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ateofdelaware.sharepoint.com/teams/OSTLocalBankingRFP/Shared Documents/General/0-OST Local Banking RFP/"/>
    </mc:Choice>
  </mc:AlternateContent>
  <xr:revisionPtr revIDLastSave="0" documentId="8_{2C8D8044-4D76-4C28-9F1E-1D321A6CFA8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&amp;T Bank" sheetId="13" r:id="rId1"/>
    <sheet name="Citizens Bank" sheetId="14" r:id="rId2"/>
    <sheet name="TD Bank" sheetId="15" r:id="rId3"/>
    <sheet name="ATM Services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15" l="1"/>
  <c r="H114" i="14" l="1"/>
  <c r="H115" i="14"/>
  <c r="G114" i="14"/>
  <c r="G115" i="14"/>
  <c r="H102" i="14"/>
  <c r="G15" i="14"/>
  <c r="H15" i="14"/>
  <c r="G16" i="14"/>
  <c r="H16" i="14"/>
  <c r="G17" i="14"/>
  <c r="H17" i="14"/>
  <c r="G18" i="14"/>
  <c r="H18" i="14"/>
  <c r="H143" i="13"/>
  <c r="H144" i="13"/>
  <c r="H145" i="13"/>
  <c r="G143" i="13"/>
  <c r="G144" i="13"/>
  <c r="G145" i="13"/>
  <c r="I152" i="12"/>
  <c r="H152" i="12"/>
  <c r="I151" i="12"/>
  <c r="H151" i="12"/>
  <c r="I150" i="12"/>
  <c r="H150" i="12"/>
  <c r="I149" i="12"/>
  <c r="H149" i="12"/>
  <c r="I145" i="12"/>
  <c r="H145" i="12"/>
  <c r="I144" i="12"/>
  <c r="H144" i="12"/>
  <c r="I143" i="12"/>
  <c r="H143" i="12"/>
  <c r="I142" i="12"/>
  <c r="H142" i="12"/>
  <c r="I121" i="12"/>
  <c r="H121" i="12"/>
  <c r="I120" i="12"/>
  <c r="H120" i="12"/>
  <c r="I119" i="12"/>
  <c r="H119" i="12"/>
  <c r="I118" i="12"/>
  <c r="H118" i="12"/>
  <c r="I117" i="12"/>
  <c r="H117" i="12"/>
  <c r="I113" i="12"/>
  <c r="H113" i="12"/>
  <c r="I112" i="12"/>
  <c r="H112" i="12"/>
  <c r="I111" i="12"/>
  <c r="H111" i="12"/>
  <c r="I110" i="12"/>
  <c r="H110" i="12"/>
  <c r="I109" i="12"/>
  <c r="H109" i="12"/>
  <c r="I105" i="12"/>
  <c r="H105" i="12"/>
  <c r="I104" i="12"/>
  <c r="H104" i="12"/>
  <c r="I103" i="12"/>
  <c r="H103" i="12"/>
  <c r="H102" i="12"/>
  <c r="I101" i="12"/>
  <c r="H101" i="12"/>
  <c r="H100" i="12"/>
  <c r="I99" i="12"/>
  <c r="H99" i="12"/>
  <c r="I98" i="12"/>
  <c r="H98" i="12"/>
  <c r="I97" i="12"/>
  <c r="H97" i="12"/>
  <c r="I96" i="12"/>
  <c r="I95" i="12"/>
  <c r="H95" i="12"/>
  <c r="I94" i="12"/>
  <c r="H94" i="12"/>
  <c r="I91" i="12"/>
  <c r="H91" i="12"/>
  <c r="I90" i="12"/>
  <c r="H90" i="12"/>
  <c r="I89" i="12"/>
  <c r="H89" i="12"/>
  <c r="I88" i="12"/>
  <c r="H88" i="12"/>
  <c r="I87" i="12"/>
  <c r="H87" i="12"/>
  <c r="I86" i="12"/>
  <c r="H86" i="12"/>
  <c r="I85" i="12"/>
  <c r="H85" i="12"/>
  <c r="I84" i="12"/>
  <c r="H84" i="12"/>
  <c r="I83" i="12"/>
  <c r="H83" i="12"/>
  <c r="I80" i="12"/>
  <c r="H80" i="12"/>
  <c r="I79" i="12"/>
  <c r="H79" i="12"/>
  <c r="I78" i="12"/>
  <c r="H78" i="12"/>
  <c r="I75" i="12"/>
  <c r="H75" i="12"/>
  <c r="I74" i="12"/>
  <c r="H74" i="12"/>
  <c r="I73" i="12"/>
  <c r="H73" i="12"/>
  <c r="I72" i="12"/>
  <c r="H72" i="12"/>
  <c r="I71" i="12"/>
  <c r="H71" i="12"/>
  <c r="I70" i="12"/>
  <c r="H70" i="12"/>
  <c r="I69" i="12"/>
  <c r="H69" i="12"/>
  <c r="I68" i="12"/>
  <c r="H68" i="12"/>
  <c r="I67" i="12"/>
  <c r="H67" i="12"/>
  <c r="I66" i="12"/>
  <c r="H66" i="12"/>
  <c r="I65" i="12"/>
  <c r="H65" i="12"/>
  <c r="I64" i="12"/>
  <c r="H64" i="12"/>
  <c r="I63" i="12"/>
  <c r="H63" i="12"/>
  <c r="I62" i="12"/>
  <c r="H62" i="12"/>
  <c r="I61" i="12"/>
  <c r="H61" i="12"/>
  <c r="I60" i="12"/>
  <c r="H60" i="12"/>
  <c r="I59" i="12"/>
  <c r="H59" i="12"/>
  <c r="I58" i="12"/>
  <c r="H58" i="12"/>
  <c r="I57" i="12"/>
  <c r="H57" i="12"/>
  <c r="H56" i="12"/>
  <c r="H55" i="12"/>
  <c r="I54" i="12"/>
  <c r="H54" i="12"/>
  <c r="I53" i="12"/>
  <c r="H53" i="12"/>
  <c r="I50" i="12"/>
  <c r="H50" i="12"/>
  <c r="I49" i="12"/>
  <c r="H49" i="12"/>
  <c r="H48" i="12"/>
  <c r="I47" i="12"/>
  <c r="H47" i="12"/>
  <c r="I46" i="12"/>
  <c r="H46" i="12"/>
  <c r="I45" i="12"/>
  <c r="H45" i="12"/>
  <c r="I44" i="12"/>
  <c r="H44" i="12"/>
  <c r="I43" i="12"/>
  <c r="H43" i="12"/>
  <c r="I42" i="12"/>
  <c r="H42" i="12"/>
  <c r="I39" i="12"/>
  <c r="H39" i="12"/>
  <c r="I38" i="12"/>
  <c r="H38" i="12"/>
  <c r="I37" i="12"/>
  <c r="H37" i="12"/>
  <c r="I33" i="12"/>
  <c r="H33" i="12"/>
  <c r="I32" i="12"/>
  <c r="H32" i="12"/>
  <c r="I31" i="12"/>
  <c r="H31" i="12"/>
  <c r="I30" i="12"/>
  <c r="H30" i="12"/>
  <c r="I29" i="12"/>
  <c r="H29" i="12"/>
  <c r="I28" i="12"/>
  <c r="H28" i="12"/>
  <c r="I27" i="12"/>
  <c r="H27" i="12"/>
  <c r="I26" i="12"/>
  <c r="H26" i="12"/>
  <c r="I25" i="12"/>
  <c r="H25" i="12"/>
  <c r="I24" i="12"/>
  <c r="H24" i="12"/>
  <c r="I23" i="12"/>
  <c r="H23" i="12"/>
  <c r="I22" i="12"/>
  <c r="H22" i="12"/>
  <c r="I21" i="12"/>
  <c r="H21" i="12"/>
  <c r="I20" i="12"/>
  <c r="H20" i="12"/>
  <c r="I19" i="12"/>
  <c r="H19" i="12"/>
  <c r="I18" i="12"/>
  <c r="H18" i="12"/>
  <c r="I17" i="12"/>
  <c r="H17" i="12"/>
  <c r="I16" i="12"/>
  <c r="H16" i="12"/>
  <c r="H151" i="15"/>
  <c r="G151" i="15"/>
  <c r="H150" i="15"/>
  <c r="G150" i="15"/>
  <c r="H149" i="15"/>
  <c r="G149" i="15"/>
  <c r="H148" i="15"/>
  <c r="G148" i="15"/>
  <c r="H144" i="15"/>
  <c r="G144" i="15"/>
  <c r="H143" i="15"/>
  <c r="G143" i="15"/>
  <c r="H142" i="15"/>
  <c r="G142" i="15"/>
  <c r="H141" i="15"/>
  <c r="G141" i="15"/>
  <c r="H120" i="15"/>
  <c r="G120" i="15"/>
  <c r="H119" i="15"/>
  <c r="G119" i="15"/>
  <c r="H118" i="15"/>
  <c r="G118" i="15"/>
  <c r="H117" i="15"/>
  <c r="G117" i="15"/>
  <c r="H116" i="15"/>
  <c r="G116" i="15"/>
  <c r="H112" i="15"/>
  <c r="G112" i="15"/>
  <c r="H111" i="15"/>
  <c r="G111" i="15"/>
  <c r="H110" i="15"/>
  <c r="G110" i="15"/>
  <c r="H109" i="15"/>
  <c r="G109" i="15"/>
  <c r="H108" i="15"/>
  <c r="G108" i="15"/>
  <c r="H104" i="15"/>
  <c r="G104" i="15"/>
  <c r="H103" i="15"/>
  <c r="G103" i="15"/>
  <c r="H102" i="15"/>
  <c r="G102" i="15"/>
  <c r="H100" i="15"/>
  <c r="G100" i="15"/>
  <c r="G99" i="15"/>
  <c r="H98" i="15"/>
  <c r="G98" i="15"/>
  <c r="H97" i="15"/>
  <c r="G97" i="15"/>
  <c r="H96" i="15"/>
  <c r="G96" i="15"/>
  <c r="H95" i="15"/>
  <c r="H94" i="15"/>
  <c r="G94" i="15"/>
  <c r="H93" i="15"/>
  <c r="G93" i="15"/>
  <c r="H90" i="15"/>
  <c r="G90" i="15"/>
  <c r="H89" i="15"/>
  <c r="G89" i="15"/>
  <c r="H88" i="15"/>
  <c r="G88" i="15"/>
  <c r="H87" i="15"/>
  <c r="G87" i="15"/>
  <c r="H86" i="15"/>
  <c r="G86" i="15"/>
  <c r="H85" i="15"/>
  <c r="G85" i="15"/>
  <c r="H84" i="15"/>
  <c r="G84" i="15"/>
  <c r="H83" i="15"/>
  <c r="G83" i="15"/>
  <c r="H82" i="15"/>
  <c r="G82" i="15"/>
  <c r="H81" i="15"/>
  <c r="G81" i="15"/>
  <c r="H79" i="15"/>
  <c r="G79" i="15"/>
  <c r="H78" i="15"/>
  <c r="G78" i="15"/>
  <c r="H77" i="15"/>
  <c r="G77" i="15"/>
  <c r="H76" i="15"/>
  <c r="G76" i="15"/>
  <c r="H74" i="15"/>
  <c r="G74" i="15"/>
  <c r="H73" i="15"/>
  <c r="G73" i="15"/>
  <c r="H72" i="15"/>
  <c r="G72" i="15"/>
  <c r="H71" i="15"/>
  <c r="G71" i="15"/>
  <c r="H70" i="15"/>
  <c r="G70" i="15"/>
  <c r="H69" i="15"/>
  <c r="G69" i="15"/>
  <c r="H68" i="15"/>
  <c r="G68" i="15"/>
  <c r="H67" i="15"/>
  <c r="G67" i="15"/>
  <c r="H66" i="15"/>
  <c r="G66" i="15"/>
  <c r="H65" i="15"/>
  <c r="G65" i="15"/>
  <c r="H64" i="15"/>
  <c r="G64" i="15"/>
  <c r="H63" i="15"/>
  <c r="G63" i="15"/>
  <c r="H62" i="15"/>
  <c r="G62" i="15"/>
  <c r="H61" i="15"/>
  <c r="G61" i="15"/>
  <c r="H60" i="15"/>
  <c r="G60" i="15"/>
  <c r="H59" i="15"/>
  <c r="G59" i="15"/>
  <c r="H58" i="15"/>
  <c r="G58" i="15"/>
  <c r="H57" i="15"/>
  <c r="G57" i="15"/>
  <c r="H56" i="15"/>
  <c r="G56" i="15"/>
  <c r="G55" i="15"/>
  <c r="H54" i="15"/>
  <c r="G54" i="15"/>
  <c r="H53" i="15"/>
  <c r="G53" i="15"/>
  <c r="H52" i="15"/>
  <c r="G52" i="15"/>
  <c r="H51" i="15"/>
  <c r="G51" i="15"/>
  <c r="H50" i="15"/>
  <c r="G50" i="15"/>
  <c r="H49" i="15"/>
  <c r="G49" i="15"/>
  <c r="H48" i="15"/>
  <c r="G48" i="15"/>
  <c r="G47" i="15"/>
  <c r="H46" i="15"/>
  <c r="G46" i="15"/>
  <c r="H45" i="15"/>
  <c r="G45" i="15"/>
  <c r="H44" i="15"/>
  <c r="G44" i="15"/>
  <c r="H43" i="15"/>
  <c r="G43" i="15"/>
  <c r="H42" i="15"/>
  <c r="G42" i="15"/>
  <c r="H41" i="15"/>
  <c r="G41" i="15"/>
  <c r="H40" i="15"/>
  <c r="G40" i="15"/>
  <c r="H39" i="15"/>
  <c r="G39" i="15"/>
  <c r="H38" i="15"/>
  <c r="G38" i="15"/>
  <c r="H37" i="15"/>
  <c r="G37" i="15"/>
  <c r="H36" i="15"/>
  <c r="G36" i="15"/>
  <c r="H35" i="15"/>
  <c r="G35" i="15"/>
  <c r="H34" i="15"/>
  <c r="G34" i="15"/>
  <c r="H33" i="15"/>
  <c r="G33" i="15"/>
  <c r="H32" i="15"/>
  <c r="G32" i="15"/>
  <c r="H31" i="15"/>
  <c r="G31" i="15"/>
  <c r="H30" i="15"/>
  <c r="G30" i="15"/>
  <c r="H29" i="15"/>
  <c r="G29" i="15"/>
  <c r="H28" i="15"/>
  <c r="G28" i="15"/>
  <c r="H27" i="15"/>
  <c r="G27" i="15"/>
  <c r="H26" i="15"/>
  <c r="G26" i="15"/>
  <c r="H25" i="15"/>
  <c r="G25" i="15"/>
  <c r="H24" i="15"/>
  <c r="G24" i="15"/>
  <c r="H23" i="15"/>
  <c r="G23" i="15"/>
  <c r="H22" i="15"/>
  <c r="G22" i="15"/>
  <c r="H21" i="15"/>
  <c r="G21" i="15"/>
  <c r="H20" i="15"/>
  <c r="G20" i="15"/>
  <c r="H19" i="15"/>
  <c r="G19" i="15"/>
  <c r="H18" i="15"/>
  <c r="G18" i="15"/>
  <c r="H17" i="15"/>
  <c r="G17" i="15"/>
  <c r="H16" i="15"/>
  <c r="G16" i="15"/>
  <c r="H15" i="15"/>
  <c r="G15" i="15"/>
  <c r="H151" i="14"/>
  <c r="G151" i="14"/>
  <c r="H150" i="14"/>
  <c r="G150" i="14"/>
  <c r="H149" i="14"/>
  <c r="G149" i="14"/>
  <c r="H148" i="14"/>
  <c r="G148" i="14"/>
  <c r="H144" i="14"/>
  <c r="G144" i="14"/>
  <c r="H143" i="14"/>
  <c r="G143" i="14"/>
  <c r="H142" i="14"/>
  <c r="G142" i="14"/>
  <c r="H141" i="14"/>
  <c r="G141" i="14"/>
  <c r="H120" i="14"/>
  <c r="G120" i="14"/>
  <c r="H119" i="14"/>
  <c r="G119" i="14"/>
  <c r="H117" i="14"/>
  <c r="G117" i="14"/>
  <c r="H116" i="14"/>
  <c r="G116" i="14"/>
  <c r="H112" i="14"/>
  <c r="G112" i="14"/>
  <c r="H111" i="14"/>
  <c r="G111" i="14"/>
  <c r="H110" i="14"/>
  <c r="G110" i="14"/>
  <c r="H109" i="14"/>
  <c r="G109" i="14"/>
  <c r="H105" i="14"/>
  <c r="G105" i="14"/>
  <c r="H104" i="14"/>
  <c r="G104" i="14"/>
  <c r="H103" i="14"/>
  <c r="G103" i="14"/>
  <c r="G102" i="14"/>
  <c r="H101" i="14"/>
  <c r="G101" i="14"/>
  <c r="G100" i="14"/>
  <c r="H99" i="14"/>
  <c r="G99" i="14"/>
  <c r="H98" i="14"/>
  <c r="G98" i="14"/>
  <c r="H97" i="14"/>
  <c r="G97" i="14"/>
  <c r="H96" i="14"/>
  <c r="G96" i="14"/>
  <c r="H95" i="14"/>
  <c r="G95" i="14"/>
  <c r="H94" i="14"/>
  <c r="G94" i="14"/>
  <c r="H93" i="14"/>
  <c r="G93" i="14"/>
  <c r="H92" i="14"/>
  <c r="G92" i="14"/>
  <c r="H91" i="14"/>
  <c r="G91" i="14"/>
  <c r="H90" i="14"/>
  <c r="G90" i="14"/>
  <c r="H89" i="14"/>
  <c r="G89" i="14"/>
  <c r="H88" i="14"/>
  <c r="G88" i="14"/>
  <c r="H87" i="14"/>
  <c r="G87" i="14"/>
  <c r="H86" i="14"/>
  <c r="G86" i="14"/>
  <c r="H85" i="14"/>
  <c r="G85" i="14"/>
  <c r="H84" i="14"/>
  <c r="G84" i="14"/>
  <c r="H83" i="14"/>
  <c r="G83" i="14"/>
  <c r="H82" i="14"/>
  <c r="G82" i="14"/>
  <c r="H81" i="14"/>
  <c r="G81" i="14"/>
  <c r="H80" i="14"/>
  <c r="G80" i="14"/>
  <c r="H79" i="14"/>
  <c r="G79" i="14"/>
  <c r="H78" i="14"/>
  <c r="G78" i="14"/>
  <c r="H77" i="14"/>
  <c r="G77" i="14"/>
  <c r="H76" i="14"/>
  <c r="G76" i="14"/>
  <c r="H75" i="14"/>
  <c r="G75" i="14"/>
  <c r="H74" i="14"/>
  <c r="G74" i="14"/>
  <c r="H73" i="14"/>
  <c r="G73" i="14"/>
  <c r="H72" i="14"/>
  <c r="G72" i="14"/>
  <c r="H71" i="14"/>
  <c r="G71" i="14"/>
  <c r="H70" i="14"/>
  <c r="G70" i="14"/>
  <c r="H69" i="14"/>
  <c r="G69" i="14"/>
  <c r="H68" i="14"/>
  <c r="G68" i="14"/>
  <c r="H67" i="14"/>
  <c r="G67" i="14"/>
  <c r="H66" i="14"/>
  <c r="G66" i="14"/>
  <c r="H65" i="14"/>
  <c r="G65" i="14"/>
  <c r="H64" i="14"/>
  <c r="G64" i="14"/>
  <c r="H63" i="14"/>
  <c r="G63" i="14"/>
  <c r="H62" i="14"/>
  <c r="G62" i="14"/>
  <c r="H61" i="14"/>
  <c r="G61" i="14"/>
  <c r="H60" i="14"/>
  <c r="G60" i="14"/>
  <c r="H59" i="14"/>
  <c r="G59" i="14"/>
  <c r="H58" i="14"/>
  <c r="G58" i="14"/>
  <c r="H57" i="14"/>
  <c r="G57" i="14"/>
  <c r="H56" i="14"/>
  <c r="G56" i="14"/>
  <c r="H55" i="14"/>
  <c r="G55" i="14"/>
  <c r="H54" i="14"/>
  <c r="G54" i="14"/>
  <c r="H53" i="14"/>
  <c r="G53" i="14"/>
  <c r="H52" i="14"/>
  <c r="G52" i="14"/>
  <c r="H51" i="14"/>
  <c r="G51" i="14"/>
  <c r="H50" i="14"/>
  <c r="G50" i="14"/>
  <c r="H49" i="14"/>
  <c r="G49" i="14"/>
  <c r="H48" i="14"/>
  <c r="G48" i="14"/>
  <c r="H47" i="14"/>
  <c r="G47" i="14"/>
  <c r="H46" i="14"/>
  <c r="G46" i="14"/>
  <c r="H45" i="14"/>
  <c r="G45" i="14"/>
  <c r="H44" i="14"/>
  <c r="G44" i="14"/>
  <c r="H43" i="14"/>
  <c r="G43" i="14"/>
  <c r="H42" i="14"/>
  <c r="G42" i="14"/>
  <c r="H41" i="14"/>
  <c r="G41" i="14"/>
  <c r="H40" i="14"/>
  <c r="G40" i="14"/>
  <c r="H39" i="14"/>
  <c r="G39" i="14"/>
  <c r="H38" i="14"/>
  <c r="G38" i="14"/>
  <c r="H37" i="14"/>
  <c r="G37" i="14"/>
  <c r="H36" i="14"/>
  <c r="G36" i="14"/>
  <c r="H35" i="14"/>
  <c r="G35" i="14"/>
  <c r="H34" i="14"/>
  <c r="G34" i="14"/>
  <c r="H33" i="14"/>
  <c r="G33" i="14"/>
  <c r="H32" i="14"/>
  <c r="G32" i="14"/>
  <c r="H31" i="14"/>
  <c r="G31" i="14"/>
  <c r="H30" i="14"/>
  <c r="G30" i="14"/>
  <c r="H29" i="14"/>
  <c r="G29" i="14"/>
  <c r="H28" i="14"/>
  <c r="G28" i="14"/>
  <c r="H27" i="14"/>
  <c r="G27" i="14"/>
  <c r="H26" i="14"/>
  <c r="G26" i="14"/>
  <c r="H25" i="14"/>
  <c r="G25" i="14"/>
  <c r="H24" i="14"/>
  <c r="G24" i="14"/>
  <c r="H23" i="14"/>
  <c r="G23" i="14"/>
  <c r="H22" i="14"/>
  <c r="G22" i="14"/>
  <c r="H21" i="14"/>
  <c r="G21" i="14"/>
  <c r="H20" i="14"/>
  <c r="G20" i="14"/>
  <c r="H19" i="14"/>
  <c r="G19" i="14"/>
  <c r="H148" i="13"/>
  <c r="G148" i="13"/>
  <c r="H147" i="13"/>
  <c r="G147" i="13"/>
  <c r="H146" i="13"/>
  <c r="G146" i="13"/>
  <c r="H142" i="13"/>
  <c r="G142" i="13"/>
  <c r="H141" i="13"/>
  <c r="G141" i="13"/>
  <c r="H140" i="13"/>
  <c r="G140" i="13"/>
  <c r="H139" i="13"/>
  <c r="G139" i="13"/>
  <c r="H138" i="13"/>
  <c r="G138" i="13"/>
  <c r="H137" i="13"/>
  <c r="G137" i="13"/>
  <c r="H135" i="13"/>
  <c r="G135" i="13"/>
  <c r="H134" i="13"/>
  <c r="G134" i="13"/>
  <c r="H133" i="13"/>
  <c r="G133" i="13"/>
  <c r="H132" i="13"/>
  <c r="G132" i="13"/>
  <c r="H131" i="13"/>
  <c r="G131" i="13"/>
  <c r="H130" i="13"/>
  <c r="G130" i="13"/>
  <c r="H129" i="13"/>
  <c r="G129" i="13"/>
  <c r="H128" i="13"/>
  <c r="G128" i="13"/>
  <c r="H127" i="13"/>
  <c r="G127" i="13"/>
  <c r="H125" i="13"/>
  <c r="G125" i="13"/>
  <c r="H124" i="13"/>
  <c r="G124" i="13"/>
  <c r="H123" i="13"/>
  <c r="G123" i="13"/>
  <c r="H122" i="13"/>
  <c r="G122" i="13"/>
  <c r="H121" i="13"/>
  <c r="G121" i="13"/>
  <c r="H120" i="13"/>
  <c r="G120" i="13"/>
  <c r="H119" i="13"/>
  <c r="G119" i="13"/>
  <c r="H118" i="13"/>
  <c r="G118" i="13"/>
  <c r="H117" i="13"/>
  <c r="G117" i="13"/>
  <c r="H116" i="13"/>
  <c r="G116" i="13"/>
  <c r="H115" i="13"/>
  <c r="G115" i="13"/>
  <c r="H114" i="13"/>
  <c r="G114" i="13"/>
  <c r="H113" i="13"/>
  <c r="G113" i="13"/>
  <c r="H112" i="13"/>
  <c r="G112" i="13"/>
  <c r="H111" i="13"/>
  <c r="G111" i="13"/>
  <c r="H110" i="13"/>
  <c r="G110" i="13"/>
  <c r="H109" i="13"/>
  <c r="G109" i="13"/>
  <c r="H108" i="13"/>
  <c r="G108" i="13"/>
  <c r="H107" i="13"/>
  <c r="G107" i="13"/>
  <c r="H106" i="13"/>
  <c r="G106" i="13"/>
  <c r="H105" i="13"/>
  <c r="G105" i="13"/>
  <c r="H104" i="13"/>
  <c r="G104" i="13"/>
  <c r="H103" i="13"/>
  <c r="G103" i="13"/>
  <c r="H102" i="13"/>
  <c r="G102" i="13"/>
  <c r="H101" i="13"/>
  <c r="G101" i="13"/>
  <c r="H100" i="13"/>
  <c r="G100" i="13"/>
  <c r="H99" i="13"/>
  <c r="G99" i="13"/>
  <c r="H98" i="13"/>
  <c r="G98" i="13"/>
  <c r="H97" i="13"/>
  <c r="G97" i="13"/>
  <c r="H96" i="13"/>
  <c r="G96" i="13"/>
  <c r="H95" i="13"/>
  <c r="G95" i="13"/>
  <c r="H94" i="13"/>
  <c r="G94" i="13"/>
  <c r="H93" i="13"/>
  <c r="G93" i="13"/>
  <c r="H92" i="13"/>
  <c r="G92" i="13"/>
  <c r="H91" i="13"/>
  <c r="G91" i="13"/>
  <c r="H90" i="13"/>
  <c r="G90" i="13"/>
  <c r="H89" i="13"/>
  <c r="G89" i="13"/>
  <c r="H88" i="13"/>
  <c r="G88" i="13"/>
  <c r="H87" i="13"/>
  <c r="G87" i="13"/>
  <c r="H86" i="13"/>
  <c r="G86" i="13"/>
  <c r="H85" i="13"/>
  <c r="G85" i="13"/>
  <c r="H84" i="13"/>
  <c r="G84" i="13"/>
  <c r="H83" i="13"/>
  <c r="G83" i="13"/>
  <c r="H82" i="13"/>
  <c r="G82" i="13"/>
  <c r="H81" i="13"/>
  <c r="G81" i="13"/>
  <c r="H80" i="13"/>
  <c r="G80" i="13"/>
  <c r="H79" i="13"/>
  <c r="G79" i="13"/>
  <c r="H78" i="13"/>
  <c r="G78" i="13"/>
  <c r="H77" i="13"/>
  <c r="G77" i="13"/>
  <c r="H76" i="13"/>
  <c r="G76" i="13"/>
  <c r="H75" i="13"/>
  <c r="G75" i="13"/>
  <c r="H74" i="13"/>
  <c r="G74" i="13"/>
  <c r="H73" i="13"/>
  <c r="G73" i="13"/>
  <c r="H72" i="13"/>
  <c r="G72" i="13"/>
  <c r="H71" i="13"/>
  <c r="G71" i="13"/>
  <c r="H70" i="13"/>
  <c r="G70" i="13"/>
  <c r="H69" i="13"/>
  <c r="G69" i="13"/>
  <c r="H68" i="13"/>
  <c r="G68" i="13"/>
  <c r="H67" i="13"/>
  <c r="G67" i="13"/>
  <c r="H66" i="13"/>
  <c r="G66" i="13"/>
  <c r="H65" i="13"/>
  <c r="G65" i="13"/>
  <c r="H64" i="13"/>
  <c r="G64" i="13"/>
  <c r="H63" i="13"/>
  <c r="G63" i="13"/>
  <c r="H62" i="13"/>
  <c r="G62" i="13"/>
  <c r="H61" i="13"/>
  <c r="G61" i="13"/>
  <c r="H60" i="13"/>
  <c r="G60" i="13"/>
  <c r="H59" i="13"/>
  <c r="G59" i="13"/>
  <c r="H58" i="13"/>
  <c r="G58" i="13"/>
  <c r="H57" i="13"/>
  <c r="G57" i="13"/>
  <c r="H56" i="13"/>
  <c r="G56" i="13"/>
  <c r="H55" i="13"/>
  <c r="G55" i="13"/>
  <c r="H54" i="13"/>
  <c r="G54" i="13"/>
  <c r="H53" i="13"/>
  <c r="G53" i="13"/>
  <c r="H52" i="13"/>
  <c r="G52" i="13"/>
  <c r="H51" i="13"/>
  <c r="G51" i="13"/>
  <c r="H50" i="13"/>
  <c r="G50" i="13"/>
  <c r="H49" i="13"/>
  <c r="G49" i="13"/>
  <c r="H48" i="13"/>
  <c r="G48" i="13"/>
  <c r="H47" i="13"/>
  <c r="G47" i="13"/>
  <c r="H46" i="13"/>
  <c r="G46" i="13"/>
  <c r="H45" i="13"/>
  <c r="G45" i="13"/>
  <c r="H44" i="13"/>
  <c r="G44" i="13"/>
  <c r="H43" i="13"/>
  <c r="G43" i="13"/>
  <c r="H42" i="13"/>
  <c r="G42" i="13"/>
  <c r="H41" i="13"/>
  <c r="G41" i="13"/>
  <c r="H40" i="13"/>
  <c r="G40" i="13"/>
  <c r="H39" i="13"/>
  <c r="G39" i="13"/>
  <c r="H38" i="13"/>
  <c r="G38" i="13"/>
  <c r="H37" i="13"/>
  <c r="G37" i="13"/>
  <c r="H36" i="13"/>
  <c r="G36" i="13"/>
  <c r="H35" i="13"/>
  <c r="G35" i="13"/>
  <c r="H34" i="13"/>
  <c r="G34" i="13"/>
  <c r="H33" i="13"/>
  <c r="G33" i="13"/>
  <c r="H32" i="13"/>
  <c r="G32" i="13"/>
  <c r="H31" i="13"/>
  <c r="G31" i="13"/>
  <c r="H30" i="13"/>
  <c r="G30" i="13"/>
  <c r="H29" i="13"/>
  <c r="G29" i="13"/>
  <c r="H28" i="13"/>
  <c r="G28" i="13"/>
  <c r="H27" i="13"/>
  <c r="G27" i="13"/>
  <c r="H26" i="13"/>
  <c r="G26" i="13"/>
  <c r="H25" i="13"/>
  <c r="G25" i="13"/>
  <c r="H24" i="13"/>
  <c r="G24" i="13"/>
  <c r="H23" i="13"/>
  <c r="G23" i="13"/>
  <c r="H22" i="13"/>
  <c r="G22" i="13"/>
  <c r="H21" i="13"/>
  <c r="G21" i="13"/>
  <c r="H20" i="13"/>
  <c r="G20" i="13"/>
  <c r="H19" i="13"/>
  <c r="G19" i="13"/>
  <c r="H18" i="13"/>
  <c r="G18" i="13"/>
  <c r="H17" i="13"/>
  <c r="G17" i="13"/>
  <c r="H16" i="13"/>
  <c r="G16" i="13"/>
  <c r="H15" i="13"/>
  <c r="G15" i="13"/>
  <c r="G95" i="15" l="1"/>
  <c r="G108" i="14"/>
  <c r="H108" i="14"/>
</calcChain>
</file>

<file path=xl/sharedStrings.xml><?xml version="1.0" encoding="utf-8"?>
<sst xmlns="http://schemas.openxmlformats.org/spreadsheetml/2006/main" count="708" uniqueCount="369">
  <si>
    <r>
      <rPr>
        <b/>
        <sz val="16"/>
        <color theme="1"/>
        <rFont val="Times New Roman"/>
        <family val="1"/>
      </rPr>
      <t>Attachment 6: Schedule of Fees</t>
    </r>
    <r>
      <rPr>
        <b/>
        <sz val="10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Contract Number:TRE26202-LOCBANKSATM</t>
    </r>
  </si>
  <si>
    <t>INSTRUCTIONS: Historical average monthly volumes reflect October 2025 through September 2026 and are provided for informational purposes only; no future volume is guaranteed. Vendors must complete the proposed pricing columns for all applicable services, including services with zero historical volume. If a service is not offered, identify it as not offered in the proposal and explain any equivalent or alternative service.</t>
  </si>
  <si>
    <t>AFP
Code*</t>
  </si>
  <si>
    <t>Service
Description</t>
  </si>
  <si>
    <t>Proposed Unit Cost</t>
  </si>
  <si>
    <t>Proposed Monthly Cost</t>
  </si>
  <si>
    <t>Primary OTC Collections</t>
  </si>
  <si>
    <t>State Agency Accounts</t>
  </si>
  <si>
    <t>for Primary OTC Collections</t>
  </si>
  <si>
    <t>State Agency - High Scenario</t>
  </si>
  <si>
    <t>for State Agency - High</t>
  </si>
  <si>
    <t>*AFP product codes shown as provided in the historical source data; bank-specific service descriptions are retained for pricing reference.</t>
  </si>
  <si>
    <t>Bal &amp; Comp Services</t>
  </si>
  <si>
    <t>00</t>
  </si>
  <si>
    <t>INTEREST PAID [DDAINTPD]</t>
  </si>
  <si>
    <t>NEGATIVE AVAILABLE BALANCE CHG [DDAODFEE]</t>
  </si>
  <si>
    <t>Gen Acct Svc Charges</t>
  </si>
  <si>
    <t>01</t>
  </si>
  <si>
    <t>ACCOUNT MAINTENANCE [DDAMAINT]</t>
  </si>
  <si>
    <t>AUDIT CONFIRMATION [DDAAUDIT]</t>
  </si>
  <si>
    <t>AVS MONTHLY MAINTENANCE FEE [XCAVMTHF]</t>
  </si>
  <si>
    <t>DEPOSIT TICKETS [DDADEPTK]</t>
  </si>
  <si>
    <t>EDI 822 ACCT ANALYSIS - MONTHLY MAINT [XED00088]</t>
  </si>
  <si>
    <t>ELECTRONIC &amp; PAPER STATEMENT DELIVERY [DDAESDDB]</t>
  </si>
  <si>
    <t>ELECTRONIC STATEMENT DELIVERY [DDAESDDE]</t>
  </si>
  <si>
    <t>PAPER STATEMENT DELIVERY [DDAESDDP]</t>
  </si>
  <si>
    <t>ZBA MAINTENANCE-SUB - MONTHLY MAINT [XSW00130]</t>
  </si>
  <si>
    <t>ZBA MASTER - MONTHLY MAINTENANCE [XSW01012]</t>
  </si>
  <si>
    <t>ZBA TRANSFER - CREDIT - PER ITEM [XSW00154]</t>
  </si>
  <si>
    <t>ZBA TRANSFER - DEBIT - PER ITEM [XSW00160]</t>
  </si>
  <si>
    <t>Total Dep Svc Chrgs</t>
  </si>
  <si>
    <t>10</t>
  </si>
  <si>
    <t>24 HOUR DEPOSIT [DDA24DEP]</t>
  </si>
  <si>
    <t>BRANCH DEPOSITED CURRENCY [DDACURDP]</t>
  </si>
  <si>
    <t>BRANCH FURN COIN ROLLED [DDACOINS]</t>
  </si>
  <si>
    <t>BRANCH FURNISHED CURRENCY [DDACURRS]</t>
  </si>
  <si>
    <t>CHECKS DEPOSITED [DDACKDPT]</t>
  </si>
  <si>
    <t>CHECKS DEPOSITED - CANADIAN [DDACKDCN]</t>
  </si>
  <si>
    <t>DEPOSIT CORRECTION CREDIT [DDADCCRT]</t>
  </si>
  <si>
    <t>DEPOSIT CORRECTION DEBIT [DDADCDBT]</t>
  </si>
  <si>
    <t>DEPOSIT RECON - PER ITEM [XAR00328]</t>
  </si>
  <si>
    <t>DEPOSITED ITEMS RETURNED - PER ITEM [DDADIRND]</t>
  </si>
  <si>
    <t>EMAIL OF RETURNED ITEMS - PER ITEM [XVT01108]</t>
  </si>
  <si>
    <t>RETURNS SPECIAL HANDLING - MO MAINT [XVT00144]</t>
  </si>
  <si>
    <t>TC CB ACCT TRANSFER-PER ITEM [XCWMMBKT]</t>
  </si>
  <si>
    <t>TC CB ARP/DRP RPT [XCWMMDRP]</t>
  </si>
  <si>
    <t>TC CB DEPOSIT IMAGE SVC-PER ACCT [XCWMMDIM]</t>
  </si>
  <si>
    <t>TC CB DEPOSIT IMAGE SVC-PER ITEM [XCWMMDPI]</t>
  </si>
  <si>
    <t>Total Ppr Disb Svc Chrgs</t>
  </si>
  <si>
    <t>15</t>
  </si>
  <si>
    <t>ACCOUNT FRAUD PROTECTION CHECK BLOCK [DDACHKBL]</t>
  </si>
  <si>
    <t>ARP CHECKS PAID RETURN - MONTHLY MAINT [DDACKMRT]</t>
  </si>
  <si>
    <t>ARP/POS PAY CHECK RETURN - PER ITEM [XAR05000]</t>
  </si>
  <si>
    <t>CHECK IMAGE FRONT &amp; BACK - MO MAINT [DDAIMGMT]</t>
  </si>
  <si>
    <t>CHECK PROCESSING SERVICE CHARGE [XARFRDSR]</t>
  </si>
  <si>
    <t>CHECKS PAID - NON-TRUNCATED [DDACHECK]</t>
  </si>
  <si>
    <t>CHECKS PAID - TRUNCATED [DDACKTRN]</t>
  </si>
  <si>
    <t>CHECKS PAID SUMMARY [DDACKPSM]</t>
  </si>
  <si>
    <t>EXCESS CHECKS PAID REJECTS &gt;1% [XRECP001]</t>
  </si>
  <si>
    <t>FULL RECON W/ POS PAY - MONTHLY MAINT [XAR01069]</t>
  </si>
  <si>
    <t>MANUAL POSITIVE PAY AUTHORIZATION [XAR02003]</t>
  </si>
  <si>
    <t>NONSUFFICIENT FUNDS - ITEM PAID [DDANODPD]</t>
  </si>
  <si>
    <t>PARTIAL RECON W/PPAY - MONTHLY MAINT [XAR00863]</t>
  </si>
  <si>
    <t>PAYEE POSITIVE PAY - MONTHLY MAINT [XAR05800]</t>
  </si>
  <si>
    <t>PAYEE POSITIVE PAY - SETUP FEE [XAR05805]</t>
  </si>
  <si>
    <t>PHOTOCOPY - ITEM [DDAAPCIT]</t>
  </si>
  <si>
    <t>POS PAY/PAYEE POS PAY PAID SUSPECT [XAR05802]</t>
  </si>
  <si>
    <t>POSITIVE PAY SERVICE - MONTHLY MAINT [XAR01073]</t>
  </si>
  <si>
    <t>REVERSE POSITIVE PAY - MONTHLY MAINT [XAR05170]</t>
  </si>
  <si>
    <t>STALE DATE SERVICE - MONTHLY MAINT [XAR05200]</t>
  </si>
  <si>
    <t>STOP PAYMENTS [DDASTPYT]</t>
  </si>
  <si>
    <t>TC CB CHECK IMAGE SVC-PER ACCT [XCWMMCIM]</t>
  </si>
  <si>
    <t>TC CB CHK IMAGE SVC-PER ITEM [XCWMMCKI]</t>
  </si>
  <si>
    <t>TC CB STOP PMT CANCEL-PER ITEM [XCWMMSPC]</t>
  </si>
  <si>
    <t>TC CB STOP PMT ORDER-PER ITEM [XCWMMSTP]</t>
  </si>
  <si>
    <t>TC CB STOP PMT SVC-PER ACCT [XCWMMSPS]</t>
  </si>
  <si>
    <t>Total Ppr Disb Recon Svc Chrgs</t>
  </si>
  <si>
    <t>20</t>
  </si>
  <si>
    <t>ARP OUTPUT TRANS FILE - MONTHLY MAINT [XAR05100]</t>
  </si>
  <si>
    <t>ARP OUTPUT TRANSACTION - PER ITEM [XAR00132]</t>
  </si>
  <si>
    <t>ARP POSTAGE - UPS [XAR01066]</t>
  </si>
  <si>
    <t>ARP REPORTS - PER ADDITIONAL REPORT [XAR00373]</t>
  </si>
  <si>
    <t>ARP/POSITIVE PAY IMPLEMENTATION FEE [XAR02001]</t>
  </si>
  <si>
    <t>ARP/PPAY TRANSMISSION SETUP FEE [XAR02002]</t>
  </si>
  <si>
    <t>DEPOSIT RECON - MONTHLY MAINTENANCE [XAR00114]</t>
  </si>
  <si>
    <t>ELECTRONIC CHK ISSUE INPUT - PER ITEM [XAR05060]</t>
  </si>
  <si>
    <t>PARTIAL RECON - MONTHLY MAINTENANCE [XAR00122]</t>
  </si>
  <si>
    <t>PAYEE POS PAY SORTED - PER ITEM [XAR05133]</t>
  </si>
  <si>
    <t>PAYEE POS PAY TRUNCATED - PER ITEM [XAR05886]</t>
  </si>
  <si>
    <t>RECON OR POS PAY SORTED - PER ITEM [XAR00133]</t>
  </si>
  <si>
    <t>RECON OR POS PAY TRUNCATED - PER ITEM [XAR00886]</t>
  </si>
  <si>
    <t>Total Genl ACH Svcs</t>
  </si>
  <si>
    <t>25</t>
  </si>
  <si>
    <t>ACH ADDENDA ORIGINATED - PER LINE [XAC00040]</t>
  </si>
  <si>
    <t>ACH CCD DEBITS ORIGINATED - PER ITEM [XAC00034]</t>
  </si>
  <si>
    <t>ACH CREDITS ORIGINATED - PER ITEM [XAC00033]</t>
  </si>
  <si>
    <t>ACH CREDITS RECEIVED - PER ITEM [DDANYACR]</t>
  </si>
  <si>
    <t>ACH DEBIT BLOCK - MONTHLY MAINTENANCE [XAC00196]</t>
  </si>
  <si>
    <t>ACH DEBITS RECEIVED - PER ITEM [DDANYACH]</t>
  </si>
  <si>
    <t>ACH FILE HANDLING - ACH MONITOR TOTALS [XAC01025]</t>
  </si>
  <si>
    <t>ACH INCOMING ADDENDA - PER LINE [XAC00042]</t>
  </si>
  <si>
    <t>ACH MANUAL BATCH/FILE REVERSAL/DELETE [XAC00091]</t>
  </si>
  <si>
    <t>ACH MISSING CONTROL TOTALS - PER FILE [XAC01026]</t>
  </si>
  <si>
    <t>ACH MONITOR FRAUD REVIEW - MO MAINT [XAC00100]</t>
  </si>
  <si>
    <t>ACH MONITOR TRANSMISSION - MO MAINT [XAC00102]</t>
  </si>
  <si>
    <t>ACH NOC - PER ELECTRONIC ITEM [XAC02034]</t>
  </si>
  <si>
    <t>ACH ORIGINATION - MONTHLY MAINTENANCE [XAC01011]</t>
  </si>
  <si>
    <t>ACH PPD CREDITS ORIGINATED - PER ITEM [XAC00031]</t>
  </si>
  <si>
    <t>ACH PPD DEBITS ORIGINATED - PER ITEM [XAC00032]</t>
  </si>
  <si>
    <t>ACH PREFUNDING - MONTHLY MAINTENANCE [XACPFMNT]</t>
  </si>
  <si>
    <t>ACH RETURNS - PER ELECTRONIC ITEM [XAC01034]</t>
  </si>
  <si>
    <t>ACH SAME DAY CCD CREDITS - PER ITEM [XACSDCCD]</t>
  </si>
  <si>
    <t>ACH SAME DAY CCD DEBITS - PER ITEM [XACCCDDB]</t>
  </si>
  <si>
    <t>ACH UNAUTH RETURN PER ELECTRONIC ITEM [XACUNELE]</t>
  </si>
  <si>
    <t>SAME DAY ACH MONTHLY MAINTENANCE [XACSDAMM]</t>
  </si>
  <si>
    <t>TC CB ACH ACTIVITY RPT-MO MAINT [XCWMMCAR]</t>
  </si>
  <si>
    <t>TC CB ACH ORIGINATION-MO MAINT [XCWMMAPP]</t>
  </si>
  <si>
    <t>Total Funds Trnsf Svc Chrgs</t>
  </si>
  <si>
    <t>35</t>
  </si>
  <si>
    <t>BOOK TRANSFER MANUAL DEBIT - PER ITEM [DDABTRDR]</t>
  </si>
  <si>
    <t>REAL-TIME CREDIT RECEIVED - PER ITEM [XRTPCRRC]</t>
  </si>
  <si>
    <t>TC CB PHYSICAL TOKEN-MO PER USER [XCWMMTKN]</t>
  </si>
  <si>
    <t>TC CB WIRE TRANSFER SVC-MO MAINT [XCWMMWTS]</t>
  </si>
  <si>
    <t>TOKEN FEE- PER ITEM [DDAACTCD]</t>
  </si>
  <si>
    <t>WIRE - OUT BRANCH DOMESTIC - PER ITEM [DDABWRDI]</t>
  </si>
  <si>
    <t>WIRE AUTOMATED STANDING - PER ITEM [DDAASTWT]</t>
  </si>
  <si>
    <t>WIRE INCOMING CHIPS - PER ITEM [DDACWRIN]</t>
  </si>
  <si>
    <t>WIRE INCOMING DOMESTIC - PER ITEM [DDAFWRIN]</t>
  </si>
  <si>
    <t>WIRE SVC ASSTD SURCHG-TIER 1-PER ITEM [XWRSVAS1]</t>
  </si>
  <si>
    <t>WIRE-OUT BRANCH FX - PER ITEM [XKY00848]</t>
  </si>
  <si>
    <t>WIRE-OUT TELE/DRAW DOMESTIC-PER ITEM [DDAFWROT]</t>
  </si>
  <si>
    <t>Total Info Svc Chrgs</t>
  </si>
  <si>
    <t>40</t>
  </si>
  <si>
    <t>INTRADAY REPORTING TRANS-PER FILE [XCWIDFTR]</t>
  </si>
  <si>
    <t>PAPER INVOICE PROCESSING FEE [RPINVFEE]</t>
  </si>
  <si>
    <t>PREV DAY BAI TRANS DETAIL - PER LINE [XBAIMPDL]</t>
  </si>
  <si>
    <t>PREV DAY BAI TRANS MAINT - MASTER ACCT [XBAIDATR]</t>
  </si>
  <si>
    <t>PREV DAY BAI TRANS MAINT-ADDTL ACCT [XBAID2TR]</t>
  </si>
  <si>
    <t>TC CB BALANCE REPORTING-MO MAINT [XCWMMBRS]</t>
  </si>
  <si>
    <t>TC CB CASH POS DETAIL-MO PER ACCT [XCWMMCPD]</t>
  </si>
  <si>
    <t>TC CB CASH POS DETAIL-PER ITEM [XCWMMIDL]</t>
  </si>
  <si>
    <t>TC CB PREV DAY DETAIL-MO PER ACCT [XCWMMPDD]</t>
  </si>
  <si>
    <t>Total Invest/Cust Svc Chrgs</t>
  </si>
  <si>
    <t>45</t>
  </si>
  <si>
    <t>M&amp;T INTRAFI INSURED CASH SERVICE - D [XSWICSDD]</t>
  </si>
  <si>
    <t>WILMINGTON US GOVERNMENT MM FUND [XSW00419]</t>
  </si>
  <si>
    <t>WILMINGTON US TREASURY MM FUND [XSW00418]</t>
  </si>
  <si>
    <t>ADDITIONAL REQUIRED SERVICES NOT LISTED ABOVE</t>
  </si>
  <si>
    <t>TOTAL ESTIMATED MONTHLY COST</t>
  </si>
  <si>
    <t>PROPOSED ECR</t>
  </si>
  <si>
    <t>%</t>
  </si>
  <si>
    <t>BALANCE BASED (I.E. FDIC FEES) (as a %)</t>
  </si>
  <si>
    <t>SWEEP SERVICES</t>
  </si>
  <si>
    <t>Monthly Sweep Fee</t>
  </si>
  <si>
    <t>Include any additional fees</t>
  </si>
  <si>
    <t>RECOMMENDED SERVICES</t>
  </si>
  <si>
    <t>DAILY LEDGER OVERDRAFT [00225]</t>
  </si>
  <si>
    <t>INSURANCE RECOVERY CHARGE [00035]</t>
  </si>
  <si>
    <t>ACCOUNT ANALYSIS REPORT [04815]</t>
  </si>
  <si>
    <t>ADDL OR DUPLICATE DDA STMTS [00106]</t>
  </si>
  <si>
    <t>IMAGE STATEMENT [00115]</t>
  </si>
  <si>
    <t>MONTHLY MAINTENANCE [00110]</t>
  </si>
  <si>
    <t>REC'D RTP CREDIT [01029]</t>
  </si>
  <si>
    <t>ALERT TRANSACTIONS [04841]</t>
  </si>
  <si>
    <t>CURRENCY DEP STD PER $1-LOOMIS [08024]</t>
  </si>
  <si>
    <t>CURRENCY DEPOSITED PER $1- BR [00254]</t>
  </si>
  <si>
    <t>CURRENCY FURNISHED PER $1- BR [00252]</t>
  </si>
  <si>
    <t>DEPOSIT RECON MAINTENANCE [00501]</t>
  </si>
  <si>
    <t>DEPOSIT RECON PER ITEM [00503]</t>
  </si>
  <si>
    <t>DEPOSIT RECON PER LOCATION [00504]</t>
  </si>
  <si>
    <t>DEPOSITED CK RETURN FEE [00154]</t>
  </si>
  <si>
    <t>DEPOSITS [00151]</t>
  </si>
  <si>
    <t>ESTATEMENT DEPOSIT ACCT [04820]</t>
  </si>
  <si>
    <t>EZ DEPOSIT VIA AO MTHLY MAINT [00211]</t>
  </si>
  <si>
    <t>ICL VAULT ITEMS DEPOSITED [01116]</t>
  </si>
  <si>
    <t>IMAGE MODULE [04837]</t>
  </si>
  <si>
    <t>IMAGES - DEPOSIT SLIP [04840]</t>
  </si>
  <si>
    <t>IMAGES - RDI [04838]</t>
  </si>
  <si>
    <t>ITEMS DEPOSITED [00152]</t>
  </si>
  <si>
    <t>MULTIPLE MAKER FEE [00219]</t>
  </si>
  <si>
    <t>NIGHT BAGS DEPOSITED BR [00256]</t>
  </si>
  <si>
    <t>NUMBER ROLLS FURNISHED BR [00250]</t>
  </si>
  <si>
    <t>REDEPOSITED ITEMS [00310]</t>
  </si>
  <si>
    <t>RETURN DEP ITEM SPEC HANDLING [00101]</t>
  </si>
  <si>
    <t>RETURNED DEPOSITED ITEMS RPT [04813]</t>
  </si>
  <si>
    <t>CHECK ORDER CHARGE [00701]</t>
  </si>
  <si>
    <t>CHECKS AND ITEMS PAID [00150]</t>
  </si>
  <si>
    <t>DDA CHECK PAID W/POSITIVE PAY [00111]</t>
  </si>
  <si>
    <t>IMAGE EXCHANGE MAINTENANCE [00130]</t>
  </si>
  <si>
    <t>IMAGES - PAID CHECK [04839]</t>
  </si>
  <si>
    <t>PAYEE POS PAY ONLY MONTHLY [01468]</t>
  </si>
  <si>
    <t>POSITIVE PAY MODULE [04830]</t>
  </si>
  <si>
    <t>STOP PAYMENT MODULE [04828]</t>
  </si>
  <si>
    <t>STOP PAYMENT TRN-ACCESSOPTIMA [04829]</t>
  </si>
  <si>
    <t>STOP PAYMENTS [00102]</t>
  </si>
  <si>
    <t>MONTHLY PAPER REPORT FEE [01456]</t>
  </si>
  <si>
    <t>POS PAY EXCEPTION PER ITEM [01467]</t>
  </si>
  <si>
    <t>POS PAY ONLY PER ITEM [01473]</t>
  </si>
  <si>
    <t>RECON FILE IMPORT MODULE [04832]</t>
  </si>
  <si>
    <t>TRANS. INPUT PER ITEM [00496]</t>
  </si>
  <si>
    <t>ACH ACTIVITY REPORT [04804]</t>
  </si>
  <si>
    <t>ACH FEDI REPORT-EMAIL [00637]</t>
  </si>
  <si>
    <t>ACH FILE TRANSMISSIONS [00402]</t>
  </si>
  <si>
    <t>ACH MONTHLY FIXED CHGE [00434]</t>
  </si>
  <si>
    <t>ACH NOC VIA AUTOMATED RPT [00440]</t>
  </si>
  <si>
    <t>ACH PER DEBIT ORIGINATED [00410]</t>
  </si>
  <si>
    <t>ACH RECEIVED CREDITS [00415]</t>
  </si>
  <si>
    <t>ACH RECEIVED DEBITS [00416]</t>
  </si>
  <si>
    <t>ACH RETURN VIA AUTOMATED RPT [00441]</t>
  </si>
  <si>
    <t>ACH RETURN-UNAUTHORIZED ENTRY [00408]</t>
  </si>
  <si>
    <t>ALERTS MODULE [04836]</t>
  </si>
  <si>
    <t>EMAIL-ACH RETURN/NOC REPORT [00636]</t>
  </si>
  <si>
    <t>EPA - PER EPA ON FILE [01411]</t>
  </si>
  <si>
    <t>INTRADAY ACH REPORT-EMAIL [00635]</t>
  </si>
  <si>
    <t>MANUAL EPA PER ADD/CHANGE [01407]</t>
  </si>
  <si>
    <t>SAME DAY ACH DB ORIG DIR TRANS [00405]</t>
  </si>
  <si>
    <t>INTERNAL TRANS (CR/DB) [04823]</t>
  </si>
  <si>
    <t>INTERNAL TRANSFER MODULE [04822]</t>
  </si>
  <si>
    <t>STO OUTGOING WIRE [00347]</t>
  </si>
  <si>
    <t>TEL/BRNCH FEDWIRE [00353]</t>
  </si>
  <si>
    <t>ACH RETURN &amp; NOC REPORT [04811]</t>
  </si>
  <si>
    <t>ACH RETURN &amp; NOC RPT PER VIEW [04812]</t>
  </si>
  <si>
    <t>BAI EXPORT/DOWNLOAD [04849]</t>
  </si>
  <si>
    <t>CURRENT DAY ACTIVITY BTR [04846]</t>
  </si>
  <si>
    <t>CURRENT DAY BAI PER ACCT [00629]</t>
  </si>
  <si>
    <t>ESTATEMENT DEP ACCT-PER VIEW [04821]</t>
  </si>
  <si>
    <t>PER USER ACCESS - ACCESSOPTIMA [04842]</t>
  </si>
  <si>
    <t>PREV DAY BAI PER ACCT [00640]</t>
  </si>
  <si>
    <t>PREVIOUS DAY ACTIVITY BTR [04847]</t>
  </si>
  <si>
    <t>QUICKEN/QUICKBOOK EXPT/DOWNLOA [04848]</t>
  </si>
  <si>
    <t>RETURNED DEP ITEMS RPT PER VIE [04814]</t>
  </si>
  <si>
    <t>SCHEDULED EXPORT/DOWNLOAD SVS [04879]</t>
  </si>
  <si>
    <t>SUBSCRIPTION FEE- ACCESSOPTIMA [04873]</t>
  </si>
  <si>
    <t>TREAS. STAND ORDER TRANS.AUTO [00365]</t>
  </si>
  <si>
    <t>ACCOUNT MAINTENANCE [01000]</t>
  </si>
  <si>
    <t>DDA PAPER STATEMENT FEE [01401]</t>
  </si>
  <si>
    <t>DEPOSITS PROCESSED [10000]</t>
  </si>
  <si>
    <t>ETRS-BASE PKG MAINT - GOLD [44102]</t>
  </si>
  <si>
    <t>ETRS-ONLINE ACCOUNTS [44108]</t>
  </si>
  <si>
    <t>ETRS-ONLINE SECURITY [44126]</t>
  </si>
  <si>
    <t>XAA 822 FILE TRANSMISSION [01406]</t>
  </si>
  <si>
    <t>ZBA CREDIT TRANSFER [01022]</t>
  </si>
  <si>
    <t>ZBA DEBIT TRANSFER [01023]</t>
  </si>
  <si>
    <t>ZBA-PARENT ACCT MAINT [01020]</t>
  </si>
  <si>
    <t>ZERO BALANCE SUB ACCT MAINT [01021]</t>
  </si>
  <si>
    <t>BRANCH CASH PROCESSING [10718]</t>
  </si>
  <si>
    <t>CHECK-IMAGE CASH LETTER MAINT [15351]</t>
  </si>
  <si>
    <t>CHECKS DEPOSITED [10222]</t>
  </si>
  <si>
    <t>COURIER/ARMORED SERVICE [P10706]</t>
  </si>
  <si>
    <t>DEPOSIT RECON PER ITEM [G15003]</t>
  </si>
  <si>
    <t>IMAGE CASH LETTER FILE TRANS FTX [15527]</t>
  </si>
  <si>
    <t>IMAGE CASH LETTER MAINTENANCE FTX [15520]</t>
  </si>
  <si>
    <t>IMAGE CASH LETTER PER ITEM FEE [15526]</t>
  </si>
  <si>
    <t>RDI-IMAGE EMAIL NOTIFICATIONS [10442]</t>
  </si>
  <si>
    <t>CHECK BLOCK POSITIVE PAY [15035]</t>
  </si>
  <si>
    <t>CHECK PRINTING CHARGES [P15800]</t>
  </si>
  <si>
    <t>CHECKS PAID [15100]</t>
  </si>
  <si>
    <t>ETRS-POSITIVE PAY MODULE [44132]</t>
  </si>
  <si>
    <t>ETRS-STOP PAYMENTS [44129]</t>
  </si>
  <si>
    <t>PAYEE POS PAY MONTHLY MAINTENANCE [15299]</t>
  </si>
  <si>
    <t>POSITIVE PAY RETURN ITEM [15032]</t>
  </si>
  <si>
    <t>RETURNED CHECKS FINAL PRES [10400]</t>
  </si>
  <si>
    <t>STOP PAYMENT-MANUAL [15420]</t>
  </si>
  <si>
    <t>ARP PAID ITEMS [20100]</t>
  </si>
  <si>
    <t>ARP-FULL RECON W/POS PAY MAINT. [20017]</t>
  </si>
  <si>
    <t>ARP-ISSUE FILE TRANSMISSION [20201]</t>
  </si>
  <si>
    <t>ARP-MANUAL ENTRIES PER ITEM FEES [20210]</t>
  </si>
  <si>
    <t>ARP-PD/DEP ITEM OUTPUT FILE [20301]</t>
  </si>
  <si>
    <t>FTP PRECONPAID [20208]</t>
  </si>
  <si>
    <t>STALE DATING MONTHLY MAINTENANCE [15230]</t>
  </si>
  <si>
    <t>ACH ADDENDA RECORD INITIATED [25103]</t>
  </si>
  <si>
    <t>ACH DEBIT BLOCK [25802]</t>
  </si>
  <si>
    <t>ACH FILE TRANSMISSION [25401]</t>
  </si>
  <si>
    <t>ACH FILTER [25803]</t>
  </si>
  <si>
    <t>ACH MAINTENANCE DIRECT [25001]</t>
  </si>
  <si>
    <t>ACH NOTICE OF CHANGE [25850]</t>
  </si>
  <si>
    <t>ACH ORIGINATED ITEMS [25100]</t>
  </si>
  <si>
    <t>ACH POSITIVE PAY ACCOUNTS [25804]</t>
  </si>
  <si>
    <t>ACH RECEIVED CREDITS [25201]</t>
  </si>
  <si>
    <t>ACH RECEIVED DEBITS [25202]</t>
  </si>
  <si>
    <t>ACH RETURNS PER ITEM [25301]</t>
  </si>
  <si>
    <t>ACH UNAUTHORIZED RETURN - SURCHARGE [25302]</t>
  </si>
  <si>
    <t>BANK ASSISTED NOC CORRECT SURCHARGE [25851]</t>
  </si>
  <si>
    <t>EDI ADDENDA RECORD [30105]</t>
  </si>
  <si>
    <t>EDI MONTHLY MAINTENANCE [30100]</t>
  </si>
  <si>
    <t>EDI REMITTANCE ENTRY [30339]</t>
  </si>
  <si>
    <t>Ttl FT File Transm Svcs</t>
  </si>
  <si>
    <t>30</t>
  </si>
  <si>
    <t>EDI TRANSMISSION - FTP [30301]</t>
  </si>
  <si>
    <t>EDI TRANSMISSION - FTX [30302]</t>
  </si>
  <si>
    <t>EFT- WIRE NOTIFICATION EMAIL [35415]</t>
  </si>
  <si>
    <t>ETRS-TRANSFER MODULE [44141]</t>
  </si>
  <si>
    <t>ETRS-WIRE TRANSFER MODULE [44144]</t>
  </si>
  <si>
    <t>WIRE IN-DOMESTIC [35300]</t>
  </si>
  <si>
    <t>BAI TRANSMISSION-FTEXPRESS [46100]</t>
  </si>
  <si>
    <t>DIRECT ACCESS/BAI II [48999]</t>
  </si>
  <si>
    <t>DIRECT ACCESS/BAI II - INTRADAY [48998]</t>
  </si>
  <si>
    <t>ETRS-CURR DAY [44103]</t>
  </si>
  <si>
    <t>ETRS-PREV DAY [44105]</t>
  </si>
  <si>
    <t>ETRS-TRANSACTION RECORD [44107]</t>
  </si>
  <si>
    <t>INSTRUCTIONS: Complete all applicable ATM pricing. Historical ATM activity, where provided elsewhere in the RFP, is informational only and does not guarantee future volume. Disclose all recurring, transaction-based, equipment, cash-management, network, maintenance, third-party, pass-through, implementation, transition, and other charges.</t>
  </si>
  <si>
    <t>Service ID</t>
  </si>
  <si>
    <t>ATM Service Description</t>
  </si>
  <si>
    <t>Historical / Reference Volume</t>
  </si>
  <si>
    <t>Billing Unit</t>
  </si>
  <si>
    <t>One-Time Cost</t>
  </si>
  <si>
    <t>Monthly Recurring Cost</t>
  </si>
  <si>
    <t>Pass-Through / Third-Party Cost</t>
  </si>
  <si>
    <t>Pricing Notes / Assumptions</t>
  </si>
  <si>
    <t>ATM-01</t>
  </si>
  <si>
    <t>ATM equipment purchase price</t>
  </si>
  <si>
    <t>Per ATM</t>
  </si>
  <si>
    <t>ATM-02</t>
  </si>
  <si>
    <t>ATM equipment lease</t>
  </si>
  <si>
    <t>Per ATM / month</t>
  </si>
  <si>
    <t>ATM-03</t>
  </si>
  <si>
    <t>ATM installation and configuration</t>
  </si>
  <si>
    <t>ATM-04</t>
  </si>
  <si>
    <t>ATM removal</t>
  </si>
  <si>
    <t>ATM-05</t>
  </si>
  <si>
    <t>ATM relocation</t>
  </si>
  <si>
    <t>ATM-06</t>
  </si>
  <si>
    <t>Scheduled cash replenishment</t>
  </si>
  <si>
    <t>Per visit</t>
  </si>
  <si>
    <t>ATM-07</t>
  </si>
  <si>
    <t>Emergency / unscheduled cash replenishment</t>
  </si>
  <si>
    <t>ATM-08</t>
  </si>
  <si>
    <t>Cash forecasting and cash management</t>
  </si>
  <si>
    <t>ATM-09</t>
  </si>
  <si>
    <t>ATM transaction processing</t>
  </si>
  <si>
    <t>Per transaction</t>
  </si>
  <si>
    <t>ATM-10</t>
  </si>
  <si>
    <t>Network / communication connectivity</t>
  </si>
  <si>
    <t>ATM-11</t>
  </si>
  <si>
    <t>Remote monitoring and diagnostics</t>
  </si>
  <si>
    <t>ATM-12</t>
  </si>
  <si>
    <t>Preventive maintenance</t>
  </si>
  <si>
    <t>ATM-13</t>
  </si>
  <si>
    <t>First-line maintenance / service call</t>
  </si>
  <si>
    <t>Per incident</t>
  </si>
  <si>
    <t>ATM-14</t>
  </si>
  <si>
    <t>Second-line maintenance / repair</t>
  </si>
  <si>
    <t>ATM-15</t>
  </si>
  <si>
    <t>After-hours / emergency support</t>
  </si>
  <si>
    <t>ATM-16</t>
  </si>
  <si>
    <t>Settlement and reconciliation support</t>
  </si>
  <si>
    <t>ATM-17</t>
  </si>
  <si>
    <t>Reporting / dashboard access</t>
  </si>
  <si>
    <t>Per month</t>
  </si>
  <si>
    <t>ATM-18</t>
  </si>
  <si>
    <t>Security / fraud monitoring</t>
  </si>
  <si>
    <t>ATM-19</t>
  </si>
  <si>
    <t>Implementation / transition project fee</t>
  </si>
  <si>
    <t>One-time</t>
  </si>
  <si>
    <t>ATM-20</t>
  </si>
  <si>
    <t>Armored-car / cash courier costs</t>
  </si>
  <si>
    <t>Specify</t>
  </si>
  <si>
    <t>ATM-21</t>
  </si>
  <si>
    <t>Processor / network / interchange / other third-party charges</t>
  </si>
  <si>
    <t>ATM-22</t>
  </si>
  <si>
    <t>Other required ATM service charges</t>
  </si>
  <si>
    <t>Average
Monthly Volume Primary OTC Collections</t>
  </si>
  <si>
    <t>Average
Monthly Volume State Agency Accounts</t>
  </si>
  <si>
    <t>Proposed Unit Cost for Primary OTC Collections</t>
  </si>
  <si>
    <t xml:space="preserve">Proposed Unit Cost State Agency </t>
  </si>
  <si>
    <t>Proposed Monthly Cost for Primary OTC Collections</t>
  </si>
  <si>
    <t>Proposed Monthly Cost for State Agency</t>
  </si>
  <si>
    <t>Average
Monthly Volume  State Agency Accounts</t>
  </si>
  <si>
    <t>Proposed Monthly Cost for  Primary OTC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</si>
</sst>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\$#,##0.0000"/>
  </numFmts>
  <fonts count="39" x14ac:knownFonts="1">
    <font>
      <sz val="11"/>
      <color theme="1"/>
      <name val="Calibri"/>
    </font>
    <font>
      <sz val="11"/>
      <color theme="1"/>
      <name val="Calibri"/>
    </font>
    <font>
      <sz val="10"/>
      <name val="Arial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b/>
      <sz val="14"/>
      <color theme="5"/>
      <name val="Times New Roman"/>
    </font>
    <font>
      <b/>
      <sz val="10"/>
      <color rgb="FFFF0000"/>
      <name val="Times New Roman"/>
    </font>
    <font>
      <b/>
      <sz val="14"/>
      <name val="Times New Roman"/>
    </font>
    <font>
      <b/>
      <sz val="10"/>
      <name val="Times New Roman"/>
    </font>
    <font>
      <b/>
      <sz val="10"/>
      <color theme="0"/>
      <name val="Times New Roman"/>
    </font>
    <font>
      <b/>
      <i/>
      <sz val="8"/>
      <color theme="5"/>
      <name val="Times New Roman"/>
    </font>
    <font>
      <b/>
      <sz val="10"/>
      <color theme="5"/>
      <name val="Times New Roman"/>
    </font>
    <font>
      <b/>
      <sz val="10"/>
      <color theme="1"/>
      <name val="Times New Roman"/>
    </font>
    <font>
      <b/>
      <sz val="10"/>
      <color theme="3"/>
      <name val="Times New Roman"/>
    </font>
    <font>
      <sz val="10"/>
      <name val="Times New Roman"/>
    </font>
    <font>
      <b/>
      <sz val="10"/>
      <color theme="5"/>
      <name val="Times New Roman"/>
    </font>
    <font>
      <sz val="10"/>
      <color theme="5"/>
      <name val="Times New Roman"/>
    </font>
    <font>
      <b/>
      <sz val="11"/>
      <color theme="1"/>
      <name val="Calibri"/>
    </font>
    <font>
      <b/>
      <sz val="10"/>
      <color rgb="FFFFFFFF"/>
      <name val="Times New Roman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theme="3"/>
      <name val="Times New Roman"/>
      <family val="1"/>
    </font>
    <font>
      <b/>
      <sz val="10"/>
      <name val="Times New Roman"/>
      <family val="1"/>
    </font>
    <font>
      <b/>
      <sz val="10"/>
      <color theme="3"/>
      <name val="Times New Roman"/>
      <family val="1"/>
    </font>
    <font>
      <b/>
      <sz val="14"/>
      <color theme="5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4"/>
      <name val="Times New Roman"/>
      <family val="1"/>
    </font>
    <font>
      <b/>
      <sz val="10"/>
      <color rgb="FFFFFFFF"/>
      <name val="Times New Roman"/>
      <family val="1"/>
    </font>
    <font>
      <b/>
      <sz val="10"/>
      <color theme="5"/>
      <name val="Times New Roman"/>
      <family val="1"/>
    </font>
    <font>
      <sz val="10"/>
      <color theme="5"/>
      <name val="Times New Roman"/>
      <family val="1"/>
    </font>
    <font>
      <b/>
      <sz val="10"/>
      <color theme="0"/>
      <name val="Times New Roman"/>
      <family val="1"/>
    </font>
    <font>
      <b/>
      <i/>
      <sz val="12"/>
      <color theme="5" tint="-0.499984740745262"/>
      <name val="Times New Roman"/>
      <family val="1"/>
    </font>
    <font>
      <b/>
      <sz val="10"/>
      <color theme="5" tint="-0.49998474074526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D9E2F3"/>
      </patternFill>
    </fill>
    <fill>
      <patternFill patternType="solid">
        <fgColor rgb="FFD9EAF7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4" fillId="0" borderId="0" applyNumberFormat="0" applyBorder="0" applyAlignment="0"/>
  </cellStyleXfs>
  <cellXfs count="451">
    <xf numFmtId="0" fontId="0" fillId="0" borderId="0" xfId="0"/>
    <xf numFmtId="0" fontId="6" fillId="0" borderId="0" xfId="0" applyFont="1"/>
    <xf numFmtId="0" fontId="8" fillId="0" borderId="0" xfId="0" applyFont="1"/>
    <xf numFmtId="0" fontId="9" fillId="2" borderId="2" xfId="0" applyFont="1" applyFill="1" applyBorder="1" applyAlignment="1">
      <alignment wrapText="1"/>
    </xf>
    <xf numFmtId="43" fontId="10" fillId="5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43" fontId="10" fillId="5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2" fillId="5" borderId="11" xfId="0" applyFont="1" applyFill="1" applyBorder="1" applyAlignment="1">
      <alignment vertical="top"/>
    </xf>
    <xf numFmtId="0" fontId="5" fillId="5" borderId="12" xfId="0" applyFont="1" applyFill="1" applyBorder="1"/>
    <xf numFmtId="0" fontId="5" fillId="5" borderId="6" xfId="0" applyFont="1" applyFill="1" applyBorder="1"/>
    <xf numFmtId="164" fontId="5" fillId="5" borderId="6" xfId="0" applyNumberFormat="1" applyFont="1" applyFill="1" applyBorder="1"/>
    <xf numFmtId="43" fontId="13" fillId="2" borderId="6" xfId="1" applyFont="1" applyFill="1" applyBorder="1" applyAlignment="1">
      <alignment horizontal="center" vertical="center"/>
    </xf>
    <xf numFmtId="164" fontId="5" fillId="5" borderId="2" xfId="0" applyNumberFormat="1" applyFont="1" applyFill="1" applyBorder="1"/>
    <xf numFmtId="164" fontId="6" fillId="5" borderId="0" xfId="1" applyNumberFormat="1" applyFont="1" applyFill="1" applyBorder="1"/>
    <xf numFmtId="0" fontId="17" fillId="0" borderId="0" xfId="0" applyFont="1"/>
    <xf numFmtId="165" fontId="6" fillId="5" borderId="0" xfId="0" applyNumberFormat="1" applyFont="1" applyFill="1"/>
    <xf numFmtId="165" fontId="6" fillId="5" borderId="6" xfId="0" applyNumberFormat="1" applyFont="1" applyFill="1" applyBorder="1"/>
    <xf numFmtId="0" fontId="6" fillId="5" borderId="1" xfId="0" applyFont="1" applyFill="1" applyBorder="1" applyAlignment="1">
      <alignment horizontal="center"/>
    </xf>
    <xf numFmtId="0" fontId="6" fillId="5" borderId="9" xfId="0" applyFont="1" applyFill="1" applyBorder="1"/>
    <xf numFmtId="0" fontId="5" fillId="5" borderId="13" xfId="0" applyFont="1" applyFill="1" applyBorder="1"/>
    <xf numFmtId="0" fontId="5" fillId="5" borderId="10" xfId="0" applyFont="1" applyFill="1" applyBorder="1"/>
    <xf numFmtId="0" fontId="17" fillId="0" borderId="2" xfId="0" applyFont="1" applyBorder="1"/>
    <xf numFmtId="165" fontId="6" fillId="5" borderId="2" xfId="0" applyNumberFormat="1" applyFont="1" applyFill="1" applyBorder="1"/>
    <xf numFmtId="0" fontId="16" fillId="2" borderId="1" xfId="0" applyFont="1" applyFill="1" applyBorder="1"/>
    <xf numFmtId="0" fontId="16" fillId="2" borderId="0" xfId="0" applyFont="1" applyFill="1"/>
    <xf numFmtId="164" fontId="16" fillId="2" borderId="0" xfId="3" applyNumberFormat="1" applyFont="1" applyFill="1" applyBorder="1"/>
    <xf numFmtId="0" fontId="18" fillId="2" borderId="0" xfId="0" applyFont="1" applyFill="1"/>
    <xf numFmtId="0" fontId="6" fillId="2" borderId="0" xfId="0" applyFont="1" applyFill="1"/>
    <xf numFmtId="0" fontId="15" fillId="2" borderId="13" xfId="0" applyFont="1" applyFill="1" applyBorder="1" applyAlignment="1">
      <alignment horizontal="center"/>
    </xf>
    <xf numFmtId="0" fontId="15" fillId="2" borderId="2" xfId="0" applyFont="1" applyFill="1" applyBorder="1"/>
    <xf numFmtId="164" fontId="16" fillId="2" borderId="2" xfId="3" applyNumberFormat="1" applyFont="1" applyFill="1" applyBorder="1"/>
    <xf numFmtId="43" fontId="18" fillId="2" borderId="2" xfId="3" applyFont="1" applyFill="1" applyBorder="1"/>
    <xf numFmtId="43" fontId="16" fillId="2" borderId="2" xfId="3" applyFont="1" applyFill="1" applyBorder="1"/>
    <xf numFmtId="0" fontId="6" fillId="5" borderId="11" xfId="0" applyFont="1" applyFill="1" applyBorder="1" applyAlignment="1">
      <alignment horizontal="center"/>
    </xf>
    <xf numFmtId="0" fontId="6" fillId="5" borderId="12" xfId="0" applyFont="1" applyFill="1" applyBorder="1"/>
    <xf numFmtId="0" fontId="6" fillId="5" borderId="6" xfId="0" applyFont="1" applyFill="1" applyBorder="1"/>
    <xf numFmtId="164" fontId="6" fillId="5" borderId="6" xfId="1" applyNumberFormat="1" applyFont="1" applyFill="1" applyBorder="1"/>
    <xf numFmtId="0" fontId="6" fillId="5" borderId="1" xfId="0" applyFont="1" applyFill="1" applyBorder="1"/>
    <xf numFmtId="0" fontId="6" fillId="5" borderId="0" xfId="0" applyFont="1" applyFill="1"/>
    <xf numFmtId="164" fontId="6" fillId="5" borderId="0" xfId="0" applyNumberFormat="1" applyFont="1" applyFill="1"/>
    <xf numFmtId="0" fontId="18" fillId="0" borderId="0" xfId="0" applyFont="1"/>
    <xf numFmtId="0" fontId="5" fillId="5" borderId="2" xfId="0" applyFont="1" applyFill="1" applyBorder="1"/>
    <xf numFmtId="0" fontId="6" fillId="5" borderId="9" xfId="0" applyFont="1" applyFill="1" applyBorder="1" applyAlignment="1">
      <alignment horizontal="left"/>
    </xf>
    <xf numFmtId="164" fontId="6" fillId="5" borderId="0" xfId="1" applyNumberFormat="1" applyFont="1" applyFill="1" applyBorder="1" applyAlignment="1">
      <alignment horizontal="left"/>
    </xf>
    <xf numFmtId="164" fontId="6" fillId="5" borderId="0" xfId="1" applyNumberFormat="1" applyFont="1" applyFill="1" applyBorder="1" applyAlignment="1">
      <alignment horizontal="right"/>
    </xf>
    <xf numFmtId="0" fontId="18" fillId="0" borderId="0" xfId="0" applyFont="1" applyAlignment="1">
      <alignment horizontal="left"/>
    </xf>
    <xf numFmtId="164" fontId="16" fillId="2" borderId="0" xfId="1" applyNumberFormat="1" applyFont="1" applyFill="1" applyBorder="1"/>
    <xf numFmtId="164" fontId="15" fillId="2" borderId="2" xfId="1" applyNumberFormat="1" applyFont="1" applyFill="1" applyBorder="1"/>
    <xf numFmtId="0" fontId="6" fillId="5" borderId="13" xfId="0" applyFont="1" applyFill="1" applyBorder="1" applyAlignment="1">
      <alignment horizontal="center"/>
    </xf>
    <xf numFmtId="0" fontId="6" fillId="5" borderId="10" xfId="0" applyFont="1" applyFill="1" applyBorder="1"/>
    <xf numFmtId="164" fontId="6" fillId="5" borderId="2" xfId="1" applyNumberFormat="1" applyFont="1" applyFill="1" applyBorder="1"/>
    <xf numFmtId="0" fontId="18" fillId="0" borderId="6" xfId="0" applyFont="1" applyBorder="1"/>
    <xf numFmtId="43" fontId="10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3" fontId="10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6" xfId="0" applyFont="1" applyBorder="1"/>
    <xf numFmtId="164" fontId="6" fillId="0" borderId="6" xfId="0" applyNumberFormat="1" applyFont="1" applyBorder="1"/>
    <xf numFmtId="0" fontId="6" fillId="0" borderId="1" xfId="0" applyFont="1" applyBorder="1"/>
    <xf numFmtId="164" fontId="6" fillId="0" borderId="0" xfId="0" applyNumberFormat="1" applyFont="1"/>
    <xf numFmtId="0" fontId="5" fillId="0" borderId="13" xfId="0" applyFont="1" applyBorder="1"/>
    <xf numFmtId="0" fontId="5" fillId="0" borderId="2" xfId="0" applyFont="1" applyBorder="1"/>
    <xf numFmtId="164" fontId="5" fillId="0" borderId="2" xfId="0" applyNumberFormat="1" applyFont="1" applyBorder="1"/>
    <xf numFmtId="0" fontId="6" fillId="5" borderId="2" xfId="0" applyFont="1" applyFill="1" applyBorder="1"/>
    <xf numFmtId="0" fontId="10" fillId="0" borderId="3" xfId="0" applyFont="1" applyBorder="1" applyAlignment="1">
      <alignment vertical="center"/>
    </xf>
    <xf numFmtId="165" fontId="10" fillId="0" borderId="5" xfId="3" applyNumberFormat="1" applyFont="1" applyFill="1" applyBorder="1" applyAlignment="1">
      <alignment vertical="center"/>
    </xf>
    <xf numFmtId="0" fontId="6" fillId="2" borderId="1" xfId="0" applyFont="1" applyFill="1" applyBorder="1"/>
    <xf numFmtId="164" fontId="6" fillId="2" borderId="0" xfId="0" applyNumberFormat="1" applyFont="1" applyFill="1"/>
    <xf numFmtId="0" fontId="6" fillId="2" borderId="4" xfId="0" applyFont="1" applyFill="1" applyBorder="1"/>
    <xf numFmtId="0" fontId="15" fillId="4" borderId="4" xfId="0" applyFont="1" applyFill="1" applyBorder="1"/>
    <xf numFmtId="0" fontId="6" fillId="4" borderId="7" xfId="0" applyFont="1" applyFill="1" applyBorder="1" applyAlignment="1">
      <alignment horizontal="right"/>
    </xf>
    <xf numFmtId="0" fontId="15" fillId="4" borderId="17" xfId="0" applyFont="1" applyFill="1" applyBorder="1"/>
    <xf numFmtId="0" fontId="6" fillId="4" borderId="8" xfId="0" applyFont="1" applyFill="1" applyBorder="1" applyAlignment="1">
      <alignment horizontal="right"/>
    </xf>
    <xf numFmtId="0" fontId="15" fillId="2" borderId="1" xfId="0" applyFont="1" applyFill="1" applyBorder="1"/>
    <xf numFmtId="0" fontId="15" fillId="2" borderId="0" xfId="0" applyFont="1" applyFill="1"/>
    <xf numFmtId="0" fontId="15" fillId="2" borderId="15" xfId="0" applyFont="1" applyFill="1" applyBorder="1"/>
    <xf numFmtId="164" fontId="15" fillId="2" borderId="0" xfId="0" applyNumberFormat="1" applyFont="1" applyFill="1"/>
    <xf numFmtId="0" fontId="15" fillId="2" borderId="9" xfId="0" applyFont="1" applyFill="1" applyBorder="1"/>
    <xf numFmtId="0" fontId="15" fillId="5" borderId="0" xfId="0" applyFont="1" applyFill="1"/>
    <xf numFmtId="0" fontId="15" fillId="2" borderId="10" xfId="0" applyFont="1" applyFill="1" applyBorder="1"/>
    <xf numFmtId="0" fontId="15" fillId="5" borderId="13" xfId="0" applyFont="1" applyFill="1" applyBorder="1"/>
    <xf numFmtId="0" fontId="6" fillId="0" borderId="12" xfId="0" applyFont="1" applyBorder="1"/>
    <xf numFmtId="0" fontId="6" fillId="0" borderId="9" xfId="0" applyFont="1" applyBorder="1"/>
    <xf numFmtId="0" fontId="5" fillId="0" borderId="10" xfId="0" applyFont="1" applyBorder="1"/>
    <xf numFmtId="0" fontId="16" fillId="2" borderId="16" xfId="0" applyFont="1" applyFill="1" applyBorder="1"/>
    <xf numFmtId="0" fontId="16" fillId="2" borderId="9" xfId="0" applyFont="1" applyFill="1" applyBorder="1"/>
    <xf numFmtId="0" fontId="16" fillId="5" borderId="0" xfId="0" applyFont="1" applyFill="1"/>
    <xf numFmtId="0" fontId="6" fillId="0" borderId="13" xfId="0" applyFont="1" applyBorder="1"/>
    <xf numFmtId="0" fontId="6" fillId="0" borderId="10" xfId="0" applyFont="1" applyBorder="1"/>
    <xf numFmtId="0" fontId="6" fillId="0" borderId="2" xfId="0" applyFont="1" applyBorder="1"/>
    <xf numFmtId="0" fontId="0" fillId="0" borderId="0" xfId="0" applyAlignment="1">
      <alignment wrapText="1"/>
    </xf>
    <xf numFmtId="0" fontId="19" fillId="6" borderId="0" xfId="0" applyFont="1" applyFill="1" applyAlignment="1">
      <alignment wrapText="1"/>
    </xf>
    <xf numFmtId="0" fontId="20" fillId="7" borderId="6" xfId="0" applyFont="1" applyFill="1" applyBorder="1" applyAlignment="1">
      <alignment horizontal="center" vertical="center" wrapText="1"/>
    </xf>
    <xf numFmtId="43" fontId="20" fillId="7" borderId="6" xfId="0" applyNumberFormat="1" applyFont="1" applyFill="1" applyBorder="1" applyAlignment="1">
      <alignment horizontal="center" wrapText="1"/>
    </xf>
    <xf numFmtId="43" fontId="20" fillId="7" borderId="0" xfId="0" applyNumberFormat="1" applyFont="1" applyFill="1" applyAlignment="1">
      <alignment horizontal="center" wrapText="1"/>
    </xf>
    <xf numFmtId="0" fontId="20" fillId="7" borderId="0" xfId="0" applyFont="1" applyFill="1" applyAlignment="1">
      <alignment horizontal="center" vertical="center" wrapText="1"/>
    </xf>
    <xf numFmtId="0" fontId="8" fillId="0" borderId="0" xfId="0" applyFont="1" applyAlignment="1">
      <alignment wrapText="1"/>
    </xf>
    <xf numFmtId="0" fontId="16" fillId="5" borderId="1" xfId="0" applyFont="1" applyFill="1" applyBorder="1" applyAlignment="1">
      <alignment horizontal="center" wrapText="1"/>
    </xf>
    <xf numFmtId="0" fontId="16" fillId="5" borderId="9" xfId="0" applyFont="1" applyFill="1" applyBorder="1" applyAlignment="1">
      <alignment wrapText="1"/>
    </xf>
    <xf numFmtId="4" fontId="16" fillId="5" borderId="0" xfId="0" applyNumberFormat="1" applyFont="1" applyFill="1" applyAlignment="1">
      <alignment wrapText="1"/>
    </xf>
    <xf numFmtId="4" fontId="6" fillId="5" borderId="0" xfId="0" applyNumberFormat="1" applyFont="1" applyFill="1" applyAlignment="1">
      <alignment wrapText="1"/>
    </xf>
    <xf numFmtId="166" fontId="13" fillId="0" borderId="0" xfId="0" applyNumberFormat="1" applyFont="1" applyAlignment="1">
      <alignment wrapText="1"/>
    </xf>
    <xf numFmtId="166" fontId="6" fillId="5" borderId="0" xfId="0" applyNumberFormat="1" applyFont="1" applyFill="1" applyAlignment="1">
      <alignment wrapText="1"/>
    </xf>
    <xf numFmtId="166" fontId="6" fillId="5" borderId="6" xfId="0" applyNumberFormat="1" applyFont="1" applyFill="1" applyBorder="1" applyAlignment="1">
      <alignment wrapText="1"/>
    </xf>
    <xf numFmtId="4" fontId="10" fillId="8" borderId="0" xfId="0" applyNumberFormat="1" applyFont="1" applyFill="1" applyAlignment="1">
      <alignment wrapText="1"/>
    </xf>
    <xf numFmtId="166" fontId="13" fillId="8" borderId="0" xfId="0" applyNumberFormat="1" applyFont="1" applyFill="1" applyAlignment="1">
      <alignment wrapText="1"/>
    </xf>
    <xf numFmtId="166" fontId="5" fillId="8" borderId="0" xfId="0" applyNumberFormat="1" applyFont="1" applyFill="1" applyAlignment="1">
      <alignment wrapText="1"/>
    </xf>
    <xf numFmtId="0" fontId="6" fillId="5" borderId="1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wrapText="1"/>
    </xf>
    <xf numFmtId="0" fontId="5" fillId="8" borderId="1" xfId="0" applyFont="1" applyFill="1" applyBorder="1" applyAlignment="1">
      <alignment horizontal="center" wrapText="1"/>
    </xf>
    <xf numFmtId="4" fontId="5" fillId="5" borderId="0" xfId="0" applyNumberFormat="1" applyFont="1" applyFill="1" applyAlignment="1">
      <alignment wrapText="1"/>
    </xf>
    <xf numFmtId="0" fontId="5" fillId="5" borderId="10" xfId="0" applyFont="1" applyFill="1" applyBorder="1" applyAlignment="1">
      <alignment wrapText="1"/>
    </xf>
    <xf numFmtId="4" fontId="5" fillId="5" borderId="2" xfId="0" applyNumberFormat="1" applyFont="1" applyFill="1" applyBorder="1" applyAlignment="1">
      <alignment wrapText="1"/>
    </xf>
    <xf numFmtId="166" fontId="13" fillId="0" borderId="2" xfId="0" applyNumberFormat="1" applyFont="1" applyBorder="1" applyAlignment="1">
      <alignment wrapText="1"/>
    </xf>
    <xf numFmtId="166" fontId="6" fillId="5" borderId="2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6" fillId="2" borderId="0" xfId="0" applyFont="1" applyFill="1" applyAlignment="1">
      <alignment wrapText="1"/>
    </xf>
    <xf numFmtId="4" fontId="16" fillId="2" borderId="0" xfId="0" applyNumberFormat="1" applyFont="1" applyFill="1" applyAlignment="1">
      <alignment wrapText="1"/>
    </xf>
    <xf numFmtId="166" fontId="18" fillId="2" borderId="0" xfId="0" applyNumberFormat="1" applyFont="1" applyFill="1" applyAlignment="1">
      <alignment wrapText="1"/>
    </xf>
    <xf numFmtId="166" fontId="6" fillId="2" borderId="0" xfId="0" applyNumberFormat="1" applyFont="1" applyFill="1" applyAlignment="1">
      <alignment wrapText="1"/>
    </xf>
    <xf numFmtId="0" fontId="15" fillId="2" borderId="13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wrapText="1"/>
    </xf>
    <xf numFmtId="4" fontId="15" fillId="2" borderId="2" xfId="0" applyNumberFormat="1" applyFont="1" applyFill="1" applyBorder="1" applyAlignment="1">
      <alignment wrapText="1"/>
    </xf>
    <xf numFmtId="4" fontId="16" fillId="2" borderId="2" xfId="0" applyNumberFormat="1" applyFont="1" applyFill="1" applyBorder="1" applyAlignment="1">
      <alignment wrapText="1"/>
    </xf>
    <xf numFmtId="166" fontId="18" fillId="2" borderId="2" xfId="0" applyNumberFormat="1" applyFont="1" applyFill="1" applyBorder="1" applyAlignment="1">
      <alignment wrapText="1"/>
    </xf>
    <xf numFmtId="166" fontId="16" fillId="2" borderId="2" xfId="0" applyNumberFormat="1" applyFont="1" applyFill="1" applyBorder="1" applyAlignment="1">
      <alignment wrapText="1"/>
    </xf>
    <xf numFmtId="0" fontId="6" fillId="5" borderId="11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wrapText="1"/>
    </xf>
    <xf numFmtId="4" fontId="6" fillId="5" borderId="6" xfId="0" applyNumberFormat="1" applyFont="1" applyFill="1" applyBorder="1" applyAlignment="1">
      <alignment wrapText="1"/>
    </xf>
    <xf numFmtId="166" fontId="18" fillId="0" borderId="0" xfId="0" applyNumberFormat="1" applyFont="1" applyAlignment="1">
      <alignment wrapText="1"/>
    </xf>
    <xf numFmtId="0" fontId="6" fillId="5" borderId="9" xfId="0" applyFont="1" applyFill="1" applyBorder="1" applyAlignment="1">
      <alignment horizontal="left" wrapText="1"/>
    </xf>
    <xf numFmtId="4" fontId="6" fillId="5" borderId="0" xfId="0" applyNumberFormat="1" applyFont="1" applyFill="1" applyAlignment="1">
      <alignment horizontal="left" wrapText="1"/>
    </xf>
    <xf numFmtId="4" fontId="6" fillId="5" borderId="0" xfId="0" applyNumberFormat="1" applyFont="1" applyFill="1" applyAlignment="1">
      <alignment horizontal="right" wrapText="1"/>
    </xf>
    <xf numFmtId="166" fontId="18" fillId="0" borderId="0" xfId="0" applyNumberFormat="1" applyFont="1" applyAlignment="1">
      <alignment horizontal="left" wrapText="1"/>
    </xf>
    <xf numFmtId="0" fontId="10" fillId="8" borderId="1" xfId="0" applyFont="1" applyFill="1" applyBorder="1" applyAlignment="1">
      <alignment wrapText="1"/>
    </xf>
    <xf numFmtId="0" fontId="10" fillId="8" borderId="0" xfId="0" applyFont="1" applyFill="1" applyAlignment="1">
      <alignment wrapText="1"/>
    </xf>
    <xf numFmtId="166" fontId="6" fillId="5" borderId="18" xfId="0" applyNumberFormat="1" applyFont="1" applyFill="1" applyBorder="1" applyAlignment="1">
      <alignment wrapText="1"/>
    </xf>
    <xf numFmtId="4" fontId="5" fillId="8" borderId="0" xfId="0" applyNumberFormat="1" applyFont="1" applyFill="1" applyAlignment="1">
      <alignment horizontal="right" wrapText="1"/>
    </xf>
    <xf numFmtId="166" fontId="5" fillId="9" borderId="0" xfId="0" applyNumberFormat="1" applyFont="1" applyFill="1" applyAlignment="1">
      <alignment wrapText="1"/>
    </xf>
    <xf numFmtId="0" fontId="5" fillId="8" borderId="9" xfId="0" applyFont="1" applyFill="1" applyBorder="1" applyAlignment="1">
      <alignment horizontal="left" wrapText="1"/>
    </xf>
    <xf numFmtId="4" fontId="5" fillId="8" borderId="0" xfId="0" applyNumberFormat="1" applyFont="1" applyFill="1" applyAlignment="1">
      <alignment horizontal="left" wrapText="1"/>
    </xf>
    <xf numFmtId="0" fontId="15" fillId="5" borderId="13" xfId="0" applyFont="1" applyFill="1" applyBorder="1" applyAlignment="1">
      <alignment horizontal="center" wrapText="1"/>
    </xf>
    <xf numFmtId="0" fontId="15" fillId="5" borderId="10" xfId="0" applyFont="1" applyFill="1" applyBorder="1" applyAlignment="1">
      <alignment wrapText="1"/>
    </xf>
    <xf numFmtId="0" fontId="15" fillId="5" borderId="2" xfId="0" applyFont="1" applyFill="1" applyBorder="1" applyAlignment="1">
      <alignment wrapText="1"/>
    </xf>
    <xf numFmtId="164" fontId="5" fillId="5" borderId="2" xfId="0" applyNumberFormat="1" applyFont="1" applyFill="1" applyBorder="1" applyAlignment="1">
      <alignment wrapText="1"/>
    </xf>
    <xf numFmtId="164" fontId="16" fillId="5" borderId="0" xfId="0" applyNumberFormat="1" applyFont="1" applyFill="1" applyAlignment="1">
      <alignment wrapText="1"/>
    </xf>
    <xf numFmtId="164" fontId="6" fillId="5" borderId="0" xfId="0" applyNumberFormat="1" applyFont="1" applyFill="1" applyAlignment="1">
      <alignment wrapText="1"/>
    </xf>
    <xf numFmtId="165" fontId="6" fillId="5" borderId="0" xfId="0" applyNumberFormat="1" applyFont="1" applyFill="1" applyAlignment="1">
      <alignment wrapText="1"/>
    </xf>
    <xf numFmtId="165" fontId="6" fillId="5" borderId="6" xfId="0" applyNumberFormat="1" applyFont="1" applyFill="1" applyBorder="1" applyAlignment="1">
      <alignment wrapText="1"/>
    </xf>
    <xf numFmtId="165" fontId="6" fillId="5" borderId="2" xfId="0" applyNumberFormat="1" applyFont="1" applyFill="1" applyBorder="1" applyAlignment="1">
      <alignment wrapText="1"/>
    </xf>
    <xf numFmtId="164" fontId="16" fillId="2" borderId="0" xfId="0" applyNumberFormat="1" applyFont="1" applyFill="1" applyAlignment="1">
      <alignment wrapText="1"/>
    </xf>
    <xf numFmtId="0" fontId="6" fillId="2" borderId="0" xfId="0" applyFont="1" applyFill="1" applyAlignment="1">
      <alignment wrapText="1"/>
    </xf>
    <xf numFmtId="166" fontId="13" fillId="2" borderId="2" xfId="0" applyNumberFormat="1" applyFont="1" applyFill="1" applyBorder="1" applyAlignment="1">
      <alignment horizontal="center" vertical="center" wrapText="1"/>
    </xf>
    <xf numFmtId="4" fontId="5" fillId="8" borderId="0" xfId="0" applyNumberFormat="1" applyFont="1" applyFill="1" applyAlignment="1">
      <alignment wrapText="1"/>
    </xf>
    <xf numFmtId="0" fontId="5" fillId="8" borderId="9" xfId="0" applyFont="1" applyFill="1" applyBorder="1" applyAlignment="1">
      <alignment wrapText="1"/>
    </xf>
    <xf numFmtId="166" fontId="13" fillId="8" borderId="0" xfId="0" applyNumberFormat="1" applyFont="1" applyFill="1" applyAlignment="1">
      <alignment horizontal="left" wrapText="1"/>
    </xf>
    <xf numFmtId="0" fontId="5" fillId="8" borderId="1" xfId="0" applyFont="1" applyFill="1" applyBorder="1" applyAlignment="1">
      <alignment wrapText="1"/>
    </xf>
    <xf numFmtId="0" fontId="10" fillId="8" borderId="9" xfId="0" applyFont="1" applyFill="1" applyBorder="1" applyAlignment="1">
      <alignment horizontal="left" wrapText="1"/>
    </xf>
    <xf numFmtId="4" fontId="10" fillId="8" borderId="0" xfId="0" applyNumberFormat="1" applyFont="1" applyFill="1" applyAlignment="1">
      <alignment horizontal="left" wrapText="1"/>
    </xf>
    <xf numFmtId="166" fontId="5" fillId="8" borderId="0" xfId="0" applyNumberFormat="1" applyFont="1" applyFill="1" applyAlignment="1">
      <alignment horizontal="left" wrapText="1"/>
    </xf>
    <xf numFmtId="0" fontId="5" fillId="8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center" wrapText="1"/>
    </xf>
    <xf numFmtId="0" fontId="24" fillId="5" borderId="1" xfId="0" applyFont="1" applyFill="1" applyBorder="1" applyAlignment="1">
      <alignment horizontal="center" wrapText="1"/>
    </xf>
    <xf numFmtId="0" fontId="24" fillId="5" borderId="13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 wrapText="1"/>
    </xf>
    <xf numFmtId="0" fontId="26" fillId="2" borderId="13" xfId="0" applyFont="1" applyFill="1" applyBorder="1" applyAlignment="1">
      <alignment horizontal="center" wrapText="1"/>
    </xf>
    <xf numFmtId="0" fontId="24" fillId="5" borderId="10" xfId="0" applyFont="1" applyFill="1" applyBorder="1" applyAlignment="1">
      <alignment wrapText="1"/>
    </xf>
    <xf numFmtId="4" fontId="24" fillId="5" borderId="2" xfId="0" applyNumberFormat="1" applyFont="1" applyFill="1" applyBorder="1" applyAlignment="1">
      <alignment wrapText="1"/>
    </xf>
    <xf numFmtId="0" fontId="28" fillId="2" borderId="13" xfId="0" applyFont="1" applyFill="1" applyBorder="1" applyAlignment="1">
      <alignment horizontal="center" wrapText="1"/>
    </xf>
    <xf numFmtId="4" fontId="25" fillId="2" borderId="2" xfId="0" applyNumberFormat="1" applyFont="1" applyFill="1" applyBorder="1" applyAlignment="1">
      <alignment wrapText="1"/>
    </xf>
    <xf numFmtId="4" fontId="28" fillId="2" borderId="2" xfId="0" applyNumberFormat="1" applyFont="1" applyFill="1" applyBorder="1" applyAlignment="1">
      <alignment wrapText="1"/>
    </xf>
    <xf numFmtId="4" fontId="6" fillId="5" borderId="26" xfId="0" applyNumberFormat="1" applyFont="1" applyFill="1" applyBorder="1" applyAlignment="1">
      <alignment horizontal="right" wrapText="1"/>
    </xf>
    <xf numFmtId="166" fontId="18" fillId="0" borderId="26" xfId="0" applyNumberFormat="1" applyFont="1" applyBorder="1" applyAlignment="1">
      <alignment wrapText="1"/>
    </xf>
    <xf numFmtId="0" fontId="6" fillId="5" borderId="26" xfId="0" applyFont="1" applyFill="1" applyBorder="1" applyAlignment="1">
      <alignment wrapText="1"/>
    </xf>
    <xf numFmtId="4" fontId="6" fillId="5" borderId="26" xfId="0" applyNumberFormat="1" applyFont="1" applyFill="1" applyBorder="1" applyAlignment="1">
      <alignment wrapText="1"/>
    </xf>
    <xf numFmtId="0" fontId="5" fillId="5" borderId="26" xfId="0" applyFont="1" applyFill="1" applyBorder="1" applyAlignment="1">
      <alignment wrapText="1"/>
    </xf>
    <xf numFmtId="4" fontId="5" fillId="5" borderId="26" xfId="0" applyNumberFormat="1" applyFont="1" applyFill="1" applyBorder="1" applyAlignment="1">
      <alignment wrapText="1"/>
    </xf>
    <xf numFmtId="166" fontId="13" fillId="0" borderId="26" xfId="0" applyNumberFormat="1" applyFont="1" applyBorder="1" applyAlignment="1">
      <alignment wrapText="1"/>
    </xf>
    <xf numFmtId="0" fontId="6" fillId="5" borderId="26" xfId="0" applyFont="1" applyFill="1" applyBorder="1" applyAlignment="1">
      <alignment horizontal="center" wrapText="1"/>
    </xf>
    <xf numFmtId="166" fontId="6" fillId="5" borderId="26" xfId="0" applyNumberFormat="1" applyFont="1" applyFill="1" applyBorder="1" applyAlignment="1">
      <alignment wrapText="1"/>
    </xf>
    <xf numFmtId="0" fontId="16" fillId="2" borderId="26" xfId="0" applyFont="1" applyFill="1" applyBorder="1" applyAlignment="1">
      <alignment wrapText="1"/>
    </xf>
    <xf numFmtId="4" fontId="16" fillId="2" borderId="26" xfId="0" applyNumberFormat="1" applyFont="1" applyFill="1" applyBorder="1" applyAlignment="1">
      <alignment wrapText="1"/>
    </xf>
    <xf numFmtId="166" fontId="18" fillId="2" borderId="26" xfId="0" applyNumberFormat="1" applyFont="1" applyFill="1" applyBorder="1" applyAlignment="1">
      <alignment wrapText="1"/>
    </xf>
    <xf numFmtId="166" fontId="6" fillId="2" borderId="26" xfId="0" applyNumberFormat="1" applyFont="1" applyFill="1" applyBorder="1" applyAlignment="1">
      <alignment wrapText="1"/>
    </xf>
    <xf numFmtId="166" fontId="24" fillId="8" borderId="0" xfId="0" applyNumberFormat="1" applyFont="1" applyFill="1" applyAlignment="1">
      <alignment horizontal="center" wrapText="1"/>
    </xf>
    <xf numFmtId="0" fontId="24" fillId="5" borderId="26" xfId="0" applyFont="1" applyFill="1" applyBorder="1" applyAlignment="1">
      <alignment horizontal="center" wrapText="1"/>
    </xf>
    <xf numFmtId="4" fontId="24" fillId="5" borderId="26" xfId="0" applyNumberFormat="1" applyFont="1" applyFill="1" applyBorder="1" applyAlignment="1">
      <alignment wrapText="1"/>
    </xf>
    <xf numFmtId="0" fontId="24" fillId="5" borderId="26" xfId="0" applyFont="1" applyFill="1" applyBorder="1" applyAlignment="1">
      <alignment wrapText="1"/>
    </xf>
    <xf numFmtId="0" fontId="25" fillId="2" borderId="26" xfId="0" applyFont="1" applyFill="1" applyBorder="1" applyAlignment="1">
      <alignment horizontal="center" wrapText="1"/>
    </xf>
    <xf numFmtId="0" fontId="26" fillId="2" borderId="26" xfId="0" applyFont="1" applyFill="1" applyBorder="1" applyAlignment="1">
      <alignment horizontal="center" wrapText="1"/>
    </xf>
    <xf numFmtId="0" fontId="15" fillId="2" borderId="26" xfId="0" applyFont="1" applyFill="1" applyBorder="1" applyAlignment="1">
      <alignment wrapText="1"/>
    </xf>
    <xf numFmtId="4" fontId="15" fillId="2" borderId="26" xfId="0" applyNumberFormat="1" applyFont="1" applyFill="1" applyBorder="1" applyAlignment="1">
      <alignment wrapText="1"/>
    </xf>
    <xf numFmtId="166" fontId="16" fillId="2" borderId="26" xfId="0" applyNumberFormat="1" applyFont="1" applyFill="1" applyBorder="1" applyAlignment="1">
      <alignment wrapText="1"/>
    </xf>
    <xf numFmtId="0" fontId="26" fillId="2" borderId="26" xfId="0" applyFont="1" applyFill="1" applyBorder="1" applyAlignment="1">
      <alignment wrapText="1"/>
    </xf>
    <xf numFmtId="4" fontId="26" fillId="2" borderId="26" xfId="0" applyNumberFormat="1" applyFont="1" applyFill="1" applyBorder="1" applyAlignment="1">
      <alignment wrapText="1"/>
    </xf>
    <xf numFmtId="0" fontId="15" fillId="2" borderId="26" xfId="0" applyFont="1" applyFill="1" applyBorder="1" applyAlignment="1">
      <alignment horizontal="center" wrapText="1"/>
    </xf>
    <xf numFmtId="166" fontId="18" fillId="0" borderId="26" xfId="0" applyNumberFormat="1" applyFont="1" applyBorder="1" applyAlignment="1">
      <alignment horizontal="left" wrapText="1"/>
    </xf>
    <xf numFmtId="4" fontId="28" fillId="2" borderId="26" xfId="0" applyNumberFormat="1" applyFont="1" applyFill="1" applyBorder="1" applyAlignment="1">
      <alignment wrapText="1"/>
    </xf>
    <xf numFmtId="4" fontId="25" fillId="2" borderId="26" xfId="0" applyNumberFormat="1" applyFont="1" applyFill="1" applyBorder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/>
    <xf numFmtId="0" fontId="30" fillId="6" borderId="0" xfId="0" applyFont="1" applyFill="1" applyAlignment="1">
      <alignment wrapText="1"/>
    </xf>
    <xf numFmtId="0" fontId="31" fillId="0" borderId="0" xfId="0" applyFont="1" applyAlignment="1">
      <alignment wrapText="1"/>
    </xf>
    <xf numFmtId="0" fontId="32" fillId="2" borderId="2" xfId="0" applyFont="1" applyFill="1" applyBorder="1" applyAlignment="1">
      <alignment wrapText="1"/>
    </xf>
    <xf numFmtId="0" fontId="28" fillId="8" borderId="21" xfId="0" applyFont="1" applyFill="1" applyBorder="1" applyAlignment="1">
      <alignment horizontal="left" wrapText="1"/>
    </xf>
    <xf numFmtId="0" fontId="28" fillId="8" borderId="19" xfId="0" applyFont="1" applyFill="1" applyBorder="1" applyAlignment="1">
      <alignment horizontal="left" wrapText="1"/>
    </xf>
    <xf numFmtId="0" fontId="25" fillId="5" borderId="26" xfId="0" applyFont="1" applyFill="1" applyBorder="1" applyAlignment="1">
      <alignment horizontal="center" wrapText="1"/>
    </xf>
    <xf numFmtId="0" fontId="25" fillId="5" borderId="26" xfId="0" applyFont="1" applyFill="1" applyBorder="1" applyAlignment="1">
      <alignment wrapText="1"/>
    </xf>
    <xf numFmtId="4" fontId="25" fillId="5" borderId="26" xfId="0" applyNumberFormat="1" applyFont="1" applyFill="1" applyBorder="1" applyAlignment="1">
      <alignment wrapText="1"/>
    </xf>
    <xf numFmtId="166" fontId="34" fillId="0" borderId="26" xfId="0" applyNumberFormat="1" applyFont="1" applyBorder="1" applyAlignment="1">
      <alignment wrapText="1"/>
    </xf>
    <xf numFmtId="166" fontId="24" fillId="5" borderId="26" xfId="0" applyNumberFormat="1" applyFont="1" applyFill="1" applyBorder="1" applyAlignment="1">
      <alignment wrapText="1"/>
    </xf>
    <xf numFmtId="0" fontId="27" fillId="8" borderId="26" xfId="0" applyFont="1" applyFill="1" applyBorder="1" applyAlignment="1">
      <alignment horizontal="left" wrapText="1"/>
    </xf>
    <xf numFmtId="4" fontId="27" fillId="8" borderId="26" xfId="0" applyNumberFormat="1" applyFont="1" applyFill="1" applyBorder="1" applyAlignment="1">
      <alignment horizontal="left" wrapText="1"/>
    </xf>
    <xf numFmtId="4" fontId="22" fillId="8" borderId="26" xfId="0" applyNumberFormat="1" applyFont="1" applyFill="1" applyBorder="1" applyAlignment="1">
      <alignment horizontal="left" wrapText="1"/>
    </xf>
    <xf numFmtId="166" fontId="34" fillId="8" borderId="26" xfId="0" applyNumberFormat="1" applyFont="1" applyFill="1" applyBorder="1" applyAlignment="1">
      <alignment horizontal="left" wrapText="1"/>
    </xf>
    <xf numFmtId="166" fontId="22" fillId="8" borderId="26" xfId="0" applyNumberFormat="1" applyFont="1" applyFill="1" applyBorder="1" applyAlignment="1">
      <alignment horizontal="left" wrapText="1"/>
    </xf>
    <xf numFmtId="0" fontId="22" fillId="8" borderId="26" xfId="0" applyFont="1" applyFill="1" applyBorder="1" applyAlignment="1">
      <alignment horizontal="left" wrapText="1"/>
    </xf>
    <xf numFmtId="0" fontId="24" fillId="5" borderId="26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wrapText="1"/>
    </xf>
    <xf numFmtId="166" fontId="35" fillId="2" borderId="26" xfId="0" applyNumberFormat="1" applyFont="1" applyFill="1" applyBorder="1" applyAlignment="1">
      <alignment wrapText="1"/>
    </xf>
    <xf numFmtId="166" fontId="24" fillId="2" borderId="26" xfId="0" applyNumberFormat="1" applyFont="1" applyFill="1" applyBorder="1" applyAlignment="1">
      <alignment wrapText="1"/>
    </xf>
    <xf numFmtId="0" fontId="28" fillId="2" borderId="26" xfId="0" applyFont="1" applyFill="1" applyBorder="1" applyAlignment="1">
      <alignment horizontal="center" wrapText="1"/>
    </xf>
    <xf numFmtId="166" fontId="25" fillId="2" borderId="26" xfId="0" applyNumberFormat="1" applyFont="1" applyFill="1" applyBorder="1" applyAlignment="1">
      <alignment wrapText="1"/>
    </xf>
    <xf numFmtId="166" fontId="35" fillId="0" borderId="26" xfId="0" applyNumberFormat="1" applyFont="1" applyBorder="1" applyAlignment="1">
      <alignment wrapText="1"/>
    </xf>
    <xf numFmtId="0" fontId="26" fillId="2" borderId="26" xfId="0" applyFont="1" applyFill="1" applyBorder="1" applyAlignment="1">
      <alignment horizontal="center" vertical="center" wrapText="1"/>
    </xf>
    <xf numFmtId="0" fontId="24" fillId="5" borderId="26" xfId="0" applyFont="1" applyFill="1" applyBorder="1" applyAlignment="1">
      <alignment horizontal="left" wrapText="1"/>
    </xf>
    <xf numFmtId="4" fontId="24" fillId="5" borderId="26" xfId="0" applyNumberFormat="1" applyFont="1" applyFill="1" applyBorder="1" applyAlignment="1">
      <alignment horizontal="left" wrapText="1"/>
    </xf>
    <xf numFmtId="4" fontId="24" fillId="5" borderId="26" xfId="0" applyNumberFormat="1" applyFont="1" applyFill="1" applyBorder="1" applyAlignment="1">
      <alignment horizontal="right" wrapText="1"/>
    </xf>
    <xf numFmtId="0" fontId="28" fillId="2" borderId="26" xfId="0" applyFont="1" applyFill="1" applyBorder="1" applyAlignment="1">
      <alignment wrapText="1"/>
    </xf>
    <xf numFmtId="0" fontId="22" fillId="8" borderId="26" xfId="0" applyFont="1" applyFill="1" applyBorder="1" applyAlignment="1">
      <alignment wrapText="1"/>
    </xf>
    <xf numFmtId="4" fontId="22" fillId="8" borderId="26" xfId="0" applyNumberFormat="1" applyFont="1" applyFill="1" applyBorder="1" applyAlignment="1">
      <alignment wrapText="1"/>
    </xf>
    <xf numFmtId="166" fontId="34" fillId="8" borderId="26" xfId="0" applyNumberFormat="1" applyFont="1" applyFill="1" applyBorder="1" applyAlignment="1">
      <alignment wrapText="1"/>
    </xf>
    <xf numFmtId="166" fontId="22" fillId="8" borderId="26" xfId="0" applyNumberFormat="1" applyFont="1" applyFill="1" applyBorder="1" applyAlignment="1">
      <alignment wrapText="1"/>
    </xf>
    <xf numFmtId="166" fontId="35" fillId="0" borderId="26" xfId="0" applyNumberFormat="1" applyFont="1" applyBorder="1" applyAlignment="1">
      <alignment horizontal="left" wrapText="1"/>
    </xf>
    <xf numFmtId="0" fontId="24" fillId="5" borderId="26" xfId="0" applyFont="1" applyFill="1" applyBorder="1" applyAlignment="1">
      <alignment vertical="center" wrapText="1"/>
    </xf>
    <xf numFmtId="4" fontId="25" fillId="2" borderId="26" xfId="0" applyNumberFormat="1" applyFont="1" applyFill="1" applyBorder="1" applyAlignment="1">
      <alignment horizontal="right" wrapText="1"/>
    </xf>
    <xf numFmtId="166" fontId="34" fillId="2" borderId="26" xfId="0" applyNumberFormat="1" applyFont="1" applyFill="1" applyBorder="1" applyAlignment="1">
      <alignment horizontal="center" vertical="center" wrapText="1"/>
    </xf>
    <xf numFmtId="166" fontId="25" fillId="2" borderId="26" xfId="0" applyNumberFormat="1" applyFont="1" applyFill="1" applyBorder="1" applyAlignment="1">
      <alignment horizontal="right" vertical="center" wrapText="1"/>
    </xf>
    <xf numFmtId="0" fontId="28" fillId="2" borderId="26" xfId="0" applyFont="1" applyFill="1" applyBorder="1" applyAlignment="1">
      <alignment horizontal="center" vertical="center" wrapText="1"/>
    </xf>
    <xf numFmtId="0" fontId="24" fillId="0" borderId="26" xfId="0" applyFont="1" applyBorder="1" applyAlignment="1">
      <alignment horizontal="center" wrapText="1"/>
    </xf>
    <xf numFmtId="0" fontId="23" fillId="0" borderId="26" xfId="0" applyFont="1" applyBorder="1" applyAlignment="1">
      <alignment wrapText="1"/>
    </xf>
    <xf numFmtId="4" fontId="23" fillId="0" borderId="26" xfId="0" applyNumberFormat="1" applyFont="1" applyBorder="1" applyAlignment="1">
      <alignment wrapText="1"/>
    </xf>
    <xf numFmtId="0" fontId="24" fillId="0" borderId="26" xfId="0" applyFont="1" applyBorder="1" applyAlignment="1">
      <alignment wrapText="1"/>
    </xf>
    <xf numFmtId="4" fontId="24" fillId="0" borderId="26" xfId="0" applyNumberFormat="1" applyFont="1" applyBorder="1" applyAlignment="1">
      <alignment wrapText="1"/>
    </xf>
    <xf numFmtId="166" fontId="23" fillId="0" borderId="26" xfId="0" applyNumberFormat="1" applyFont="1" applyBorder="1" applyAlignment="1">
      <alignment wrapText="1"/>
    </xf>
    <xf numFmtId="0" fontId="24" fillId="2" borderId="26" xfId="0" applyFont="1" applyFill="1" applyBorder="1" applyAlignment="1">
      <alignment horizontal="center" wrapText="1"/>
    </xf>
    <xf numFmtId="0" fontId="24" fillId="2" borderId="26" xfId="0" applyFont="1" applyFill="1" applyBorder="1" applyAlignment="1">
      <alignment wrapText="1"/>
    </xf>
    <xf numFmtId="4" fontId="24" fillId="2" borderId="26" xfId="0" applyNumberFormat="1" applyFont="1" applyFill="1" applyBorder="1" applyAlignment="1">
      <alignment wrapText="1"/>
    </xf>
    <xf numFmtId="0" fontId="28" fillId="8" borderId="26" xfId="0" applyFont="1" applyFill="1" applyBorder="1" applyAlignment="1">
      <alignment wrapText="1"/>
    </xf>
    <xf numFmtId="4" fontId="28" fillId="8" borderId="26" xfId="0" applyNumberFormat="1" applyFont="1" applyFill="1" applyBorder="1" applyAlignment="1">
      <alignment wrapText="1"/>
    </xf>
    <xf numFmtId="166" fontId="28" fillId="8" borderId="26" xfId="0" applyNumberFormat="1" applyFont="1" applyFill="1" applyBorder="1" applyAlignment="1">
      <alignment wrapText="1"/>
    </xf>
    <xf numFmtId="4" fontId="26" fillId="5" borderId="26" xfId="0" applyNumberFormat="1" applyFont="1" applyFill="1" applyBorder="1" applyAlignment="1">
      <alignment wrapText="1"/>
    </xf>
    <xf numFmtId="4" fontId="25" fillId="5" borderId="26" xfId="0" applyNumberFormat="1" applyFont="1" applyFill="1" applyBorder="1" applyAlignment="1">
      <alignment horizontal="right" wrapText="1"/>
    </xf>
    <xf numFmtId="166" fontId="36" fillId="0" borderId="26" xfId="0" applyNumberFormat="1" applyFont="1" applyBorder="1" applyAlignment="1">
      <alignment horizontal="center" vertical="center" wrapText="1"/>
    </xf>
    <xf numFmtId="166" fontId="25" fillId="5" borderId="26" xfId="0" applyNumberFormat="1" applyFont="1" applyFill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wrapText="1"/>
    </xf>
    <xf numFmtId="4" fontId="30" fillId="8" borderId="26" xfId="0" applyNumberFormat="1" applyFont="1" applyFill="1" applyBorder="1" applyAlignment="1">
      <alignment wrapText="1"/>
    </xf>
    <xf numFmtId="0" fontId="22" fillId="0" borderId="26" xfId="0" applyFont="1" applyBorder="1" applyAlignment="1">
      <alignment wrapText="1"/>
    </xf>
    <xf numFmtId="4" fontId="22" fillId="0" borderId="26" xfId="0" applyNumberFormat="1" applyFont="1" applyBorder="1" applyAlignment="1">
      <alignment wrapText="1"/>
    </xf>
    <xf numFmtId="4" fontId="25" fillId="0" borderId="26" xfId="0" applyNumberFormat="1" applyFont="1" applyBorder="1" applyAlignment="1">
      <alignment wrapText="1"/>
    </xf>
    <xf numFmtId="4" fontId="27" fillId="0" borderId="26" xfId="0" applyNumberFormat="1" applyFont="1" applyBorder="1" applyAlignment="1">
      <alignment horizontal="center" wrapText="1"/>
    </xf>
    <xf numFmtId="4" fontId="28" fillId="0" borderId="26" xfId="0" applyNumberFormat="1" applyFont="1" applyBorder="1" applyAlignment="1">
      <alignment wrapText="1"/>
    </xf>
    <xf numFmtId="166" fontId="22" fillId="9" borderId="26" xfId="0" applyNumberFormat="1" applyFont="1" applyFill="1" applyBorder="1" applyAlignment="1">
      <alignment wrapText="1"/>
    </xf>
    <xf numFmtId="0" fontId="30" fillId="8" borderId="26" xfId="0" applyFont="1" applyFill="1" applyBorder="1" applyAlignment="1">
      <alignment wrapText="1"/>
    </xf>
    <xf numFmtId="0" fontId="30" fillId="8" borderId="26" xfId="0" applyFont="1" applyFill="1" applyBorder="1" applyAlignment="1">
      <alignment vertical="center" wrapText="1"/>
    </xf>
    <xf numFmtId="4" fontId="30" fillId="8" borderId="26" xfId="0" applyNumberFormat="1" applyFont="1" applyFill="1" applyBorder="1" applyAlignment="1">
      <alignment vertical="center" wrapText="1"/>
    </xf>
    <xf numFmtId="166" fontId="30" fillId="8" borderId="26" xfId="0" applyNumberFormat="1" applyFont="1" applyFill="1" applyBorder="1" applyAlignment="1">
      <alignment vertical="center" wrapText="1"/>
    </xf>
    <xf numFmtId="0" fontId="23" fillId="0" borderId="26" xfId="0" applyFont="1" applyBorder="1"/>
    <xf numFmtId="0" fontId="23" fillId="0" borderId="0" xfId="0" applyFont="1"/>
    <xf numFmtId="164" fontId="24" fillId="0" borderId="0" xfId="0" applyNumberFormat="1" applyFont="1"/>
    <xf numFmtId="0" fontId="28" fillId="8" borderId="21" xfId="0" applyFont="1" applyFill="1" applyBorder="1" applyAlignment="1">
      <alignment horizontal="left" vertical="center" wrapText="1"/>
    </xf>
    <xf numFmtId="0" fontId="28" fillId="8" borderId="19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left" wrapText="1"/>
    </xf>
    <xf numFmtId="0" fontId="6" fillId="0" borderId="26" xfId="0" applyFont="1" applyBorder="1"/>
    <xf numFmtId="164" fontId="24" fillId="5" borderId="2" xfId="0" applyNumberFormat="1" applyFont="1" applyFill="1" applyBorder="1" applyAlignment="1">
      <alignment wrapText="1"/>
    </xf>
    <xf numFmtId="164" fontId="24" fillId="5" borderId="0" xfId="0" applyNumberFormat="1" applyFont="1" applyFill="1" applyAlignment="1">
      <alignment wrapText="1"/>
    </xf>
    <xf numFmtId="0" fontId="6" fillId="5" borderId="26" xfId="0" applyFont="1" applyFill="1" applyBorder="1" applyAlignment="1">
      <alignment horizontal="center"/>
    </xf>
    <xf numFmtId="0" fontId="6" fillId="5" borderId="26" xfId="0" applyFont="1" applyFill="1" applyBorder="1"/>
    <xf numFmtId="164" fontId="6" fillId="5" borderId="26" xfId="1" applyNumberFormat="1" applyFont="1" applyFill="1" applyBorder="1"/>
    <xf numFmtId="0" fontId="18" fillId="0" borderId="26" xfId="0" applyFont="1" applyBorder="1"/>
    <xf numFmtId="165" fontId="6" fillId="5" borderId="26" xfId="0" applyNumberFormat="1" applyFont="1" applyFill="1" applyBorder="1"/>
    <xf numFmtId="0" fontId="5" fillId="5" borderId="26" xfId="0" applyFont="1" applyFill="1" applyBorder="1"/>
    <xf numFmtId="164" fontId="5" fillId="5" borderId="26" xfId="0" applyNumberFormat="1" applyFont="1" applyFill="1" applyBorder="1"/>
    <xf numFmtId="0" fontId="17" fillId="0" borderId="26" xfId="0" applyFont="1" applyBorder="1"/>
    <xf numFmtId="166" fontId="25" fillId="9" borderId="26" xfId="0" applyNumberFormat="1" applyFont="1" applyFill="1" applyBorder="1" applyAlignment="1">
      <alignment wrapText="1"/>
    </xf>
    <xf numFmtId="166" fontId="24" fillId="5" borderId="6" xfId="0" applyNumberFormat="1" applyFont="1" applyFill="1" applyBorder="1" applyAlignment="1">
      <alignment wrapText="1"/>
    </xf>
    <xf numFmtId="166" fontId="24" fillId="5" borderId="0" xfId="0" applyNumberFormat="1" applyFont="1" applyFill="1" applyAlignment="1">
      <alignment wrapText="1"/>
    </xf>
    <xf numFmtId="0" fontId="22" fillId="8" borderId="9" xfId="0" applyFont="1" applyFill="1" applyBorder="1" applyAlignment="1">
      <alignment horizontal="left" wrapText="1"/>
    </xf>
    <xf numFmtId="4" fontId="22" fillId="8" borderId="0" xfId="0" applyNumberFormat="1" applyFont="1" applyFill="1" applyAlignment="1">
      <alignment horizontal="left" wrapText="1"/>
    </xf>
    <xf numFmtId="166" fontId="34" fillId="8" borderId="0" xfId="0" applyNumberFormat="1" applyFont="1" applyFill="1" applyAlignment="1">
      <alignment horizontal="left" wrapText="1"/>
    </xf>
    <xf numFmtId="166" fontId="22" fillId="8" borderId="0" xfId="0" applyNumberFormat="1" applyFont="1" applyFill="1" applyAlignment="1">
      <alignment horizontal="left" wrapText="1"/>
    </xf>
    <xf numFmtId="0" fontId="22" fillId="5" borderId="26" xfId="0" applyFont="1" applyFill="1" applyBorder="1" applyAlignment="1">
      <alignment wrapText="1"/>
    </xf>
    <xf numFmtId="4" fontId="22" fillId="5" borderId="26" xfId="0" applyNumberFormat="1" applyFont="1" applyFill="1" applyBorder="1" applyAlignment="1">
      <alignment wrapText="1"/>
    </xf>
    <xf numFmtId="0" fontId="25" fillId="2" borderId="1" xfId="0" applyFont="1" applyFill="1" applyBorder="1" applyAlignment="1">
      <alignment wrapText="1"/>
    </xf>
    <xf numFmtId="0" fontId="25" fillId="2" borderId="0" xfId="0" applyFont="1" applyFill="1" applyAlignment="1">
      <alignment wrapText="1"/>
    </xf>
    <xf numFmtId="4" fontId="25" fillId="2" borderId="0" xfId="0" applyNumberFormat="1" applyFont="1" applyFill="1" applyAlignment="1">
      <alignment wrapText="1"/>
    </xf>
    <xf numFmtId="166" fontId="35" fillId="2" borderId="0" xfId="0" applyNumberFormat="1" applyFont="1" applyFill="1" applyAlignment="1">
      <alignment wrapText="1"/>
    </xf>
    <xf numFmtId="166" fontId="24" fillId="2" borderId="0" xfId="0" applyNumberFormat="1" applyFont="1" applyFill="1" applyAlignment="1">
      <alignment wrapText="1"/>
    </xf>
    <xf numFmtId="0" fontId="27" fillId="8" borderId="1" xfId="0" applyFont="1" applyFill="1" applyBorder="1" applyAlignment="1">
      <alignment wrapText="1"/>
    </xf>
    <xf numFmtId="0" fontId="27" fillId="8" borderId="0" xfId="0" applyFont="1" applyFill="1" applyAlignment="1">
      <alignment wrapText="1"/>
    </xf>
    <xf numFmtId="4" fontId="27" fillId="8" borderId="0" xfId="0" applyNumberFormat="1" applyFont="1" applyFill="1" applyAlignment="1">
      <alignment wrapText="1"/>
    </xf>
    <xf numFmtId="0" fontId="28" fillId="2" borderId="2" xfId="0" applyFont="1" applyFill="1" applyBorder="1" applyAlignment="1">
      <alignment wrapText="1"/>
    </xf>
    <xf numFmtId="166" fontId="35" fillId="2" borderId="2" xfId="0" applyNumberFormat="1" applyFont="1" applyFill="1" applyBorder="1" applyAlignment="1">
      <alignment wrapText="1"/>
    </xf>
    <xf numFmtId="0" fontId="22" fillId="8" borderId="1" xfId="0" applyFont="1" applyFill="1" applyBorder="1" applyAlignment="1">
      <alignment horizontal="center" wrapText="1"/>
    </xf>
    <xf numFmtId="0" fontId="22" fillId="8" borderId="9" xfId="0" applyFont="1" applyFill="1" applyBorder="1" applyAlignment="1">
      <alignment wrapText="1"/>
    </xf>
    <xf numFmtId="4" fontId="22" fillId="8" borderId="0" xfId="0" applyNumberFormat="1" applyFont="1" applyFill="1" applyAlignment="1">
      <alignment wrapText="1"/>
    </xf>
    <xf numFmtId="166" fontId="22" fillId="8" borderId="0" xfId="0" applyNumberFormat="1" applyFont="1" applyFill="1" applyAlignment="1">
      <alignment wrapText="1"/>
    </xf>
    <xf numFmtId="4" fontId="27" fillId="2" borderId="0" xfId="0" applyNumberFormat="1" applyFont="1" applyFill="1" applyAlignment="1">
      <alignment horizontal="center" wrapText="1"/>
    </xf>
    <xf numFmtId="166" fontId="34" fillId="2" borderId="0" xfId="0" applyNumberFormat="1" applyFont="1" applyFill="1" applyAlignment="1">
      <alignment horizontal="center" vertical="center" wrapText="1"/>
    </xf>
    <xf numFmtId="166" fontId="27" fillId="2" borderId="0" xfId="0" applyNumberFormat="1" applyFont="1" applyFill="1" applyAlignment="1">
      <alignment horizontal="center" vertical="center" wrapText="1"/>
    </xf>
    <xf numFmtId="0" fontId="25" fillId="2" borderId="1" xfId="0" applyFont="1" applyFill="1" applyBorder="1"/>
    <xf numFmtId="0" fontId="25" fillId="2" borderId="0" xfId="0" applyFont="1" applyFill="1"/>
    <xf numFmtId="43" fontId="27" fillId="2" borderId="0" xfId="0" applyNumberFormat="1" applyFont="1" applyFill="1" applyAlignment="1">
      <alignment horizontal="center"/>
    </xf>
    <xf numFmtId="0" fontId="34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2" borderId="13" xfId="0" applyFont="1" applyFill="1" applyBorder="1" applyAlignment="1">
      <alignment horizontal="center"/>
    </xf>
    <xf numFmtId="0" fontId="28" fillId="2" borderId="2" xfId="0" applyFont="1" applyFill="1" applyBorder="1"/>
    <xf numFmtId="43" fontId="27" fillId="2" borderId="2" xfId="0" applyNumberFormat="1" applyFont="1" applyFill="1" applyBorder="1" applyAlignment="1">
      <alignment horizontal="center"/>
    </xf>
    <xf numFmtId="0" fontId="34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4" fillId="0" borderId="11" xfId="0" applyFont="1" applyBorder="1"/>
    <xf numFmtId="0" fontId="24" fillId="0" borderId="6" xfId="0" applyFont="1" applyBorder="1"/>
    <xf numFmtId="164" fontId="24" fillId="0" borderId="6" xfId="0" applyNumberFormat="1" applyFont="1" applyBorder="1"/>
    <xf numFmtId="0" fontId="35" fillId="0" borderId="6" xfId="0" applyFont="1" applyBorder="1"/>
    <xf numFmtId="0" fontId="35" fillId="0" borderId="0" xfId="0" applyFont="1"/>
    <xf numFmtId="165" fontId="24" fillId="5" borderId="0" xfId="0" applyNumberFormat="1" applyFont="1" applyFill="1"/>
    <xf numFmtId="0" fontId="24" fillId="0" borderId="1" xfId="0" applyFont="1" applyBorder="1"/>
    <xf numFmtId="0" fontId="24" fillId="5" borderId="0" xfId="0" applyFont="1" applyFill="1"/>
    <xf numFmtId="0" fontId="22" fillId="0" borderId="13" xfId="0" applyFont="1" applyBorder="1"/>
    <xf numFmtId="0" fontId="22" fillId="0" borderId="2" xfId="0" applyFont="1" applyBorder="1"/>
    <xf numFmtId="164" fontId="22" fillId="0" borderId="2" xfId="0" applyNumberFormat="1" applyFont="1" applyBorder="1"/>
    <xf numFmtId="0" fontId="34" fillId="0" borderId="2" xfId="0" applyFont="1" applyBorder="1"/>
    <xf numFmtId="0" fontId="24" fillId="5" borderId="2" xfId="0" applyFont="1" applyFill="1" applyBorder="1"/>
    <xf numFmtId="164" fontId="25" fillId="2" borderId="0" xfId="3" applyNumberFormat="1" applyFont="1" applyFill="1" applyBorder="1"/>
    <xf numFmtId="0" fontId="24" fillId="2" borderId="0" xfId="0" applyFont="1" applyFill="1"/>
    <xf numFmtId="0" fontId="27" fillId="0" borderId="3" xfId="0" applyFont="1" applyBorder="1" applyAlignment="1">
      <alignment vertical="center"/>
    </xf>
    <xf numFmtId="165" fontId="27" fillId="0" borderId="5" xfId="3" applyNumberFormat="1" applyFont="1" applyFill="1" applyBorder="1" applyAlignment="1">
      <alignment vertical="center"/>
    </xf>
    <xf numFmtId="0" fontId="24" fillId="2" borderId="1" xfId="0" applyFont="1" applyFill="1" applyBorder="1"/>
    <xf numFmtId="164" fontId="24" fillId="2" borderId="0" xfId="0" applyNumberFormat="1" applyFont="1" applyFill="1"/>
    <xf numFmtId="0" fontId="24" fillId="2" borderId="4" xfId="0" applyFont="1" applyFill="1" applyBorder="1"/>
    <xf numFmtId="0" fontId="28" fillId="4" borderId="4" xfId="0" applyFont="1" applyFill="1" applyBorder="1"/>
    <xf numFmtId="0" fontId="24" fillId="4" borderId="7" xfId="0" applyFont="1" applyFill="1" applyBorder="1" applyAlignment="1">
      <alignment horizontal="right"/>
    </xf>
    <xf numFmtId="0" fontId="28" fillId="4" borderId="17" xfId="0" applyFont="1" applyFill="1" applyBorder="1"/>
    <xf numFmtId="0" fontId="24" fillId="4" borderId="8" xfId="0" applyFont="1" applyFill="1" applyBorder="1" applyAlignment="1">
      <alignment horizontal="right"/>
    </xf>
    <xf numFmtId="0" fontId="28" fillId="2" borderId="1" xfId="0" applyFont="1" applyFill="1" applyBorder="1"/>
    <xf numFmtId="0" fontId="28" fillId="2" borderId="0" xfId="0" applyFont="1" applyFill="1"/>
    <xf numFmtId="0" fontId="28" fillId="2" borderId="15" xfId="0" applyFont="1" applyFill="1" applyBorder="1"/>
    <xf numFmtId="164" fontId="28" fillId="2" borderId="0" xfId="0" applyNumberFormat="1" applyFont="1" applyFill="1"/>
    <xf numFmtId="0" fontId="28" fillId="2" borderId="9" xfId="0" applyFont="1" applyFill="1" applyBorder="1"/>
    <xf numFmtId="0" fontId="28" fillId="5" borderId="0" xfId="0" applyFont="1" applyFill="1"/>
    <xf numFmtId="43" fontId="27" fillId="5" borderId="6" xfId="0" applyNumberFormat="1" applyFont="1" applyFill="1" applyBorder="1" applyAlignment="1">
      <alignment horizontal="center"/>
    </xf>
    <xf numFmtId="0" fontId="36" fillId="3" borderId="6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vertical="center" wrapText="1"/>
    </xf>
    <xf numFmtId="0" fontId="28" fillId="2" borderId="10" xfId="0" applyFont="1" applyFill="1" applyBorder="1"/>
    <xf numFmtId="0" fontId="28" fillId="5" borderId="13" xfId="0" applyFont="1" applyFill="1" applyBorder="1"/>
    <xf numFmtId="43" fontId="27" fillId="5" borderId="0" xfId="0" applyNumberFormat="1" applyFont="1" applyFill="1" applyAlignment="1">
      <alignment horizontal="center"/>
    </xf>
    <xf numFmtId="0" fontId="36" fillId="3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4" fillId="0" borderId="12" xfId="0" applyFont="1" applyBorder="1"/>
    <xf numFmtId="0" fontId="24" fillId="0" borderId="9" xfId="0" applyFont="1" applyBorder="1"/>
    <xf numFmtId="0" fontId="22" fillId="0" borderId="10" xfId="0" applyFont="1" applyBorder="1"/>
    <xf numFmtId="165" fontId="24" fillId="5" borderId="2" xfId="0" applyNumberFormat="1" applyFont="1" applyFill="1" applyBorder="1"/>
    <xf numFmtId="0" fontId="25" fillId="2" borderId="16" xfId="0" applyFont="1" applyFill="1" applyBorder="1"/>
    <xf numFmtId="0" fontId="25" fillId="2" borderId="9" xfId="0" applyFont="1" applyFill="1" applyBorder="1"/>
    <xf numFmtId="0" fontId="25" fillId="5" borderId="0" xfId="0" applyFont="1" applyFill="1"/>
    <xf numFmtId="0" fontId="24" fillId="0" borderId="13" xfId="0" applyFont="1" applyBorder="1"/>
    <xf numFmtId="0" fontId="24" fillId="0" borderId="10" xfId="0" applyFont="1" applyBorder="1"/>
    <xf numFmtId="0" fontId="24" fillId="0" borderId="2" xfId="0" applyFont="1" applyBorder="1"/>
    <xf numFmtId="0" fontId="6" fillId="5" borderId="26" xfId="0" applyFont="1" applyFill="1" applyBorder="1" applyAlignment="1">
      <alignment horizontal="left" vertical="center" wrapText="1"/>
    </xf>
    <xf numFmtId="43" fontId="33" fillId="7" borderId="24" xfId="0" applyNumberFormat="1" applyFont="1" applyFill="1" applyBorder="1" applyAlignment="1">
      <alignment horizontal="center" vertical="center" wrapText="1"/>
    </xf>
    <xf numFmtId="43" fontId="33" fillId="7" borderId="21" xfId="0" applyNumberFormat="1" applyFont="1" applyFill="1" applyBorder="1" applyAlignment="1">
      <alignment horizontal="center" vertical="center" wrapText="1"/>
    </xf>
    <xf numFmtId="43" fontId="33" fillId="7" borderId="20" xfId="0" applyNumberFormat="1" applyFont="1" applyFill="1" applyBorder="1" applyAlignment="1">
      <alignment horizontal="center" vertical="center" wrapText="1"/>
    </xf>
    <xf numFmtId="43" fontId="20" fillId="7" borderId="19" xfId="0" applyNumberFormat="1" applyFont="1" applyFill="1" applyBorder="1" applyAlignment="1">
      <alignment horizontal="center" vertical="center" wrapText="1"/>
    </xf>
    <xf numFmtId="0" fontId="33" fillId="7" borderId="20" xfId="0" applyFont="1" applyFill="1" applyBorder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4" fontId="5" fillId="8" borderId="0" xfId="0" applyNumberFormat="1" applyFont="1" applyFill="1" applyAlignment="1">
      <alignment horizontal="left" wrapText="1"/>
    </xf>
    <xf numFmtId="166" fontId="13" fillId="8" borderId="0" xfId="0" applyNumberFormat="1" applyFont="1" applyFill="1" applyAlignment="1">
      <alignment horizontal="left" wrapText="1"/>
    </xf>
    <xf numFmtId="166" fontId="5" fillId="8" borderId="0" xfId="0" applyNumberFormat="1" applyFont="1" applyFill="1" applyAlignment="1">
      <alignment horizontal="left" wrapText="1"/>
    </xf>
    <xf numFmtId="0" fontId="5" fillId="9" borderId="1" xfId="0" applyFont="1" applyFill="1" applyBorder="1" applyAlignment="1">
      <alignment horizontal="left" wrapText="1"/>
    </xf>
    <xf numFmtId="0" fontId="5" fillId="9" borderId="9" xfId="0" applyFont="1" applyFill="1" applyBorder="1" applyAlignment="1">
      <alignment horizontal="left" wrapText="1"/>
    </xf>
    <xf numFmtId="4" fontId="5" fillId="9" borderId="0" xfId="0" applyNumberFormat="1" applyFont="1" applyFill="1" applyAlignment="1">
      <alignment horizontal="left" wrapText="1"/>
    </xf>
    <xf numFmtId="166" fontId="13" fillId="9" borderId="0" xfId="0" applyNumberFormat="1" applyFont="1" applyFill="1" applyAlignment="1">
      <alignment horizontal="left" wrapText="1"/>
    </xf>
    <xf numFmtId="0" fontId="10" fillId="0" borderId="1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5" fillId="4" borderId="14" xfId="0" applyFont="1" applyFill="1" applyBorder="1"/>
    <xf numFmtId="0" fontId="15" fillId="4" borderId="3" xfId="0" applyFont="1" applyFill="1" applyBorder="1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7" fillId="6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20" fillId="7" borderId="24" xfId="0" applyFont="1" applyFill="1" applyBorder="1" applyAlignment="1">
      <alignment horizontal="center" vertical="center" wrapText="1"/>
    </xf>
    <xf numFmtId="0" fontId="20" fillId="7" borderId="21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center" vertical="center" wrapText="1"/>
    </xf>
    <xf numFmtId="0" fontId="20" fillId="7" borderId="2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wrapText="1"/>
    </xf>
    <xf numFmtId="0" fontId="10" fillId="8" borderId="9" xfId="0" applyFont="1" applyFill="1" applyBorder="1" applyAlignment="1">
      <alignment horizontal="left" wrapText="1"/>
    </xf>
    <xf numFmtId="4" fontId="10" fillId="8" borderId="0" xfId="0" applyNumberFormat="1" applyFont="1" applyFill="1" applyAlignment="1">
      <alignment horizontal="left" wrapText="1"/>
    </xf>
    <xf numFmtId="0" fontId="33" fillId="7" borderId="19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horizontal="left" wrapText="1"/>
    </xf>
    <xf numFmtId="0" fontId="23" fillId="0" borderId="26" xfId="0" applyFont="1" applyBorder="1" applyAlignment="1">
      <alignment horizontal="left" vertical="center" wrapText="1"/>
    </xf>
    <xf numFmtId="43" fontId="33" fillId="7" borderId="19" xfId="0" applyNumberFormat="1" applyFont="1" applyFill="1" applyBorder="1" applyAlignment="1">
      <alignment horizontal="center" vertical="center" wrapText="1"/>
    </xf>
    <xf numFmtId="0" fontId="22" fillId="9" borderId="26" xfId="0" applyFont="1" applyFill="1" applyBorder="1" applyAlignment="1">
      <alignment wrapText="1"/>
    </xf>
    <xf numFmtId="4" fontId="30" fillId="9" borderId="26" xfId="0" applyNumberFormat="1" applyFont="1" applyFill="1" applyBorder="1" applyAlignment="1">
      <alignment wrapText="1"/>
    </xf>
    <xf numFmtId="166" fontId="34" fillId="9" borderId="26" xfId="0" applyNumberFormat="1" applyFont="1" applyFill="1" applyBorder="1" applyAlignment="1">
      <alignment wrapText="1"/>
    </xf>
    <xf numFmtId="0" fontId="22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vertical="center" wrapText="1"/>
    </xf>
    <xf numFmtId="0" fontId="29" fillId="6" borderId="0" xfId="0" applyFont="1" applyFill="1" applyAlignment="1">
      <alignment horizontal="left" vertical="center" wrapText="1"/>
    </xf>
    <xf numFmtId="0" fontId="29" fillId="2" borderId="0" xfId="0" applyFont="1" applyFill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33" fillId="7" borderId="11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3" fillId="7" borderId="12" xfId="0" applyFont="1" applyFill="1" applyBorder="1" applyAlignment="1">
      <alignment horizontal="center" vertical="center" wrapText="1"/>
    </xf>
    <xf numFmtId="0" fontId="33" fillId="7" borderId="9" xfId="0" applyFont="1" applyFill="1" applyBorder="1" applyAlignment="1">
      <alignment horizontal="center" vertical="center" wrapText="1"/>
    </xf>
    <xf numFmtId="0" fontId="24" fillId="5" borderId="26" xfId="0" applyFont="1" applyFill="1" applyBorder="1" applyAlignment="1">
      <alignment horizontal="left" wrapText="1"/>
    </xf>
    <xf numFmtId="0" fontId="24" fillId="5" borderId="26" xfId="0" applyFont="1" applyFill="1" applyBorder="1" applyAlignment="1">
      <alignment horizontal="left" vertical="center" wrapText="1"/>
    </xf>
    <xf numFmtId="0" fontId="28" fillId="9" borderId="26" xfId="0" applyFont="1" applyFill="1" applyBorder="1" applyAlignment="1">
      <alignment horizontal="left" wrapText="1"/>
    </xf>
    <xf numFmtId="4" fontId="28" fillId="9" borderId="26" xfId="0" applyNumberFormat="1" applyFont="1" applyFill="1" applyBorder="1" applyAlignment="1">
      <alignment horizontal="left" wrapText="1"/>
    </xf>
    <xf numFmtId="4" fontId="27" fillId="9" borderId="26" xfId="0" applyNumberFormat="1" applyFont="1" applyFill="1" applyBorder="1" applyAlignment="1">
      <alignment horizontal="left" wrapText="1"/>
    </xf>
    <xf numFmtId="166" fontId="34" fillId="9" borderId="26" xfId="0" applyNumberFormat="1" applyFont="1" applyFill="1" applyBorder="1" applyAlignment="1">
      <alignment horizontal="left" wrapText="1"/>
    </xf>
    <xf numFmtId="0" fontId="27" fillId="0" borderId="14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28" fillId="4" borderId="14" xfId="0" applyFont="1" applyFill="1" applyBorder="1"/>
    <xf numFmtId="0" fontId="28" fillId="4" borderId="3" xfId="0" applyFont="1" applyFill="1" applyBorder="1"/>
    <xf numFmtId="0" fontId="29" fillId="6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 wrapText="1"/>
    </xf>
    <xf numFmtId="0" fontId="29" fillId="2" borderId="2" xfId="0" applyFont="1" applyFill="1" applyBorder="1" applyAlignment="1">
      <alignment horizontal="left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43" fontId="14" fillId="5" borderId="6" xfId="1" applyFont="1" applyFill="1" applyBorder="1" applyAlignment="1">
      <alignment horizontal="center" vertical="center"/>
    </xf>
    <xf numFmtId="43" fontId="5" fillId="5" borderId="2" xfId="0" applyNumberFormat="1" applyFont="1" applyFill="1" applyBorder="1" applyAlignment="1">
      <alignment horizontal="center" vertical="center" wrapText="1"/>
    </xf>
    <xf numFmtId="166" fontId="5" fillId="5" borderId="2" xfId="0" applyNumberFormat="1" applyFont="1" applyFill="1" applyBorder="1" applyAlignment="1">
      <alignment horizontal="center" vertical="center" wrapText="1"/>
    </xf>
    <xf numFmtId="166" fontId="38" fillId="8" borderId="0" xfId="0" applyNumberFormat="1" applyFont="1" applyFill="1" applyAlignment="1">
      <alignment wrapText="1"/>
    </xf>
    <xf numFmtId="0" fontId="37" fillId="5" borderId="24" xfId="0" applyFont="1" applyFill="1" applyBorder="1" applyAlignment="1">
      <alignment horizontal="center" wrapText="1"/>
    </xf>
    <xf numFmtId="0" fontId="37" fillId="5" borderId="20" xfId="0" applyFont="1" applyFill="1" applyBorder="1" applyAlignment="1">
      <alignment horizontal="center" wrapText="1"/>
    </xf>
    <xf numFmtId="0" fontId="37" fillId="5" borderId="24" xfId="0" applyFont="1" applyFill="1" applyBorder="1" applyAlignment="1">
      <alignment horizontal="center" vertical="top" wrapText="1"/>
    </xf>
    <xf numFmtId="0" fontId="37" fillId="5" borderId="20" xfId="0" applyFont="1" applyFill="1" applyBorder="1" applyAlignment="1">
      <alignment horizontal="center" vertical="top" wrapText="1"/>
    </xf>
    <xf numFmtId="0" fontId="37" fillId="5" borderId="23" xfId="0" applyFont="1" applyFill="1" applyBorder="1" applyAlignment="1">
      <alignment horizontal="center" vertical="center" wrapText="1"/>
    </xf>
    <xf numFmtId="0" fontId="37" fillId="5" borderId="18" xfId="0" applyFont="1" applyFill="1" applyBorder="1" applyAlignment="1">
      <alignment horizontal="center" vertical="center" wrapText="1"/>
    </xf>
  </cellXfs>
  <cellStyles count="6">
    <cellStyle name="Comma" xfId="1" xr:uid="{00000000-0005-0000-0000-000000000000}"/>
    <cellStyle name="Comma 3" xfId="3" xr:uid="{00000000-0005-0000-0000-000001000000}"/>
    <cellStyle name="Currency 4" xfId="2" xr:uid="{00000000-0005-0000-0000-000002000000}"/>
    <cellStyle name="Normal" xfId="0" builtinId="0"/>
    <cellStyle name="Normal 2" xfId="5" xr:uid="{00000000-0005-0000-0000-000004000000}"/>
    <cellStyle name="Normal 9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PFM Branding Colors">
      <a:dk1>
        <a:srgbClr val="000000"/>
      </a:dk1>
      <a:lt1>
        <a:srgbClr val="FFFFFF"/>
      </a:lt1>
      <a:dk2>
        <a:srgbClr val="373637"/>
      </a:dk2>
      <a:lt2>
        <a:srgbClr val="FFFFFF"/>
      </a:lt2>
      <a:accent1>
        <a:srgbClr val="C7B8A4"/>
      </a:accent1>
      <a:accent2>
        <a:srgbClr val="3E6BB3"/>
      </a:accent2>
      <a:accent3>
        <a:srgbClr val="FFD051"/>
      </a:accent3>
      <a:accent4>
        <a:srgbClr val="F49B48"/>
      </a:accent4>
      <a:accent5>
        <a:srgbClr val="E97162"/>
      </a:accent5>
      <a:accent6>
        <a:srgbClr val="4BB370"/>
      </a:accent6>
      <a:hlink>
        <a:srgbClr val="3E6BB3"/>
      </a:hlink>
      <a:folHlink>
        <a:srgbClr val="878587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FM Branding Color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workbookViewId="0">
      <pane xSplit="2" ySplit="12" topLeftCell="C131" activePane="bottomRight" state="frozen"/>
      <selection pane="topRight"/>
      <selection pane="bottomLeft"/>
      <selection pane="bottomRight" activeCell="A136" sqref="A136:H136"/>
    </sheetView>
  </sheetViews>
  <sheetFormatPr defaultColWidth="9.28515625" defaultRowHeight="15" x14ac:dyDescent="0.25"/>
  <cols>
    <col min="1" max="1" width="12" style="208" customWidth="1"/>
    <col min="2" max="2" width="44" style="208" customWidth="1"/>
    <col min="3" max="3" width="18" style="208" customWidth="1"/>
    <col min="4" max="4" width="18" style="278" customWidth="1"/>
    <col min="5" max="5" width="20" style="208" customWidth="1"/>
    <col min="6" max="6" width="20" style="277" customWidth="1"/>
    <col min="7" max="8" width="20" style="208" customWidth="1"/>
    <col min="9" max="16384" width="9.28515625" style="208"/>
  </cols>
  <sheetData>
    <row r="1" spans="1:8" ht="58.9" customHeight="1" x14ac:dyDescent="0.25">
      <c r="A1" s="415" t="s">
        <v>0</v>
      </c>
      <c r="B1" s="416"/>
      <c r="C1" s="416"/>
      <c r="D1" s="416"/>
      <c r="E1" s="416"/>
      <c r="F1" s="416"/>
      <c r="G1" s="416"/>
      <c r="H1" s="207"/>
    </row>
    <row r="2" spans="1:8" ht="48" hidden="1" customHeight="1" x14ac:dyDescent="0.2">
      <c r="A2" s="417" t="s">
        <v>1</v>
      </c>
      <c r="B2" s="417"/>
      <c r="C2" s="417"/>
      <c r="D2" s="417"/>
      <c r="E2" s="417"/>
      <c r="F2" s="417"/>
      <c r="G2" s="417"/>
      <c r="H2" s="209"/>
    </row>
    <row r="3" spans="1:8" ht="19.899999999999999" hidden="1" customHeight="1" x14ac:dyDescent="0.25">
      <c r="A3" s="418"/>
      <c r="B3" s="418"/>
      <c r="C3" s="418"/>
      <c r="D3" s="418"/>
      <c r="E3" s="418"/>
      <c r="F3" s="418"/>
      <c r="G3" s="418"/>
      <c r="H3" s="207"/>
    </row>
    <row r="4" spans="1:8" ht="19.899999999999999" hidden="1" customHeight="1" x14ac:dyDescent="0.25">
      <c r="A4" s="418"/>
      <c r="B4" s="418"/>
      <c r="C4" s="418"/>
      <c r="D4" s="418"/>
      <c r="E4" s="418"/>
      <c r="F4" s="418"/>
      <c r="G4" s="418"/>
      <c r="H4" s="207"/>
    </row>
    <row r="5" spans="1:8" ht="19.899999999999999" customHeight="1" x14ac:dyDescent="0.25">
      <c r="A5" s="418"/>
      <c r="B5" s="418"/>
      <c r="C5" s="418"/>
      <c r="D5" s="418"/>
      <c r="E5" s="418"/>
      <c r="F5" s="418"/>
      <c r="G5" s="418"/>
      <c r="H5" s="207"/>
    </row>
    <row r="6" spans="1:8" ht="19.899999999999999" customHeight="1" x14ac:dyDescent="0.25">
      <c r="A6" s="418"/>
      <c r="B6" s="418"/>
      <c r="C6" s="418"/>
      <c r="D6" s="418"/>
      <c r="E6" s="418"/>
      <c r="F6" s="418"/>
      <c r="G6" s="418"/>
      <c r="H6" s="207"/>
    </row>
    <row r="7" spans="1:8" ht="19.899999999999999" customHeight="1" x14ac:dyDescent="0.25">
      <c r="A7" s="418"/>
      <c r="B7" s="418"/>
      <c r="C7" s="418"/>
      <c r="D7" s="418"/>
      <c r="E7" s="418"/>
      <c r="F7" s="418"/>
      <c r="G7" s="418"/>
      <c r="H7" s="207"/>
    </row>
    <row r="8" spans="1:8" ht="19.899999999999999" customHeight="1" x14ac:dyDescent="0.25">
      <c r="A8" s="418"/>
      <c r="B8" s="418"/>
      <c r="C8" s="418"/>
      <c r="D8" s="418"/>
      <c r="E8" s="418"/>
      <c r="F8" s="418"/>
      <c r="G8" s="418"/>
      <c r="H8" s="207"/>
    </row>
    <row r="9" spans="1:8" ht="19.899999999999999" customHeight="1" x14ac:dyDescent="0.2">
      <c r="A9" s="419"/>
      <c r="B9" s="419"/>
      <c r="C9" s="419"/>
      <c r="D9" s="419"/>
      <c r="E9" s="419"/>
      <c r="F9" s="419"/>
      <c r="G9" s="419"/>
      <c r="H9" s="210"/>
    </row>
    <row r="10" spans="1:8" ht="19.899999999999999" customHeight="1" x14ac:dyDescent="0.3">
      <c r="A10" s="211"/>
      <c r="B10" s="211"/>
      <c r="C10" s="211"/>
      <c r="D10" s="211"/>
      <c r="E10" s="211"/>
      <c r="F10" s="211"/>
      <c r="G10" s="211"/>
      <c r="H10" s="211"/>
    </row>
    <row r="11" spans="1:8" ht="14.45" customHeight="1" x14ac:dyDescent="0.2">
      <c r="A11" s="420" t="s">
        <v>2</v>
      </c>
      <c r="B11" s="422" t="s">
        <v>3</v>
      </c>
      <c r="C11" s="378" t="s">
        <v>361</v>
      </c>
      <c r="D11" s="380" t="s">
        <v>362</v>
      </c>
      <c r="E11" s="382" t="s">
        <v>363</v>
      </c>
      <c r="F11" s="382" t="s">
        <v>364</v>
      </c>
      <c r="G11" s="382" t="s">
        <v>365</v>
      </c>
      <c r="H11" s="382" t="s">
        <v>366</v>
      </c>
    </row>
    <row r="12" spans="1:8" ht="45.75" customHeight="1" x14ac:dyDescent="0.2">
      <c r="A12" s="421"/>
      <c r="B12" s="423"/>
      <c r="C12" s="379"/>
      <c r="D12" s="411"/>
      <c r="E12" s="408"/>
      <c r="F12" s="408"/>
      <c r="G12" s="408"/>
      <c r="H12" s="408"/>
    </row>
    <row r="13" spans="1:8" ht="18.75" customHeight="1" x14ac:dyDescent="0.25">
      <c r="A13" s="445" t="s">
        <v>11</v>
      </c>
      <c r="B13" s="446"/>
      <c r="C13" s="446"/>
      <c r="D13" s="446"/>
      <c r="E13" s="446"/>
      <c r="F13" s="446"/>
      <c r="G13" s="446"/>
      <c r="H13" s="446"/>
    </row>
    <row r="14" spans="1:8" ht="20.25" customHeight="1" x14ac:dyDescent="0.2">
      <c r="A14" s="279" t="s">
        <v>12</v>
      </c>
      <c r="B14" s="280"/>
      <c r="C14" s="280"/>
      <c r="D14" s="280"/>
      <c r="E14" s="280"/>
      <c r="F14" s="280"/>
      <c r="G14" s="280"/>
      <c r="H14" s="280"/>
    </row>
    <row r="15" spans="1:8" ht="12.75" x14ac:dyDescent="0.2">
      <c r="A15" s="214" t="s">
        <v>13</v>
      </c>
      <c r="B15" s="215" t="s">
        <v>14</v>
      </c>
      <c r="C15" s="216">
        <v>0</v>
      </c>
      <c r="D15" s="194">
        <v>16.190000000000001</v>
      </c>
      <c r="E15" s="217"/>
      <c r="F15" s="217"/>
      <c r="G15" s="218">
        <f>IF(OR(C15="",E15=""),0,C15*E15)</f>
        <v>0</v>
      </c>
      <c r="H15" s="218">
        <f>IF(OR(D15="",F15=""),0,D15*F15)</f>
        <v>0</v>
      </c>
    </row>
    <row r="16" spans="1:8" ht="25.5" x14ac:dyDescent="0.2">
      <c r="A16" s="214" t="s">
        <v>13</v>
      </c>
      <c r="B16" s="215" t="s">
        <v>15</v>
      </c>
      <c r="C16" s="216">
        <v>0</v>
      </c>
      <c r="D16" s="194">
        <v>299.58999999999997</v>
      </c>
      <c r="E16" s="217"/>
      <c r="F16" s="217"/>
      <c r="G16" s="218">
        <f t="shared" ref="G16:H33" si="0">IF(OR(C16="",E16=""),0,C16*E16)</f>
        <v>0</v>
      </c>
      <c r="H16" s="218">
        <f t="shared" si="0"/>
        <v>0</v>
      </c>
    </row>
    <row r="17" spans="1:8" ht="12.75" customHeight="1" x14ac:dyDescent="0.2">
      <c r="A17" s="219" t="s">
        <v>16</v>
      </c>
      <c r="B17" s="219"/>
      <c r="C17" s="220"/>
      <c r="D17" s="221"/>
      <c r="E17" s="222"/>
      <c r="F17" s="222"/>
      <c r="G17" s="223">
        <f t="shared" si="0"/>
        <v>0</v>
      </c>
      <c r="H17" s="223">
        <f t="shared" si="0"/>
        <v>0</v>
      </c>
    </row>
    <row r="18" spans="1:8" ht="12.75" x14ac:dyDescent="0.2">
      <c r="A18" s="214" t="s">
        <v>17</v>
      </c>
      <c r="B18" s="215" t="s">
        <v>18</v>
      </c>
      <c r="C18" s="216">
        <v>1</v>
      </c>
      <c r="D18" s="194">
        <v>173.83</v>
      </c>
      <c r="E18" s="217"/>
      <c r="F18" s="217"/>
      <c r="G18" s="218">
        <f t="shared" si="0"/>
        <v>0</v>
      </c>
      <c r="H18" s="218">
        <f t="shared" si="0"/>
        <v>0</v>
      </c>
    </row>
    <row r="19" spans="1:8" ht="12.75" x14ac:dyDescent="0.2">
      <c r="A19" s="193" t="s">
        <v>17</v>
      </c>
      <c r="B19" s="195" t="s">
        <v>19</v>
      </c>
      <c r="C19" s="216">
        <v>0</v>
      </c>
      <c r="D19" s="194">
        <v>0.33</v>
      </c>
      <c r="E19" s="217"/>
      <c r="F19" s="217"/>
      <c r="G19" s="218">
        <f t="shared" si="0"/>
        <v>0</v>
      </c>
      <c r="H19" s="218">
        <f t="shared" si="0"/>
        <v>0</v>
      </c>
    </row>
    <row r="20" spans="1:8" ht="12.75" x14ac:dyDescent="0.2">
      <c r="A20" s="193" t="s">
        <v>17</v>
      </c>
      <c r="B20" s="195" t="s">
        <v>20</v>
      </c>
      <c r="C20" s="216">
        <v>0</v>
      </c>
      <c r="D20" s="194">
        <v>0.83</v>
      </c>
      <c r="E20" s="217"/>
      <c r="F20" s="217"/>
      <c r="G20" s="218">
        <f t="shared" si="0"/>
        <v>0</v>
      </c>
      <c r="H20" s="218">
        <f t="shared" si="0"/>
        <v>0</v>
      </c>
    </row>
    <row r="21" spans="1:8" ht="12.75" x14ac:dyDescent="0.2">
      <c r="A21" s="193" t="s">
        <v>17</v>
      </c>
      <c r="B21" s="195" t="s">
        <v>21</v>
      </c>
      <c r="C21" s="216">
        <v>1384.42</v>
      </c>
      <c r="D21" s="194">
        <v>1430.25</v>
      </c>
      <c r="E21" s="217"/>
      <c r="F21" s="217"/>
      <c r="G21" s="218">
        <f t="shared" si="0"/>
        <v>0</v>
      </c>
      <c r="H21" s="218">
        <f t="shared" si="0"/>
        <v>0</v>
      </c>
    </row>
    <row r="22" spans="1:8" ht="25.5" x14ac:dyDescent="0.2">
      <c r="A22" s="193" t="s">
        <v>17</v>
      </c>
      <c r="B22" s="215" t="s">
        <v>22</v>
      </c>
      <c r="C22" s="216">
        <v>1</v>
      </c>
      <c r="D22" s="194">
        <v>0</v>
      </c>
      <c r="E22" s="217"/>
      <c r="F22" s="217"/>
      <c r="G22" s="218">
        <f t="shared" si="0"/>
        <v>0</v>
      </c>
      <c r="H22" s="218">
        <f t="shared" si="0"/>
        <v>0</v>
      </c>
    </row>
    <row r="23" spans="1:8" ht="25.5" x14ac:dyDescent="0.2">
      <c r="A23" s="193" t="s">
        <v>17</v>
      </c>
      <c r="B23" s="215" t="s">
        <v>23</v>
      </c>
      <c r="C23" s="216">
        <v>0</v>
      </c>
      <c r="D23" s="194">
        <v>1</v>
      </c>
      <c r="E23" s="217"/>
      <c r="F23" s="217"/>
      <c r="G23" s="218">
        <f t="shared" si="0"/>
        <v>0</v>
      </c>
      <c r="H23" s="218">
        <f t="shared" si="0"/>
        <v>0</v>
      </c>
    </row>
    <row r="24" spans="1:8" ht="12.75" x14ac:dyDescent="0.2">
      <c r="A24" s="193" t="s">
        <v>17</v>
      </c>
      <c r="B24" s="215" t="s">
        <v>24</v>
      </c>
      <c r="C24" s="216">
        <v>1</v>
      </c>
      <c r="D24" s="194">
        <v>149.66999999999999</v>
      </c>
      <c r="E24" s="217"/>
      <c r="F24" s="217"/>
      <c r="G24" s="218">
        <f t="shared" si="0"/>
        <v>0</v>
      </c>
      <c r="H24" s="218">
        <f t="shared" si="0"/>
        <v>0</v>
      </c>
    </row>
    <row r="25" spans="1:8" ht="12.75" x14ac:dyDescent="0.2">
      <c r="A25" s="193" t="s">
        <v>17</v>
      </c>
      <c r="B25" s="215" t="s">
        <v>25</v>
      </c>
      <c r="C25" s="216">
        <v>0</v>
      </c>
      <c r="D25" s="194">
        <v>24.17</v>
      </c>
      <c r="E25" s="217"/>
      <c r="F25" s="217"/>
      <c r="G25" s="218">
        <f t="shared" si="0"/>
        <v>0</v>
      </c>
      <c r="H25" s="218">
        <f t="shared" si="0"/>
        <v>0</v>
      </c>
    </row>
    <row r="26" spans="1:8" ht="25.5" x14ac:dyDescent="0.2">
      <c r="A26" s="193" t="s">
        <v>17</v>
      </c>
      <c r="B26" s="215" t="s">
        <v>26</v>
      </c>
      <c r="C26" s="216">
        <v>0</v>
      </c>
      <c r="D26" s="194">
        <v>1</v>
      </c>
      <c r="E26" s="217"/>
      <c r="F26" s="217"/>
      <c r="G26" s="218">
        <f t="shared" si="0"/>
        <v>0</v>
      </c>
      <c r="H26" s="218">
        <f t="shared" si="0"/>
        <v>0</v>
      </c>
    </row>
    <row r="27" spans="1:8" ht="25.5" x14ac:dyDescent="0.2">
      <c r="A27" s="193" t="s">
        <v>17</v>
      </c>
      <c r="B27" s="215" t="s">
        <v>27</v>
      </c>
      <c r="C27" s="216">
        <v>1</v>
      </c>
      <c r="D27" s="194">
        <v>0</v>
      </c>
      <c r="E27" s="217"/>
      <c r="F27" s="217"/>
      <c r="G27" s="218">
        <f t="shared" si="0"/>
        <v>0</v>
      </c>
      <c r="H27" s="218">
        <f t="shared" si="0"/>
        <v>0</v>
      </c>
    </row>
    <row r="28" spans="1:8" ht="12.75" x14ac:dyDescent="0.2">
      <c r="A28" s="193" t="s">
        <v>17</v>
      </c>
      <c r="B28" s="215" t="s">
        <v>28</v>
      </c>
      <c r="C28" s="216">
        <v>0</v>
      </c>
      <c r="D28" s="194">
        <v>20.92</v>
      </c>
      <c r="E28" s="217"/>
      <c r="F28" s="217"/>
      <c r="G28" s="218">
        <f t="shared" si="0"/>
        <v>0</v>
      </c>
      <c r="H28" s="218">
        <f t="shared" si="0"/>
        <v>0</v>
      </c>
    </row>
    <row r="29" spans="1:8" ht="12.75" x14ac:dyDescent="0.2">
      <c r="A29" s="193" t="s">
        <v>17</v>
      </c>
      <c r="B29" s="215" t="s">
        <v>29</v>
      </c>
      <c r="C29" s="216">
        <v>20.92</v>
      </c>
      <c r="D29" s="194">
        <v>0</v>
      </c>
      <c r="E29" s="217"/>
      <c r="F29" s="217"/>
      <c r="G29" s="218">
        <f t="shared" si="0"/>
        <v>0</v>
      </c>
      <c r="H29" s="218">
        <f t="shared" si="0"/>
        <v>0</v>
      </c>
    </row>
    <row r="30" spans="1:8" ht="12.75" customHeight="1" x14ac:dyDescent="0.2">
      <c r="A30" s="224" t="s">
        <v>30</v>
      </c>
      <c r="B30" s="219"/>
      <c r="C30" s="220"/>
      <c r="D30" s="221"/>
      <c r="E30" s="222"/>
      <c r="F30" s="222"/>
      <c r="G30" s="223">
        <f t="shared" si="0"/>
        <v>0</v>
      </c>
      <c r="H30" s="223">
        <f t="shared" si="0"/>
        <v>0</v>
      </c>
    </row>
    <row r="31" spans="1:8" ht="12.75" x14ac:dyDescent="0.2">
      <c r="A31" s="225" t="s">
        <v>31</v>
      </c>
      <c r="B31" s="215" t="s">
        <v>32</v>
      </c>
      <c r="C31" s="216">
        <v>0</v>
      </c>
      <c r="D31" s="194">
        <v>41.25</v>
      </c>
      <c r="E31" s="217"/>
      <c r="F31" s="217"/>
      <c r="G31" s="218">
        <f t="shared" si="0"/>
        <v>0</v>
      </c>
      <c r="H31" s="218">
        <f t="shared" si="0"/>
        <v>0</v>
      </c>
    </row>
    <row r="32" spans="1:8" ht="12.75" x14ac:dyDescent="0.2">
      <c r="A32" s="225" t="s">
        <v>31</v>
      </c>
      <c r="B32" s="195" t="s">
        <v>33</v>
      </c>
      <c r="C32" s="194">
        <v>277754.5</v>
      </c>
      <c r="D32" s="194">
        <v>626140.63</v>
      </c>
      <c r="E32" s="217"/>
      <c r="F32" s="217"/>
      <c r="G32" s="218">
        <f t="shared" si="0"/>
        <v>0</v>
      </c>
      <c r="H32" s="218">
        <f t="shared" si="0"/>
        <v>0</v>
      </c>
    </row>
    <row r="33" spans="1:8" ht="12.75" x14ac:dyDescent="0.2">
      <c r="A33" s="225" t="s">
        <v>31</v>
      </c>
      <c r="B33" s="195" t="s">
        <v>34</v>
      </c>
      <c r="C33" s="194">
        <v>1.42</v>
      </c>
      <c r="D33" s="194">
        <v>13</v>
      </c>
      <c r="E33" s="217"/>
      <c r="F33" s="217"/>
      <c r="G33" s="218">
        <f t="shared" si="0"/>
        <v>0</v>
      </c>
      <c r="H33" s="218">
        <f t="shared" si="0"/>
        <v>0</v>
      </c>
    </row>
    <row r="34" spans="1:8" ht="12.75" x14ac:dyDescent="0.2">
      <c r="A34" s="226" t="s">
        <v>31</v>
      </c>
      <c r="B34" s="227" t="s">
        <v>35</v>
      </c>
      <c r="C34" s="206">
        <v>1485.83</v>
      </c>
      <c r="D34" s="206">
        <v>1277.08</v>
      </c>
      <c r="E34" s="228"/>
      <c r="F34" s="228"/>
      <c r="G34" s="229">
        <f t="shared" ref="G34:H36" si="1">IF(OR(C34="",E34=""),0,C34*E34)</f>
        <v>0</v>
      </c>
      <c r="H34" s="229">
        <f t="shared" si="1"/>
        <v>0</v>
      </c>
    </row>
    <row r="35" spans="1:8" ht="12.75" x14ac:dyDescent="0.2">
      <c r="A35" s="226" t="s">
        <v>31</v>
      </c>
      <c r="B35" s="227" t="s">
        <v>36</v>
      </c>
      <c r="C35" s="206">
        <v>3632.83</v>
      </c>
      <c r="D35" s="206">
        <v>1947.58</v>
      </c>
      <c r="E35" s="228"/>
      <c r="F35" s="228"/>
      <c r="G35" s="229">
        <f t="shared" si="1"/>
        <v>0</v>
      </c>
      <c r="H35" s="229">
        <f t="shared" si="1"/>
        <v>0</v>
      </c>
    </row>
    <row r="36" spans="1:8" ht="12.75" x14ac:dyDescent="0.2">
      <c r="A36" s="230" t="s">
        <v>31</v>
      </c>
      <c r="B36" s="201" t="s">
        <v>37</v>
      </c>
      <c r="C36" s="202">
        <v>0.17</v>
      </c>
      <c r="D36" s="206">
        <v>0</v>
      </c>
      <c r="E36" s="228"/>
      <c r="F36" s="228"/>
      <c r="G36" s="231">
        <f t="shared" si="1"/>
        <v>0</v>
      </c>
      <c r="H36" s="231">
        <f t="shared" si="1"/>
        <v>0</v>
      </c>
    </row>
    <row r="37" spans="1:8" ht="12.75" x14ac:dyDescent="0.2">
      <c r="A37" s="193" t="s">
        <v>31</v>
      </c>
      <c r="B37" s="195" t="s">
        <v>38</v>
      </c>
      <c r="C37" s="194">
        <v>2.5</v>
      </c>
      <c r="D37" s="194">
        <v>2</v>
      </c>
      <c r="E37" s="217"/>
      <c r="F37" s="217"/>
      <c r="G37" s="218">
        <f t="shared" ref="G37:H39" si="2">IF(OR(C37="",E37=""),0,C37*E37)</f>
        <v>0</v>
      </c>
      <c r="H37" s="218">
        <f t="shared" si="2"/>
        <v>0</v>
      </c>
    </row>
    <row r="38" spans="1:8" ht="12.75" x14ac:dyDescent="0.2">
      <c r="A38" s="193" t="s">
        <v>31</v>
      </c>
      <c r="B38" s="195" t="s">
        <v>39</v>
      </c>
      <c r="C38" s="194">
        <v>1.67</v>
      </c>
      <c r="D38" s="194">
        <v>2.17</v>
      </c>
      <c r="E38" s="232"/>
      <c r="F38" s="232"/>
      <c r="G38" s="218">
        <f t="shared" si="2"/>
        <v>0</v>
      </c>
      <c r="H38" s="218">
        <f t="shared" si="2"/>
        <v>0</v>
      </c>
    </row>
    <row r="39" spans="1:8" ht="12.75" x14ac:dyDescent="0.2">
      <c r="A39" s="193" t="s">
        <v>31</v>
      </c>
      <c r="B39" s="195" t="s">
        <v>40</v>
      </c>
      <c r="C39" s="194">
        <v>1387.58</v>
      </c>
      <c r="D39" s="194">
        <v>74.33</v>
      </c>
      <c r="E39" s="232"/>
      <c r="F39" s="217"/>
      <c r="G39" s="218">
        <f t="shared" si="2"/>
        <v>0</v>
      </c>
      <c r="H39" s="218">
        <f t="shared" si="2"/>
        <v>0</v>
      </c>
    </row>
    <row r="40" spans="1:8" ht="25.5" x14ac:dyDescent="0.2">
      <c r="A40" s="226" t="s">
        <v>31</v>
      </c>
      <c r="B40" s="227" t="s">
        <v>41</v>
      </c>
      <c r="C40" s="206">
        <v>12.67</v>
      </c>
      <c r="D40" s="206">
        <v>9.08</v>
      </c>
      <c r="E40" s="228"/>
      <c r="F40" s="228"/>
      <c r="G40" s="229">
        <f>IF(OR(C40="",E40=""),0,C40*E40)</f>
        <v>0</v>
      </c>
      <c r="H40" s="229">
        <f>IF(OR(D40="",F40=""),0,D40*F40)</f>
        <v>0</v>
      </c>
    </row>
    <row r="41" spans="1:8" ht="25.5" x14ac:dyDescent="0.2">
      <c r="A41" s="233" t="s">
        <v>31</v>
      </c>
      <c r="B41" s="201" t="s">
        <v>42</v>
      </c>
      <c r="C41" s="205">
        <v>12.67</v>
      </c>
      <c r="D41" s="206">
        <v>0</v>
      </c>
      <c r="E41" s="228"/>
      <c r="F41" s="228"/>
      <c r="G41" s="231">
        <f>IF(OR(C41="",E41=""),0,C41*E41)</f>
        <v>0</v>
      </c>
      <c r="H41" s="231">
        <f>IF(OR(D41="",F41=""),0,D41*F41)</f>
        <v>0</v>
      </c>
    </row>
    <row r="42" spans="1:8" ht="25.5" x14ac:dyDescent="0.2">
      <c r="A42" s="193" t="s">
        <v>31</v>
      </c>
      <c r="B42" s="195" t="s">
        <v>43</v>
      </c>
      <c r="C42" s="194">
        <v>1</v>
      </c>
      <c r="D42" s="194">
        <v>5</v>
      </c>
      <c r="E42" s="232"/>
      <c r="F42" s="232"/>
      <c r="G42" s="218">
        <f t="shared" ref="G42:H50" si="3">IF(OR(C42="",E42=""),0,C42*E42)</f>
        <v>0</v>
      </c>
      <c r="H42" s="218">
        <f t="shared" si="3"/>
        <v>0</v>
      </c>
    </row>
    <row r="43" spans="1:8" ht="12.75" x14ac:dyDescent="0.2">
      <c r="A43" s="193" t="s">
        <v>31</v>
      </c>
      <c r="B43" s="234" t="s">
        <v>44</v>
      </c>
      <c r="C43" s="194">
        <v>0</v>
      </c>
      <c r="D43" s="194">
        <v>29.67</v>
      </c>
      <c r="E43" s="232"/>
      <c r="F43" s="232"/>
      <c r="G43" s="218">
        <f t="shared" si="3"/>
        <v>0</v>
      </c>
      <c r="H43" s="218">
        <f t="shared" si="3"/>
        <v>0</v>
      </c>
    </row>
    <row r="44" spans="1:8" ht="12.75" x14ac:dyDescent="0.2">
      <c r="A44" s="193" t="s">
        <v>31</v>
      </c>
      <c r="B44" s="234" t="s">
        <v>45</v>
      </c>
      <c r="C44" s="235">
        <v>0</v>
      </c>
      <c r="D44" s="194">
        <v>1</v>
      </c>
      <c r="E44" s="232"/>
      <c r="F44" s="232"/>
      <c r="G44" s="218">
        <f t="shared" si="3"/>
        <v>0</v>
      </c>
      <c r="H44" s="218">
        <f t="shared" si="3"/>
        <v>0</v>
      </c>
    </row>
    <row r="45" spans="1:8" ht="25.5" x14ac:dyDescent="0.2">
      <c r="A45" s="193" t="s">
        <v>31</v>
      </c>
      <c r="B45" s="195" t="s">
        <v>46</v>
      </c>
      <c r="C45" s="194">
        <v>0</v>
      </c>
      <c r="D45" s="194">
        <v>29</v>
      </c>
      <c r="E45" s="232"/>
      <c r="F45" s="232"/>
      <c r="G45" s="218">
        <f t="shared" si="3"/>
        <v>0</v>
      </c>
      <c r="H45" s="218">
        <f t="shared" si="3"/>
        <v>0</v>
      </c>
    </row>
    <row r="46" spans="1:8" ht="25.5" x14ac:dyDescent="0.2">
      <c r="A46" s="193" t="s">
        <v>31</v>
      </c>
      <c r="B46" s="195" t="s">
        <v>47</v>
      </c>
      <c r="C46" s="194">
        <v>0</v>
      </c>
      <c r="D46" s="194">
        <v>104.33</v>
      </c>
      <c r="E46" s="232"/>
      <c r="F46" s="232"/>
      <c r="G46" s="218">
        <f t="shared" si="3"/>
        <v>0</v>
      </c>
      <c r="H46" s="218">
        <f t="shared" si="3"/>
        <v>0</v>
      </c>
    </row>
    <row r="47" spans="1:8" ht="12.75" customHeight="1" x14ac:dyDescent="0.2">
      <c r="A47" s="224" t="s">
        <v>48</v>
      </c>
      <c r="B47" s="224"/>
      <c r="C47" s="221"/>
      <c r="D47" s="221"/>
      <c r="E47" s="222"/>
      <c r="F47" s="222"/>
      <c r="G47" s="223">
        <f t="shared" si="3"/>
        <v>0</v>
      </c>
      <c r="H47" s="223">
        <f t="shared" si="3"/>
        <v>0</v>
      </c>
    </row>
    <row r="48" spans="1:8" ht="25.5" x14ac:dyDescent="0.2">
      <c r="A48" s="193">
        <v>15</v>
      </c>
      <c r="B48" s="195" t="s">
        <v>50</v>
      </c>
      <c r="C48" s="194">
        <v>0</v>
      </c>
      <c r="D48" s="236">
        <v>6.17</v>
      </c>
      <c r="E48" s="232"/>
      <c r="F48" s="232"/>
      <c r="G48" s="218">
        <f t="shared" si="3"/>
        <v>0</v>
      </c>
      <c r="H48" s="218">
        <f>IF(OR(D48="",F48=""),0,D48*F48)</f>
        <v>0</v>
      </c>
    </row>
    <row r="49" spans="1:8" ht="25.5" x14ac:dyDescent="0.2">
      <c r="A49" s="193" t="s">
        <v>49</v>
      </c>
      <c r="B49" s="195" t="s">
        <v>51</v>
      </c>
      <c r="C49" s="194">
        <v>0</v>
      </c>
      <c r="D49" s="194">
        <v>9</v>
      </c>
      <c r="E49" s="232"/>
      <c r="F49" s="232"/>
      <c r="G49" s="218">
        <f t="shared" si="3"/>
        <v>0</v>
      </c>
      <c r="H49" s="218">
        <f t="shared" si="3"/>
        <v>0</v>
      </c>
    </row>
    <row r="50" spans="1:8" ht="25.5" x14ac:dyDescent="0.2">
      <c r="A50" s="193" t="s">
        <v>49</v>
      </c>
      <c r="B50" s="195" t="s">
        <v>52</v>
      </c>
      <c r="C50" s="194">
        <v>0</v>
      </c>
      <c r="D50" s="194">
        <v>12.92</v>
      </c>
      <c r="E50" s="217"/>
      <c r="F50" s="217"/>
      <c r="G50" s="218">
        <f t="shared" si="3"/>
        <v>0</v>
      </c>
      <c r="H50" s="218">
        <f t="shared" si="3"/>
        <v>0</v>
      </c>
    </row>
    <row r="51" spans="1:8" ht="25.5" x14ac:dyDescent="0.2">
      <c r="A51" s="227" t="s">
        <v>49</v>
      </c>
      <c r="B51" s="227" t="s">
        <v>53</v>
      </c>
      <c r="C51" s="206">
        <v>0</v>
      </c>
      <c r="D51" s="206">
        <v>1.17</v>
      </c>
      <c r="E51" s="228"/>
      <c r="F51" s="228"/>
      <c r="G51" s="229">
        <f>IF(OR(C51="",E51=""),0,C51*E51)</f>
        <v>0</v>
      </c>
      <c r="H51" s="229">
        <f>IF(OR(D51="",F51=""),0,D51*F51)</f>
        <v>0</v>
      </c>
    </row>
    <row r="52" spans="1:8" ht="25.5" x14ac:dyDescent="0.2">
      <c r="A52" s="230" t="s">
        <v>49</v>
      </c>
      <c r="B52" s="237" t="s">
        <v>54</v>
      </c>
      <c r="C52" s="205">
        <v>1</v>
      </c>
      <c r="D52" s="206">
        <v>121.58</v>
      </c>
      <c r="E52" s="228"/>
      <c r="F52" s="228"/>
      <c r="G52" s="231">
        <f>IF(OR(C52="",E52=""),0,C52*E52)</f>
        <v>0</v>
      </c>
      <c r="H52" s="231">
        <f>IF(OR(D52="",F52=""),0,D52*F52)</f>
        <v>0</v>
      </c>
    </row>
    <row r="53" spans="1:8" ht="12.75" x14ac:dyDescent="0.2">
      <c r="A53" s="193" t="s">
        <v>49</v>
      </c>
      <c r="B53" s="195" t="s">
        <v>55</v>
      </c>
      <c r="C53" s="194">
        <v>0</v>
      </c>
      <c r="D53" s="194">
        <v>979.75</v>
      </c>
      <c r="E53" s="232"/>
      <c r="F53" s="232"/>
      <c r="G53" s="218">
        <f t="shared" ref="G53:H75" si="4">IF(OR(C53="",E53=""),0,C53*E53)</f>
        <v>0</v>
      </c>
      <c r="H53" s="218">
        <f t="shared" si="4"/>
        <v>0</v>
      </c>
    </row>
    <row r="54" spans="1:8" ht="12.75" x14ac:dyDescent="0.2">
      <c r="A54" s="193" t="s">
        <v>49</v>
      </c>
      <c r="B54" s="195" t="s">
        <v>56</v>
      </c>
      <c r="C54" s="194">
        <v>0</v>
      </c>
      <c r="D54" s="194">
        <v>7985</v>
      </c>
      <c r="E54" s="232"/>
      <c r="F54" s="232"/>
      <c r="G54" s="218">
        <f t="shared" si="4"/>
        <v>0</v>
      </c>
      <c r="H54" s="218">
        <f t="shared" si="4"/>
        <v>0</v>
      </c>
    </row>
    <row r="55" spans="1:8" ht="12.75" x14ac:dyDescent="0.2">
      <c r="A55" s="193" t="s">
        <v>49</v>
      </c>
      <c r="B55" s="195" t="s">
        <v>57</v>
      </c>
      <c r="C55" s="194">
        <v>0</v>
      </c>
      <c r="D55" s="236">
        <v>18.170000000000002</v>
      </c>
      <c r="E55" s="232"/>
      <c r="F55" s="232"/>
      <c r="G55" s="218">
        <f t="shared" si="4"/>
        <v>0</v>
      </c>
      <c r="H55" s="218">
        <f>IF(OR(D55="",F55=""),0,D55*F55)</f>
        <v>0</v>
      </c>
    </row>
    <row r="56" spans="1:8" ht="12.75" x14ac:dyDescent="0.2">
      <c r="A56" s="193" t="s">
        <v>49</v>
      </c>
      <c r="B56" s="195" t="s">
        <v>58</v>
      </c>
      <c r="C56" s="194">
        <v>0</v>
      </c>
      <c r="D56" s="236">
        <v>5.08</v>
      </c>
      <c r="E56" s="232"/>
      <c r="F56" s="232"/>
      <c r="G56" s="218">
        <f t="shared" si="4"/>
        <v>0</v>
      </c>
      <c r="H56" s="218">
        <f>IF(OR(D56="",F56=""),0,D56*F56)</f>
        <v>0</v>
      </c>
    </row>
    <row r="57" spans="1:8" ht="25.5" x14ac:dyDescent="0.2">
      <c r="A57" s="193" t="s">
        <v>49</v>
      </c>
      <c r="B57" s="195" t="s">
        <v>59</v>
      </c>
      <c r="C57" s="194">
        <v>0</v>
      </c>
      <c r="D57" s="194">
        <v>8.58</v>
      </c>
      <c r="E57" s="232"/>
      <c r="F57" s="232"/>
      <c r="G57" s="218">
        <f t="shared" si="4"/>
        <v>0</v>
      </c>
      <c r="H57" s="218">
        <f t="shared" si="4"/>
        <v>0</v>
      </c>
    </row>
    <row r="58" spans="1:8" ht="25.5" x14ac:dyDescent="0.2">
      <c r="A58" s="193" t="s">
        <v>49</v>
      </c>
      <c r="B58" s="195" t="s">
        <v>60</v>
      </c>
      <c r="C58" s="194">
        <v>0</v>
      </c>
      <c r="D58" s="194">
        <v>1.08</v>
      </c>
      <c r="E58" s="232"/>
      <c r="F58" s="232"/>
      <c r="G58" s="218">
        <f t="shared" si="4"/>
        <v>0</v>
      </c>
      <c r="H58" s="218">
        <f t="shared" si="4"/>
        <v>0</v>
      </c>
    </row>
    <row r="59" spans="1:8" ht="25.5" x14ac:dyDescent="0.2">
      <c r="A59" s="193" t="s">
        <v>49</v>
      </c>
      <c r="B59" s="195" t="s">
        <v>61</v>
      </c>
      <c r="C59" s="194">
        <v>0</v>
      </c>
      <c r="D59" s="194">
        <v>0.67</v>
      </c>
      <c r="E59" s="232"/>
      <c r="F59" s="232"/>
      <c r="G59" s="218">
        <f t="shared" si="4"/>
        <v>0</v>
      </c>
      <c r="H59" s="218">
        <f t="shared" si="4"/>
        <v>0</v>
      </c>
    </row>
    <row r="60" spans="1:8" ht="25.5" x14ac:dyDescent="0.2">
      <c r="A60" s="193" t="s">
        <v>49</v>
      </c>
      <c r="B60" s="195" t="s">
        <v>62</v>
      </c>
      <c r="C60" s="194">
        <v>0</v>
      </c>
      <c r="D60" s="194">
        <v>6</v>
      </c>
      <c r="E60" s="232"/>
      <c r="F60" s="232"/>
      <c r="G60" s="218">
        <f t="shared" si="4"/>
        <v>0</v>
      </c>
      <c r="H60" s="218">
        <f t="shared" si="4"/>
        <v>0</v>
      </c>
    </row>
    <row r="61" spans="1:8" ht="25.5" x14ac:dyDescent="0.2">
      <c r="A61" s="193" t="s">
        <v>49</v>
      </c>
      <c r="B61" s="195" t="s">
        <v>63</v>
      </c>
      <c r="C61" s="194">
        <v>0</v>
      </c>
      <c r="D61" s="194">
        <v>33</v>
      </c>
      <c r="E61" s="232"/>
      <c r="F61" s="232"/>
      <c r="G61" s="218">
        <f t="shared" si="4"/>
        <v>0</v>
      </c>
      <c r="H61" s="218">
        <f t="shared" si="4"/>
        <v>0</v>
      </c>
    </row>
    <row r="62" spans="1:8" ht="12.75" x14ac:dyDescent="0.2">
      <c r="A62" s="193" t="s">
        <v>49</v>
      </c>
      <c r="B62" s="195" t="s">
        <v>64</v>
      </c>
      <c r="C62" s="194">
        <v>0</v>
      </c>
      <c r="D62" s="194">
        <v>0.25</v>
      </c>
      <c r="E62" s="232"/>
      <c r="F62" s="232"/>
      <c r="G62" s="218">
        <f t="shared" si="4"/>
        <v>0</v>
      </c>
      <c r="H62" s="218">
        <f t="shared" si="4"/>
        <v>0</v>
      </c>
    </row>
    <row r="63" spans="1:8" ht="12.75" x14ac:dyDescent="0.2">
      <c r="A63" s="193" t="s">
        <v>49</v>
      </c>
      <c r="B63" s="195" t="s">
        <v>65</v>
      </c>
      <c r="C63" s="194">
        <v>0.17</v>
      </c>
      <c r="D63" s="194">
        <v>0.42</v>
      </c>
      <c r="E63" s="232"/>
      <c r="F63" s="232"/>
      <c r="G63" s="218">
        <f t="shared" si="4"/>
        <v>0</v>
      </c>
      <c r="H63" s="218">
        <f t="shared" si="4"/>
        <v>0</v>
      </c>
    </row>
    <row r="64" spans="1:8" ht="25.5" x14ac:dyDescent="0.2">
      <c r="A64" s="193" t="s">
        <v>49</v>
      </c>
      <c r="B64" s="195" t="s">
        <v>66</v>
      </c>
      <c r="C64" s="194">
        <v>0</v>
      </c>
      <c r="D64" s="194">
        <v>14.42</v>
      </c>
      <c r="E64" s="232"/>
      <c r="F64" s="232"/>
      <c r="G64" s="218">
        <f t="shared" si="4"/>
        <v>0</v>
      </c>
      <c r="H64" s="218">
        <f t="shared" si="4"/>
        <v>0</v>
      </c>
    </row>
    <row r="65" spans="1:8" ht="25.5" x14ac:dyDescent="0.2">
      <c r="A65" s="193" t="s">
        <v>49</v>
      </c>
      <c r="B65" s="195" t="s">
        <v>67</v>
      </c>
      <c r="C65" s="194">
        <v>0</v>
      </c>
      <c r="D65" s="194">
        <v>26.25</v>
      </c>
      <c r="E65" s="232"/>
      <c r="F65" s="232"/>
      <c r="G65" s="218">
        <f t="shared" si="4"/>
        <v>0</v>
      </c>
      <c r="H65" s="218">
        <f t="shared" si="4"/>
        <v>0</v>
      </c>
    </row>
    <row r="66" spans="1:8" ht="25.5" x14ac:dyDescent="0.2">
      <c r="A66" s="193" t="s">
        <v>49</v>
      </c>
      <c r="B66" s="195" t="s">
        <v>68</v>
      </c>
      <c r="C66" s="194">
        <v>0</v>
      </c>
      <c r="D66" s="194">
        <v>4.25</v>
      </c>
      <c r="E66" s="232"/>
      <c r="F66" s="232"/>
      <c r="G66" s="218">
        <f t="shared" si="4"/>
        <v>0</v>
      </c>
      <c r="H66" s="218">
        <f t="shared" si="4"/>
        <v>0</v>
      </c>
    </row>
    <row r="67" spans="1:8" ht="25.5" x14ac:dyDescent="0.2">
      <c r="A67" s="193" t="s">
        <v>49</v>
      </c>
      <c r="B67" s="195" t="s">
        <v>69</v>
      </c>
      <c r="C67" s="194">
        <v>0</v>
      </c>
      <c r="D67" s="194">
        <v>20</v>
      </c>
      <c r="E67" s="232"/>
      <c r="F67" s="232"/>
      <c r="G67" s="218">
        <f t="shared" si="4"/>
        <v>0</v>
      </c>
      <c r="H67" s="218">
        <f t="shared" si="4"/>
        <v>0</v>
      </c>
    </row>
    <row r="68" spans="1:8" ht="12.75" x14ac:dyDescent="0.2">
      <c r="A68" s="193" t="s">
        <v>49</v>
      </c>
      <c r="B68" s="195" t="s">
        <v>70</v>
      </c>
      <c r="C68" s="194">
        <v>0</v>
      </c>
      <c r="D68" s="194">
        <v>0.5</v>
      </c>
      <c r="E68" s="232"/>
      <c r="F68" s="232"/>
      <c r="G68" s="218">
        <f t="shared" si="4"/>
        <v>0</v>
      </c>
      <c r="H68" s="218">
        <f t="shared" si="4"/>
        <v>0</v>
      </c>
    </row>
    <row r="69" spans="1:8" ht="25.5" x14ac:dyDescent="0.2">
      <c r="A69" s="193" t="s">
        <v>49</v>
      </c>
      <c r="B69" s="195" t="s">
        <v>71</v>
      </c>
      <c r="C69" s="194">
        <v>0</v>
      </c>
      <c r="D69" s="194">
        <v>28</v>
      </c>
      <c r="E69" s="232"/>
      <c r="F69" s="232"/>
      <c r="G69" s="218">
        <f t="shared" si="4"/>
        <v>0</v>
      </c>
      <c r="H69" s="218">
        <f t="shared" si="4"/>
        <v>0</v>
      </c>
    </row>
    <row r="70" spans="1:8" ht="12.75" x14ac:dyDescent="0.2">
      <c r="A70" s="193" t="s">
        <v>49</v>
      </c>
      <c r="B70" s="195" t="s">
        <v>72</v>
      </c>
      <c r="C70" s="194">
        <v>0</v>
      </c>
      <c r="D70" s="194">
        <v>37.92</v>
      </c>
      <c r="E70" s="232"/>
      <c r="F70" s="232"/>
      <c r="G70" s="218">
        <f t="shared" si="4"/>
        <v>0</v>
      </c>
      <c r="H70" s="218">
        <f t="shared" si="4"/>
        <v>0</v>
      </c>
    </row>
    <row r="71" spans="1:8" ht="25.5" x14ac:dyDescent="0.2">
      <c r="A71" s="193" t="s">
        <v>49</v>
      </c>
      <c r="B71" s="195" t="s">
        <v>73</v>
      </c>
      <c r="C71" s="194">
        <v>0</v>
      </c>
      <c r="D71" s="194">
        <v>0.67</v>
      </c>
      <c r="E71" s="232"/>
      <c r="F71" s="232"/>
      <c r="G71" s="218">
        <f t="shared" si="4"/>
        <v>0</v>
      </c>
      <c r="H71" s="218">
        <f t="shared" si="4"/>
        <v>0</v>
      </c>
    </row>
    <row r="72" spans="1:8" ht="12.75" x14ac:dyDescent="0.2">
      <c r="A72" s="193" t="s">
        <v>49</v>
      </c>
      <c r="B72" s="195" t="s">
        <v>74</v>
      </c>
      <c r="C72" s="194">
        <v>0</v>
      </c>
      <c r="D72" s="194">
        <v>88.08</v>
      </c>
      <c r="E72" s="232"/>
      <c r="F72" s="232"/>
      <c r="G72" s="218">
        <f t="shared" si="4"/>
        <v>0</v>
      </c>
      <c r="H72" s="218">
        <f t="shared" si="4"/>
        <v>0</v>
      </c>
    </row>
    <row r="73" spans="1:8" ht="12.75" x14ac:dyDescent="0.2">
      <c r="A73" s="193" t="s">
        <v>49</v>
      </c>
      <c r="B73" s="195" t="s">
        <v>75</v>
      </c>
      <c r="C73" s="194">
        <v>0</v>
      </c>
      <c r="D73" s="194">
        <v>1</v>
      </c>
      <c r="E73" s="232"/>
      <c r="F73" s="232"/>
      <c r="G73" s="218">
        <f t="shared" si="4"/>
        <v>0</v>
      </c>
      <c r="H73" s="218">
        <f t="shared" si="4"/>
        <v>0</v>
      </c>
    </row>
    <row r="74" spans="1:8" ht="12.75" customHeight="1" x14ac:dyDescent="0.2">
      <c r="A74" s="238" t="s">
        <v>76</v>
      </c>
      <c r="B74" s="238"/>
      <c r="C74" s="239"/>
      <c r="D74" s="239"/>
      <c r="E74" s="240"/>
      <c r="F74" s="240"/>
      <c r="G74" s="241">
        <f t="shared" si="4"/>
        <v>0</v>
      </c>
      <c r="H74" s="241">
        <f t="shared" si="4"/>
        <v>0</v>
      </c>
    </row>
    <row r="75" spans="1:8" ht="25.5" x14ac:dyDescent="0.2">
      <c r="A75" s="193" t="s">
        <v>77</v>
      </c>
      <c r="B75" s="234" t="s">
        <v>78</v>
      </c>
      <c r="C75" s="236">
        <v>0</v>
      </c>
      <c r="D75" s="236">
        <v>0.08</v>
      </c>
      <c r="E75" s="217"/>
      <c r="F75" s="217"/>
      <c r="G75" s="218">
        <f t="shared" si="4"/>
        <v>0</v>
      </c>
      <c r="H75" s="218">
        <f t="shared" si="4"/>
        <v>0</v>
      </c>
    </row>
    <row r="76" spans="1:8" ht="25.5" x14ac:dyDescent="0.2">
      <c r="A76" s="196" t="s">
        <v>77</v>
      </c>
      <c r="B76" s="227" t="s">
        <v>79</v>
      </c>
      <c r="C76" s="206">
        <v>0</v>
      </c>
      <c r="D76" s="206">
        <v>389.5</v>
      </c>
      <c r="E76" s="228"/>
      <c r="F76" s="228"/>
      <c r="G76" s="229">
        <f>IF(OR(C76="",E76=""),0,C76*E76)</f>
        <v>0</v>
      </c>
      <c r="H76" s="229">
        <f>IF(OR(D76="",F76=""),0,D76*F76)</f>
        <v>0</v>
      </c>
    </row>
    <row r="77" spans="1:8" ht="12.75" x14ac:dyDescent="0.2">
      <c r="A77" s="197" t="s">
        <v>77</v>
      </c>
      <c r="B77" s="201" t="s">
        <v>80</v>
      </c>
      <c r="C77" s="202">
        <v>0</v>
      </c>
      <c r="D77" s="206">
        <v>59.53</v>
      </c>
      <c r="E77" s="228"/>
      <c r="F77" s="228"/>
      <c r="G77" s="231">
        <f>IF(OR(C77="",E77=""),0,C77*E77)</f>
        <v>0</v>
      </c>
      <c r="H77" s="231">
        <f>IF(OR(D77="",F77=""),0,D77*F77)</f>
        <v>0</v>
      </c>
    </row>
    <row r="78" spans="1:8" ht="25.5" x14ac:dyDescent="0.2">
      <c r="A78" s="193" t="s">
        <v>77</v>
      </c>
      <c r="B78" s="195" t="s">
        <v>81</v>
      </c>
      <c r="C78" s="194">
        <v>0</v>
      </c>
      <c r="D78" s="194">
        <v>1.17</v>
      </c>
      <c r="E78" s="242"/>
      <c r="F78" s="242"/>
      <c r="G78" s="218">
        <f t="shared" ref="G78:H80" si="5">IF(OR(C78="",E78=""),0,C78*E78)</f>
        <v>0</v>
      </c>
      <c r="H78" s="218">
        <f t="shared" si="5"/>
        <v>0</v>
      </c>
    </row>
    <row r="79" spans="1:8" ht="25.5" x14ac:dyDescent="0.2">
      <c r="A79" s="193" t="s">
        <v>77</v>
      </c>
      <c r="B79" s="195" t="s">
        <v>82</v>
      </c>
      <c r="C79" s="194">
        <v>0</v>
      </c>
      <c r="D79" s="194">
        <v>0.25</v>
      </c>
      <c r="E79" s="242"/>
      <c r="F79" s="242"/>
      <c r="G79" s="218">
        <f t="shared" si="5"/>
        <v>0</v>
      </c>
      <c r="H79" s="218">
        <f t="shared" si="5"/>
        <v>0</v>
      </c>
    </row>
    <row r="80" spans="1:8" ht="12.75" x14ac:dyDescent="0.2">
      <c r="A80" s="193" t="s">
        <v>77</v>
      </c>
      <c r="B80" s="195" t="s">
        <v>83</v>
      </c>
      <c r="C80" s="194">
        <v>0</v>
      </c>
      <c r="D80" s="194">
        <v>0.08</v>
      </c>
      <c r="E80" s="242"/>
      <c r="F80" s="242"/>
      <c r="G80" s="218">
        <f t="shared" si="5"/>
        <v>0</v>
      </c>
      <c r="H80" s="218">
        <f t="shared" si="5"/>
        <v>0</v>
      </c>
    </row>
    <row r="81" spans="1:8" ht="25.5" x14ac:dyDescent="0.2">
      <c r="A81" s="226" t="s">
        <v>77</v>
      </c>
      <c r="B81" s="227" t="s">
        <v>84</v>
      </c>
      <c r="C81" s="206">
        <v>1</v>
      </c>
      <c r="D81" s="206">
        <v>1</v>
      </c>
      <c r="E81" s="228"/>
      <c r="F81" s="228"/>
      <c r="G81" s="229">
        <f>IF(OR(C81="",E81=""),0,C81*E81)</f>
        <v>0</v>
      </c>
      <c r="H81" s="229">
        <f>IF(OR(D81="",F81=""),0,D81*F81)</f>
        <v>0</v>
      </c>
    </row>
    <row r="82" spans="1:8" ht="25.5" x14ac:dyDescent="0.2">
      <c r="A82" s="233" t="s">
        <v>77</v>
      </c>
      <c r="B82" s="201" t="s">
        <v>85</v>
      </c>
      <c r="C82" s="202">
        <v>0</v>
      </c>
      <c r="D82" s="206">
        <v>7854.67</v>
      </c>
      <c r="E82" s="228"/>
      <c r="F82" s="228"/>
      <c r="G82" s="231">
        <f>IF(OR(C82="",E82=""),0,C82*E82)</f>
        <v>0</v>
      </c>
      <c r="H82" s="231">
        <f>IF(OR(D82="",F82=""),0,D82*F82)</f>
        <v>0</v>
      </c>
    </row>
    <row r="83" spans="1:8" ht="25.5" x14ac:dyDescent="0.2">
      <c r="A83" s="193" t="s">
        <v>77</v>
      </c>
      <c r="B83" s="195" t="s">
        <v>86</v>
      </c>
      <c r="C83" s="194">
        <v>0</v>
      </c>
      <c r="D83" s="194">
        <v>2</v>
      </c>
      <c r="E83" s="232"/>
      <c r="F83" s="232"/>
      <c r="G83" s="218">
        <f t="shared" ref="G83:H91" si="6">IF(OR(C83="",E83=""),0,C83*E83)</f>
        <v>0</v>
      </c>
      <c r="H83" s="218">
        <f t="shared" si="6"/>
        <v>0</v>
      </c>
    </row>
    <row r="84" spans="1:8" ht="12.75" x14ac:dyDescent="0.2">
      <c r="A84" s="193" t="s">
        <v>77</v>
      </c>
      <c r="B84" s="195" t="s">
        <v>87</v>
      </c>
      <c r="C84" s="194">
        <v>0</v>
      </c>
      <c r="D84" s="194">
        <v>946.83</v>
      </c>
      <c r="E84" s="232"/>
      <c r="F84" s="232"/>
      <c r="G84" s="218">
        <f t="shared" si="6"/>
        <v>0</v>
      </c>
      <c r="H84" s="218">
        <f t="shared" si="6"/>
        <v>0</v>
      </c>
    </row>
    <row r="85" spans="1:8" ht="25.5" x14ac:dyDescent="0.2">
      <c r="A85" s="193" t="s">
        <v>77</v>
      </c>
      <c r="B85" s="195" t="s">
        <v>88</v>
      </c>
      <c r="C85" s="194">
        <v>0</v>
      </c>
      <c r="D85" s="194">
        <v>1061.33</v>
      </c>
      <c r="E85" s="232"/>
      <c r="F85" s="232"/>
      <c r="G85" s="218">
        <f t="shared" si="6"/>
        <v>0</v>
      </c>
      <c r="H85" s="218">
        <f t="shared" si="6"/>
        <v>0</v>
      </c>
    </row>
    <row r="86" spans="1:8" ht="25.5" x14ac:dyDescent="0.2">
      <c r="A86" s="193" t="s">
        <v>77</v>
      </c>
      <c r="B86" s="195" t="s">
        <v>89</v>
      </c>
      <c r="C86" s="194">
        <v>0</v>
      </c>
      <c r="D86" s="194">
        <v>34.67</v>
      </c>
      <c r="E86" s="232"/>
      <c r="F86" s="232"/>
      <c r="G86" s="218">
        <f t="shared" si="6"/>
        <v>0</v>
      </c>
      <c r="H86" s="218">
        <f t="shared" si="6"/>
        <v>0</v>
      </c>
    </row>
    <row r="87" spans="1:8" ht="25.5" x14ac:dyDescent="0.2">
      <c r="A87" s="193" t="s">
        <v>77</v>
      </c>
      <c r="B87" s="195" t="s">
        <v>90</v>
      </c>
      <c r="C87" s="194">
        <v>0</v>
      </c>
      <c r="D87" s="194">
        <v>5828.58</v>
      </c>
      <c r="E87" s="232"/>
      <c r="F87" s="232"/>
      <c r="G87" s="218">
        <f t="shared" si="6"/>
        <v>0</v>
      </c>
      <c r="H87" s="218">
        <f t="shared" si="6"/>
        <v>0</v>
      </c>
    </row>
    <row r="88" spans="1:8" ht="12.75" customHeight="1" x14ac:dyDescent="0.2">
      <c r="A88" s="224" t="s">
        <v>91</v>
      </c>
      <c r="B88" s="224"/>
      <c r="C88" s="221"/>
      <c r="D88" s="221"/>
      <c r="E88" s="222"/>
      <c r="F88" s="222"/>
      <c r="G88" s="223">
        <f t="shared" si="6"/>
        <v>0</v>
      </c>
      <c r="H88" s="223">
        <f t="shared" si="6"/>
        <v>0</v>
      </c>
    </row>
    <row r="89" spans="1:8" ht="25.5" x14ac:dyDescent="0.2">
      <c r="A89" s="193" t="s">
        <v>92</v>
      </c>
      <c r="B89" s="195" t="s">
        <v>93</v>
      </c>
      <c r="C89" s="194">
        <v>0</v>
      </c>
      <c r="D89" s="194">
        <v>818.25</v>
      </c>
      <c r="E89" s="232"/>
      <c r="F89" s="232"/>
      <c r="G89" s="218">
        <f t="shared" si="6"/>
        <v>0</v>
      </c>
      <c r="H89" s="218">
        <f t="shared" si="6"/>
        <v>0</v>
      </c>
    </row>
    <row r="90" spans="1:8" ht="25.5" x14ac:dyDescent="0.2">
      <c r="A90" s="193" t="s">
        <v>92</v>
      </c>
      <c r="B90" s="195" t="s">
        <v>94</v>
      </c>
      <c r="C90" s="194">
        <v>0</v>
      </c>
      <c r="D90" s="194">
        <v>1710.67</v>
      </c>
      <c r="E90" s="232"/>
      <c r="F90" s="232"/>
      <c r="G90" s="218">
        <f t="shared" si="6"/>
        <v>0</v>
      </c>
      <c r="H90" s="218">
        <f t="shared" si="6"/>
        <v>0</v>
      </c>
    </row>
    <row r="91" spans="1:8" ht="25.5" x14ac:dyDescent="0.2">
      <c r="A91" s="193" t="s">
        <v>92</v>
      </c>
      <c r="B91" s="195" t="s">
        <v>95</v>
      </c>
      <c r="C91" s="194">
        <v>0</v>
      </c>
      <c r="D91" s="194">
        <v>1046.75</v>
      </c>
      <c r="E91" s="242"/>
      <c r="F91" s="242"/>
      <c r="G91" s="218">
        <f t="shared" si="6"/>
        <v>0</v>
      </c>
      <c r="H91" s="218">
        <f t="shared" si="6"/>
        <v>0</v>
      </c>
    </row>
    <row r="92" spans="1:8" ht="12.75" x14ac:dyDescent="0.2">
      <c r="A92" s="196" t="s">
        <v>92</v>
      </c>
      <c r="B92" s="227" t="s">
        <v>96</v>
      </c>
      <c r="C92" s="206">
        <v>0</v>
      </c>
      <c r="D92" s="206">
        <v>1041.75</v>
      </c>
      <c r="E92" s="228"/>
      <c r="F92" s="228"/>
      <c r="G92" s="229">
        <f>IF(OR(C92="",E92=""),0,C92*E92)</f>
        <v>0</v>
      </c>
      <c r="H92" s="229">
        <f>IF(OR(D92="",F92=""),0,D92*F92)</f>
        <v>0</v>
      </c>
    </row>
    <row r="93" spans="1:8" ht="25.5" x14ac:dyDescent="0.2">
      <c r="A93" s="197" t="s">
        <v>92</v>
      </c>
      <c r="B93" s="201" t="s">
        <v>97</v>
      </c>
      <c r="C93" s="202">
        <v>0</v>
      </c>
      <c r="D93" s="206">
        <v>106.83</v>
      </c>
      <c r="E93" s="228"/>
      <c r="F93" s="228"/>
      <c r="G93" s="231">
        <f>IF(OR(C93="",E93=""),0,C93*E93)</f>
        <v>0</v>
      </c>
      <c r="H93" s="231">
        <f>IF(OR(D93="",F93=""),0,D93*F93)</f>
        <v>0</v>
      </c>
    </row>
    <row r="94" spans="1:8" ht="12.75" x14ac:dyDescent="0.2">
      <c r="A94" s="193" t="s">
        <v>92</v>
      </c>
      <c r="B94" s="195" t="s">
        <v>98</v>
      </c>
      <c r="C94" s="194">
        <v>0</v>
      </c>
      <c r="D94" s="194">
        <v>203.67</v>
      </c>
      <c r="E94" s="232"/>
      <c r="F94" s="232"/>
      <c r="G94" s="218">
        <f t="shared" ref="G94:H105" si="7">IF(OR(C94="",E94=""),0,C94*E94)</f>
        <v>0</v>
      </c>
      <c r="H94" s="218">
        <f t="shared" si="7"/>
        <v>0</v>
      </c>
    </row>
    <row r="95" spans="1:8" ht="25.5" x14ac:dyDescent="0.2">
      <c r="A95" s="193" t="s">
        <v>92</v>
      </c>
      <c r="B95" s="195" t="s">
        <v>99</v>
      </c>
      <c r="C95" s="194">
        <v>0</v>
      </c>
      <c r="D95" s="194">
        <v>38.08</v>
      </c>
      <c r="E95" s="232"/>
      <c r="F95" s="232"/>
      <c r="G95" s="218">
        <f t="shared" si="7"/>
        <v>0</v>
      </c>
      <c r="H95" s="218">
        <f t="shared" si="7"/>
        <v>0</v>
      </c>
    </row>
    <row r="96" spans="1:8" ht="12.75" x14ac:dyDescent="0.2">
      <c r="A96" s="193" t="s">
        <v>92</v>
      </c>
      <c r="B96" s="195" t="s">
        <v>100</v>
      </c>
      <c r="C96" s="236">
        <v>0</v>
      </c>
      <c r="D96" s="194">
        <v>236.17</v>
      </c>
      <c r="E96" s="232"/>
      <c r="F96" s="232"/>
      <c r="G96" s="218">
        <f>IF(OR(C96="",E96=""),0,C96*E96)</f>
        <v>0</v>
      </c>
      <c r="H96" s="218">
        <f t="shared" si="7"/>
        <v>0</v>
      </c>
    </row>
    <row r="97" spans="1:8" ht="25.5" x14ac:dyDescent="0.2">
      <c r="A97" s="193" t="s">
        <v>92</v>
      </c>
      <c r="B97" s="195" t="s">
        <v>101</v>
      </c>
      <c r="C97" s="194">
        <v>0</v>
      </c>
      <c r="D97" s="194">
        <v>0.17</v>
      </c>
      <c r="E97" s="232"/>
      <c r="F97" s="232"/>
      <c r="G97" s="218">
        <f t="shared" si="7"/>
        <v>0</v>
      </c>
      <c r="H97" s="218">
        <f t="shared" si="7"/>
        <v>0</v>
      </c>
    </row>
    <row r="98" spans="1:8" ht="25.5" x14ac:dyDescent="0.2">
      <c r="A98" s="193" t="s">
        <v>92</v>
      </c>
      <c r="B98" s="195" t="s">
        <v>102</v>
      </c>
      <c r="C98" s="194">
        <v>0</v>
      </c>
      <c r="D98" s="194">
        <v>19.079999999999998</v>
      </c>
      <c r="E98" s="232"/>
      <c r="F98" s="232"/>
      <c r="G98" s="218">
        <f t="shared" si="7"/>
        <v>0</v>
      </c>
      <c r="H98" s="218">
        <f t="shared" si="7"/>
        <v>0</v>
      </c>
    </row>
    <row r="99" spans="1:8" ht="25.5" x14ac:dyDescent="0.2">
      <c r="A99" s="193" t="s">
        <v>92</v>
      </c>
      <c r="B99" s="195" t="s">
        <v>103</v>
      </c>
      <c r="C99" s="194">
        <v>0</v>
      </c>
      <c r="D99" s="194">
        <v>25.92</v>
      </c>
      <c r="E99" s="232"/>
      <c r="F99" s="232"/>
      <c r="G99" s="218">
        <f t="shared" si="7"/>
        <v>0</v>
      </c>
      <c r="H99" s="218">
        <f t="shared" si="7"/>
        <v>0</v>
      </c>
    </row>
    <row r="100" spans="1:8" ht="25.5" x14ac:dyDescent="0.2">
      <c r="A100" s="193" t="s">
        <v>92</v>
      </c>
      <c r="B100" s="195" t="s">
        <v>104</v>
      </c>
      <c r="C100" s="194">
        <v>0</v>
      </c>
      <c r="D100" s="236">
        <v>3</v>
      </c>
      <c r="E100" s="232"/>
      <c r="F100" s="232"/>
      <c r="G100" s="218">
        <f t="shared" si="7"/>
        <v>0</v>
      </c>
      <c r="H100" s="218">
        <f>IF(OR(D100="",F100=""),0,D100*F100)</f>
        <v>0</v>
      </c>
    </row>
    <row r="101" spans="1:8" ht="12.75" x14ac:dyDescent="0.2">
      <c r="A101" s="193" t="s">
        <v>92</v>
      </c>
      <c r="B101" s="195" t="s">
        <v>105</v>
      </c>
      <c r="C101" s="194">
        <v>0</v>
      </c>
      <c r="D101" s="194">
        <v>7.25</v>
      </c>
      <c r="E101" s="232"/>
      <c r="F101" s="232"/>
      <c r="G101" s="218">
        <f t="shared" si="7"/>
        <v>0</v>
      </c>
      <c r="H101" s="218">
        <f t="shared" si="7"/>
        <v>0</v>
      </c>
    </row>
    <row r="102" spans="1:8" ht="25.5" x14ac:dyDescent="0.2">
      <c r="A102" s="193" t="s">
        <v>92</v>
      </c>
      <c r="B102" s="234" t="s">
        <v>106</v>
      </c>
      <c r="C102" s="236">
        <v>1</v>
      </c>
      <c r="D102" s="236">
        <v>8.42</v>
      </c>
      <c r="E102" s="232"/>
      <c r="F102" s="232"/>
      <c r="G102" s="218">
        <f t="shared" si="7"/>
        <v>0</v>
      </c>
      <c r="H102" s="218">
        <f>IF(OR(D102="",F102=""),0,D102*F102)</f>
        <v>0</v>
      </c>
    </row>
    <row r="103" spans="1:8" ht="25.5" x14ac:dyDescent="0.2">
      <c r="A103" s="193" t="s">
        <v>92</v>
      </c>
      <c r="B103" s="195" t="s">
        <v>107</v>
      </c>
      <c r="C103" s="194">
        <v>0</v>
      </c>
      <c r="D103" s="194">
        <v>793.08</v>
      </c>
      <c r="E103" s="232"/>
      <c r="F103" s="232"/>
      <c r="G103" s="218">
        <f t="shared" si="7"/>
        <v>0</v>
      </c>
      <c r="H103" s="218">
        <f t="shared" si="7"/>
        <v>0</v>
      </c>
    </row>
    <row r="104" spans="1:8" ht="25.5" x14ac:dyDescent="0.2">
      <c r="A104" s="193" t="s">
        <v>92</v>
      </c>
      <c r="B104" s="195" t="s">
        <v>108</v>
      </c>
      <c r="C104" s="194">
        <v>0</v>
      </c>
      <c r="D104" s="194">
        <v>0.42</v>
      </c>
      <c r="E104" s="232"/>
      <c r="F104" s="232"/>
      <c r="G104" s="218">
        <f t="shared" si="7"/>
        <v>0</v>
      </c>
      <c r="H104" s="218">
        <f t="shared" si="7"/>
        <v>0</v>
      </c>
    </row>
    <row r="105" spans="1:8" ht="25.5" x14ac:dyDescent="0.2">
      <c r="A105" s="193" t="s">
        <v>92</v>
      </c>
      <c r="B105" s="195" t="s">
        <v>109</v>
      </c>
      <c r="C105" s="194">
        <v>0</v>
      </c>
      <c r="D105" s="194">
        <v>1.58</v>
      </c>
      <c r="E105" s="217"/>
      <c r="F105" s="217"/>
      <c r="G105" s="218">
        <f t="shared" si="7"/>
        <v>0</v>
      </c>
      <c r="H105" s="218">
        <f t="shared" si="7"/>
        <v>0</v>
      </c>
    </row>
    <row r="106" spans="1:8" ht="25.5" x14ac:dyDescent="0.2">
      <c r="A106" s="196" t="s">
        <v>92</v>
      </c>
      <c r="B106" s="227" t="s">
        <v>110</v>
      </c>
      <c r="C106" s="206">
        <v>0</v>
      </c>
      <c r="D106" s="206">
        <v>6.25</v>
      </c>
      <c r="E106" s="228"/>
      <c r="F106" s="228"/>
      <c r="G106" s="229">
        <f t="shared" ref="G106:H108" si="8">IF(OR(C106="",E106=""),0,C106*E106)</f>
        <v>0</v>
      </c>
      <c r="H106" s="229">
        <f t="shared" si="8"/>
        <v>0</v>
      </c>
    </row>
    <row r="107" spans="1:8" ht="25.5" x14ac:dyDescent="0.2">
      <c r="A107" s="196" t="s">
        <v>92</v>
      </c>
      <c r="B107" s="227" t="s">
        <v>111</v>
      </c>
      <c r="C107" s="206">
        <v>0</v>
      </c>
      <c r="D107" s="206">
        <v>15.17</v>
      </c>
      <c r="E107" s="228"/>
      <c r="F107" s="228"/>
      <c r="G107" s="229">
        <f t="shared" si="8"/>
        <v>0</v>
      </c>
      <c r="H107" s="229">
        <f t="shared" si="8"/>
        <v>0</v>
      </c>
    </row>
    <row r="108" spans="1:8" ht="25.5" x14ac:dyDescent="0.2">
      <c r="A108" s="230" t="s">
        <v>92</v>
      </c>
      <c r="B108" s="201" t="s">
        <v>112</v>
      </c>
      <c r="C108" s="202">
        <v>0</v>
      </c>
      <c r="D108" s="206">
        <v>1.75</v>
      </c>
      <c r="E108" s="228"/>
      <c r="F108" s="228"/>
      <c r="G108" s="231">
        <f t="shared" si="8"/>
        <v>0</v>
      </c>
      <c r="H108" s="231">
        <f t="shared" si="8"/>
        <v>0</v>
      </c>
    </row>
    <row r="109" spans="1:8" ht="25.5" x14ac:dyDescent="0.2">
      <c r="A109" s="193" t="s">
        <v>92</v>
      </c>
      <c r="B109" s="195" t="s">
        <v>113</v>
      </c>
      <c r="C109" s="194">
        <v>0</v>
      </c>
      <c r="D109" s="194">
        <v>0.25</v>
      </c>
      <c r="E109" s="232"/>
      <c r="F109" s="232"/>
      <c r="G109" s="218">
        <f t="shared" ref="G109:H113" si="9">IF(OR(C109="",E109=""),0,C109*E109)</f>
        <v>0</v>
      </c>
      <c r="H109" s="218">
        <f t="shared" si="9"/>
        <v>0</v>
      </c>
    </row>
    <row r="110" spans="1:8" ht="25.5" x14ac:dyDescent="0.2">
      <c r="A110" s="193" t="s">
        <v>92</v>
      </c>
      <c r="B110" s="195" t="s">
        <v>114</v>
      </c>
      <c r="C110" s="194">
        <v>1</v>
      </c>
      <c r="D110" s="194">
        <v>8</v>
      </c>
      <c r="E110" s="232"/>
      <c r="F110" s="232"/>
      <c r="G110" s="218">
        <f t="shared" si="9"/>
        <v>0</v>
      </c>
      <c r="H110" s="218">
        <f t="shared" si="9"/>
        <v>0</v>
      </c>
    </row>
    <row r="111" spans="1:8" ht="25.5" x14ac:dyDescent="0.2">
      <c r="A111" s="193" t="s">
        <v>92</v>
      </c>
      <c r="B111" s="195" t="s">
        <v>115</v>
      </c>
      <c r="C111" s="194">
        <v>0</v>
      </c>
      <c r="D111" s="194">
        <v>1</v>
      </c>
      <c r="E111" s="232"/>
      <c r="F111" s="232"/>
      <c r="G111" s="218">
        <f t="shared" si="9"/>
        <v>0</v>
      </c>
      <c r="H111" s="218">
        <f t="shared" si="9"/>
        <v>0</v>
      </c>
    </row>
    <row r="112" spans="1:8" ht="25.5" x14ac:dyDescent="0.2">
      <c r="A112" s="193" t="s">
        <v>92</v>
      </c>
      <c r="B112" s="195" t="s">
        <v>116</v>
      </c>
      <c r="C112" s="194">
        <v>0</v>
      </c>
      <c r="D112" s="194">
        <v>1</v>
      </c>
      <c r="E112" s="232"/>
      <c r="F112" s="232"/>
      <c r="G112" s="218">
        <f t="shared" si="9"/>
        <v>0</v>
      </c>
      <c r="H112" s="218">
        <f t="shared" si="9"/>
        <v>0</v>
      </c>
    </row>
    <row r="113" spans="1:8" ht="12.75" customHeight="1" x14ac:dyDescent="0.2">
      <c r="A113" s="238" t="s">
        <v>117</v>
      </c>
      <c r="B113" s="238"/>
      <c r="C113" s="239"/>
      <c r="D113" s="239"/>
      <c r="E113" s="240"/>
      <c r="F113" s="240"/>
      <c r="G113" s="241">
        <f t="shared" si="9"/>
        <v>0</v>
      </c>
      <c r="H113" s="241">
        <f t="shared" si="9"/>
        <v>0</v>
      </c>
    </row>
    <row r="114" spans="1:8" ht="25.5" x14ac:dyDescent="0.2">
      <c r="A114" s="196" t="s">
        <v>118</v>
      </c>
      <c r="B114" s="227" t="s">
        <v>119</v>
      </c>
      <c r="C114" s="206">
        <v>0</v>
      </c>
      <c r="D114" s="206">
        <v>0.08</v>
      </c>
      <c r="E114" s="228"/>
      <c r="F114" s="228"/>
      <c r="G114" s="229">
        <f t="shared" ref="G114:H116" si="10">IF(OR(C114="",E114=""),0,C114*E114)</f>
        <v>0</v>
      </c>
      <c r="H114" s="229">
        <f t="shared" si="10"/>
        <v>0</v>
      </c>
    </row>
    <row r="115" spans="1:8" ht="25.5" x14ac:dyDescent="0.2">
      <c r="A115" s="196" t="s">
        <v>118</v>
      </c>
      <c r="B115" s="227" t="s">
        <v>120</v>
      </c>
      <c r="C115" s="206">
        <v>0</v>
      </c>
      <c r="D115" s="206">
        <v>1.83</v>
      </c>
      <c r="E115" s="228"/>
      <c r="F115" s="228"/>
      <c r="G115" s="229">
        <f t="shared" si="10"/>
        <v>0</v>
      </c>
      <c r="H115" s="229">
        <f t="shared" si="10"/>
        <v>0</v>
      </c>
    </row>
    <row r="116" spans="1:8" ht="25.5" x14ac:dyDescent="0.2">
      <c r="A116" s="230" t="s">
        <v>118</v>
      </c>
      <c r="B116" s="201" t="s">
        <v>121</v>
      </c>
      <c r="C116" s="202">
        <v>0</v>
      </c>
      <c r="D116" s="206">
        <v>22.67</v>
      </c>
      <c r="E116" s="228"/>
      <c r="F116" s="228"/>
      <c r="G116" s="231">
        <f t="shared" si="10"/>
        <v>0</v>
      </c>
      <c r="H116" s="231">
        <f t="shared" si="10"/>
        <v>0</v>
      </c>
    </row>
    <row r="117" spans="1:8" ht="25.5" x14ac:dyDescent="0.2">
      <c r="A117" s="193" t="s">
        <v>118</v>
      </c>
      <c r="B117" s="195" t="s">
        <v>122</v>
      </c>
      <c r="C117" s="194">
        <v>0</v>
      </c>
      <c r="D117" s="194">
        <v>1</v>
      </c>
      <c r="E117" s="232"/>
      <c r="F117" s="232"/>
      <c r="G117" s="218">
        <f t="shared" ref="G117:H121" si="11">IF(OR(C117="",E117=""),0,C117*E117)</f>
        <v>0</v>
      </c>
      <c r="H117" s="218">
        <f t="shared" si="11"/>
        <v>0</v>
      </c>
    </row>
    <row r="118" spans="1:8" ht="12.75" x14ac:dyDescent="0.2">
      <c r="A118" s="193" t="s">
        <v>118</v>
      </c>
      <c r="B118" s="195" t="s">
        <v>123</v>
      </c>
      <c r="C118" s="194">
        <v>1.25</v>
      </c>
      <c r="D118" s="194">
        <v>0.25</v>
      </c>
      <c r="E118" s="232"/>
      <c r="F118" s="232"/>
      <c r="G118" s="218">
        <f t="shared" si="11"/>
        <v>0</v>
      </c>
      <c r="H118" s="218">
        <f t="shared" si="11"/>
        <v>0</v>
      </c>
    </row>
    <row r="119" spans="1:8" ht="25.5" x14ac:dyDescent="0.2">
      <c r="A119" s="193" t="s">
        <v>118</v>
      </c>
      <c r="B119" s="195" t="s">
        <v>124</v>
      </c>
      <c r="C119" s="194">
        <v>0</v>
      </c>
      <c r="D119" s="194">
        <v>0.33</v>
      </c>
      <c r="E119" s="232"/>
      <c r="F119" s="232"/>
      <c r="G119" s="218">
        <f t="shared" si="11"/>
        <v>0</v>
      </c>
      <c r="H119" s="218">
        <f t="shared" si="11"/>
        <v>0</v>
      </c>
    </row>
    <row r="120" spans="1:8" ht="25.5" x14ac:dyDescent="0.2">
      <c r="A120" s="193" t="s">
        <v>118</v>
      </c>
      <c r="B120" s="195" t="s">
        <v>125</v>
      </c>
      <c r="C120" s="194">
        <v>4.33</v>
      </c>
      <c r="D120" s="194">
        <v>0.42</v>
      </c>
      <c r="E120" s="232"/>
      <c r="F120" s="232"/>
      <c r="G120" s="218">
        <f t="shared" si="11"/>
        <v>0</v>
      </c>
      <c r="H120" s="218">
        <f t="shared" si="11"/>
        <v>0</v>
      </c>
    </row>
    <row r="121" spans="1:8" ht="12.75" x14ac:dyDescent="0.2">
      <c r="A121" s="193" t="s">
        <v>118</v>
      </c>
      <c r="B121" s="243" t="s">
        <v>126</v>
      </c>
      <c r="C121" s="194">
        <v>0</v>
      </c>
      <c r="D121" s="194">
        <v>0.08</v>
      </c>
      <c r="E121" s="217"/>
      <c r="F121" s="217"/>
      <c r="G121" s="218">
        <f t="shared" si="11"/>
        <v>0</v>
      </c>
      <c r="H121" s="218">
        <f t="shared" si="11"/>
        <v>0</v>
      </c>
    </row>
    <row r="122" spans="1:8" ht="25.5" x14ac:dyDescent="0.2">
      <c r="A122" s="226" t="s">
        <v>118</v>
      </c>
      <c r="B122" s="227" t="s">
        <v>127</v>
      </c>
      <c r="C122" s="206">
        <v>0</v>
      </c>
      <c r="D122" s="206">
        <v>2.92</v>
      </c>
      <c r="E122" s="228"/>
      <c r="F122" s="228"/>
      <c r="G122" s="229">
        <f t="shared" ref="G122:H125" si="12">IF(OR(C122="",E122=""),0,C122*E122)</f>
        <v>0</v>
      </c>
      <c r="H122" s="229">
        <f t="shared" si="12"/>
        <v>0</v>
      </c>
    </row>
    <row r="123" spans="1:8" ht="25.5" x14ac:dyDescent="0.2">
      <c r="A123" s="226" t="s">
        <v>118</v>
      </c>
      <c r="B123" s="227" t="s">
        <v>128</v>
      </c>
      <c r="C123" s="206">
        <v>0</v>
      </c>
      <c r="D123" s="244">
        <v>0.08</v>
      </c>
      <c r="E123" s="245"/>
      <c r="F123" s="245"/>
      <c r="G123" s="246">
        <f t="shared" si="12"/>
        <v>0</v>
      </c>
      <c r="H123" s="246">
        <f t="shared" si="12"/>
        <v>0</v>
      </c>
    </row>
    <row r="124" spans="1:8" ht="12.75" x14ac:dyDescent="0.2">
      <c r="A124" s="226" t="s">
        <v>118</v>
      </c>
      <c r="B124" s="227" t="s">
        <v>129</v>
      </c>
      <c r="C124" s="206">
        <v>0</v>
      </c>
      <c r="D124" s="244">
        <v>0.08</v>
      </c>
      <c r="E124" s="245"/>
      <c r="F124" s="245"/>
      <c r="G124" s="246">
        <f t="shared" si="12"/>
        <v>0</v>
      </c>
      <c r="H124" s="246">
        <f t="shared" si="12"/>
        <v>0</v>
      </c>
    </row>
    <row r="125" spans="1:8" ht="25.5" x14ac:dyDescent="0.2">
      <c r="A125" s="247" t="s">
        <v>118</v>
      </c>
      <c r="B125" s="201" t="s">
        <v>130</v>
      </c>
      <c r="C125" s="202">
        <v>0</v>
      </c>
      <c r="D125" s="244">
        <v>0.08</v>
      </c>
      <c r="E125" s="245"/>
      <c r="F125" s="245"/>
      <c r="G125" s="246">
        <f t="shared" si="12"/>
        <v>0</v>
      </c>
      <c r="H125" s="246">
        <f t="shared" si="12"/>
        <v>0</v>
      </c>
    </row>
    <row r="126" spans="1:8" ht="12.75" customHeight="1" x14ac:dyDescent="0.2">
      <c r="A126" s="238" t="s">
        <v>131</v>
      </c>
      <c r="B126" s="238"/>
      <c r="C126" s="239"/>
      <c r="D126" s="239"/>
      <c r="E126" s="240"/>
      <c r="F126" s="240"/>
      <c r="G126" s="241"/>
      <c r="H126" s="241"/>
    </row>
    <row r="127" spans="1:8" ht="30" x14ac:dyDescent="0.25">
      <c r="A127" s="248" t="s">
        <v>132</v>
      </c>
      <c r="B127" s="249" t="s">
        <v>133</v>
      </c>
      <c r="C127" s="250">
        <v>0</v>
      </c>
      <c r="D127" s="250">
        <v>39.83</v>
      </c>
      <c r="E127" s="232"/>
      <c r="F127" s="232"/>
      <c r="G127" s="218">
        <f t="shared" ref="G127:G135" si="13">IF(OR(C127="",E127=""),0,C127*E127)</f>
        <v>0</v>
      </c>
      <c r="H127" s="218">
        <f t="shared" ref="H127:H135" si="14">IF(OR(D127="",F127=""),0,D127*F127)</f>
        <v>0</v>
      </c>
    </row>
    <row r="128" spans="1:8" ht="30" x14ac:dyDescent="0.25">
      <c r="A128" s="248" t="s">
        <v>132</v>
      </c>
      <c r="B128" s="249" t="s">
        <v>134</v>
      </c>
      <c r="C128" s="250">
        <v>0.25</v>
      </c>
      <c r="D128" s="250">
        <v>0</v>
      </c>
      <c r="E128" s="232"/>
      <c r="F128" s="232"/>
      <c r="G128" s="218">
        <f t="shared" si="13"/>
        <v>0</v>
      </c>
      <c r="H128" s="218">
        <f t="shared" si="14"/>
        <v>0</v>
      </c>
    </row>
    <row r="129" spans="1:8" ht="30" x14ac:dyDescent="0.25">
      <c r="A129" s="248" t="s">
        <v>132</v>
      </c>
      <c r="B129" s="249" t="s">
        <v>135</v>
      </c>
      <c r="C129" s="250">
        <v>2865</v>
      </c>
      <c r="D129" s="250">
        <v>4926.25</v>
      </c>
      <c r="E129" s="232"/>
      <c r="F129" s="232"/>
      <c r="G129" s="218">
        <f t="shared" si="13"/>
        <v>0</v>
      </c>
      <c r="H129" s="218">
        <f t="shared" si="14"/>
        <v>0</v>
      </c>
    </row>
    <row r="130" spans="1:8" ht="30" x14ac:dyDescent="0.25">
      <c r="A130" s="248" t="s">
        <v>132</v>
      </c>
      <c r="B130" s="249" t="s">
        <v>136</v>
      </c>
      <c r="C130" s="250">
        <v>3</v>
      </c>
      <c r="D130" s="250">
        <v>0</v>
      </c>
      <c r="E130" s="232"/>
      <c r="F130" s="232"/>
      <c r="G130" s="218">
        <f t="shared" si="13"/>
        <v>0</v>
      </c>
      <c r="H130" s="218">
        <f t="shared" si="14"/>
        <v>0</v>
      </c>
    </row>
    <row r="131" spans="1:8" ht="30" x14ac:dyDescent="0.25">
      <c r="A131" s="248" t="s">
        <v>132</v>
      </c>
      <c r="B131" s="249" t="s">
        <v>137</v>
      </c>
      <c r="C131" s="250">
        <v>0</v>
      </c>
      <c r="D131" s="250">
        <v>3</v>
      </c>
      <c r="E131" s="232"/>
      <c r="F131" s="232"/>
      <c r="G131" s="218">
        <f t="shared" si="13"/>
        <v>0</v>
      </c>
      <c r="H131" s="218">
        <f t="shared" si="14"/>
        <v>0</v>
      </c>
    </row>
    <row r="132" spans="1:8" ht="30" x14ac:dyDescent="0.25">
      <c r="A132" s="248" t="s">
        <v>132</v>
      </c>
      <c r="B132" s="249" t="s">
        <v>138</v>
      </c>
      <c r="C132" s="250">
        <v>0</v>
      </c>
      <c r="D132" s="250">
        <v>1</v>
      </c>
      <c r="E132" s="232"/>
      <c r="F132" s="232"/>
      <c r="G132" s="218">
        <f t="shared" si="13"/>
        <v>0</v>
      </c>
      <c r="H132" s="218">
        <f t="shared" si="14"/>
        <v>0</v>
      </c>
    </row>
    <row r="133" spans="1:8" ht="25.5" x14ac:dyDescent="0.2">
      <c r="A133" s="248" t="s">
        <v>132</v>
      </c>
      <c r="B133" s="251" t="s">
        <v>139</v>
      </c>
      <c r="C133" s="252">
        <v>0</v>
      </c>
      <c r="D133" s="252">
        <v>117.58</v>
      </c>
      <c r="E133" s="217"/>
      <c r="F133" s="217"/>
      <c r="G133" s="218">
        <f t="shared" si="13"/>
        <v>0</v>
      </c>
      <c r="H133" s="218">
        <f t="shared" si="14"/>
        <v>0</v>
      </c>
    </row>
    <row r="134" spans="1:8" x14ac:dyDescent="0.25">
      <c r="A134" s="196" t="s">
        <v>132</v>
      </c>
      <c r="B134" s="227" t="s">
        <v>140</v>
      </c>
      <c r="C134" s="206">
        <v>0</v>
      </c>
      <c r="D134" s="206">
        <v>4959.75</v>
      </c>
      <c r="E134" s="229"/>
      <c r="F134" s="229"/>
      <c r="G134" s="253">
        <f t="shared" si="13"/>
        <v>0</v>
      </c>
      <c r="H134" s="253">
        <f t="shared" si="14"/>
        <v>0</v>
      </c>
    </row>
    <row r="135" spans="1:8" ht="25.5" x14ac:dyDescent="0.2">
      <c r="A135" s="254" t="s">
        <v>132</v>
      </c>
      <c r="B135" s="255" t="s">
        <v>141</v>
      </c>
      <c r="C135" s="256">
        <v>0</v>
      </c>
      <c r="D135" s="256">
        <v>177.92</v>
      </c>
      <c r="E135" s="229"/>
      <c r="F135" s="229"/>
      <c r="G135" s="229">
        <f t="shared" si="13"/>
        <v>0</v>
      </c>
      <c r="H135" s="229">
        <f t="shared" si="14"/>
        <v>0</v>
      </c>
    </row>
    <row r="136" spans="1:8" ht="12.75" customHeight="1" x14ac:dyDescent="0.2">
      <c r="A136" s="257" t="s">
        <v>142</v>
      </c>
      <c r="B136" s="257"/>
      <c r="C136" s="258"/>
      <c r="D136" s="258"/>
      <c r="E136" s="259"/>
      <c r="F136" s="259"/>
      <c r="G136" s="241"/>
      <c r="H136" s="241"/>
    </row>
    <row r="137" spans="1:8" ht="25.5" x14ac:dyDescent="0.2">
      <c r="A137" s="197" t="s">
        <v>143</v>
      </c>
      <c r="B137" s="201" t="s">
        <v>144</v>
      </c>
      <c r="C137" s="260">
        <v>0</v>
      </c>
      <c r="D137" s="261">
        <v>1.33</v>
      </c>
      <c r="E137" s="262"/>
      <c r="F137" s="262"/>
      <c r="G137" s="263">
        <f>IF(OR(C137="",E137=""),0,C137*E137)</f>
        <v>0</v>
      </c>
      <c r="H137" s="263">
        <f>IF(OR(D137="",F137=""),0,D137*F137)</f>
        <v>0</v>
      </c>
    </row>
    <row r="138" spans="1:8" ht="25.5" x14ac:dyDescent="0.2">
      <c r="A138" s="197" t="s">
        <v>143</v>
      </c>
      <c r="B138" s="201" t="s">
        <v>145</v>
      </c>
      <c r="C138" s="260">
        <v>0</v>
      </c>
      <c r="D138" s="261">
        <v>1</v>
      </c>
      <c r="E138" s="262"/>
      <c r="F138" s="262"/>
      <c r="G138" s="263">
        <f>IF(OR(C138="",E138=""),0,C138*E138)</f>
        <v>0</v>
      </c>
      <c r="H138" s="263">
        <f>IF(OR(D138="",F138=""),0,D138*F138)</f>
        <v>0</v>
      </c>
    </row>
    <row r="139" spans="1:8" ht="26.25" x14ac:dyDescent="0.25">
      <c r="A139" s="248" t="s">
        <v>143</v>
      </c>
      <c r="B139" s="251" t="s">
        <v>146</v>
      </c>
      <c r="C139" s="250">
        <v>0</v>
      </c>
      <c r="D139" s="264">
        <v>1</v>
      </c>
      <c r="E139" s="232"/>
      <c r="F139" s="232"/>
      <c r="G139" s="218">
        <f t="shared" ref="G139:H145" si="15">IF(OR(C139="",E139=""),0,C139*E139)</f>
        <v>0</v>
      </c>
      <c r="H139" s="218">
        <f t="shared" si="15"/>
        <v>0</v>
      </c>
    </row>
    <row r="140" spans="1:8" x14ac:dyDescent="0.25">
      <c r="A140" s="251"/>
      <c r="B140" s="251"/>
      <c r="C140" s="250"/>
      <c r="D140" s="250"/>
      <c r="E140" s="232"/>
      <c r="F140" s="232"/>
      <c r="G140" s="218">
        <f t="shared" si="15"/>
        <v>0</v>
      </c>
      <c r="H140" s="218">
        <f t="shared" si="15"/>
        <v>0</v>
      </c>
    </row>
    <row r="141" spans="1:8" ht="14.25" customHeight="1" x14ac:dyDescent="0.2">
      <c r="A141" s="238" t="s">
        <v>147</v>
      </c>
      <c r="B141" s="238"/>
      <c r="C141" s="265"/>
      <c r="D141" s="265"/>
      <c r="E141" s="240"/>
      <c r="F141" s="240"/>
      <c r="G141" s="241">
        <f t="shared" si="15"/>
        <v>0</v>
      </c>
      <c r="H141" s="241">
        <f t="shared" si="15"/>
        <v>0</v>
      </c>
    </row>
    <row r="142" spans="1:8" ht="12.75" x14ac:dyDescent="0.2">
      <c r="A142" s="266"/>
      <c r="B142" s="266"/>
      <c r="C142" s="267"/>
      <c r="D142" s="267"/>
      <c r="E142" s="217"/>
      <c r="F142" s="217"/>
      <c r="G142" s="218">
        <f t="shared" si="15"/>
        <v>0</v>
      </c>
      <c r="H142" s="218">
        <f t="shared" si="15"/>
        <v>0</v>
      </c>
    </row>
    <row r="143" spans="1:8" ht="12.75" x14ac:dyDescent="0.2">
      <c r="A143" s="227"/>
      <c r="B143" s="227"/>
      <c r="C143" s="206"/>
      <c r="D143" s="206"/>
      <c r="E143" s="229"/>
      <c r="F143" s="229"/>
      <c r="G143" s="218">
        <f t="shared" si="15"/>
        <v>0</v>
      </c>
      <c r="H143" s="218">
        <f t="shared" si="15"/>
        <v>0</v>
      </c>
    </row>
    <row r="144" spans="1:8" ht="12.75" x14ac:dyDescent="0.2">
      <c r="A144" s="227"/>
      <c r="B144" s="227"/>
      <c r="C144" s="268"/>
      <c r="D144" s="269"/>
      <c r="E144" s="262"/>
      <c r="F144" s="262"/>
      <c r="G144" s="218">
        <f t="shared" si="15"/>
        <v>0</v>
      </c>
      <c r="H144" s="218">
        <f t="shared" si="15"/>
        <v>0</v>
      </c>
    </row>
    <row r="145" spans="1:8" ht="12.75" x14ac:dyDescent="0.2">
      <c r="A145" s="227"/>
      <c r="B145" s="237"/>
      <c r="C145" s="270"/>
      <c r="D145" s="269"/>
      <c r="E145" s="262"/>
      <c r="F145" s="262"/>
      <c r="G145" s="218">
        <f t="shared" si="15"/>
        <v>0</v>
      </c>
      <c r="H145" s="218">
        <f t="shared" si="15"/>
        <v>0</v>
      </c>
    </row>
    <row r="146" spans="1:8" ht="12.75" x14ac:dyDescent="0.2">
      <c r="A146" s="251"/>
      <c r="B146" s="251"/>
      <c r="C146" s="252"/>
      <c r="D146" s="252"/>
      <c r="E146" s="232"/>
      <c r="F146" s="232"/>
      <c r="G146" s="218">
        <f t="shared" ref="G146:H148" si="16">C146*E146</f>
        <v>0</v>
      </c>
      <c r="H146" s="218">
        <f t="shared" si="16"/>
        <v>0</v>
      </c>
    </row>
    <row r="147" spans="1:8" x14ac:dyDescent="0.25">
      <c r="A147" s="251"/>
      <c r="B147" s="251"/>
      <c r="C147" s="250"/>
      <c r="D147" s="250"/>
      <c r="E147" s="232"/>
      <c r="F147" s="232"/>
      <c r="G147" s="218">
        <f t="shared" si="16"/>
        <v>0</v>
      </c>
      <c r="H147" s="218">
        <f t="shared" si="16"/>
        <v>0</v>
      </c>
    </row>
    <row r="148" spans="1:8" ht="14.25" x14ac:dyDescent="0.2">
      <c r="A148" s="412" t="s">
        <v>148</v>
      </c>
      <c r="B148" s="412"/>
      <c r="C148" s="413"/>
      <c r="D148" s="413"/>
      <c r="E148" s="414"/>
      <c r="F148" s="414"/>
      <c r="G148" s="271">
        <f t="shared" si="16"/>
        <v>0</v>
      </c>
      <c r="H148" s="271">
        <f t="shared" si="16"/>
        <v>0</v>
      </c>
    </row>
    <row r="149" spans="1:8" ht="30" customHeight="1" x14ac:dyDescent="0.25">
      <c r="A149" s="409" t="s">
        <v>149</v>
      </c>
      <c r="B149" s="409"/>
      <c r="C149" s="250"/>
      <c r="D149" s="250"/>
      <c r="E149" s="253"/>
      <c r="F149" s="253"/>
      <c r="G149" s="253" t="s">
        <v>150</v>
      </c>
      <c r="H149" s="253" t="s">
        <v>150</v>
      </c>
    </row>
    <row r="150" spans="1:8" ht="60" customHeight="1" x14ac:dyDescent="0.25">
      <c r="A150" s="410" t="s">
        <v>151</v>
      </c>
      <c r="B150" s="410"/>
      <c r="C150" s="250"/>
      <c r="D150" s="250"/>
      <c r="E150" s="253"/>
      <c r="F150" s="253"/>
      <c r="G150" s="253" t="s">
        <v>150</v>
      </c>
      <c r="H150" s="253" t="s">
        <v>150</v>
      </c>
    </row>
    <row r="151" spans="1:8" x14ac:dyDescent="0.25">
      <c r="A151" s="249"/>
      <c r="B151" s="249"/>
      <c r="C151" s="250"/>
      <c r="D151" s="250"/>
      <c r="E151" s="253"/>
      <c r="F151" s="253"/>
      <c r="G151" s="253"/>
      <c r="H151" s="253"/>
    </row>
    <row r="152" spans="1:8" x14ac:dyDescent="0.25">
      <c r="A152" s="249"/>
      <c r="B152" s="249"/>
      <c r="C152" s="250"/>
      <c r="D152" s="250"/>
      <c r="E152" s="253"/>
      <c r="F152" s="253"/>
      <c r="G152" s="253"/>
      <c r="H152" s="253"/>
    </row>
    <row r="153" spans="1:8" ht="28.5" x14ac:dyDescent="0.2">
      <c r="A153" s="272"/>
      <c r="B153" s="273" t="s">
        <v>152</v>
      </c>
      <c r="C153" s="274"/>
      <c r="D153" s="274"/>
      <c r="E153" s="275" t="s">
        <v>4</v>
      </c>
      <c r="F153" s="275" t="s">
        <v>4</v>
      </c>
      <c r="G153" s="275" t="s">
        <v>5</v>
      </c>
      <c r="H153" s="275" t="s">
        <v>5</v>
      </c>
    </row>
    <row r="154" spans="1:8" x14ac:dyDescent="0.25">
      <c r="A154" s="249"/>
      <c r="B154" s="249" t="s">
        <v>153</v>
      </c>
      <c r="C154" s="250"/>
      <c r="D154" s="250"/>
      <c r="E154" s="253"/>
      <c r="F154" s="253"/>
      <c r="G154" s="253"/>
      <c r="H154" s="253"/>
    </row>
    <row r="155" spans="1:8" x14ac:dyDescent="0.25">
      <c r="A155" s="249"/>
      <c r="B155" s="249" t="s">
        <v>154</v>
      </c>
      <c r="C155" s="250"/>
      <c r="D155" s="250"/>
      <c r="E155" s="253"/>
      <c r="F155" s="253"/>
      <c r="G155" s="253"/>
      <c r="H155" s="253"/>
    </row>
    <row r="156" spans="1:8" x14ac:dyDescent="0.25">
      <c r="A156" s="249"/>
      <c r="B156" s="249"/>
      <c r="C156" s="250"/>
      <c r="D156" s="250"/>
      <c r="E156" s="253"/>
      <c r="F156" s="253"/>
      <c r="G156" s="253"/>
      <c r="H156" s="253"/>
    </row>
    <row r="157" spans="1:8" x14ac:dyDescent="0.25">
      <c r="A157" s="249"/>
      <c r="B157" s="249"/>
      <c r="C157" s="250"/>
      <c r="D157" s="250"/>
      <c r="E157" s="253"/>
      <c r="F157" s="253"/>
      <c r="G157" s="253"/>
      <c r="H157" s="253"/>
    </row>
    <row r="158" spans="1:8" ht="28.5" x14ac:dyDescent="0.2">
      <c r="A158" s="272"/>
      <c r="B158" s="273" t="s">
        <v>155</v>
      </c>
      <c r="C158" s="274"/>
      <c r="D158" s="274"/>
      <c r="E158" s="275" t="s">
        <v>4</v>
      </c>
      <c r="F158" s="275" t="s">
        <v>4</v>
      </c>
      <c r="G158" s="275" t="s">
        <v>5</v>
      </c>
      <c r="H158" s="275" t="s">
        <v>5</v>
      </c>
    </row>
    <row r="159" spans="1:8" x14ac:dyDescent="0.25">
      <c r="A159" s="249"/>
      <c r="B159" s="249"/>
      <c r="C159" s="250"/>
      <c r="D159" s="250"/>
      <c r="E159" s="253"/>
      <c r="F159" s="253"/>
      <c r="G159" s="253"/>
      <c r="H159" s="253"/>
    </row>
    <row r="160" spans="1:8" x14ac:dyDescent="0.25">
      <c r="A160" s="249"/>
      <c r="B160" s="249"/>
      <c r="C160" s="250"/>
      <c r="D160" s="250"/>
      <c r="E160" s="253"/>
      <c r="F160" s="253"/>
      <c r="G160" s="253"/>
      <c r="H160" s="253"/>
    </row>
    <row r="161" spans="1:8" x14ac:dyDescent="0.25">
      <c r="A161" s="249"/>
      <c r="B161" s="249"/>
      <c r="C161" s="250"/>
      <c r="D161" s="250"/>
      <c r="E161" s="253"/>
      <c r="F161" s="253"/>
      <c r="G161" s="253"/>
      <c r="H161" s="253"/>
    </row>
    <row r="162" spans="1:8" x14ac:dyDescent="0.25">
      <c r="A162" s="249"/>
      <c r="B162" s="249"/>
      <c r="C162" s="250"/>
      <c r="D162" s="250"/>
      <c r="E162" s="253"/>
      <c r="F162" s="253"/>
      <c r="G162" s="253"/>
      <c r="H162" s="253"/>
    </row>
    <row r="163" spans="1:8" x14ac:dyDescent="0.25">
      <c r="A163" s="276"/>
      <c r="B163" s="276"/>
      <c r="C163" s="276"/>
      <c r="D163" s="276"/>
      <c r="E163" s="276"/>
      <c r="F163" s="276"/>
      <c r="G163" s="276"/>
      <c r="H163" s="276"/>
    </row>
    <row r="164" spans="1:8" x14ac:dyDescent="0.25">
      <c r="A164" s="276"/>
      <c r="B164" s="276"/>
      <c r="C164" s="276"/>
      <c r="D164" s="276"/>
      <c r="E164" s="276"/>
      <c r="F164" s="276"/>
      <c r="G164" s="276"/>
      <c r="H164" s="276"/>
    </row>
    <row r="165" spans="1:8" x14ac:dyDescent="0.25">
      <c r="A165" s="276"/>
      <c r="B165" s="276"/>
      <c r="C165" s="276"/>
      <c r="D165" s="276"/>
      <c r="E165" s="276"/>
      <c r="F165" s="276"/>
      <c r="G165" s="276"/>
      <c r="H165" s="276"/>
    </row>
    <row r="166" spans="1:8" x14ac:dyDescent="0.25">
      <c r="A166" s="276"/>
      <c r="B166" s="276"/>
      <c r="C166" s="276"/>
      <c r="D166" s="276"/>
      <c r="E166" s="276"/>
      <c r="F166" s="276"/>
      <c r="G166" s="276"/>
      <c r="H166" s="276"/>
    </row>
    <row r="167" spans="1:8" x14ac:dyDescent="0.25">
      <c r="A167" s="276"/>
      <c r="B167" s="276"/>
      <c r="C167" s="276"/>
      <c r="D167" s="276"/>
      <c r="E167" s="276"/>
      <c r="F167" s="276"/>
      <c r="G167" s="276"/>
      <c r="H167" s="276"/>
    </row>
    <row r="168" spans="1:8" x14ac:dyDescent="0.25">
      <c r="A168" s="276"/>
      <c r="B168" s="276"/>
      <c r="C168" s="276"/>
      <c r="D168" s="276"/>
      <c r="E168" s="276"/>
      <c r="F168" s="276"/>
      <c r="G168" s="276"/>
      <c r="H168" s="276"/>
    </row>
    <row r="169" spans="1:8" x14ac:dyDescent="0.25">
      <c r="A169" s="276"/>
      <c r="B169" s="276"/>
      <c r="C169" s="276"/>
      <c r="D169" s="276"/>
      <c r="E169" s="276"/>
      <c r="F169" s="276"/>
      <c r="G169" s="276"/>
      <c r="H169" s="276"/>
    </row>
    <row r="170" spans="1:8" x14ac:dyDescent="0.25">
      <c r="A170" s="277"/>
      <c r="B170" s="277"/>
      <c r="C170" s="277"/>
      <c r="D170" s="277"/>
      <c r="E170" s="277"/>
      <c r="G170" s="277"/>
      <c r="H170" s="277"/>
    </row>
    <row r="171" spans="1:8" x14ac:dyDescent="0.25">
      <c r="A171" s="277"/>
      <c r="B171" s="277"/>
      <c r="C171" s="277"/>
      <c r="D171" s="277"/>
      <c r="E171" s="277"/>
      <c r="G171" s="277"/>
      <c r="H171" s="277"/>
    </row>
    <row r="172" spans="1:8" x14ac:dyDescent="0.25">
      <c r="A172" s="277"/>
      <c r="B172" s="277"/>
      <c r="C172" s="277"/>
      <c r="D172" s="277"/>
      <c r="E172" s="277"/>
      <c r="G172" s="277"/>
      <c r="H172" s="277"/>
    </row>
    <row r="173" spans="1:8" x14ac:dyDescent="0.25">
      <c r="A173" s="277"/>
      <c r="B173" s="277"/>
      <c r="C173" s="277"/>
      <c r="D173" s="277"/>
      <c r="E173" s="277"/>
      <c r="G173" s="277"/>
      <c r="H173" s="277"/>
    </row>
    <row r="174" spans="1:8" x14ac:dyDescent="0.25">
      <c r="A174" s="277"/>
      <c r="B174" s="277"/>
      <c r="C174" s="277"/>
      <c r="D174" s="277"/>
      <c r="E174" s="277"/>
      <c r="G174" s="277"/>
      <c r="H174" s="277"/>
    </row>
    <row r="175" spans="1:8" x14ac:dyDescent="0.25">
      <c r="A175" s="277"/>
      <c r="B175" s="277"/>
      <c r="C175" s="277"/>
      <c r="D175" s="277"/>
      <c r="E175" s="277"/>
      <c r="G175" s="277"/>
      <c r="H175" s="277"/>
    </row>
    <row r="176" spans="1:8" x14ac:dyDescent="0.25">
      <c r="A176" s="277"/>
      <c r="B176" s="277"/>
      <c r="C176" s="277"/>
      <c r="D176" s="277"/>
      <c r="E176" s="277"/>
      <c r="G176" s="277"/>
      <c r="H176" s="277"/>
    </row>
    <row r="177" spans="1:8" x14ac:dyDescent="0.25">
      <c r="A177" s="277"/>
      <c r="B177" s="277"/>
      <c r="C177" s="277"/>
      <c r="D177" s="277"/>
      <c r="E177" s="277"/>
      <c r="G177" s="277"/>
      <c r="H177" s="277"/>
    </row>
    <row r="178" spans="1:8" x14ac:dyDescent="0.25">
      <c r="A178" s="277"/>
      <c r="B178" s="277"/>
      <c r="C178" s="277"/>
      <c r="D178" s="277"/>
      <c r="E178" s="277"/>
      <c r="G178" s="277"/>
      <c r="H178" s="277"/>
    </row>
    <row r="179" spans="1:8" x14ac:dyDescent="0.25">
      <c r="A179" s="277"/>
      <c r="B179" s="277"/>
      <c r="C179" s="277"/>
      <c r="D179" s="277"/>
      <c r="E179" s="277"/>
      <c r="G179" s="277"/>
      <c r="H179" s="277"/>
    </row>
    <row r="180" spans="1:8" x14ac:dyDescent="0.25">
      <c r="A180" s="277"/>
      <c r="B180" s="277"/>
      <c r="C180" s="277"/>
      <c r="D180" s="277"/>
      <c r="E180" s="277"/>
      <c r="G180" s="277"/>
      <c r="H180" s="277"/>
    </row>
    <row r="181" spans="1:8" x14ac:dyDescent="0.25">
      <c r="A181" s="277"/>
      <c r="B181" s="277"/>
      <c r="C181" s="277"/>
      <c r="D181" s="277"/>
      <c r="E181" s="277"/>
      <c r="G181" s="277"/>
      <c r="H181" s="277"/>
    </row>
    <row r="182" spans="1:8" x14ac:dyDescent="0.25">
      <c r="A182" s="277"/>
      <c r="B182" s="277"/>
      <c r="C182" s="277"/>
      <c r="D182" s="277"/>
      <c r="E182" s="277"/>
      <c r="G182" s="277"/>
      <c r="H182" s="277"/>
    </row>
    <row r="183" spans="1:8" x14ac:dyDescent="0.25">
      <c r="A183" s="277"/>
      <c r="B183" s="277"/>
      <c r="C183" s="277"/>
      <c r="D183" s="277"/>
      <c r="E183" s="277"/>
      <c r="G183" s="277"/>
      <c r="H183" s="277"/>
    </row>
    <row r="184" spans="1:8" x14ac:dyDescent="0.25">
      <c r="A184" s="277"/>
      <c r="B184" s="277"/>
      <c r="C184" s="277"/>
      <c r="D184" s="277"/>
      <c r="E184" s="277"/>
      <c r="G184" s="277"/>
      <c r="H184" s="277"/>
    </row>
    <row r="185" spans="1:8" x14ac:dyDescent="0.25">
      <c r="A185" s="277"/>
      <c r="B185" s="277"/>
      <c r="C185" s="277"/>
      <c r="D185" s="277"/>
      <c r="E185" s="277"/>
      <c r="G185" s="277"/>
      <c r="H185" s="277"/>
    </row>
    <row r="186" spans="1:8" x14ac:dyDescent="0.25">
      <c r="A186" s="277"/>
      <c r="B186" s="277"/>
      <c r="C186" s="277"/>
      <c r="D186" s="277"/>
      <c r="E186" s="277"/>
      <c r="G186" s="277"/>
      <c r="H186" s="277"/>
    </row>
    <row r="187" spans="1:8" x14ac:dyDescent="0.25">
      <c r="A187" s="277"/>
      <c r="B187" s="277"/>
      <c r="C187" s="277"/>
      <c r="D187" s="277"/>
      <c r="E187" s="277"/>
      <c r="G187" s="277"/>
      <c r="H187" s="277"/>
    </row>
    <row r="188" spans="1:8" x14ac:dyDescent="0.25">
      <c r="A188" s="277"/>
      <c r="B188" s="277"/>
      <c r="C188" s="277"/>
      <c r="D188" s="277"/>
      <c r="E188" s="277"/>
      <c r="G188" s="277"/>
      <c r="H188" s="277"/>
    </row>
    <row r="189" spans="1:8" x14ac:dyDescent="0.25">
      <c r="A189" s="277"/>
      <c r="B189" s="277"/>
      <c r="C189" s="277"/>
      <c r="D189" s="277"/>
      <c r="E189" s="277"/>
      <c r="G189" s="277"/>
      <c r="H189" s="277"/>
    </row>
    <row r="190" spans="1:8" x14ac:dyDescent="0.25">
      <c r="A190" s="277"/>
      <c r="B190" s="277"/>
      <c r="C190" s="277"/>
      <c r="D190" s="277"/>
      <c r="E190" s="277"/>
      <c r="G190" s="277"/>
      <c r="H190" s="277"/>
    </row>
    <row r="191" spans="1:8" x14ac:dyDescent="0.25">
      <c r="A191" s="277"/>
      <c r="B191" s="277"/>
      <c r="C191" s="277"/>
      <c r="D191" s="277"/>
      <c r="E191" s="277"/>
      <c r="G191" s="277"/>
      <c r="H191" s="277"/>
    </row>
    <row r="192" spans="1:8" x14ac:dyDescent="0.25">
      <c r="A192" s="277"/>
      <c r="B192" s="277"/>
      <c r="C192" s="277"/>
      <c r="D192" s="277"/>
      <c r="E192" s="277"/>
      <c r="G192" s="277"/>
      <c r="H192" s="277"/>
    </row>
    <row r="193" spans="1:8" x14ac:dyDescent="0.25">
      <c r="A193" s="277"/>
      <c r="B193" s="277"/>
      <c r="C193" s="277"/>
      <c r="D193" s="277"/>
      <c r="E193" s="277"/>
      <c r="G193" s="277"/>
      <c r="H193" s="277"/>
    </row>
    <row r="194" spans="1:8" x14ac:dyDescent="0.25">
      <c r="A194" s="277"/>
      <c r="B194" s="277"/>
      <c r="C194" s="277"/>
      <c r="D194" s="277"/>
      <c r="E194" s="277"/>
      <c r="G194" s="277"/>
      <c r="H194" s="277"/>
    </row>
    <row r="195" spans="1:8" x14ac:dyDescent="0.25">
      <c r="A195" s="277"/>
      <c r="B195" s="277"/>
      <c r="C195" s="277"/>
      <c r="D195" s="277"/>
      <c r="E195" s="277"/>
      <c r="G195" s="277"/>
      <c r="H195" s="277"/>
    </row>
    <row r="196" spans="1:8" x14ac:dyDescent="0.25">
      <c r="A196" s="277"/>
      <c r="B196" s="277"/>
      <c r="C196" s="277"/>
      <c r="D196" s="277"/>
      <c r="E196" s="277"/>
      <c r="G196" s="277"/>
      <c r="H196" s="277"/>
    </row>
    <row r="197" spans="1:8" x14ac:dyDescent="0.25">
      <c r="A197" s="277"/>
      <c r="B197" s="277"/>
      <c r="C197" s="277"/>
      <c r="D197" s="277"/>
      <c r="E197" s="277"/>
      <c r="G197" s="277"/>
      <c r="H197" s="277"/>
    </row>
    <row r="198" spans="1:8" x14ac:dyDescent="0.25">
      <c r="A198" s="277"/>
      <c r="B198" s="277"/>
      <c r="C198" s="277"/>
      <c r="D198" s="277"/>
      <c r="E198" s="277"/>
      <c r="G198" s="277"/>
      <c r="H198" s="277"/>
    </row>
    <row r="199" spans="1:8" x14ac:dyDescent="0.25">
      <c r="A199" s="277"/>
      <c r="B199" s="277"/>
      <c r="C199" s="277"/>
      <c r="D199" s="277"/>
      <c r="E199" s="277"/>
      <c r="G199" s="277"/>
      <c r="H199" s="277"/>
    </row>
    <row r="200" spans="1:8" x14ac:dyDescent="0.25">
      <c r="A200" s="277"/>
      <c r="B200" s="277"/>
      <c r="C200" s="277"/>
      <c r="D200" s="277"/>
      <c r="E200" s="277"/>
      <c r="G200" s="277"/>
      <c r="H200" s="277"/>
    </row>
    <row r="201" spans="1:8" x14ac:dyDescent="0.25">
      <c r="A201" s="277"/>
      <c r="B201" s="277"/>
      <c r="C201" s="277"/>
      <c r="D201" s="277"/>
      <c r="E201" s="277"/>
      <c r="G201" s="277"/>
      <c r="H201" s="277"/>
    </row>
    <row r="202" spans="1:8" x14ac:dyDescent="0.25">
      <c r="A202" s="277"/>
      <c r="B202" s="277"/>
      <c r="C202" s="277"/>
      <c r="D202" s="277"/>
      <c r="E202" s="277"/>
      <c r="G202" s="277"/>
      <c r="H202" s="277"/>
    </row>
    <row r="203" spans="1:8" x14ac:dyDescent="0.25">
      <c r="A203" s="277"/>
      <c r="B203" s="277"/>
      <c r="C203" s="277"/>
      <c r="D203" s="277"/>
      <c r="E203" s="277"/>
      <c r="G203" s="277"/>
      <c r="H203" s="277"/>
    </row>
    <row r="204" spans="1:8" x14ac:dyDescent="0.25">
      <c r="A204" s="277"/>
      <c r="B204" s="277"/>
      <c r="C204" s="277"/>
      <c r="D204" s="277"/>
      <c r="E204" s="277"/>
      <c r="G204" s="277"/>
      <c r="H204" s="277"/>
    </row>
    <row r="205" spans="1:8" x14ac:dyDescent="0.25">
      <c r="A205" s="277"/>
      <c r="B205" s="277"/>
      <c r="C205" s="277"/>
      <c r="D205" s="277"/>
      <c r="E205" s="277"/>
      <c r="G205" s="277"/>
      <c r="H205" s="277"/>
    </row>
    <row r="206" spans="1:8" x14ac:dyDescent="0.25">
      <c r="A206" s="277"/>
      <c r="B206" s="277"/>
      <c r="C206" s="277"/>
      <c r="D206" s="277"/>
      <c r="E206" s="277"/>
      <c r="G206" s="277"/>
      <c r="H206" s="277"/>
    </row>
    <row r="207" spans="1:8" x14ac:dyDescent="0.25">
      <c r="A207" s="277"/>
      <c r="B207" s="277"/>
      <c r="C207" s="277"/>
      <c r="D207" s="277"/>
      <c r="E207" s="277"/>
      <c r="G207" s="277"/>
      <c r="H207" s="277"/>
    </row>
    <row r="208" spans="1:8" x14ac:dyDescent="0.25">
      <c r="A208" s="277"/>
      <c r="B208" s="277"/>
      <c r="C208" s="277"/>
      <c r="D208" s="277"/>
      <c r="E208" s="277"/>
      <c r="G208" s="277"/>
      <c r="H208" s="277"/>
    </row>
    <row r="209" spans="1:8" x14ac:dyDescent="0.25">
      <c r="A209" s="277"/>
      <c r="B209" s="277"/>
      <c r="C209" s="277"/>
      <c r="D209" s="277"/>
      <c r="E209" s="277"/>
      <c r="G209" s="277"/>
      <c r="H209" s="277"/>
    </row>
    <row r="210" spans="1:8" x14ac:dyDescent="0.25">
      <c r="A210" s="277"/>
      <c r="B210" s="277"/>
      <c r="C210" s="277"/>
      <c r="D210" s="277"/>
      <c r="E210" s="277"/>
      <c r="G210" s="277"/>
      <c r="H210" s="277"/>
    </row>
    <row r="211" spans="1:8" x14ac:dyDescent="0.25">
      <c r="A211" s="277"/>
      <c r="B211" s="277"/>
      <c r="C211" s="277"/>
      <c r="D211" s="277"/>
      <c r="E211" s="277"/>
      <c r="G211" s="277"/>
      <c r="H211" s="277"/>
    </row>
    <row r="212" spans="1:8" x14ac:dyDescent="0.25">
      <c r="A212" s="277"/>
      <c r="B212" s="277"/>
      <c r="C212" s="277"/>
      <c r="D212" s="277"/>
      <c r="E212" s="277"/>
      <c r="G212" s="277"/>
      <c r="H212" s="277"/>
    </row>
    <row r="213" spans="1:8" x14ac:dyDescent="0.25">
      <c r="A213" s="277"/>
      <c r="B213" s="277"/>
      <c r="C213" s="277"/>
      <c r="D213" s="277"/>
      <c r="E213" s="277"/>
      <c r="G213" s="277"/>
      <c r="H213" s="277"/>
    </row>
    <row r="214" spans="1:8" x14ac:dyDescent="0.25">
      <c r="A214" s="277"/>
      <c r="B214" s="277"/>
      <c r="C214" s="277"/>
      <c r="D214" s="277"/>
      <c r="E214" s="277"/>
      <c r="G214" s="277"/>
      <c r="H214" s="277"/>
    </row>
    <row r="215" spans="1:8" x14ac:dyDescent="0.25">
      <c r="A215" s="277"/>
      <c r="B215" s="277"/>
      <c r="C215" s="277"/>
      <c r="D215" s="277"/>
      <c r="E215" s="277"/>
      <c r="G215" s="277"/>
      <c r="H215" s="277"/>
    </row>
    <row r="216" spans="1:8" x14ac:dyDescent="0.25">
      <c r="A216" s="277"/>
      <c r="B216" s="277"/>
      <c r="C216" s="277"/>
      <c r="D216" s="277"/>
      <c r="E216" s="277"/>
      <c r="G216" s="277"/>
      <c r="H216" s="277"/>
    </row>
  </sheetData>
  <mergeCells count="13">
    <mergeCell ref="A1:G1"/>
    <mergeCell ref="A2:G9"/>
    <mergeCell ref="A11:A12"/>
    <mergeCell ref="B11:B12"/>
    <mergeCell ref="H11:H12"/>
    <mergeCell ref="A149:B149"/>
    <mergeCell ref="A150:B150"/>
    <mergeCell ref="C11:C12"/>
    <mergeCell ref="D11:D12"/>
    <mergeCell ref="E11:E12"/>
    <mergeCell ref="F11:F12"/>
    <mergeCell ref="G11:G12"/>
    <mergeCell ref="A148:F1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9"/>
  <sheetViews>
    <sheetView workbookViewId="0">
      <pane xSplit="2" ySplit="12" topLeftCell="C13" activePane="bottomRight" state="frozen"/>
      <selection pane="topRight"/>
      <selection pane="bottomLeft"/>
      <selection pane="bottomRight" activeCell="A14" sqref="A14:H14"/>
    </sheetView>
  </sheetViews>
  <sheetFormatPr defaultColWidth="9.28515625" defaultRowHeight="15" x14ac:dyDescent="0.25"/>
  <cols>
    <col min="1" max="1" width="12" style="208" customWidth="1"/>
    <col min="2" max="2" width="44" style="208" customWidth="1"/>
    <col min="3" max="3" width="18" style="208" customWidth="1"/>
    <col min="4" max="4" width="18" style="278" customWidth="1"/>
    <col min="5" max="5" width="20" style="208" customWidth="1"/>
    <col min="6" max="6" width="20" style="277" customWidth="1"/>
    <col min="7" max="8" width="20" style="208" customWidth="1"/>
    <col min="9" max="16384" width="9.28515625" style="208"/>
  </cols>
  <sheetData>
    <row r="1" spans="1:8" ht="58.9" customHeight="1" x14ac:dyDescent="0.25">
      <c r="A1" s="415" t="s">
        <v>0</v>
      </c>
      <c r="B1" s="416"/>
      <c r="C1" s="416"/>
      <c r="D1" s="416"/>
      <c r="E1" s="416"/>
      <c r="F1" s="416"/>
      <c r="G1" s="416"/>
      <c r="H1" s="207"/>
    </row>
    <row r="2" spans="1:8" ht="48" hidden="1" customHeight="1" x14ac:dyDescent="0.2">
      <c r="A2" s="434" t="s">
        <v>1</v>
      </c>
      <c r="B2" s="434"/>
      <c r="C2" s="434"/>
      <c r="D2" s="434"/>
      <c r="E2" s="434"/>
      <c r="F2" s="434"/>
      <c r="G2" s="434"/>
      <c r="H2" s="209"/>
    </row>
    <row r="3" spans="1:8" ht="19.899999999999999" hidden="1" customHeight="1" x14ac:dyDescent="0.25">
      <c r="A3" s="435"/>
      <c r="B3" s="435"/>
      <c r="C3" s="435"/>
      <c r="D3" s="435"/>
      <c r="E3" s="435"/>
      <c r="F3" s="435"/>
      <c r="G3" s="435"/>
      <c r="H3" s="207"/>
    </row>
    <row r="4" spans="1:8" ht="19.899999999999999" hidden="1" customHeight="1" x14ac:dyDescent="0.25">
      <c r="A4" s="435"/>
      <c r="B4" s="435"/>
      <c r="C4" s="435"/>
      <c r="D4" s="435"/>
      <c r="E4" s="435"/>
      <c r="F4" s="435"/>
      <c r="G4" s="435"/>
      <c r="H4" s="207"/>
    </row>
    <row r="5" spans="1:8" ht="19.899999999999999" customHeight="1" x14ac:dyDescent="0.25">
      <c r="A5" s="435"/>
      <c r="B5" s="435"/>
      <c r="C5" s="435"/>
      <c r="D5" s="435"/>
      <c r="E5" s="435"/>
      <c r="F5" s="435"/>
      <c r="G5" s="435"/>
      <c r="H5" s="207"/>
    </row>
    <row r="6" spans="1:8" ht="19.899999999999999" customHeight="1" x14ac:dyDescent="0.25">
      <c r="A6" s="435"/>
      <c r="B6" s="435"/>
      <c r="C6" s="435"/>
      <c r="D6" s="435"/>
      <c r="E6" s="435"/>
      <c r="F6" s="435"/>
      <c r="G6" s="435"/>
      <c r="H6" s="207"/>
    </row>
    <row r="7" spans="1:8" ht="19.899999999999999" customHeight="1" x14ac:dyDescent="0.25">
      <c r="A7" s="435"/>
      <c r="B7" s="435"/>
      <c r="C7" s="435"/>
      <c r="D7" s="435"/>
      <c r="E7" s="435"/>
      <c r="F7" s="435"/>
      <c r="G7" s="435"/>
      <c r="H7" s="207"/>
    </row>
    <row r="8" spans="1:8" ht="19.899999999999999" customHeight="1" x14ac:dyDescent="0.25">
      <c r="A8" s="435"/>
      <c r="B8" s="435"/>
      <c r="C8" s="435"/>
      <c r="D8" s="435"/>
      <c r="E8" s="435"/>
      <c r="F8" s="435"/>
      <c r="G8" s="435"/>
      <c r="H8" s="207"/>
    </row>
    <row r="9" spans="1:8" ht="19.899999999999999" customHeight="1" x14ac:dyDescent="0.2">
      <c r="A9" s="436"/>
      <c r="B9" s="436"/>
      <c r="C9" s="436"/>
      <c r="D9" s="436"/>
      <c r="E9" s="436"/>
      <c r="F9" s="436"/>
      <c r="G9" s="436"/>
      <c r="H9" s="210"/>
    </row>
    <row r="10" spans="1:8" ht="19.899999999999999" customHeight="1" x14ac:dyDescent="0.3">
      <c r="A10" s="211"/>
      <c r="B10" s="211"/>
      <c r="C10" s="211"/>
      <c r="D10" s="211"/>
      <c r="E10" s="211"/>
      <c r="F10" s="211"/>
      <c r="G10" s="211"/>
      <c r="H10" s="211"/>
    </row>
    <row r="11" spans="1:8" ht="14.45" customHeight="1" x14ac:dyDescent="0.2">
      <c r="A11" s="420" t="s">
        <v>2</v>
      </c>
      <c r="B11" s="422" t="s">
        <v>3</v>
      </c>
      <c r="C11" s="378" t="s">
        <v>361</v>
      </c>
      <c r="D11" s="380" t="s">
        <v>367</v>
      </c>
      <c r="E11" s="382" t="s">
        <v>363</v>
      </c>
      <c r="F11" s="382" t="s">
        <v>364</v>
      </c>
      <c r="G11" s="382" t="s">
        <v>365</v>
      </c>
      <c r="H11" s="420" t="s">
        <v>366</v>
      </c>
    </row>
    <row r="12" spans="1:8" ht="46.5" customHeight="1" x14ac:dyDescent="0.2">
      <c r="A12" s="421"/>
      <c r="B12" s="423"/>
      <c r="C12" s="379" t="s">
        <v>6</v>
      </c>
      <c r="D12" s="411" t="s">
        <v>7</v>
      </c>
      <c r="E12" s="408" t="s">
        <v>8</v>
      </c>
      <c r="F12" s="408" t="s">
        <v>9</v>
      </c>
      <c r="G12" s="408" t="s">
        <v>8</v>
      </c>
      <c r="H12" s="421" t="s">
        <v>10</v>
      </c>
    </row>
    <row r="13" spans="1:8" ht="15.6" customHeight="1" x14ac:dyDescent="0.2">
      <c r="A13" s="447" t="s">
        <v>11</v>
      </c>
      <c r="B13" s="448"/>
      <c r="C13" s="448"/>
      <c r="D13" s="448"/>
      <c r="E13" s="448"/>
      <c r="F13" s="448"/>
      <c r="G13" s="448"/>
      <c r="H13" s="448"/>
    </row>
    <row r="14" spans="1:8" ht="17.25" customHeight="1" x14ac:dyDescent="0.2">
      <c r="A14" s="212" t="s">
        <v>12</v>
      </c>
      <c r="B14" s="213"/>
      <c r="C14" s="213"/>
      <c r="D14" s="213"/>
      <c r="E14" s="213"/>
      <c r="F14" s="213"/>
      <c r="G14" s="213"/>
      <c r="H14" s="213"/>
    </row>
    <row r="15" spans="1:8" ht="12.75" x14ac:dyDescent="0.2">
      <c r="A15" s="214" t="s">
        <v>13</v>
      </c>
      <c r="B15" s="215" t="s">
        <v>156</v>
      </c>
      <c r="C15" s="216">
        <v>0</v>
      </c>
      <c r="D15" s="194">
        <v>0.25</v>
      </c>
      <c r="E15" s="217"/>
      <c r="F15" s="217"/>
      <c r="G15" s="218">
        <f>IF(OR(C15="",E15=""),0,C15*E15)</f>
        <v>0</v>
      </c>
      <c r="H15" s="218">
        <f>IF(OR(D15="",F15=""),0,D15*F15)</f>
        <v>0</v>
      </c>
    </row>
    <row r="16" spans="1:8" ht="12.75" x14ac:dyDescent="0.2">
      <c r="A16" s="214" t="s">
        <v>13</v>
      </c>
      <c r="B16" s="215" t="s">
        <v>157</v>
      </c>
      <c r="C16" s="216">
        <v>1223632.25</v>
      </c>
      <c r="D16" s="194">
        <v>7015393.4199999999</v>
      </c>
      <c r="E16" s="217"/>
      <c r="F16" s="217"/>
      <c r="G16" s="218">
        <f t="shared" ref="G16:H33" si="0">IF(OR(C16="",E16=""),0,C16*E16)</f>
        <v>0</v>
      </c>
      <c r="H16" s="218">
        <f t="shared" si="0"/>
        <v>0</v>
      </c>
    </row>
    <row r="17" spans="1:8" ht="12.75" customHeight="1" x14ac:dyDescent="0.2">
      <c r="A17" s="219" t="s">
        <v>16</v>
      </c>
      <c r="B17" s="219"/>
      <c r="C17" s="220"/>
      <c r="D17" s="221"/>
      <c r="E17" s="222"/>
      <c r="F17" s="222"/>
      <c r="G17" s="223">
        <f t="shared" si="0"/>
        <v>0</v>
      </c>
      <c r="H17" s="223">
        <f t="shared" si="0"/>
        <v>0</v>
      </c>
    </row>
    <row r="18" spans="1:8" ht="12.75" x14ac:dyDescent="0.2">
      <c r="A18" s="214" t="s">
        <v>17</v>
      </c>
      <c r="B18" s="215" t="s">
        <v>158</v>
      </c>
      <c r="C18" s="216">
        <v>1</v>
      </c>
      <c r="D18" s="194">
        <v>0</v>
      </c>
      <c r="E18" s="217"/>
      <c r="F18" s="217"/>
      <c r="G18" s="218">
        <f t="shared" si="0"/>
        <v>0</v>
      </c>
      <c r="H18" s="218">
        <f t="shared" si="0"/>
        <v>0</v>
      </c>
    </row>
    <row r="19" spans="1:8" ht="12.75" x14ac:dyDescent="0.2">
      <c r="A19" s="193" t="s">
        <v>17</v>
      </c>
      <c r="B19" s="195" t="s">
        <v>159</v>
      </c>
      <c r="C19" s="216">
        <v>1</v>
      </c>
      <c r="D19" s="194">
        <v>2</v>
      </c>
      <c r="E19" s="217"/>
      <c r="F19" s="217"/>
      <c r="G19" s="218">
        <f t="shared" si="0"/>
        <v>0</v>
      </c>
      <c r="H19" s="218">
        <f t="shared" si="0"/>
        <v>0</v>
      </c>
    </row>
    <row r="20" spans="1:8" ht="12.75" x14ac:dyDescent="0.2">
      <c r="A20" s="193" t="s">
        <v>17</v>
      </c>
      <c r="B20" s="195" t="s">
        <v>160</v>
      </c>
      <c r="C20" s="216">
        <v>0</v>
      </c>
      <c r="D20" s="194">
        <v>4</v>
      </c>
      <c r="E20" s="217"/>
      <c r="F20" s="217"/>
      <c r="G20" s="218">
        <f t="shared" si="0"/>
        <v>0</v>
      </c>
      <c r="H20" s="218">
        <f t="shared" si="0"/>
        <v>0</v>
      </c>
    </row>
    <row r="21" spans="1:8" ht="12.75" x14ac:dyDescent="0.2">
      <c r="A21" s="193" t="s">
        <v>17</v>
      </c>
      <c r="B21" s="195" t="s">
        <v>161</v>
      </c>
      <c r="C21" s="216">
        <v>1</v>
      </c>
      <c r="D21" s="194">
        <v>50.67</v>
      </c>
      <c r="E21" s="217"/>
      <c r="F21" s="217"/>
      <c r="G21" s="218">
        <f t="shared" si="0"/>
        <v>0</v>
      </c>
      <c r="H21" s="218">
        <f t="shared" si="0"/>
        <v>0</v>
      </c>
    </row>
    <row r="22" spans="1:8" ht="12.75" x14ac:dyDescent="0.2">
      <c r="A22" s="193" t="s">
        <v>17</v>
      </c>
      <c r="B22" s="215" t="s">
        <v>162</v>
      </c>
      <c r="C22" s="216">
        <v>0</v>
      </c>
      <c r="D22" s="194">
        <v>32.5</v>
      </c>
      <c r="E22" s="217"/>
      <c r="F22" s="217"/>
      <c r="G22" s="218">
        <f t="shared" si="0"/>
        <v>0</v>
      </c>
      <c r="H22" s="218">
        <f t="shared" si="0"/>
        <v>0</v>
      </c>
    </row>
    <row r="23" spans="1:8" ht="12.75" customHeight="1" x14ac:dyDescent="0.2">
      <c r="A23" s="224" t="s">
        <v>30</v>
      </c>
      <c r="B23" s="219"/>
      <c r="C23" s="220"/>
      <c r="D23" s="221"/>
      <c r="E23" s="222"/>
      <c r="F23" s="222"/>
      <c r="G23" s="223">
        <f t="shared" si="0"/>
        <v>0</v>
      </c>
      <c r="H23" s="223">
        <f t="shared" si="0"/>
        <v>0</v>
      </c>
    </row>
    <row r="24" spans="1:8" ht="12.75" x14ac:dyDescent="0.2">
      <c r="A24" s="193" t="s">
        <v>31</v>
      </c>
      <c r="B24" s="215" t="s">
        <v>163</v>
      </c>
      <c r="C24" s="216">
        <v>224.17</v>
      </c>
      <c r="D24" s="194">
        <v>0</v>
      </c>
      <c r="E24" s="217"/>
      <c r="F24" s="217"/>
      <c r="G24" s="218">
        <f t="shared" si="0"/>
        <v>0</v>
      </c>
      <c r="H24" s="218">
        <f t="shared" si="0"/>
        <v>0</v>
      </c>
    </row>
    <row r="25" spans="1:8" ht="12.75" x14ac:dyDescent="0.2">
      <c r="A25" s="193" t="s">
        <v>31</v>
      </c>
      <c r="B25" s="215" t="s">
        <v>164</v>
      </c>
      <c r="C25" s="216">
        <v>120.75</v>
      </c>
      <c r="D25" s="194">
        <v>0</v>
      </c>
      <c r="E25" s="217"/>
      <c r="F25" s="217"/>
      <c r="G25" s="218">
        <f t="shared" si="0"/>
        <v>0</v>
      </c>
      <c r="H25" s="218">
        <f t="shared" si="0"/>
        <v>0</v>
      </c>
    </row>
    <row r="26" spans="1:8" ht="12.75" x14ac:dyDescent="0.2">
      <c r="A26" s="193" t="s">
        <v>31</v>
      </c>
      <c r="B26" s="215" t="s">
        <v>165</v>
      </c>
      <c r="C26" s="216">
        <v>553561.32999999996</v>
      </c>
      <c r="D26" s="194">
        <v>154228.17000000001</v>
      </c>
      <c r="E26" s="217"/>
      <c r="F26" s="217"/>
      <c r="G26" s="218">
        <f t="shared" si="0"/>
        <v>0</v>
      </c>
      <c r="H26" s="218">
        <f t="shared" si="0"/>
        <v>0</v>
      </c>
    </row>
    <row r="27" spans="1:8" ht="12.75" x14ac:dyDescent="0.2">
      <c r="A27" s="193" t="s">
        <v>31</v>
      </c>
      <c r="B27" s="215" t="s">
        <v>166</v>
      </c>
      <c r="C27" s="216">
        <v>1404.08</v>
      </c>
      <c r="D27" s="194">
        <v>124.58</v>
      </c>
      <c r="E27" s="217"/>
      <c r="F27" s="217"/>
      <c r="G27" s="218">
        <f t="shared" si="0"/>
        <v>0</v>
      </c>
      <c r="H27" s="218">
        <f t="shared" si="0"/>
        <v>0</v>
      </c>
    </row>
    <row r="28" spans="1:8" ht="12.75" x14ac:dyDescent="0.2">
      <c r="A28" s="193" t="s">
        <v>31</v>
      </c>
      <c r="B28" s="215" t="s">
        <v>167</v>
      </c>
      <c r="C28" s="216">
        <v>1</v>
      </c>
      <c r="D28" s="194">
        <v>1</v>
      </c>
      <c r="E28" s="217"/>
      <c r="F28" s="217"/>
      <c r="G28" s="218">
        <f t="shared" si="0"/>
        <v>0</v>
      </c>
      <c r="H28" s="218">
        <f t="shared" si="0"/>
        <v>0</v>
      </c>
    </row>
    <row r="29" spans="1:8" ht="12.75" x14ac:dyDescent="0.2">
      <c r="A29" s="193" t="s">
        <v>31</v>
      </c>
      <c r="B29" s="215" t="s">
        <v>168</v>
      </c>
      <c r="C29" s="216">
        <v>1957.58</v>
      </c>
      <c r="D29" s="194">
        <v>202.58</v>
      </c>
      <c r="E29" s="217"/>
      <c r="F29" s="217"/>
      <c r="G29" s="218">
        <f t="shared" si="0"/>
        <v>0</v>
      </c>
      <c r="H29" s="218">
        <f t="shared" si="0"/>
        <v>0</v>
      </c>
    </row>
    <row r="30" spans="1:8" ht="12.75" x14ac:dyDescent="0.2">
      <c r="A30" s="193" t="s">
        <v>31</v>
      </c>
      <c r="B30" s="215" t="s">
        <v>169</v>
      </c>
      <c r="C30" s="216">
        <v>195.67</v>
      </c>
      <c r="D30" s="194">
        <v>26</v>
      </c>
      <c r="E30" s="217"/>
      <c r="F30" s="217"/>
      <c r="G30" s="218">
        <f t="shared" si="0"/>
        <v>0</v>
      </c>
      <c r="H30" s="218">
        <f t="shared" si="0"/>
        <v>0</v>
      </c>
    </row>
    <row r="31" spans="1:8" ht="12.75" x14ac:dyDescent="0.2">
      <c r="A31" s="193" t="s">
        <v>31</v>
      </c>
      <c r="B31" s="215" t="s">
        <v>170</v>
      </c>
      <c r="C31" s="216">
        <v>0</v>
      </c>
      <c r="D31" s="194">
        <v>4.17</v>
      </c>
      <c r="E31" s="217"/>
      <c r="F31" s="217"/>
      <c r="G31" s="218">
        <f t="shared" si="0"/>
        <v>0</v>
      </c>
      <c r="H31" s="218">
        <f t="shared" si="0"/>
        <v>0</v>
      </c>
    </row>
    <row r="32" spans="1:8" ht="12.75" x14ac:dyDescent="0.2">
      <c r="A32" s="193" t="s">
        <v>31</v>
      </c>
      <c r="B32" s="195" t="s">
        <v>171</v>
      </c>
      <c r="C32" s="194">
        <v>1957.58</v>
      </c>
      <c r="D32" s="194">
        <v>427.5</v>
      </c>
      <c r="E32" s="217"/>
      <c r="F32" s="217"/>
      <c r="G32" s="218">
        <f t="shared" si="0"/>
        <v>0</v>
      </c>
      <c r="H32" s="218">
        <f t="shared" si="0"/>
        <v>0</v>
      </c>
    </row>
    <row r="33" spans="1:8" ht="12.75" x14ac:dyDescent="0.2">
      <c r="A33" s="193" t="s">
        <v>31</v>
      </c>
      <c r="B33" s="195" t="s">
        <v>172</v>
      </c>
      <c r="C33" s="194">
        <v>46.67</v>
      </c>
      <c r="D33" s="194">
        <v>1</v>
      </c>
      <c r="E33" s="217"/>
      <c r="F33" s="217"/>
      <c r="G33" s="218">
        <f t="shared" si="0"/>
        <v>0</v>
      </c>
      <c r="H33" s="218">
        <f t="shared" si="0"/>
        <v>0</v>
      </c>
    </row>
    <row r="34" spans="1:8" ht="12.75" x14ac:dyDescent="0.2">
      <c r="A34" s="196" t="s">
        <v>31</v>
      </c>
      <c r="B34" s="227" t="s">
        <v>173</v>
      </c>
      <c r="C34" s="206">
        <v>0</v>
      </c>
      <c r="D34" s="206">
        <v>1</v>
      </c>
      <c r="E34" s="228"/>
      <c r="F34" s="228"/>
      <c r="G34" s="229">
        <f t="shared" ref="G34:H36" si="1">IF(OR(C34="",E34=""),0,C34*E34)</f>
        <v>0</v>
      </c>
      <c r="H34" s="229">
        <f t="shared" si="1"/>
        <v>0</v>
      </c>
    </row>
    <row r="35" spans="1:8" ht="12.75" x14ac:dyDescent="0.2">
      <c r="A35" s="196" t="s">
        <v>31</v>
      </c>
      <c r="B35" s="227" t="s">
        <v>174</v>
      </c>
      <c r="C35" s="206">
        <v>38.08</v>
      </c>
      <c r="D35" s="206">
        <v>0</v>
      </c>
      <c r="E35" s="228"/>
      <c r="F35" s="228"/>
      <c r="G35" s="229">
        <f t="shared" si="1"/>
        <v>0</v>
      </c>
      <c r="H35" s="229">
        <f t="shared" si="1"/>
        <v>0</v>
      </c>
    </row>
    <row r="36" spans="1:8" ht="12.75" x14ac:dyDescent="0.2">
      <c r="A36" s="197" t="s">
        <v>31</v>
      </c>
      <c r="B36" s="237" t="s">
        <v>175</v>
      </c>
      <c r="C36" s="205">
        <v>1</v>
      </c>
      <c r="D36" s="206">
        <v>0</v>
      </c>
      <c r="E36" s="228"/>
      <c r="F36" s="228"/>
      <c r="G36" s="231">
        <f t="shared" si="1"/>
        <v>0</v>
      </c>
      <c r="H36" s="231">
        <f t="shared" si="1"/>
        <v>0</v>
      </c>
    </row>
    <row r="37" spans="1:8" ht="12.75" x14ac:dyDescent="0.2">
      <c r="A37" s="193" t="s">
        <v>31</v>
      </c>
      <c r="B37" s="195" t="s">
        <v>176</v>
      </c>
      <c r="C37" s="194">
        <v>155.41999999999999</v>
      </c>
      <c r="D37" s="194">
        <v>0</v>
      </c>
      <c r="E37" s="217"/>
      <c r="F37" s="217"/>
      <c r="G37" s="218">
        <f t="shared" ref="G37:H39" si="2">IF(OR(C37="",E37=""),0,C37*E37)</f>
        <v>0</v>
      </c>
      <c r="H37" s="218">
        <f t="shared" si="2"/>
        <v>0</v>
      </c>
    </row>
    <row r="38" spans="1:8" ht="12.75" x14ac:dyDescent="0.2">
      <c r="A38" s="193" t="s">
        <v>31</v>
      </c>
      <c r="B38" s="195" t="s">
        <v>177</v>
      </c>
      <c r="C38" s="194">
        <v>40.33</v>
      </c>
      <c r="D38" s="194">
        <v>0</v>
      </c>
      <c r="E38" s="232"/>
      <c r="F38" s="232"/>
      <c r="G38" s="218">
        <f t="shared" si="2"/>
        <v>0</v>
      </c>
      <c r="H38" s="218">
        <f t="shared" si="2"/>
        <v>0</v>
      </c>
    </row>
    <row r="39" spans="1:8" ht="12.75" x14ac:dyDescent="0.2">
      <c r="A39" s="193" t="s">
        <v>31</v>
      </c>
      <c r="B39" s="195" t="s">
        <v>178</v>
      </c>
      <c r="C39" s="194">
        <v>6673.75</v>
      </c>
      <c r="D39" s="194">
        <v>885.17</v>
      </c>
      <c r="E39" s="217"/>
      <c r="F39" s="217"/>
      <c r="G39" s="218">
        <f t="shared" si="2"/>
        <v>0</v>
      </c>
      <c r="H39" s="218">
        <f t="shared" si="2"/>
        <v>0</v>
      </c>
    </row>
    <row r="40" spans="1:8" ht="12.75" x14ac:dyDescent="0.2">
      <c r="A40" s="196" t="s">
        <v>31</v>
      </c>
      <c r="B40" s="227" t="s">
        <v>179</v>
      </c>
      <c r="C40" s="206">
        <v>0</v>
      </c>
      <c r="D40" s="206">
        <v>38.58</v>
      </c>
      <c r="E40" s="228"/>
      <c r="F40" s="228"/>
      <c r="G40" s="229">
        <f>IF(OR(C40="",E40=""),0,C40*E40)</f>
        <v>0</v>
      </c>
      <c r="H40" s="229">
        <f>IF(OR(D40="",F40=""),0,D40*F40)</f>
        <v>0</v>
      </c>
    </row>
    <row r="41" spans="1:8" ht="12.75" x14ac:dyDescent="0.2">
      <c r="A41" s="197" t="s">
        <v>31</v>
      </c>
      <c r="B41" s="201" t="s">
        <v>180</v>
      </c>
      <c r="C41" s="202">
        <v>525.08000000000004</v>
      </c>
      <c r="D41" s="206">
        <v>39.67</v>
      </c>
      <c r="E41" s="228"/>
      <c r="F41" s="228"/>
      <c r="G41" s="231">
        <f>IF(OR(C41="",E41=""),0,C41*E41)</f>
        <v>0</v>
      </c>
      <c r="H41" s="231">
        <f>IF(OR(D41="",F41=""),0,D41*F41)</f>
        <v>0</v>
      </c>
    </row>
    <row r="42" spans="1:8" ht="12.75" x14ac:dyDescent="0.2">
      <c r="A42" s="193" t="s">
        <v>31</v>
      </c>
      <c r="B42" s="195" t="s">
        <v>181</v>
      </c>
      <c r="C42" s="194">
        <v>14.5</v>
      </c>
      <c r="D42" s="194">
        <v>0.83</v>
      </c>
      <c r="E42" s="232"/>
      <c r="F42" s="232"/>
      <c r="G42" s="218">
        <f t="shared" ref="G42:H50" si="3">IF(OR(C42="",E42=""),0,C42*E42)</f>
        <v>0</v>
      </c>
      <c r="H42" s="218">
        <f t="shared" si="3"/>
        <v>0</v>
      </c>
    </row>
    <row r="43" spans="1:8" ht="12.75" x14ac:dyDescent="0.2">
      <c r="A43" s="193" t="s">
        <v>31</v>
      </c>
      <c r="B43" s="234" t="s">
        <v>182</v>
      </c>
      <c r="C43" s="194">
        <v>18</v>
      </c>
      <c r="D43" s="194">
        <v>0</v>
      </c>
      <c r="E43" s="232"/>
      <c r="F43" s="232"/>
      <c r="G43" s="218">
        <f t="shared" si="3"/>
        <v>0</v>
      </c>
      <c r="H43" s="218">
        <f t="shared" si="3"/>
        <v>0</v>
      </c>
    </row>
    <row r="44" spans="1:8" ht="12.75" x14ac:dyDescent="0.2">
      <c r="A44" s="193" t="s">
        <v>31</v>
      </c>
      <c r="B44" s="234" t="s">
        <v>183</v>
      </c>
      <c r="C44" s="236">
        <v>1</v>
      </c>
      <c r="D44" s="194">
        <v>3</v>
      </c>
      <c r="E44" s="232"/>
      <c r="F44" s="232"/>
      <c r="G44" s="218">
        <f t="shared" si="3"/>
        <v>0</v>
      </c>
      <c r="H44" s="218">
        <f t="shared" si="3"/>
        <v>0</v>
      </c>
    </row>
    <row r="45" spans="1:8" ht="12.75" x14ac:dyDescent="0.2">
      <c r="A45" s="193" t="s">
        <v>31</v>
      </c>
      <c r="B45" s="195" t="s">
        <v>184</v>
      </c>
      <c r="C45" s="194">
        <v>1</v>
      </c>
      <c r="D45" s="194">
        <v>0</v>
      </c>
      <c r="E45" s="232"/>
      <c r="F45" s="232"/>
      <c r="G45" s="218">
        <f t="shared" si="3"/>
        <v>0</v>
      </c>
      <c r="H45" s="218">
        <f t="shared" si="3"/>
        <v>0</v>
      </c>
    </row>
    <row r="46" spans="1:8" ht="12.75" customHeight="1" x14ac:dyDescent="0.2">
      <c r="A46" s="224" t="s">
        <v>48</v>
      </c>
      <c r="B46" s="224"/>
      <c r="C46" s="221"/>
      <c r="D46" s="221"/>
      <c r="E46" s="222"/>
      <c r="F46" s="222"/>
      <c r="G46" s="223">
        <f t="shared" si="3"/>
        <v>0</v>
      </c>
      <c r="H46" s="223">
        <f t="shared" si="3"/>
        <v>0</v>
      </c>
    </row>
    <row r="47" spans="1:8" ht="12.75" x14ac:dyDescent="0.2">
      <c r="A47" s="193" t="s">
        <v>49</v>
      </c>
      <c r="B47" s="195" t="s">
        <v>185</v>
      </c>
      <c r="C47" s="194">
        <v>0.17</v>
      </c>
      <c r="D47" s="194">
        <v>1.25</v>
      </c>
      <c r="E47" s="232"/>
      <c r="F47" s="232"/>
      <c r="G47" s="218">
        <f t="shared" si="3"/>
        <v>0</v>
      </c>
      <c r="H47" s="218">
        <f t="shared" si="3"/>
        <v>0</v>
      </c>
    </row>
    <row r="48" spans="1:8" ht="12.75" x14ac:dyDescent="0.2">
      <c r="A48" s="193" t="s">
        <v>49</v>
      </c>
      <c r="B48" s="195" t="s">
        <v>186</v>
      </c>
      <c r="C48" s="194">
        <v>0</v>
      </c>
      <c r="D48" s="236">
        <v>378.75</v>
      </c>
      <c r="E48" s="232"/>
      <c r="F48" s="232"/>
      <c r="G48" s="218">
        <f t="shared" si="3"/>
        <v>0</v>
      </c>
      <c r="H48" s="218">
        <f>IF(OR(D48="",F48=""),0,D48*F48)</f>
        <v>0</v>
      </c>
    </row>
    <row r="49" spans="1:8" ht="12.75" x14ac:dyDescent="0.2">
      <c r="A49" s="193" t="s">
        <v>49</v>
      </c>
      <c r="B49" s="195" t="s">
        <v>187</v>
      </c>
      <c r="C49" s="194">
        <v>0</v>
      </c>
      <c r="D49" s="194">
        <v>231.42</v>
      </c>
      <c r="E49" s="232"/>
      <c r="F49" s="232"/>
      <c r="G49" s="218">
        <f t="shared" si="3"/>
        <v>0</v>
      </c>
      <c r="H49" s="218">
        <f t="shared" si="3"/>
        <v>0</v>
      </c>
    </row>
    <row r="50" spans="1:8" ht="12.75" x14ac:dyDescent="0.2">
      <c r="A50" s="193" t="s">
        <v>49</v>
      </c>
      <c r="B50" s="195" t="s">
        <v>188</v>
      </c>
      <c r="C50" s="194">
        <v>1</v>
      </c>
      <c r="D50" s="194">
        <v>50.67</v>
      </c>
      <c r="E50" s="217"/>
      <c r="F50" s="217"/>
      <c r="G50" s="218">
        <f t="shared" si="3"/>
        <v>0</v>
      </c>
      <c r="H50" s="218">
        <f t="shared" si="3"/>
        <v>0</v>
      </c>
    </row>
    <row r="51" spans="1:8" ht="12.75" x14ac:dyDescent="0.2">
      <c r="A51" s="196" t="s">
        <v>49</v>
      </c>
      <c r="B51" s="227" t="s">
        <v>189</v>
      </c>
      <c r="C51" s="206">
        <v>301.58</v>
      </c>
      <c r="D51" s="206">
        <v>0</v>
      </c>
      <c r="E51" s="228"/>
      <c r="F51" s="228"/>
      <c r="G51" s="229">
        <f>IF(OR(C51="",E51=""),0,C51*E51)</f>
        <v>0</v>
      </c>
      <c r="H51" s="229">
        <f>IF(OR(D51="",F51=""),0,D51*F51)</f>
        <v>0</v>
      </c>
    </row>
    <row r="52" spans="1:8" ht="12.75" x14ac:dyDescent="0.2">
      <c r="A52" s="197" t="s">
        <v>49</v>
      </c>
      <c r="B52" s="201" t="s">
        <v>190</v>
      </c>
      <c r="C52" s="205">
        <v>0</v>
      </c>
      <c r="D52" s="206">
        <v>11.92</v>
      </c>
      <c r="E52" s="228"/>
      <c r="F52" s="228"/>
      <c r="G52" s="231">
        <f>IF(OR(C52="",E52=""),0,C52*E52)</f>
        <v>0</v>
      </c>
      <c r="H52" s="231">
        <f>IF(OR(D52="",F52=""),0,D52*F52)</f>
        <v>0</v>
      </c>
    </row>
    <row r="53" spans="1:8" ht="12.75" x14ac:dyDescent="0.2">
      <c r="A53" s="193" t="s">
        <v>49</v>
      </c>
      <c r="B53" s="195" t="s">
        <v>191</v>
      </c>
      <c r="C53" s="194">
        <v>1</v>
      </c>
      <c r="D53" s="194">
        <v>0</v>
      </c>
      <c r="E53" s="232"/>
      <c r="F53" s="232"/>
      <c r="G53" s="218">
        <f t="shared" ref="G53:H75" si="4">IF(OR(C53="",E53=""),0,C53*E53)</f>
        <v>0</v>
      </c>
      <c r="H53" s="218">
        <f t="shared" si="4"/>
        <v>0</v>
      </c>
    </row>
    <row r="54" spans="1:8" ht="12.75" x14ac:dyDescent="0.2">
      <c r="A54" s="193" t="s">
        <v>49</v>
      </c>
      <c r="B54" s="195" t="s">
        <v>192</v>
      </c>
      <c r="C54" s="194">
        <v>1</v>
      </c>
      <c r="D54" s="194">
        <v>0</v>
      </c>
      <c r="E54" s="232"/>
      <c r="F54" s="232"/>
      <c r="G54" s="218">
        <f t="shared" si="4"/>
        <v>0</v>
      </c>
      <c r="H54" s="218">
        <f t="shared" si="4"/>
        <v>0</v>
      </c>
    </row>
    <row r="55" spans="1:8" ht="12.75" x14ac:dyDescent="0.2">
      <c r="A55" s="193" t="s">
        <v>49</v>
      </c>
      <c r="B55" s="195" t="s">
        <v>193</v>
      </c>
      <c r="C55" s="194">
        <v>1.17</v>
      </c>
      <c r="D55" s="236">
        <v>0</v>
      </c>
      <c r="E55" s="232"/>
      <c r="F55" s="232"/>
      <c r="G55" s="218">
        <f t="shared" si="4"/>
        <v>0</v>
      </c>
      <c r="H55" s="218">
        <f>IF(OR(D55="",F55=""),0,D55*F55)</f>
        <v>0</v>
      </c>
    </row>
    <row r="56" spans="1:8" ht="12.75" x14ac:dyDescent="0.2">
      <c r="A56" s="193" t="s">
        <v>49</v>
      </c>
      <c r="B56" s="195" t="s">
        <v>194</v>
      </c>
      <c r="C56" s="194">
        <v>0</v>
      </c>
      <c r="D56" s="236">
        <v>1</v>
      </c>
      <c r="E56" s="232"/>
      <c r="F56" s="232"/>
      <c r="G56" s="218">
        <f t="shared" si="4"/>
        <v>0</v>
      </c>
      <c r="H56" s="218">
        <f>IF(OR(D56="",F56=""),0,D56*F56)</f>
        <v>0</v>
      </c>
    </row>
    <row r="57" spans="1:8" ht="12.75" customHeight="1" x14ac:dyDescent="0.2">
      <c r="A57" s="224" t="s">
        <v>76</v>
      </c>
      <c r="B57" s="224"/>
      <c r="C57" s="221"/>
      <c r="D57" s="221"/>
      <c r="E57" s="222"/>
      <c r="F57" s="222"/>
      <c r="G57" s="223">
        <f t="shared" si="4"/>
        <v>0</v>
      </c>
      <c r="H57" s="223">
        <f t="shared" si="4"/>
        <v>0</v>
      </c>
    </row>
    <row r="58" spans="1:8" ht="12.75" x14ac:dyDescent="0.2">
      <c r="A58" s="193" t="s">
        <v>77</v>
      </c>
      <c r="B58" s="195" t="s">
        <v>195</v>
      </c>
      <c r="C58" s="194">
        <v>0.57999999999999996</v>
      </c>
      <c r="D58" s="194">
        <v>1</v>
      </c>
      <c r="E58" s="232"/>
      <c r="F58" s="232"/>
      <c r="G58" s="218">
        <f t="shared" si="4"/>
        <v>0</v>
      </c>
      <c r="H58" s="218">
        <f t="shared" si="4"/>
        <v>0</v>
      </c>
    </row>
    <row r="59" spans="1:8" ht="12.75" x14ac:dyDescent="0.2">
      <c r="A59" s="193" t="s">
        <v>77</v>
      </c>
      <c r="B59" s="195" t="s">
        <v>196</v>
      </c>
      <c r="C59" s="194">
        <v>0</v>
      </c>
      <c r="D59" s="194">
        <v>8.67</v>
      </c>
      <c r="E59" s="232"/>
      <c r="F59" s="232"/>
      <c r="G59" s="218">
        <f t="shared" si="4"/>
        <v>0</v>
      </c>
      <c r="H59" s="218">
        <f t="shared" si="4"/>
        <v>0</v>
      </c>
    </row>
    <row r="60" spans="1:8" ht="12.75" x14ac:dyDescent="0.2">
      <c r="A60" s="193" t="s">
        <v>77</v>
      </c>
      <c r="B60" s="195" t="s">
        <v>197</v>
      </c>
      <c r="C60" s="194">
        <v>0</v>
      </c>
      <c r="D60" s="194">
        <v>230.42</v>
      </c>
      <c r="E60" s="232"/>
      <c r="F60" s="232"/>
      <c r="G60" s="218">
        <f t="shared" si="4"/>
        <v>0</v>
      </c>
      <c r="H60" s="218">
        <f t="shared" si="4"/>
        <v>0</v>
      </c>
    </row>
    <row r="61" spans="1:8" ht="12.75" x14ac:dyDescent="0.2">
      <c r="A61" s="193" t="s">
        <v>77</v>
      </c>
      <c r="B61" s="195" t="s">
        <v>198</v>
      </c>
      <c r="C61" s="194">
        <v>1</v>
      </c>
      <c r="D61" s="194">
        <v>0</v>
      </c>
      <c r="E61" s="232"/>
      <c r="F61" s="232"/>
      <c r="G61" s="218">
        <f t="shared" si="4"/>
        <v>0</v>
      </c>
      <c r="H61" s="218">
        <f t="shared" si="4"/>
        <v>0</v>
      </c>
    </row>
    <row r="62" spans="1:8" ht="12.75" x14ac:dyDescent="0.2">
      <c r="A62" s="193" t="s">
        <v>77</v>
      </c>
      <c r="B62" s="195" t="s">
        <v>199</v>
      </c>
      <c r="C62" s="194">
        <v>0</v>
      </c>
      <c r="D62" s="194">
        <v>98.42</v>
      </c>
      <c r="E62" s="232"/>
      <c r="F62" s="232"/>
      <c r="G62" s="218">
        <f t="shared" si="4"/>
        <v>0</v>
      </c>
      <c r="H62" s="218">
        <f t="shared" si="4"/>
        <v>0</v>
      </c>
    </row>
    <row r="63" spans="1:8" ht="12.75" customHeight="1" x14ac:dyDescent="0.2">
      <c r="A63" s="224" t="s">
        <v>91</v>
      </c>
      <c r="B63" s="224"/>
      <c r="C63" s="221"/>
      <c r="D63" s="221"/>
      <c r="E63" s="222"/>
      <c r="F63" s="222"/>
      <c r="G63" s="223">
        <f t="shared" si="4"/>
        <v>0</v>
      </c>
      <c r="H63" s="223">
        <f t="shared" si="4"/>
        <v>0</v>
      </c>
    </row>
    <row r="64" spans="1:8" ht="12.75" x14ac:dyDescent="0.2">
      <c r="A64" s="193" t="s">
        <v>92</v>
      </c>
      <c r="B64" s="195" t="s">
        <v>200</v>
      </c>
      <c r="C64" s="194">
        <v>0</v>
      </c>
      <c r="D64" s="194">
        <v>0.25</v>
      </c>
      <c r="E64" s="232"/>
      <c r="F64" s="232"/>
      <c r="G64" s="218">
        <f t="shared" si="4"/>
        <v>0</v>
      </c>
      <c r="H64" s="218">
        <f t="shared" si="4"/>
        <v>0</v>
      </c>
    </row>
    <row r="65" spans="1:8" ht="12.75" x14ac:dyDescent="0.2">
      <c r="A65" s="193" t="s">
        <v>92</v>
      </c>
      <c r="B65" s="195" t="s">
        <v>201</v>
      </c>
      <c r="C65" s="194">
        <v>1</v>
      </c>
      <c r="D65" s="194">
        <v>0</v>
      </c>
      <c r="E65" s="232"/>
      <c r="F65" s="232"/>
      <c r="G65" s="218">
        <f t="shared" si="4"/>
        <v>0</v>
      </c>
      <c r="H65" s="218">
        <f t="shared" si="4"/>
        <v>0</v>
      </c>
    </row>
    <row r="66" spans="1:8" ht="12.75" x14ac:dyDescent="0.2">
      <c r="A66" s="193" t="s">
        <v>92</v>
      </c>
      <c r="B66" s="195" t="s">
        <v>202</v>
      </c>
      <c r="C66" s="194">
        <v>0</v>
      </c>
      <c r="D66" s="194">
        <v>24.75</v>
      </c>
      <c r="E66" s="232"/>
      <c r="F66" s="232"/>
      <c r="G66" s="218">
        <f t="shared" si="4"/>
        <v>0</v>
      </c>
      <c r="H66" s="218">
        <f t="shared" si="4"/>
        <v>0</v>
      </c>
    </row>
    <row r="67" spans="1:8" ht="12.75" x14ac:dyDescent="0.2">
      <c r="A67" s="193" t="s">
        <v>92</v>
      </c>
      <c r="B67" s="195" t="s">
        <v>203</v>
      </c>
      <c r="C67" s="194">
        <v>0</v>
      </c>
      <c r="D67" s="194">
        <v>1</v>
      </c>
      <c r="E67" s="232"/>
      <c r="F67" s="232"/>
      <c r="G67" s="218">
        <f t="shared" si="4"/>
        <v>0</v>
      </c>
      <c r="H67" s="218">
        <f t="shared" si="4"/>
        <v>0</v>
      </c>
    </row>
    <row r="68" spans="1:8" ht="12.75" x14ac:dyDescent="0.2">
      <c r="A68" s="193" t="s">
        <v>92</v>
      </c>
      <c r="B68" s="195" t="s">
        <v>204</v>
      </c>
      <c r="C68" s="194">
        <v>0</v>
      </c>
      <c r="D68" s="194">
        <v>3.33</v>
      </c>
      <c r="E68" s="232"/>
      <c r="F68" s="232"/>
      <c r="G68" s="218">
        <f t="shared" si="4"/>
        <v>0</v>
      </c>
      <c r="H68" s="218">
        <f t="shared" si="4"/>
        <v>0</v>
      </c>
    </row>
    <row r="69" spans="1:8" ht="12.75" x14ac:dyDescent="0.2">
      <c r="A69" s="193" t="s">
        <v>92</v>
      </c>
      <c r="B69" s="195" t="s">
        <v>205</v>
      </c>
      <c r="C69" s="194">
        <v>0</v>
      </c>
      <c r="D69" s="194">
        <v>1388.17</v>
      </c>
      <c r="E69" s="232"/>
      <c r="F69" s="232"/>
      <c r="G69" s="218">
        <f t="shared" si="4"/>
        <v>0</v>
      </c>
      <c r="H69" s="218">
        <f t="shared" si="4"/>
        <v>0</v>
      </c>
    </row>
    <row r="70" spans="1:8" ht="12.75" x14ac:dyDescent="0.2">
      <c r="A70" s="193" t="s">
        <v>92</v>
      </c>
      <c r="B70" s="195" t="s">
        <v>206</v>
      </c>
      <c r="C70" s="194">
        <v>0</v>
      </c>
      <c r="D70" s="194">
        <v>320.58</v>
      </c>
      <c r="E70" s="232"/>
      <c r="F70" s="232"/>
      <c r="G70" s="218">
        <f t="shared" si="4"/>
        <v>0</v>
      </c>
      <c r="H70" s="218">
        <f t="shared" si="4"/>
        <v>0</v>
      </c>
    </row>
    <row r="71" spans="1:8" ht="12.75" x14ac:dyDescent="0.2">
      <c r="A71" s="193" t="s">
        <v>92</v>
      </c>
      <c r="B71" s="195" t="s">
        <v>207</v>
      </c>
      <c r="C71" s="194">
        <v>0</v>
      </c>
      <c r="D71" s="194">
        <v>9.92</v>
      </c>
      <c r="E71" s="232"/>
      <c r="F71" s="232"/>
      <c r="G71" s="218">
        <f t="shared" si="4"/>
        <v>0</v>
      </c>
      <c r="H71" s="218">
        <f t="shared" si="4"/>
        <v>0</v>
      </c>
    </row>
    <row r="72" spans="1:8" ht="12.75" x14ac:dyDescent="0.2">
      <c r="A72" s="193" t="s">
        <v>92</v>
      </c>
      <c r="B72" s="195" t="s">
        <v>208</v>
      </c>
      <c r="C72" s="194">
        <v>0</v>
      </c>
      <c r="D72" s="194">
        <v>16.5</v>
      </c>
      <c r="E72" s="232"/>
      <c r="F72" s="232"/>
      <c r="G72" s="218">
        <f t="shared" si="4"/>
        <v>0</v>
      </c>
      <c r="H72" s="218">
        <f t="shared" si="4"/>
        <v>0</v>
      </c>
    </row>
    <row r="73" spans="1:8" ht="12.75" x14ac:dyDescent="0.2">
      <c r="A73" s="193" t="s">
        <v>92</v>
      </c>
      <c r="B73" s="195" t="s">
        <v>209</v>
      </c>
      <c r="C73" s="194">
        <v>0</v>
      </c>
      <c r="D73" s="194">
        <v>7</v>
      </c>
      <c r="E73" s="232"/>
      <c r="F73" s="232"/>
      <c r="G73" s="218">
        <f t="shared" si="4"/>
        <v>0</v>
      </c>
      <c r="H73" s="218">
        <f t="shared" si="4"/>
        <v>0</v>
      </c>
    </row>
    <row r="74" spans="1:8" ht="12.75" x14ac:dyDescent="0.2">
      <c r="A74" s="193" t="s">
        <v>92</v>
      </c>
      <c r="B74" s="195" t="s">
        <v>210</v>
      </c>
      <c r="C74" s="194">
        <v>1</v>
      </c>
      <c r="D74" s="194">
        <v>0</v>
      </c>
      <c r="E74" s="232"/>
      <c r="F74" s="232"/>
      <c r="G74" s="218">
        <f t="shared" si="4"/>
        <v>0</v>
      </c>
      <c r="H74" s="218">
        <f t="shared" si="4"/>
        <v>0</v>
      </c>
    </row>
    <row r="75" spans="1:8" ht="12.75" x14ac:dyDescent="0.2">
      <c r="A75" s="193" t="s">
        <v>92</v>
      </c>
      <c r="B75" s="195" t="s">
        <v>211</v>
      </c>
      <c r="C75" s="194">
        <v>0</v>
      </c>
      <c r="D75" s="194">
        <v>3</v>
      </c>
      <c r="E75" s="217"/>
      <c r="F75" s="217"/>
      <c r="G75" s="218">
        <f t="shared" si="4"/>
        <v>0</v>
      </c>
      <c r="H75" s="218">
        <f t="shared" si="4"/>
        <v>0</v>
      </c>
    </row>
    <row r="76" spans="1:8" ht="12.75" x14ac:dyDescent="0.2">
      <c r="A76" s="196" t="s">
        <v>92</v>
      </c>
      <c r="B76" s="227" t="s">
        <v>212</v>
      </c>
      <c r="C76" s="206">
        <v>0</v>
      </c>
      <c r="D76" s="206">
        <v>12.42</v>
      </c>
      <c r="E76" s="228"/>
      <c r="F76" s="228"/>
      <c r="G76" s="229">
        <f>IF(OR(C76="",E76=""),0,C76*E76)</f>
        <v>0</v>
      </c>
      <c r="H76" s="229">
        <f>IF(OR(D76="",F76=""),0,D76*F76)</f>
        <v>0</v>
      </c>
    </row>
    <row r="77" spans="1:8" ht="12.75" x14ac:dyDescent="0.2">
      <c r="A77" s="230" t="s">
        <v>92</v>
      </c>
      <c r="B77" s="237" t="s">
        <v>213</v>
      </c>
      <c r="C77" s="205">
        <v>1</v>
      </c>
      <c r="D77" s="206">
        <v>0</v>
      </c>
      <c r="E77" s="228"/>
      <c r="F77" s="228"/>
      <c r="G77" s="231">
        <f>IF(OR(C77="",E77=""),0,C77*E77)</f>
        <v>0</v>
      </c>
      <c r="H77" s="231">
        <f>IF(OR(D77="",F77=""),0,D77*F77)</f>
        <v>0</v>
      </c>
    </row>
    <row r="78" spans="1:8" ht="12.75" x14ac:dyDescent="0.2">
      <c r="A78" s="193" t="s">
        <v>92</v>
      </c>
      <c r="B78" s="195" t="s">
        <v>214</v>
      </c>
      <c r="C78" s="194">
        <v>0</v>
      </c>
      <c r="D78" s="194">
        <v>0.75</v>
      </c>
      <c r="E78" s="242"/>
      <c r="F78" s="242"/>
      <c r="G78" s="218">
        <f t="shared" ref="G78:H80" si="5">IF(OR(C78="",E78=""),0,C78*E78)</f>
        <v>0</v>
      </c>
      <c r="H78" s="218">
        <f t="shared" si="5"/>
        <v>0</v>
      </c>
    </row>
    <row r="79" spans="1:8" ht="12.75" x14ac:dyDescent="0.2">
      <c r="A79" s="193" t="s">
        <v>92</v>
      </c>
      <c r="B79" s="195" t="s">
        <v>215</v>
      </c>
      <c r="C79" s="194">
        <v>0</v>
      </c>
      <c r="D79" s="194">
        <v>279</v>
      </c>
      <c r="E79" s="242"/>
      <c r="F79" s="242"/>
      <c r="G79" s="218">
        <f t="shared" si="5"/>
        <v>0</v>
      </c>
      <c r="H79" s="218">
        <f t="shared" si="5"/>
        <v>0</v>
      </c>
    </row>
    <row r="80" spans="1:8" ht="12.75" customHeight="1" x14ac:dyDescent="0.2">
      <c r="A80" s="224" t="s">
        <v>117</v>
      </c>
      <c r="B80" s="224"/>
      <c r="C80" s="221"/>
      <c r="D80" s="221"/>
      <c r="E80" s="222"/>
      <c r="F80" s="222"/>
      <c r="G80" s="223">
        <f t="shared" si="5"/>
        <v>0</v>
      </c>
      <c r="H80" s="223">
        <f t="shared" si="5"/>
        <v>0</v>
      </c>
    </row>
    <row r="81" spans="1:8" ht="12.75" x14ac:dyDescent="0.2">
      <c r="A81" s="226" t="s">
        <v>118</v>
      </c>
      <c r="B81" s="227" t="s">
        <v>216</v>
      </c>
      <c r="C81" s="206">
        <v>0.57999999999999996</v>
      </c>
      <c r="D81" s="206">
        <v>0</v>
      </c>
      <c r="E81" s="228"/>
      <c r="F81" s="228"/>
      <c r="G81" s="229">
        <f>IF(OR(C81="",E81=""),0,C81*E81)</f>
        <v>0</v>
      </c>
      <c r="H81" s="229">
        <f>IF(OR(D81="",F81=""),0,D81*F81)</f>
        <v>0</v>
      </c>
    </row>
    <row r="82" spans="1:8" ht="12.75" x14ac:dyDescent="0.2">
      <c r="A82" s="197" t="s">
        <v>118</v>
      </c>
      <c r="B82" s="201" t="s">
        <v>217</v>
      </c>
      <c r="C82" s="205">
        <v>1</v>
      </c>
      <c r="D82" s="206">
        <v>0</v>
      </c>
      <c r="E82" s="228"/>
      <c r="F82" s="228"/>
      <c r="G82" s="231">
        <f>IF(OR(C82="",E82=""),0,C82*E82)</f>
        <v>0</v>
      </c>
      <c r="H82" s="231">
        <f>IF(OR(D82="",F82=""),0,D82*F82)</f>
        <v>0</v>
      </c>
    </row>
    <row r="83" spans="1:8" ht="12.75" x14ac:dyDescent="0.2">
      <c r="A83" s="193" t="s">
        <v>118</v>
      </c>
      <c r="B83" s="195" t="s">
        <v>218</v>
      </c>
      <c r="C83" s="194">
        <v>8.75</v>
      </c>
      <c r="D83" s="194">
        <v>4.17</v>
      </c>
      <c r="E83" s="232"/>
      <c r="F83" s="232"/>
      <c r="G83" s="218">
        <f t="shared" ref="G83:H91" si="6">IF(OR(C83="",E83=""),0,C83*E83)</f>
        <v>0</v>
      </c>
      <c r="H83" s="218">
        <f t="shared" si="6"/>
        <v>0</v>
      </c>
    </row>
    <row r="84" spans="1:8" ht="12.75" x14ac:dyDescent="0.2">
      <c r="A84" s="193" t="s">
        <v>118</v>
      </c>
      <c r="B84" s="195" t="s">
        <v>219</v>
      </c>
      <c r="C84" s="194">
        <v>0</v>
      </c>
      <c r="D84" s="194">
        <v>0.08</v>
      </c>
      <c r="E84" s="232"/>
      <c r="F84" s="232"/>
      <c r="G84" s="218">
        <f t="shared" si="6"/>
        <v>0</v>
      </c>
      <c r="H84" s="218">
        <f t="shared" si="6"/>
        <v>0</v>
      </c>
    </row>
    <row r="85" spans="1:8" ht="12.75" customHeight="1" x14ac:dyDescent="0.2">
      <c r="A85" s="224" t="s">
        <v>131</v>
      </c>
      <c r="B85" s="224"/>
      <c r="C85" s="221"/>
      <c r="D85" s="221"/>
      <c r="E85" s="222"/>
      <c r="F85" s="222"/>
      <c r="G85" s="223">
        <f t="shared" si="6"/>
        <v>0</v>
      </c>
      <c r="H85" s="223">
        <f t="shared" si="6"/>
        <v>0</v>
      </c>
    </row>
    <row r="86" spans="1:8" ht="12.75" x14ac:dyDescent="0.2">
      <c r="A86" s="193" t="s">
        <v>132</v>
      </c>
      <c r="B86" s="195" t="s">
        <v>220</v>
      </c>
      <c r="C86" s="194">
        <v>0</v>
      </c>
      <c r="D86" s="194">
        <v>0.25</v>
      </c>
      <c r="E86" s="232"/>
      <c r="F86" s="232"/>
      <c r="G86" s="218">
        <f t="shared" si="6"/>
        <v>0</v>
      </c>
      <c r="H86" s="218">
        <f t="shared" si="6"/>
        <v>0</v>
      </c>
    </row>
    <row r="87" spans="1:8" ht="12.75" x14ac:dyDescent="0.2">
      <c r="A87" s="193" t="s">
        <v>132</v>
      </c>
      <c r="B87" s="195" t="s">
        <v>221</v>
      </c>
      <c r="C87" s="194">
        <v>0</v>
      </c>
      <c r="D87" s="194">
        <v>0.17</v>
      </c>
      <c r="E87" s="232"/>
      <c r="F87" s="232"/>
      <c r="G87" s="218">
        <f t="shared" si="6"/>
        <v>0</v>
      </c>
      <c r="H87" s="218">
        <f t="shared" si="6"/>
        <v>0</v>
      </c>
    </row>
    <row r="88" spans="1:8" ht="12.75" x14ac:dyDescent="0.2">
      <c r="A88" s="193" t="s">
        <v>132</v>
      </c>
      <c r="B88" s="195" t="s">
        <v>222</v>
      </c>
      <c r="C88" s="194">
        <v>1</v>
      </c>
      <c r="D88" s="194">
        <v>1</v>
      </c>
      <c r="E88" s="232"/>
      <c r="F88" s="232"/>
      <c r="G88" s="218">
        <f t="shared" si="6"/>
        <v>0</v>
      </c>
      <c r="H88" s="218">
        <f t="shared" si="6"/>
        <v>0</v>
      </c>
    </row>
    <row r="89" spans="1:8" ht="12.75" x14ac:dyDescent="0.2">
      <c r="A89" s="193" t="s">
        <v>132</v>
      </c>
      <c r="B89" s="195" t="s">
        <v>223</v>
      </c>
      <c r="C89" s="194">
        <v>45.67</v>
      </c>
      <c r="D89" s="194">
        <v>1</v>
      </c>
      <c r="E89" s="232"/>
      <c r="F89" s="232"/>
      <c r="G89" s="218">
        <f t="shared" si="6"/>
        <v>0</v>
      </c>
      <c r="H89" s="218">
        <f t="shared" si="6"/>
        <v>0</v>
      </c>
    </row>
    <row r="90" spans="1:8" ht="12.75" x14ac:dyDescent="0.2">
      <c r="A90" s="193" t="s">
        <v>132</v>
      </c>
      <c r="B90" s="195" t="s">
        <v>224</v>
      </c>
      <c r="C90" s="194">
        <v>1</v>
      </c>
      <c r="D90" s="194">
        <v>0</v>
      </c>
      <c r="E90" s="232"/>
      <c r="F90" s="232"/>
      <c r="G90" s="218">
        <f t="shared" si="6"/>
        <v>0</v>
      </c>
      <c r="H90" s="218">
        <f t="shared" si="6"/>
        <v>0</v>
      </c>
    </row>
    <row r="91" spans="1:8" ht="12.75" x14ac:dyDescent="0.2">
      <c r="A91" s="193" t="s">
        <v>132</v>
      </c>
      <c r="B91" s="195" t="s">
        <v>225</v>
      </c>
      <c r="C91" s="194">
        <v>40.42</v>
      </c>
      <c r="D91" s="194">
        <v>33.5</v>
      </c>
      <c r="E91" s="242"/>
      <c r="F91" s="242"/>
      <c r="G91" s="218">
        <f t="shared" si="6"/>
        <v>0</v>
      </c>
      <c r="H91" s="218">
        <f t="shared" si="6"/>
        <v>0</v>
      </c>
    </row>
    <row r="92" spans="1:8" ht="12.75" x14ac:dyDescent="0.2">
      <c r="A92" s="226" t="s">
        <v>132</v>
      </c>
      <c r="B92" s="227" t="s">
        <v>226</v>
      </c>
      <c r="C92" s="206">
        <v>114.75</v>
      </c>
      <c r="D92" s="206">
        <v>7.75</v>
      </c>
      <c r="E92" s="228"/>
      <c r="F92" s="228"/>
      <c r="G92" s="229">
        <f>IF(OR(C92="",E92=""),0,C92*E92)</f>
        <v>0</v>
      </c>
      <c r="H92" s="229">
        <f>IF(OR(D92="",F92=""),0,D92*F92)</f>
        <v>0</v>
      </c>
    </row>
    <row r="93" spans="1:8" ht="12.75" x14ac:dyDescent="0.2">
      <c r="A93" s="197" t="s">
        <v>132</v>
      </c>
      <c r="B93" s="201" t="s">
        <v>227</v>
      </c>
      <c r="C93" s="202">
        <v>1</v>
      </c>
      <c r="D93" s="206">
        <v>0</v>
      </c>
      <c r="E93" s="228"/>
      <c r="F93" s="228"/>
      <c r="G93" s="231">
        <f>IF(OR(C93="",E93=""),0,C93*E93)</f>
        <v>0</v>
      </c>
      <c r="H93" s="231">
        <f>IF(OR(D93="",F93=""),0,D93*F93)</f>
        <v>0</v>
      </c>
    </row>
    <row r="94" spans="1:8" ht="12.75" x14ac:dyDescent="0.2">
      <c r="A94" s="193" t="s">
        <v>132</v>
      </c>
      <c r="B94" s="195" t="s">
        <v>228</v>
      </c>
      <c r="C94" s="194">
        <v>45.67</v>
      </c>
      <c r="D94" s="194">
        <v>1</v>
      </c>
      <c r="E94" s="232"/>
      <c r="F94" s="232"/>
      <c r="G94" s="294">
        <f t="shared" ref="G94:H105" si="7">IF(OR(C94="",E94=""),0,C94*E94)</f>
        <v>0</v>
      </c>
      <c r="H94" s="295">
        <f t="shared" si="7"/>
        <v>0</v>
      </c>
    </row>
    <row r="95" spans="1:8" ht="12.75" x14ac:dyDescent="0.2">
      <c r="A95" s="193" t="s">
        <v>132</v>
      </c>
      <c r="B95" s="195" t="s">
        <v>229</v>
      </c>
      <c r="C95" s="194">
        <v>1</v>
      </c>
      <c r="D95" s="194">
        <v>1</v>
      </c>
      <c r="E95" s="232"/>
      <c r="F95" s="232"/>
      <c r="G95" s="218">
        <f t="shared" si="7"/>
        <v>0</v>
      </c>
      <c r="H95" s="218">
        <f t="shared" si="7"/>
        <v>0</v>
      </c>
    </row>
    <row r="96" spans="1:8" ht="12.75" x14ac:dyDescent="0.2">
      <c r="A96" s="193" t="s">
        <v>132</v>
      </c>
      <c r="B96" s="195" t="s">
        <v>230</v>
      </c>
      <c r="C96" s="236">
        <v>18.75</v>
      </c>
      <c r="D96" s="194">
        <v>0</v>
      </c>
      <c r="E96" s="232"/>
      <c r="F96" s="232"/>
      <c r="G96" s="218">
        <f>IF(OR(C96="",E96=""),0,C96*E96)</f>
        <v>0</v>
      </c>
      <c r="H96" s="218">
        <f t="shared" si="7"/>
        <v>0</v>
      </c>
    </row>
    <row r="97" spans="1:8" ht="12.75" x14ac:dyDescent="0.2">
      <c r="A97" s="193" t="s">
        <v>132</v>
      </c>
      <c r="B97" s="195" t="s">
        <v>231</v>
      </c>
      <c r="C97" s="194">
        <v>1</v>
      </c>
      <c r="D97" s="194">
        <v>1</v>
      </c>
      <c r="E97" s="232"/>
      <c r="F97" s="232"/>
      <c r="G97" s="218">
        <f t="shared" si="7"/>
        <v>0</v>
      </c>
      <c r="H97" s="218">
        <f t="shared" si="7"/>
        <v>0</v>
      </c>
    </row>
    <row r="98" spans="1:8" ht="12.75" x14ac:dyDescent="0.2">
      <c r="A98" s="193" t="s">
        <v>132</v>
      </c>
      <c r="B98" s="195" t="s">
        <v>232</v>
      </c>
      <c r="C98" s="194">
        <v>1</v>
      </c>
      <c r="D98" s="194">
        <v>1</v>
      </c>
      <c r="E98" s="232"/>
      <c r="F98" s="232"/>
      <c r="G98" s="218">
        <f t="shared" si="7"/>
        <v>0</v>
      </c>
      <c r="H98" s="218">
        <f t="shared" si="7"/>
        <v>0</v>
      </c>
    </row>
    <row r="99" spans="1:8" ht="12.75" x14ac:dyDescent="0.2">
      <c r="A99" s="193" t="s">
        <v>132</v>
      </c>
      <c r="B99" s="195" t="s">
        <v>233</v>
      </c>
      <c r="C99" s="194">
        <v>10</v>
      </c>
      <c r="D99" s="194">
        <v>0</v>
      </c>
      <c r="E99" s="232"/>
      <c r="F99" s="232"/>
      <c r="G99" s="218">
        <f t="shared" si="7"/>
        <v>0</v>
      </c>
      <c r="H99" s="218">
        <f t="shared" si="7"/>
        <v>0</v>
      </c>
    </row>
    <row r="100" spans="1:8" ht="12.75" x14ac:dyDescent="0.2">
      <c r="A100" s="193"/>
      <c r="B100" s="195"/>
      <c r="C100" s="194"/>
      <c r="D100" s="236"/>
      <c r="E100" s="232"/>
      <c r="F100" s="232"/>
      <c r="G100" s="218">
        <f t="shared" si="7"/>
        <v>0</v>
      </c>
      <c r="H100" s="218"/>
    </row>
    <row r="101" spans="1:8" ht="12.75" customHeight="1" x14ac:dyDescent="0.2">
      <c r="A101" s="281" t="s">
        <v>147</v>
      </c>
      <c r="B101" s="296"/>
      <c r="C101" s="297"/>
      <c r="D101" s="297"/>
      <c r="E101" s="298"/>
      <c r="F101" s="298"/>
      <c r="G101" s="299">
        <f t="shared" si="7"/>
        <v>0</v>
      </c>
      <c r="H101" s="299">
        <f t="shared" si="7"/>
        <v>0</v>
      </c>
    </row>
    <row r="102" spans="1:8" ht="12.75" x14ac:dyDescent="0.2">
      <c r="A102" s="193"/>
      <c r="B102" s="234"/>
      <c r="C102" s="235"/>
      <c r="D102" s="236"/>
      <c r="E102" s="232"/>
      <c r="F102" s="232"/>
      <c r="G102" s="218">
        <f t="shared" si="7"/>
        <v>0</v>
      </c>
      <c r="H102" s="218">
        <f t="shared" si="7"/>
        <v>0</v>
      </c>
    </row>
    <row r="103" spans="1:8" ht="12.75" x14ac:dyDescent="0.2">
      <c r="A103" s="193"/>
      <c r="B103" s="195"/>
      <c r="C103" s="194"/>
      <c r="D103" s="194"/>
      <c r="E103" s="232"/>
      <c r="F103" s="232"/>
      <c r="G103" s="218">
        <f t="shared" si="7"/>
        <v>0</v>
      </c>
      <c r="H103" s="218">
        <f t="shared" si="7"/>
        <v>0</v>
      </c>
    </row>
    <row r="104" spans="1:8" ht="12.75" x14ac:dyDescent="0.2">
      <c r="A104" s="195"/>
      <c r="B104" s="195"/>
      <c r="C104" s="194"/>
      <c r="D104" s="194"/>
      <c r="E104" s="232"/>
      <c r="F104" s="232"/>
      <c r="G104" s="218">
        <f t="shared" si="7"/>
        <v>0</v>
      </c>
      <c r="H104" s="218">
        <f t="shared" si="7"/>
        <v>0</v>
      </c>
    </row>
    <row r="105" spans="1:8" ht="12.75" x14ac:dyDescent="0.2">
      <c r="A105" s="300"/>
      <c r="B105" s="300"/>
      <c r="C105" s="301"/>
      <c r="D105" s="301"/>
      <c r="E105" s="217"/>
      <c r="F105" s="217"/>
      <c r="G105" s="218">
        <f t="shared" si="7"/>
        <v>0</v>
      </c>
      <c r="H105" s="218">
        <f t="shared" si="7"/>
        <v>0</v>
      </c>
    </row>
    <row r="106" spans="1:8" ht="12.75" x14ac:dyDescent="0.2">
      <c r="A106" s="302"/>
      <c r="B106" s="303"/>
      <c r="C106" s="304"/>
      <c r="D106" s="304"/>
      <c r="E106" s="305"/>
      <c r="F106" s="305"/>
      <c r="G106" s="306"/>
      <c r="H106" s="306"/>
    </row>
    <row r="107" spans="1:8" ht="12.75" x14ac:dyDescent="0.2">
      <c r="A107" s="302"/>
      <c r="B107" s="303"/>
      <c r="C107" s="304"/>
      <c r="D107" s="304"/>
      <c r="E107" s="305"/>
      <c r="F107" s="305"/>
      <c r="G107" s="306"/>
      <c r="H107" s="306"/>
    </row>
    <row r="108" spans="1:8" ht="12.75" x14ac:dyDescent="0.2">
      <c r="A108" s="426" t="s">
        <v>148</v>
      </c>
      <c r="B108" s="426"/>
      <c r="C108" s="427"/>
      <c r="D108" s="428"/>
      <c r="E108" s="429"/>
      <c r="F108" s="429"/>
      <c r="G108" s="293">
        <f>SUM(G15:G99)</f>
        <v>0</v>
      </c>
      <c r="H108" s="293">
        <f>SUM(H15:H99)</f>
        <v>0</v>
      </c>
    </row>
    <row r="109" spans="1:8" ht="25.5" customHeight="1" x14ac:dyDescent="0.2">
      <c r="A109" s="424" t="s">
        <v>149</v>
      </c>
      <c r="B109" s="424"/>
      <c r="C109" s="194"/>
      <c r="D109" s="194"/>
      <c r="E109" s="232"/>
      <c r="F109" s="232"/>
      <c r="G109" s="218">
        <f t="shared" ref="G109:H112" si="8">C109*E109</f>
        <v>0</v>
      </c>
      <c r="H109" s="218">
        <f t="shared" si="8"/>
        <v>0</v>
      </c>
    </row>
    <row r="110" spans="1:8" ht="51" customHeight="1" x14ac:dyDescent="0.2">
      <c r="A110" s="425" t="s">
        <v>151</v>
      </c>
      <c r="B110" s="425"/>
      <c r="C110" s="194"/>
      <c r="D110" s="194"/>
      <c r="E110" s="232"/>
      <c r="F110" s="232"/>
      <c r="G110" s="218">
        <f t="shared" si="8"/>
        <v>0</v>
      </c>
      <c r="H110" s="218">
        <f t="shared" si="8"/>
        <v>0</v>
      </c>
    </row>
    <row r="111" spans="1:8" ht="12.75" x14ac:dyDescent="0.2">
      <c r="A111" s="193"/>
      <c r="B111" s="195"/>
      <c r="C111" s="194"/>
      <c r="D111" s="194"/>
      <c r="E111" s="232"/>
      <c r="F111" s="232"/>
      <c r="G111" s="218">
        <f t="shared" si="8"/>
        <v>0</v>
      </c>
      <c r="H111" s="218">
        <f t="shared" si="8"/>
        <v>0</v>
      </c>
    </row>
    <row r="112" spans="1:8" ht="12.75" x14ac:dyDescent="0.2">
      <c r="A112" s="300"/>
      <c r="B112" s="300"/>
      <c r="C112" s="301"/>
      <c r="D112" s="301"/>
      <c r="E112" s="217"/>
      <c r="F112" s="217"/>
      <c r="G112" s="218">
        <f t="shared" si="8"/>
        <v>0</v>
      </c>
      <c r="H112" s="218">
        <f t="shared" si="8"/>
        <v>0</v>
      </c>
    </row>
    <row r="113" spans="1:8" ht="12.75" x14ac:dyDescent="0.2">
      <c r="A113" s="307"/>
      <c r="B113" s="308" t="s">
        <v>152</v>
      </c>
      <c r="C113" s="309"/>
      <c r="D113" s="309"/>
      <c r="E113" s="444" t="s">
        <v>4</v>
      </c>
      <c r="F113" s="444" t="s">
        <v>4</v>
      </c>
      <c r="G113" s="192" t="s">
        <v>5</v>
      </c>
      <c r="H113" s="192" t="s">
        <v>5</v>
      </c>
    </row>
    <row r="114" spans="1:8" ht="12.75" x14ac:dyDescent="0.2">
      <c r="A114" s="227"/>
      <c r="B114" s="227" t="s">
        <v>153</v>
      </c>
      <c r="C114" s="206"/>
      <c r="D114" s="206"/>
      <c r="E114" s="228"/>
      <c r="F114" s="228"/>
      <c r="G114" s="218">
        <f t="shared" ref="G114:H120" si="9">C114*E114</f>
        <v>0</v>
      </c>
      <c r="H114" s="218">
        <f t="shared" si="9"/>
        <v>0</v>
      </c>
    </row>
    <row r="115" spans="1:8" ht="12.75" x14ac:dyDescent="0.2">
      <c r="A115" s="176"/>
      <c r="B115" s="310" t="s">
        <v>154</v>
      </c>
      <c r="C115" s="178"/>
      <c r="D115" s="177"/>
      <c r="E115" s="311"/>
      <c r="F115" s="311"/>
      <c r="G115" s="218">
        <f t="shared" si="9"/>
        <v>0</v>
      </c>
      <c r="H115" s="218">
        <f t="shared" si="9"/>
        <v>0</v>
      </c>
    </row>
    <row r="116" spans="1:8" ht="12.75" x14ac:dyDescent="0.2">
      <c r="A116" s="193"/>
      <c r="B116" s="195"/>
      <c r="C116" s="194"/>
      <c r="D116" s="194"/>
      <c r="E116" s="232"/>
      <c r="F116" s="232"/>
      <c r="G116" s="218">
        <f t="shared" si="9"/>
        <v>0</v>
      </c>
      <c r="H116" s="218">
        <f t="shared" si="9"/>
        <v>0</v>
      </c>
    </row>
    <row r="117" spans="1:8" ht="12.75" x14ac:dyDescent="0.2">
      <c r="A117" s="193"/>
      <c r="B117" s="195"/>
      <c r="C117" s="194"/>
      <c r="D117" s="194"/>
      <c r="E117" s="232"/>
      <c r="F117" s="232"/>
      <c r="G117" s="218">
        <f t="shared" si="9"/>
        <v>0</v>
      </c>
      <c r="H117" s="218">
        <f t="shared" si="9"/>
        <v>0</v>
      </c>
    </row>
    <row r="118" spans="1:8" ht="12.75" x14ac:dyDescent="0.2">
      <c r="A118" s="312"/>
      <c r="B118" s="313" t="s">
        <v>155</v>
      </c>
      <c r="C118" s="314"/>
      <c r="D118" s="314"/>
      <c r="E118" s="444" t="s">
        <v>4</v>
      </c>
      <c r="F118" s="444" t="s">
        <v>4</v>
      </c>
      <c r="G118" s="315"/>
      <c r="H118" s="315"/>
    </row>
    <row r="119" spans="1:8" ht="12.75" x14ac:dyDescent="0.2">
      <c r="A119" s="193"/>
      <c r="B119" s="195"/>
      <c r="C119" s="194"/>
      <c r="D119" s="194"/>
      <c r="E119" s="232"/>
      <c r="F119" s="232"/>
      <c r="G119" s="218">
        <f t="shared" si="9"/>
        <v>0</v>
      </c>
      <c r="H119" s="218">
        <f t="shared" si="9"/>
        <v>0</v>
      </c>
    </row>
    <row r="120" spans="1:8" ht="12.75" x14ac:dyDescent="0.2">
      <c r="A120" s="300"/>
      <c r="B120" s="300"/>
      <c r="C120" s="301"/>
      <c r="D120" s="301"/>
      <c r="E120" s="217"/>
      <c r="F120" s="217"/>
      <c r="G120" s="218">
        <f t="shared" si="9"/>
        <v>0</v>
      </c>
      <c r="H120" s="218">
        <f t="shared" si="9"/>
        <v>0</v>
      </c>
    </row>
    <row r="121" spans="1:8" ht="12.75" x14ac:dyDescent="0.2">
      <c r="A121" s="302"/>
      <c r="B121" s="303"/>
      <c r="C121" s="304"/>
      <c r="D121" s="304"/>
      <c r="E121" s="305"/>
      <c r="F121" s="305"/>
      <c r="G121" s="306"/>
      <c r="H121" s="306"/>
    </row>
    <row r="122" spans="1:8" ht="12.75" x14ac:dyDescent="0.2">
      <c r="A122" s="302"/>
      <c r="B122" s="303"/>
      <c r="C122" s="304"/>
      <c r="D122" s="316"/>
      <c r="E122" s="317"/>
      <c r="F122" s="317"/>
      <c r="G122" s="318"/>
      <c r="H122" s="318"/>
    </row>
    <row r="123" spans="1:8" ht="12.75" x14ac:dyDescent="0.2">
      <c r="A123" s="319"/>
      <c r="B123" s="320"/>
      <c r="C123" s="320"/>
      <c r="D123" s="321"/>
      <c r="E123" s="322"/>
      <c r="F123" s="322"/>
      <c r="G123" s="323"/>
      <c r="H123" s="323"/>
    </row>
    <row r="124" spans="1:8" ht="12.75" x14ac:dyDescent="0.2">
      <c r="A124" s="324"/>
      <c r="B124" s="325"/>
      <c r="C124" s="325"/>
      <c r="D124" s="326"/>
      <c r="E124" s="327"/>
      <c r="F124" s="327"/>
      <c r="G124" s="328"/>
      <c r="H124" s="328"/>
    </row>
    <row r="125" spans="1:8" ht="12.75" x14ac:dyDescent="0.2">
      <c r="A125" s="329"/>
      <c r="B125" s="330"/>
      <c r="C125" s="330"/>
      <c r="D125" s="331"/>
      <c r="E125" s="332"/>
      <c r="F125" s="333"/>
      <c r="G125" s="334"/>
      <c r="H125" s="334"/>
    </row>
    <row r="126" spans="1:8" x14ac:dyDescent="0.25">
      <c r="A126" s="335"/>
      <c r="B126" s="277"/>
      <c r="C126" s="277"/>
      <c r="D126" s="277"/>
      <c r="E126" s="333"/>
      <c r="F126" s="333"/>
      <c r="G126" s="334"/>
      <c r="H126" s="334"/>
    </row>
    <row r="127" spans="1:8" x14ac:dyDescent="0.25">
      <c r="A127" s="335"/>
      <c r="B127" s="277"/>
      <c r="C127" s="277"/>
      <c r="D127" s="277"/>
      <c r="E127" s="333"/>
      <c r="F127" s="333"/>
      <c r="G127" s="334"/>
      <c r="H127" s="334"/>
    </row>
    <row r="128" spans="1:8" x14ac:dyDescent="0.25">
      <c r="A128" s="335"/>
      <c r="B128" s="277"/>
      <c r="C128" s="277"/>
      <c r="D128" s="277"/>
      <c r="E128" s="333"/>
      <c r="F128" s="333"/>
      <c r="G128" s="334"/>
      <c r="H128" s="334"/>
    </row>
    <row r="129" spans="1:8" x14ac:dyDescent="0.25">
      <c r="A129" s="335"/>
      <c r="B129" s="277"/>
      <c r="C129" s="277"/>
      <c r="D129" s="277"/>
      <c r="E129" s="333"/>
      <c r="F129" s="333"/>
      <c r="G129" s="334"/>
      <c r="H129" s="334"/>
    </row>
    <row r="130" spans="1:8" x14ac:dyDescent="0.25">
      <c r="A130" s="335"/>
      <c r="B130" s="277"/>
      <c r="C130" s="277"/>
      <c r="D130" s="277"/>
      <c r="E130" s="333"/>
      <c r="F130" s="333"/>
      <c r="G130" s="334"/>
      <c r="H130" s="334"/>
    </row>
    <row r="131" spans="1:8" x14ac:dyDescent="0.25">
      <c r="A131" s="335"/>
      <c r="B131" s="277"/>
      <c r="C131" s="277"/>
      <c r="D131" s="277"/>
      <c r="E131" s="333"/>
      <c r="F131" s="333"/>
      <c r="G131" s="336"/>
      <c r="H131" s="336"/>
    </row>
    <row r="132" spans="1:8" ht="12.75" x14ac:dyDescent="0.2">
      <c r="A132" s="337"/>
      <c r="B132" s="338"/>
      <c r="C132" s="338"/>
      <c r="D132" s="339"/>
      <c r="E132" s="340"/>
      <c r="F132" s="340"/>
      <c r="G132" s="341"/>
      <c r="H132" s="341"/>
    </row>
    <row r="133" spans="1:8" ht="15.75" thickBot="1" x14ac:dyDescent="0.3">
      <c r="A133" s="319"/>
      <c r="B133" s="320"/>
      <c r="C133" s="320"/>
      <c r="D133" s="342"/>
      <c r="E133" s="343"/>
      <c r="F133" s="343"/>
      <c r="G133" s="277"/>
      <c r="H133" s="277"/>
    </row>
    <row r="134" spans="1:8" ht="24" customHeight="1" thickBot="1" x14ac:dyDescent="0.25">
      <c r="A134" s="430"/>
      <c r="B134" s="431"/>
      <c r="C134" s="431"/>
      <c r="D134" s="431"/>
      <c r="E134" s="431"/>
      <c r="F134" s="344"/>
      <c r="G134" s="345"/>
      <c r="H134" s="345"/>
    </row>
    <row r="135" spans="1:8" ht="13.5" thickBot="1" x14ac:dyDescent="0.25">
      <c r="A135" s="346"/>
      <c r="B135" s="343"/>
      <c r="C135" s="343"/>
      <c r="D135" s="347"/>
      <c r="E135" s="343"/>
      <c r="F135" s="343"/>
      <c r="G135" s="348"/>
      <c r="H135" s="348"/>
    </row>
    <row r="136" spans="1:8" ht="13.5" thickBot="1" x14ac:dyDescent="0.25">
      <c r="A136" s="432"/>
      <c r="B136" s="433"/>
      <c r="C136" s="433"/>
      <c r="D136" s="433"/>
      <c r="E136" s="433"/>
      <c r="F136" s="349"/>
      <c r="G136" s="350"/>
      <c r="H136" s="350"/>
    </row>
    <row r="137" spans="1:8" ht="13.5" thickBot="1" x14ac:dyDescent="0.25">
      <c r="A137" s="432"/>
      <c r="B137" s="433"/>
      <c r="C137" s="433"/>
      <c r="D137" s="433"/>
      <c r="E137" s="433"/>
      <c r="F137" s="351"/>
      <c r="G137" s="352"/>
      <c r="H137" s="352"/>
    </row>
    <row r="138" spans="1:8" ht="12.75" x14ac:dyDescent="0.2">
      <c r="A138" s="353"/>
      <c r="B138" s="354"/>
      <c r="C138" s="355"/>
      <c r="D138" s="356"/>
      <c r="E138" s="354"/>
      <c r="F138" s="354"/>
      <c r="G138" s="343"/>
      <c r="H138" s="343"/>
    </row>
    <row r="139" spans="1:8" ht="12.75" x14ac:dyDescent="0.2">
      <c r="A139" s="353"/>
      <c r="B139" s="357"/>
      <c r="C139" s="358"/>
      <c r="D139" s="359"/>
      <c r="E139" s="360"/>
      <c r="F139" s="360"/>
      <c r="G139" s="361"/>
      <c r="H139" s="361"/>
    </row>
    <row r="140" spans="1:8" ht="12.75" x14ac:dyDescent="0.2">
      <c r="A140" s="353"/>
      <c r="B140" s="362"/>
      <c r="C140" s="363"/>
      <c r="D140" s="364"/>
      <c r="E140" s="365"/>
      <c r="F140" s="365"/>
      <c r="G140" s="366"/>
      <c r="H140" s="366"/>
    </row>
    <row r="141" spans="1:8" x14ac:dyDescent="0.25">
      <c r="A141" s="329"/>
      <c r="B141" s="367"/>
      <c r="C141" s="277"/>
      <c r="D141" s="331"/>
      <c r="E141" s="332"/>
      <c r="F141" s="333"/>
      <c r="G141" s="334">
        <f t="shared" ref="G141:H144" si="10">C141*E141</f>
        <v>0</v>
      </c>
      <c r="H141" s="334">
        <f t="shared" si="10"/>
        <v>0</v>
      </c>
    </row>
    <row r="142" spans="1:8" x14ac:dyDescent="0.25">
      <c r="A142" s="335"/>
      <c r="B142" s="368"/>
      <c r="C142" s="277"/>
      <c r="D142" s="277"/>
      <c r="E142" s="333"/>
      <c r="F142" s="333"/>
      <c r="G142" s="334">
        <f t="shared" si="10"/>
        <v>0</v>
      </c>
      <c r="H142" s="334">
        <f t="shared" si="10"/>
        <v>0</v>
      </c>
    </row>
    <row r="143" spans="1:8" x14ac:dyDescent="0.25">
      <c r="A143" s="335"/>
      <c r="B143" s="368"/>
      <c r="C143" s="277"/>
      <c r="D143" s="277"/>
      <c r="E143" s="333"/>
      <c r="F143" s="333"/>
      <c r="G143" s="334">
        <f t="shared" si="10"/>
        <v>0</v>
      </c>
      <c r="H143" s="334">
        <f t="shared" si="10"/>
        <v>0</v>
      </c>
    </row>
    <row r="144" spans="1:8" ht="12.75" x14ac:dyDescent="0.2">
      <c r="A144" s="337"/>
      <c r="B144" s="369"/>
      <c r="C144" s="338"/>
      <c r="D144" s="339"/>
      <c r="E144" s="340"/>
      <c r="F144" s="340"/>
      <c r="G144" s="370">
        <f t="shared" si="10"/>
        <v>0</v>
      </c>
      <c r="H144" s="370">
        <f t="shared" si="10"/>
        <v>0</v>
      </c>
    </row>
    <row r="145" spans="1:8" ht="12.75" x14ac:dyDescent="0.2">
      <c r="A145" s="319"/>
      <c r="B145" s="320"/>
      <c r="C145" s="371"/>
      <c r="D145" s="342"/>
      <c r="E145" s="343"/>
      <c r="F145" s="343"/>
      <c r="G145" s="343"/>
      <c r="H145" s="343"/>
    </row>
    <row r="146" spans="1:8" ht="12.75" x14ac:dyDescent="0.2">
      <c r="A146" s="319"/>
      <c r="B146" s="372"/>
      <c r="C146" s="373"/>
      <c r="D146" s="359"/>
      <c r="E146" s="360"/>
      <c r="F146" s="360"/>
      <c r="G146" s="361"/>
      <c r="H146" s="361"/>
    </row>
    <row r="147" spans="1:8" ht="12.75" x14ac:dyDescent="0.2">
      <c r="A147" s="319"/>
      <c r="B147" s="362"/>
      <c r="C147" s="358"/>
      <c r="D147" s="364"/>
      <c r="E147" s="365"/>
      <c r="F147" s="365"/>
      <c r="G147" s="366"/>
      <c r="H147" s="366"/>
    </row>
    <row r="148" spans="1:8" ht="12.75" x14ac:dyDescent="0.2">
      <c r="A148" s="329"/>
      <c r="B148" s="367"/>
      <c r="C148" s="330"/>
      <c r="D148" s="331"/>
      <c r="E148" s="332"/>
      <c r="F148" s="333"/>
      <c r="G148" s="334">
        <f t="shared" ref="G148:H151" si="11">C148*E148</f>
        <v>0</v>
      </c>
      <c r="H148" s="334">
        <f t="shared" si="11"/>
        <v>0</v>
      </c>
    </row>
    <row r="149" spans="1:8" x14ac:dyDescent="0.25">
      <c r="A149" s="335"/>
      <c r="B149" s="368"/>
      <c r="C149" s="277"/>
      <c r="D149" s="277"/>
      <c r="E149" s="333"/>
      <c r="F149" s="333"/>
      <c r="G149" s="334">
        <f t="shared" si="11"/>
        <v>0</v>
      </c>
      <c r="H149" s="334">
        <f t="shared" si="11"/>
        <v>0</v>
      </c>
    </row>
    <row r="150" spans="1:8" x14ac:dyDescent="0.25">
      <c r="A150" s="335"/>
      <c r="B150" s="368"/>
      <c r="C150" s="277"/>
      <c r="D150" s="277"/>
      <c r="E150" s="333"/>
      <c r="F150" s="333"/>
      <c r="G150" s="334">
        <f t="shared" si="11"/>
        <v>0</v>
      </c>
      <c r="H150" s="334">
        <f t="shared" si="11"/>
        <v>0</v>
      </c>
    </row>
    <row r="151" spans="1:8" ht="12.75" x14ac:dyDescent="0.2">
      <c r="A151" s="374"/>
      <c r="B151" s="375"/>
      <c r="C151" s="376"/>
      <c r="D151" s="339"/>
      <c r="E151" s="340"/>
      <c r="F151" s="340"/>
      <c r="G151" s="370">
        <f t="shared" si="11"/>
        <v>0</v>
      </c>
      <c r="H151" s="370">
        <f t="shared" si="11"/>
        <v>0</v>
      </c>
    </row>
    <row r="152" spans="1:8" x14ac:dyDescent="0.25">
      <c r="A152" s="277"/>
      <c r="B152" s="277"/>
      <c r="C152" s="277"/>
      <c r="D152" s="277"/>
      <c r="E152" s="277"/>
      <c r="G152" s="277"/>
      <c r="H152" s="277"/>
    </row>
    <row r="153" spans="1:8" x14ac:dyDescent="0.25">
      <c r="A153" s="277"/>
      <c r="B153" s="277"/>
      <c r="C153" s="277"/>
      <c r="D153" s="277"/>
      <c r="E153" s="277"/>
      <c r="G153" s="277"/>
      <c r="H153" s="277"/>
    </row>
    <row r="154" spans="1:8" x14ac:dyDescent="0.25">
      <c r="A154" s="277"/>
      <c r="B154" s="277"/>
      <c r="C154" s="277"/>
      <c r="D154" s="277"/>
      <c r="E154" s="277"/>
      <c r="G154" s="277"/>
      <c r="H154" s="277"/>
    </row>
    <row r="155" spans="1:8" x14ac:dyDescent="0.25">
      <c r="A155" s="277"/>
      <c r="B155" s="277"/>
      <c r="C155" s="277"/>
      <c r="D155" s="277"/>
      <c r="E155" s="277"/>
      <c r="G155" s="277"/>
      <c r="H155" s="277"/>
    </row>
    <row r="156" spans="1:8" x14ac:dyDescent="0.25">
      <c r="A156" s="277"/>
      <c r="B156" s="277"/>
      <c r="C156" s="277"/>
      <c r="D156" s="277"/>
      <c r="E156" s="277"/>
      <c r="G156" s="277"/>
      <c r="H156" s="277"/>
    </row>
    <row r="157" spans="1:8" x14ac:dyDescent="0.25">
      <c r="A157" s="277"/>
      <c r="B157" s="277"/>
      <c r="C157" s="277"/>
      <c r="D157" s="277"/>
      <c r="E157" s="277"/>
      <c r="G157" s="277"/>
      <c r="H157" s="277"/>
    </row>
    <row r="158" spans="1:8" x14ac:dyDescent="0.25">
      <c r="A158" s="277"/>
      <c r="B158" s="277"/>
      <c r="C158" s="277"/>
      <c r="D158" s="277"/>
      <c r="E158" s="277"/>
      <c r="G158" s="277"/>
      <c r="H158" s="277"/>
    </row>
    <row r="159" spans="1:8" x14ac:dyDescent="0.25">
      <c r="A159" s="277"/>
      <c r="B159" s="277"/>
      <c r="C159" s="277"/>
      <c r="D159" s="277"/>
      <c r="E159" s="277"/>
      <c r="G159" s="277"/>
      <c r="H159" s="277"/>
    </row>
    <row r="160" spans="1:8" x14ac:dyDescent="0.25">
      <c r="A160" s="277"/>
      <c r="B160" s="277"/>
      <c r="C160" s="277"/>
      <c r="D160" s="277"/>
      <c r="E160" s="277"/>
      <c r="G160" s="277"/>
      <c r="H160" s="277"/>
    </row>
    <row r="161" spans="1:8" x14ac:dyDescent="0.25">
      <c r="A161" s="277"/>
      <c r="B161" s="277"/>
      <c r="C161" s="277"/>
      <c r="D161" s="277"/>
      <c r="E161" s="277"/>
      <c r="G161" s="277"/>
      <c r="H161" s="277"/>
    </row>
    <row r="162" spans="1:8" x14ac:dyDescent="0.25">
      <c r="A162" s="277"/>
      <c r="B162" s="277"/>
      <c r="C162" s="277"/>
      <c r="D162" s="277"/>
      <c r="E162" s="277"/>
      <c r="G162" s="277"/>
      <c r="H162" s="277"/>
    </row>
    <row r="163" spans="1:8" x14ac:dyDescent="0.25">
      <c r="A163" s="277"/>
      <c r="B163" s="277"/>
      <c r="C163" s="277"/>
      <c r="D163" s="277"/>
      <c r="E163" s="277"/>
      <c r="G163" s="277"/>
      <c r="H163" s="277"/>
    </row>
    <row r="164" spans="1:8" x14ac:dyDescent="0.25">
      <c r="A164" s="277"/>
      <c r="B164" s="277"/>
      <c r="C164" s="277"/>
      <c r="D164" s="277"/>
      <c r="E164" s="277"/>
      <c r="G164" s="277"/>
      <c r="H164" s="277"/>
    </row>
    <row r="165" spans="1:8" x14ac:dyDescent="0.25">
      <c r="A165" s="277"/>
      <c r="B165" s="277"/>
      <c r="C165" s="277"/>
      <c r="D165" s="277"/>
      <c r="E165" s="277"/>
      <c r="G165" s="277"/>
      <c r="H165" s="277"/>
    </row>
    <row r="166" spans="1:8" x14ac:dyDescent="0.25">
      <c r="A166" s="277"/>
      <c r="B166" s="277"/>
      <c r="C166" s="277"/>
      <c r="D166" s="277"/>
      <c r="E166" s="277"/>
      <c r="G166" s="277"/>
      <c r="H166" s="277"/>
    </row>
    <row r="167" spans="1:8" x14ac:dyDescent="0.25">
      <c r="A167" s="277"/>
      <c r="B167" s="277"/>
      <c r="C167" s="277"/>
      <c r="D167" s="277"/>
      <c r="E167" s="277"/>
      <c r="G167" s="277"/>
      <c r="H167" s="277"/>
    </row>
    <row r="168" spans="1:8" x14ac:dyDescent="0.25">
      <c r="A168" s="277"/>
      <c r="B168" s="277"/>
      <c r="C168" s="277"/>
      <c r="D168" s="277"/>
      <c r="E168" s="277"/>
      <c r="G168" s="277"/>
      <c r="H168" s="277"/>
    </row>
    <row r="169" spans="1:8" x14ac:dyDescent="0.25">
      <c r="A169" s="277"/>
      <c r="B169" s="277"/>
      <c r="C169" s="277"/>
      <c r="D169" s="277"/>
      <c r="E169" s="277"/>
      <c r="G169" s="277"/>
      <c r="H169" s="277"/>
    </row>
    <row r="170" spans="1:8" x14ac:dyDescent="0.25">
      <c r="A170" s="277"/>
      <c r="B170" s="277"/>
      <c r="C170" s="277"/>
      <c r="D170" s="277"/>
      <c r="E170" s="277"/>
      <c r="G170" s="277"/>
      <c r="H170" s="277"/>
    </row>
    <row r="171" spans="1:8" x14ac:dyDescent="0.25">
      <c r="A171" s="277"/>
      <c r="B171" s="277"/>
      <c r="C171" s="277"/>
      <c r="D171" s="277"/>
      <c r="E171" s="277"/>
      <c r="G171" s="277"/>
      <c r="H171" s="277"/>
    </row>
    <row r="172" spans="1:8" x14ac:dyDescent="0.25">
      <c r="A172" s="277"/>
      <c r="B172" s="277"/>
      <c r="C172" s="277"/>
      <c r="D172" s="277"/>
      <c r="E172" s="277"/>
      <c r="G172" s="277"/>
      <c r="H172" s="277"/>
    </row>
    <row r="173" spans="1:8" x14ac:dyDescent="0.25">
      <c r="A173" s="277"/>
      <c r="B173" s="277"/>
      <c r="C173" s="277"/>
      <c r="D173" s="277"/>
      <c r="E173" s="277"/>
      <c r="G173" s="277"/>
      <c r="H173" s="277"/>
    </row>
    <row r="174" spans="1:8" x14ac:dyDescent="0.25">
      <c r="A174" s="277"/>
      <c r="B174" s="277"/>
      <c r="C174" s="277"/>
      <c r="D174" s="277"/>
      <c r="E174" s="277"/>
      <c r="G174" s="277"/>
      <c r="H174" s="277"/>
    </row>
    <row r="175" spans="1:8" x14ac:dyDescent="0.25">
      <c r="A175" s="277"/>
      <c r="B175" s="277"/>
      <c r="C175" s="277"/>
      <c r="D175" s="277"/>
      <c r="E175" s="277"/>
      <c r="G175" s="277"/>
      <c r="H175" s="277"/>
    </row>
    <row r="176" spans="1:8" x14ac:dyDescent="0.25">
      <c r="A176" s="277"/>
      <c r="B176" s="277"/>
      <c r="C176" s="277"/>
      <c r="D176" s="277"/>
      <c r="E176" s="277"/>
      <c r="G176" s="277"/>
      <c r="H176" s="277"/>
    </row>
    <row r="177" spans="1:8" x14ac:dyDescent="0.25">
      <c r="A177" s="277"/>
      <c r="B177" s="277"/>
      <c r="C177" s="277"/>
      <c r="D177" s="277"/>
      <c r="E177" s="277"/>
      <c r="G177" s="277"/>
      <c r="H177" s="277"/>
    </row>
    <row r="178" spans="1:8" x14ac:dyDescent="0.25">
      <c r="A178" s="277"/>
      <c r="B178" s="277"/>
      <c r="C178" s="277"/>
      <c r="D178" s="277"/>
      <c r="E178" s="277"/>
      <c r="G178" s="277"/>
      <c r="H178" s="277"/>
    </row>
    <row r="179" spans="1:8" x14ac:dyDescent="0.25">
      <c r="A179" s="277"/>
      <c r="B179" s="277"/>
      <c r="C179" s="277"/>
      <c r="D179" s="277"/>
      <c r="E179" s="277"/>
      <c r="G179" s="277"/>
      <c r="H179" s="277"/>
    </row>
    <row r="180" spans="1:8" x14ac:dyDescent="0.25">
      <c r="A180" s="277"/>
      <c r="B180" s="277"/>
      <c r="C180" s="277"/>
      <c r="D180" s="277"/>
      <c r="E180" s="277"/>
      <c r="G180" s="277"/>
      <c r="H180" s="277"/>
    </row>
    <row r="181" spans="1:8" x14ac:dyDescent="0.25">
      <c r="A181" s="277"/>
      <c r="B181" s="277"/>
      <c r="C181" s="277"/>
      <c r="D181" s="277"/>
      <c r="E181" s="277"/>
      <c r="G181" s="277"/>
      <c r="H181" s="277"/>
    </row>
    <row r="182" spans="1:8" x14ac:dyDescent="0.25">
      <c r="A182" s="277"/>
      <c r="B182" s="277"/>
      <c r="C182" s="277"/>
      <c r="D182" s="277"/>
      <c r="E182" s="277"/>
      <c r="G182" s="277"/>
      <c r="H182" s="277"/>
    </row>
    <row r="183" spans="1:8" x14ac:dyDescent="0.25">
      <c r="A183" s="277"/>
      <c r="B183" s="277"/>
      <c r="C183" s="277"/>
      <c r="D183" s="277"/>
      <c r="E183" s="277"/>
      <c r="G183" s="277"/>
      <c r="H183" s="277"/>
    </row>
    <row r="184" spans="1:8" x14ac:dyDescent="0.25">
      <c r="A184" s="277"/>
      <c r="B184" s="277"/>
      <c r="C184" s="277"/>
      <c r="D184" s="277"/>
      <c r="E184" s="277"/>
      <c r="G184" s="277"/>
      <c r="H184" s="277"/>
    </row>
    <row r="185" spans="1:8" x14ac:dyDescent="0.25">
      <c r="A185" s="277"/>
      <c r="B185" s="277"/>
      <c r="C185" s="277"/>
      <c r="D185" s="277"/>
      <c r="E185" s="277"/>
      <c r="G185" s="277"/>
      <c r="H185" s="277"/>
    </row>
    <row r="186" spans="1:8" x14ac:dyDescent="0.25">
      <c r="A186" s="277"/>
      <c r="B186" s="277"/>
      <c r="C186" s="277"/>
      <c r="D186" s="277"/>
      <c r="E186" s="277"/>
      <c r="G186" s="277"/>
      <c r="H186" s="277"/>
    </row>
    <row r="187" spans="1:8" x14ac:dyDescent="0.25">
      <c r="A187" s="277"/>
      <c r="B187" s="277"/>
      <c r="C187" s="277"/>
      <c r="D187" s="277"/>
      <c r="E187" s="277"/>
      <c r="G187" s="277"/>
      <c r="H187" s="277"/>
    </row>
    <row r="188" spans="1:8" x14ac:dyDescent="0.25">
      <c r="A188" s="277"/>
      <c r="B188" s="277"/>
      <c r="C188" s="277"/>
      <c r="D188" s="277"/>
      <c r="E188" s="277"/>
      <c r="G188" s="277"/>
      <c r="H188" s="277"/>
    </row>
    <row r="189" spans="1:8" x14ac:dyDescent="0.25">
      <c r="A189" s="277"/>
      <c r="B189" s="277"/>
      <c r="C189" s="277"/>
      <c r="D189" s="277"/>
      <c r="E189" s="277"/>
      <c r="G189" s="277"/>
      <c r="H189" s="277"/>
    </row>
    <row r="190" spans="1:8" x14ac:dyDescent="0.25">
      <c r="A190" s="277"/>
      <c r="B190" s="277"/>
      <c r="C190" s="277"/>
      <c r="D190" s="277"/>
      <c r="E190" s="277"/>
      <c r="G190" s="277"/>
      <c r="H190" s="277"/>
    </row>
    <row r="191" spans="1:8" x14ac:dyDescent="0.25">
      <c r="A191" s="277"/>
      <c r="B191" s="277"/>
      <c r="C191" s="277"/>
      <c r="D191" s="277"/>
      <c r="E191" s="277"/>
      <c r="G191" s="277"/>
      <c r="H191" s="277"/>
    </row>
    <row r="192" spans="1:8" x14ac:dyDescent="0.25">
      <c r="A192" s="277"/>
      <c r="B192" s="277"/>
      <c r="C192" s="277"/>
      <c r="D192" s="277"/>
      <c r="E192" s="277"/>
      <c r="G192" s="277"/>
      <c r="H192" s="277"/>
    </row>
    <row r="193" spans="1:8" x14ac:dyDescent="0.25">
      <c r="A193" s="277"/>
      <c r="B193" s="277"/>
      <c r="C193" s="277"/>
      <c r="D193" s="277"/>
      <c r="E193" s="277"/>
      <c r="G193" s="277"/>
      <c r="H193" s="277"/>
    </row>
    <row r="194" spans="1:8" x14ac:dyDescent="0.25">
      <c r="A194" s="277"/>
      <c r="B194" s="277"/>
      <c r="C194" s="277"/>
      <c r="D194" s="277"/>
      <c r="E194" s="277"/>
      <c r="G194" s="277"/>
      <c r="H194" s="277"/>
    </row>
    <row r="195" spans="1:8" x14ac:dyDescent="0.25">
      <c r="A195" s="277"/>
      <c r="B195" s="277"/>
      <c r="C195" s="277"/>
      <c r="D195" s="277"/>
      <c r="E195" s="277"/>
      <c r="G195" s="277"/>
      <c r="H195" s="277"/>
    </row>
    <row r="196" spans="1:8" x14ac:dyDescent="0.25">
      <c r="A196" s="277"/>
      <c r="B196" s="277"/>
      <c r="C196" s="277"/>
      <c r="D196" s="277"/>
      <c r="E196" s="277"/>
      <c r="G196" s="277"/>
      <c r="H196" s="277"/>
    </row>
    <row r="197" spans="1:8" x14ac:dyDescent="0.25">
      <c r="A197" s="277"/>
      <c r="B197" s="277"/>
      <c r="C197" s="277"/>
      <c r="D197" s="277"/>
      <c r="E197" s="277"/>
      <c r="G197" s="277"/>
      <c r="H197" s="277"/>
    </row>
    <row r="198" spans="1:8" x14ac:dyDescent="0.25">
      <c r="A198" s="277"/>
      <c r="B198" s="277"/>
      <c r="C198" s="277"/>
      <c r="D198" s="277"/>
      <c r="E198" s="277"/>
      <c r="G198" s="277"/>
      <c r="H198" s="277"/>
    </row>
    <row r="199" spans="1:8" x14ac:dyDescent="0.25">
      <c r="A199" s="277"/>
      <c r="B199" s="277"/>
      <c r="C199" s="277"/>
      <c r="D199" s="277"/>
      <c r="E199" s="277"/>
      <c r="G199" s="277"/>
      <c r="H199" s="277"/>
    </row>
    <row r="200" spans="1:8" x14ac:dyDescent="0.25">
      <c r="A200" s="277"/>
      <c r="B200" s="277"/>
      <c r="C200" s="277"/>
      <c r="D200" s="277"/>
      <c r="E200" s="277"/>
      <c r="G200" s="277"/>
      <c r="H200" s="277"/>
    </row>
    <row r="201" spans="1:8" x14ac:dyDescent="0.25">
      <c r="A201" s="277"/>
      <c r="B201" s="277"/>
      <c r="C201" s="277"/>
      <c r="D201" s="277"/>
      <c r="E201" s="277"/>
      <c r="G201" s="277"/>
      <c r="H201" s="277"/>
    </row>
    <row r="202" spans="1:8" x14ac:dyDescent="0.25">
      <c r="A202" s="277"/>
      <c r="B202" s="277"/>
      <c r="C202" s="277"/>
      <c r="D202" s="277"/>
      <c r="E202" s="277"/>
      <c r="G202" s="277"/>
      <c r="H202" s="277"/>
    </row>
    <row r="203" spans="1:8" x14ac:dyDescent="0.25">
      <c r="A203" s="277"/>
      <c r="B203" s="277"/>
      <c r="C203" s="277"/>
      <c r="D203" s="277"/>
      <c r="E203" s="277"/>
      <c r="G203" s="277"/>
      <c r="H203" s="277"/>
    </row>
    <row r="204" spans="1:8" x14ac:dyDescent="0.25">
      <c r="A204" s="277"/>
      <c r="B204" s="277"/>
      <c r="C204" s="277"/>
      <c r="D204" s="277"/>
      <c r="E204" s="277"/>
      <c r="G204" s="277"/>
      <c r="H204" s="277"/>
    </row>
    <row r="205" spans="1:8" x14ac:dyDescent="0.25">
      <c r="A205" s="277"/>
      <c r="B205" s="277"/>
      <c r="C205" s="277"/>
      <c r="D205" s="277"/>
      <c r="E205" s="277"/>
      <c r="G205" s="277"/>
      <c r="H205" s="277"/>
    </row>
    <row r="206" spans="1:8" x14ac:dyDescent="0.25">
      <c r="A206" s="277"/>
      <c r="B206" s="277"/>
      <c r="C206" s="277"/>
      <c r="D206" s="277"/>
      <c r="E206" s="277"/>
      <c r="G206" s="277"/>
      <c r="H206" s="277"/>
    </row>
    <row r="207" spans="1:8" x14ac:dyDescent="0.25">
      <c r="A207" s="277"/>
      <c r="B207" s="277"/>
      <c r="C207" s="277"/>
      <c r="D207" s="277"/>
      <c r="E207" s="277"/>
      <c r="G207" s="277"/>
      <c r="H207" s="277"/>
    </row>
    <row r="208" spans="1:8" x14ac:dyDescent="0.25">
      <c r="A208" s="277"/>
      <c r="B208" s="277"/>
      <c r="C208" s="277"/>
      <c r="D208" s="277"/>
      <c r="E208" s="277"/>
      <c r="G208" s="277"/>
      <c r="H208" s="277"/>
    </row>
    <row r="209" spans="1:8" x14ac:dyDescent="0.25">
      <c r="A209" s="277"/>
      <c r="B209" s="277"/>
      <c r="C209" s="277"/>
      <c r="D209" s="277"/>
      <c r="E209" s="277"/>
      <c r="G209" s="277"/>
      <c r="H209" s="277"/>
    </row>
    <row r="210" spans="1:8" x14ac:dyDescent="0.25">
      <c r="A210" s="277"/>
      <c r="B210" s="277"/>
      <c r="C210" s="277"/>
      <c r="D210" s="277"/>
      <c r="E210" s="277"/>
      <c r="G210" s="277"/>
      <c r="H210" s="277"/>
    </row>
    <row r="211" spans="1:8" x14ac:dyDescent="0.25">
      <c r="A211" s="277"/>
      <c r="B211" s="277"/>
      <c r="C211" s="277"/>
      <c r="D211" s="277"/>
      <c r="E211" s="277"/>
      <c r="G211" s="277"/>
      <c r="H211" s="277"/>
    </row>
    <row r="212" spans="1:8" x14ac:dyDescent="0.25">
      <c r="A212" s="277"/>
      <c r="B212" s="277"/>
      <c r="C212" s="277"/>
      <c r="D212" s="277"/>
      <c r="E212" s="277"/>
      <c r="G212" s="277"/>
      <c r="H212" s="277"/>
    </row>
    <row r="213" spans="1:8" x14ac:dyDescent="0.25">
      <c r="A213" s="277"/>
      <c r="B213" s="277"/>
      <c r="C213" s="277"/>
      <c r="D213" s="277"/>
      <c r="E213" s="277"/>
      <c r="G213" s="277"/>
      <c r="H213" s="277"/>
    </row>
    <row r="214" spans="1:8" x14ac:dyDescent="0.25">
      <c r="A214" s="277"/>
      <c r="B214" s="277"/>
      <c r="C214" s="277"/>
      <c r="D214" s="277"/>
      <c r="E214" s="277"/>
      <c r="G214" s="277"/>
      <c r="H214" s="277"/>
    </row>
    <row r="215" spans="1:8" x14ac:dyDescent="0.25">
      <c r="A215" s="277"/>
      <c r="B215" s="277"/>
      <c r="C215" s="277"/>
      <c r="D215" s="277"/>
      <c r="E215" s="277"/>
      <c r="G215" s="277"/>
      <c r="H215" s="277"/>
    </row>
    <row r="216" spans="1:8" x14ac:dyDescent="0.25">
      <c r="A216" s="277"/>
      <c r="B216" s="277"/>
      <c r="C216" s="277"/>
      <c r="D216" s="277"/>
      <c r="E216" s="277"/>
      <c r="G216" s="277"/>
      <c r="H216" s="277"/>
    </row>
    <row r="217" spans="1:8" x14ac:dyDescent="0.25">
      <c r="A217" s="277"/>
      <c r="B217" s="277"/>
      <c r="C217" s="277"/>
      <c r="D217" s="277"/>
      <c r="E217" s="277"/>
      <c r="G217" s="277"/>
      <c r="H217" s="277"/>
    </row>
    <row r="218" spans="1:8" x14ac:dyDescent="0.25">
      <c r="A218" s="277"/>
      <c r="B218" s="277"/>
      <c r="C218" s="277"/>
      <c r="D218" s="277"/>
      <c r="E218" s="277"/>
      <c r="G218" s="277"/>
      <c r="H218" s="277"/>
    </row>
    <row r="219" spans="1:8" x14ac:dyDescent="0.25">
      <c r="A219" s="277"/>
      <c r="B219" s="277"/>
      <c r="C219" s="277"/>
      <c r="D219" s="277"/>
      <c r="E219" s="277"/>
      <c r="G219" s="277"/>
      <c r="H219" s="277"/>
    </row>
  </sheetData>
  <mergeCells count="16">
    <mergeCell ref="A137:E137"/>
    <mergeCell ref="A1:G1"/>
    <mergeCell ref="A2:G9"/>
    <mergeCell ref="A11:A12"/>
    <mergeCell ref="B11:B12"/>
    <mergeCell ref="H11:H12"/>
    <mergeCell ref="A134:E134"/>
    <mergeCell ref="A136:E136"/>
    <mergeCell ref="C11:C12"/>
    <mergeCell ref="D11:D12"/>
    <mergeCell ref="E11:E12"/>
    <mergeCell ref="F11:F12"/>
    <mergeCell ref="G11:G12"/>
    <mergeCell ref="A109:B109"/>
    <mergeCell ref="A110:B110"/>
    <mergeCell ref="A108:F10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9"/>
  <sheetViews>
    <sheetView tabSelected="1" workbookViewId="0">
      <pane xSplit="2" ySplit="12" topLeftCell="C53" activePane="bottomRight" state="frozen"/>
      <selection pane="topRight"/>
      <selection pane="bottomLeft"/>
      <selection pane="bottomRight" activeCell="A80" sqref="A80:H80"/>
    </sheetView>
  </sheetViews>
  <sheetFormatPr defaultColWidth="9.28515625" defaultRowHeight="15" x14ac:dyDescent="0.25"/>
  <cols>
    <col min="1" max="1" width="12" style="1" customWidth="1"/>
    <col min="2" max="2" width="44" style="1" customWidth="1"/>
    <col min="3" max="3" width="18" style="1" customWidth="1"/>
    <col min="4" max="4" width="18" style="67" customWidth="1"/>
    <col min="5" max="5" width="20" style="1" customWidth="1"/>
    <col min="6" max="6" width="20" customWidth="1"/>
    <col min="7" max="8" width="20" style="1" customWidth="1"/>
    <col min="9" max="16384" width="9.28515625" style="1"/>
  </cols>
  <sheetData>
    <row r="1" spans="1:8" ht="58.9" customHeight="1" x14ac:dyDescent="0.25">
      <c r="A1" s="396" t="s">
        <v>0</v>
      </c>
      <c r="B1" s="397"/>
      <c r="C1" s="397"/>
      <c r="D1" s="397"/>
      <c r="E1" s="397"/>
      <c r="F1" s="397"/>
      <c r="G1" s="397"/>
      <c r="H1" s="98"/>
    </row>
    <row r="2" spans="1:8" ht="48" hidden="1" customHeight="1" x14ac:dyDescent="0.25">
      <c r="A2" s="398" t="s">
        <v>1</v>
      </c>
      <c r="B2" s="398"/>
      <c r="C2" s="398"/>
      <c r="D2" s="398"/>
      <c r="E2" s="398"/>
      <c r="F2" s="398"/>
      <c r="G2" s="398"/>
      <c r="H2" s="99"/>
    </row>
    <row r="3" spans="1:8" ht="19.899999999999999" hidden="1" customHeight="1" x14ac:dyDescent="0.25">
      <c r="A3" s="399"/>
      <c r="B3" s="399"/>
      <c r="C3" s="399"/>
      <c r="D3" s="399"/>
      <c r="E3" s="399"/>
      <c r="F3" s="399"/>
      <c r="G3" s="399"/>
      <c r="H3" s="98"/>
    </row>
    <row r="4" spans="1:8" ht="19.899999999999999" hidden="1" customHeight="1" x14ac:dyDescent="0.25">
      <c r="A4" s="399"/>
      <c r="B4" s="399"/>
      <c r="C4" s="399"/>
      <c r="D4" s="399"/>
      <c r="E4" s="399"/>
      <c r="F4" s="399"/>
      <c r="G4" s="399"/>
      <c r="H4" s="98"/>
    </row>
    <row r="5" spans="1:8" ht="19.899999999999999" customHeight="1" x14ac:dyDescent="0.25">
      <c r="A5" s="399"/>
      <c r="B5" s="399"/>
      <c r="C5" s="399"/>
      <c r="D5" s="399"/>
      <c r="E5" s="399"/>
      <c r="F5" s="399"/>
      <c r="G5" s="399"/>
      <c r="H5" s="98"/>
    </row>
    <row r="6" spans="1:8" ht="19.899999999999999" customHeight="1" x14ac:dyDescent="0.25">
      <c r="A6" s="399"/>
      <c r="B6" s="399"/>
      <c r="C6" s="399"/>
      <c r="D6" s="399"/>
      <c r="E6" s="399"/>
      <c r="F6" s="399"/>
      <c r="G6" s="399"/>
      <c r="H6" s="98"/>
    </row>
    <row r="7" spans="1:8" ht="19.899999999999999" customHeight="1" x14ac:dyDescent="0.25">
      <c r="A7" s="399"/>
      <c r="B7" s="399"/>
      <c r="C7" s="399"/>
      <c r="D7" s="399"/>
      <c r="E7" s="399"/>
      <c r="F7" s="399"/>
      <c r="G7" s="399"/>
      <c r="H7" s="98"/>
    </row>
    <row r="8" spans="1:8" ht="19.899999999999999" customHeight="1" x14ac:dyDescent="0.25">
      <c r="A8" s="399"/>
      <c r="B8" s="399"/>
      <c r="C8" s="399"/>
      <c r="D8" s="399"/>
      <c r="E8" s="399"/>
      <c r="F8" s="399"/>
      <c r="G8" s="399"/>
      <c r="H8" s="98"/>
    </row>
    <row r="9" spans="1:8" ht="19.899999999999999" customHeight="1" x14ac:dyDescent="0.2">
      <c r="A9" s="400"/>
      <c r="B9" s="400"/>
      <c r="C9" s="400"/>
      <c r="D9" s="400"/>
      <c r="E9" s="400"/>
      <c r="F9" s="400"/>
      <c r="G9" s="400"/>
      <c r="H9" s="104"/>
    </row>
    <row r="10" spans="1:8" ht="19.899999999999999" customHeight="1" x14ac:dyDescent="0.3">
      <c r="A10" s="3"/>
      <c r="B10" s="3"/>
      <c r="C10" s="3"/>
      <c r="D10" s="3"/>
      <c r="E10" s="3"/>
      <c r="F10" s="3"/>
      <c r="G10" s="3"/>
      <c r="H10" s="3"/>
    </row>
    <row r="11" spans="1:8" ht="14.45" customHeight="1" x14ac:dyDescent="0.2">
      <c r="A11" s="401" t="s">
        <v>2</v>
      </c>
      <c r="B11" s="403" t="s">
        <v>3</v>
      </c>
      <c r="C11" s="378" t="s">
        <v>361</v>
      </c>
      <c r="D11" s="380" t="s">
        <v>367</v>
      </c>
      <c r="E11" s="382" t="s">
        <v>363</v>
      </c>
      <c r="F11" s="382" t="s">
        <v>364</v>
      </c>
      <c r="G11" s="382" t="s">
        <v>368</v>
      </c>
      <c r="H11" s="382" t="s">
        <v>366</v>
      </c>
    </row>
    <row r="12" spans="1:8" ht="21" customHeight="1" x14ac:dyDescent="0.2">
      <c r="A12" s="402"/>
      <c r="B12" s="404"/>
      <c r="C12" s="379"/>
      <c r="D12" s="381"/>
      <c r="E12" s="383"/>
      <c r="F12" s="383"/>
      <c r="G12" s="383"/>
      <c r="H12" s="384"/>
    </row>
    <row r="13" spans="1:8" ht="15.6" customHeight="1" x14ac:dyDescent="0.2">
      <c r="A13" s="449" t="s">
        <v>11</v>
      </c>
      <c r="B13" s="450"/>
      <c r="C13" s="450"/>
      <c r="D13" s="450"/>
      <c r="E13" s="450"/>
      <c r="F13" s="450"/>
      <c r="G13" s="450"/>
      <c r="H13" s="450"/>
    </row>
    <row r="14" spans="1:8" ht="12.75" x14ac:dyDescent="0.2">
      <c r="A14" s="105"/>
      <c r="B14" s="106"/>
      <c r="C14" s="107"/>
      <c r="D14" s="108"/>
      <c r="E14" s="109"/>
      <c r="F14" s="109"/>
      <c r="G14" s="110"/>
      <c r="H14" s="144"/>
    </row>
    <row r="15" spans="1:8" ht="12.75" x14ac:dyDescent="0.2">
      <c r="A15" s="405" t="s">
        <v>16</v>
      </c>
      <c r="B15" s="406"/>
      <c r="C15" s="407"/>
      <c r="D15" s="385"/>
      <c r="E15" s="386"/>
      <c r="F15" s="386"/>
      <c r="G15" s="387">
        <f t="shared" ref="G15:H32" si="0">C15*E15</f>
        <v>0</v>
      </c>
      <c r="H15" s="387">
        <f t="shared" si="0"/>
        <v>0</v>
      </c>
    </row>
    <row r="16" spans="1:8" ht="12.75" x14ac:dyDescent="0.2">
      <c r="A16" s="105" t="s">
        <v>17</v>
      </c>
      <c r="B16" s="106" t="s">
        <v>234</v>
      </c>
      <c r="C16" s="107">
        <v>0</v>
      </c>
      <c r="D16" s="108">
        <v>22</v>
      </c>
      <c r="E16" s="109"/>
      <c r="F16" s="109"/>
      <c r="G16" s="110">
        <f t="shared" si="0"/>
        <v>0</v>
      </c>
      <c r="H16" s="110">
        <f t="shared" si="0"/>
        <v>0</v>
      </c>
    </row>
    <row r="17" spans="1:8" ht="12.75" x14ac:dyDescent="0.2">
      <c r="A17" s="105" t="s">
        <v>17</v>
      </c>
      <c r="B17" s="106" t="s">
        <v>235</v>
      </c>
      <c r="C17" s="107">
        <v>0</v>
      </c>
      <c r="D17" s="108">
        <v>1</v>
      </c>
      <c r="E17" s="109"/>
      <c r="F17" s="109"/>
      <c r="G17" s="110">
        <f t="shared" si="0"/>
        <v>0</v>
      </c>
      <c r="H17" s="110">
        <f t="shared" si="0"/>
        <v>0</v>
      </c>
    </row>
    <row r="18" spans="1:8" ht="12.75" x14ac:dyDescent="0.2">
      <c r="A18" s="115" t="s">
        <v>17</v>
      </c>
      <c r="B18" s="116" t="s">
        <v>236</v>
      </c>
      <c r="C18" s="107">
        <v>0</v>
      </c>
      <c r="D18" s="108">
        <v>706.5</v>
      </c>
      <c r="E18" s="109"/>
      <c r="F18" s="109"/>
      <c r="G18" s="110">
        <f t="shared" si="0"/>
        <v>0</v>
      </c>
      <c r="H18" s="110">
        <f t="shared" si="0"/>
        <v>0</v>
      </c>
    </row>
    <row r="19" spans="1:8" ht="12.75" x14ac:dyDescent="0.2">
      <c r="A19" s="115" t="s">
        <v>17</v>
      </c>
      <c r="B19" s="116" t="s">
        <v>237</v>
      </c>
      <c r="C19" s="107">
        <v>0</v>
      </c>
      <c r="D19" s="108">
        <v>1</v>
      </c>
      <c r="E19" s="109"/>
      <c r="F19" s="109"/>
      <c r="G19" s="110">
        <f t="shared" si="0"/>
        <v>0</v>
      </c>
      <c r="H19" s="110">
        <f t="shared" si="0"/>
        <v>0</v>
      </c>
    </row>
    <row r="20" spans="1:8" ht="12.75" x14ac:dyDescent="0.2">
      <c r="A20" s="115" t="s">
        <v>17</v>
      </c>
      <c r="B20" s="116" t="s">
        <v>238</v>
      </c>
      <c r="C20" s="107">
        <v>0</v>
      </c>
      <c r="D20" s="108">
        <v>31</v>
      </c>
      <c r="E20" s="109"/>
      <c r="F20" s="109"/>
      <c r="G20" s="110">
        <f t="shared" si="0"/>
        <v>0</v>
      </c>
      <c r="H20" s="110">
        <f t="shared" si="0"/>
        <v>0</v>
      </c>
    </row>
    <row r="21" spans="1:8" ht="12.75" x14ac:dyDescent="0.2">
      <c r="A21" s="115" t="s">
        <v>17</v>
      </c>
      <c r="B21" s="106" t="s">
        <v>239</v>
      </c>
      <c r="C21" s="107">
        <v>0</v>
      </c>
      <c r="D21" s="108">
        <v>44.83</v>
      </c>
      <c r="E21" s="109"/>
      <c r="F21" s="109"/>
      <c r="G21" s="110">
        <f t="shared" si="0"/>
        <v>0</v>
      </c>
      <c r="H21" s="110">
        <f t="shared" si="0"/>
        <v>0</v>
      </c>
    </row>
    <row r="22" spans="1:8" ht="12.75" x14ac:dyDescent="0.2">
      <c r="A22" s="115" t="s">
        <v>17</v>
      </c>
      <c r="B22" s="106" t="s">
        <v>240</v>
      </c>
      <c r="C22" s="107">
        <v>0</v>
      </c>
      <c r="D22" s="108">
        <v>2</v>
      </c>
      <c r="E22" s="109"/>
      <c r="F22" s="109"/>
      <c r="G22" s="110">
        <f t="shared" si="0"/>
        <v>0</v>
      </c>
      <c r="H22" s="110">
        <f t="shared" si="0"/>
        <v>0</v>
      </c>
    </row>
    <row r="23" spans="1:8" ht="12.75" x14ac:dyDescent="0.2">
      <c r="A23" s="115" t="s">
        <v>17</v>
      </c>
      <c r="B23" s="106" t="s">
        <v>241</v>
      </c>
      <c r="C23" s="107">
        <v>0</v>
      </c>
      <c r="D23" s="108">
        <v>129.33000000000001</v>
      </c>
      <c r="E23" s="109"/>
      <c r="F23" s="109"/>
      <c r="G23" s="110">
        <f t="shared" si="0"/>
        <v>0</v>
      </c>
      <c r="H23" s="110">
        <f t="shared" si="0"/>
        <v>0</v>
      </c>
    </row>
    <row r="24" spans="1:8" ht="12.75" x14ac:dyDescent="0.2">
      <c r="A24" s="115" t="s">
        <v>17</v>
      </c>
      <c r="B24" s="106" t="s">
        <v>242</v>
      </c>
      <c r="C24" s="107">
        <v>0</v>
      </c>
      <c r="D24" s="108">
        <v>129.33000000000001</v>
      </c>
      <c r="E24" s="109"/>
      <c r="F24" s="109"/>
      <c r="G24" s="110">
        <f t="shared" si="0"/>
        <v>0</v>
      </c>
      <c r="H24" s="110">
        <f t="shared" si="0"/>
        <v>0</v>
      </c>
    </row>
    <row r="25" spans="1:8" ht="12.75" x14ac:dyDescent="0.2">
      <c r="A25" s="115" t="s">
        <v>17</v>
      </c>
      <c r="B25" s="106" t="s">
        <v>243</v>
      </c>
      <c r="C25" s="107">
        <v>0</v>
      </c>
      <c r="D25" s="108">
        <v>1</v>
      </c>
      <c r="E25" s="109"/>
      <c r="F25" s="109"/>
      <c r="G25" s="110">
        <f t="shared" si="0"/>
        <v>0</v>
      </c>
      <c r="H25" s="110">
        <f t="shared" si="0"/>
        <v>0</v>
      </c>
    </row>
    <row r="26" spans="1:8" ht="12.75" x14ac:dyDescent="0.2">
      <c r="A26" s="115" t="s">
        <v>17</v>
      </c>
      <c r="B26" s="106" t="s">
        <v>244</v>
      </c>
      <c r="C26" s="107">
        <v>0</v>
      </c>
      <c r="D26" s="108">
        <v>5</v>
      </c>
      <c r="E26" s="109"/>
      <c r="F26" s="109"/>
      <c r="G26" s="110">
        <f t="shared" si="0"/>
        <v>0</v>
      </c>
      <c r="H26" s="110">
        <f t="shared" si="0"/>
        <v>0</v>
      </c>
    </row>
    <row r="27" spans="1:8" ht="12.75" customHeight="1" x14ac:dyDescent="0.2">
      <c r="A27" s="168" t="s">
        <v>30</v>
      </c>
      <c r="B27" s="165"/>
      <c r="C27" s="166"/>
      <c r="D27" s="148"/>
      <c r="E27" s="163"/>
      <c r="F27" s="163"/>
      <c r="G27" s="167">
        <f t="shared" si="0"/>
        <v>0</v>
      </c>
      <c r="H27" s="167">
        <f t="shared" si="0"/>
        <v>0</v>
      </c>
    </row>
    <row r="28" spans="1:8" ht="12.75" x14ac:dyDescent="0.2">
      <c r="A28" s="115" t="s">
        <v>31</v>
      </c>
      <c r="B28" s="106" t="s">
        <v>245</v>
      </c>
      <c r="C28" s="107">
        <v>0</v>
      </c>
      <c r="D28" s="108">
        <v>66659.75</v>
      </c>
      <c r="E28" s="109"/>
      <c r="F28" s="109"/>
      <c r="G28" s="110">
        <f t="shared" si="0"/>
        <v>0</v>
      </c>
      <c r="H28" s="110">
        <f t="shared" si="0"/>
        <v>0</v>
      </c>
    </row>
    <row r="29" spans="1:8" ht="12.75" x14ac:dyDescent="0.2">
      <c r="A29" s="115" t="s">
        <v>31</v>
      </c>
      <c r="B29" s="106" t="s">
        <v>246</v>
      </c>
      <c r="C29" s="107">
        <v>0</v>
      </c>
      <c r="D29" s="108">
        <v>1</v>
      </c>
      <c r="E29" s="109"/>
      <c r="F29" s="109"/>
      <c r="G29" s="110">
        <f t="shared" si="0"/>
        <v>0</v>
      </c>
      <c r="H29" s="110">
        <f t="shared" si="0"/>
        <v>0</v>
      </c>
    </row>
    <row r="30" spans="1:8" ht="12.75" x14ac:dyDescent="0.2">
      <c r="A30" s="115" t="s">
        <v>31</v>
      </c>
      <c r="B30" s="106" t="s">
        <v>247</v>
      </c>
      <c r="C30" s="107">
        <v>0</v>
      </c>
      <c r="D30" s="108">
        <v>4812.08</v>
      </c>
      <c r="E30" s="109"/>
      <c r="F30" s="109"/>
      <c r="G30" s="110">
        <f t="shared" si="0"/>
        <v>0</v>
      </c>
      <c r="H30" s="110">
        <f t="shared" si="0"/>
        <v>0</v>
      </c>
    </row>
    <row r="31" spans="1:8" ht="12.75" x14ac:dyDescent="0.2">
      <c r="A31" s="170" t="s">
        <v>31</v>
      </c>
      <c r="B31" s="116" t="s">
        <v>248</v>
      </c>
      <c r="C31" s="108">
        <v>0</v>
      </c>
      <c r="D31" s="118">
        <v>0</v>
      </c>
      <c r="E31" s="109"/>
      <c r="F31" s="109"/>
      <c r="G31" s="110">
        <f t="shared" si="0"/>
        <v>0</v>
      </c>
      <c r="H31" s="110">
        <f t="shared" si="0"/>
        <v>0</v>
      </c>
    </row>
    <row r="32" spans="1:8" ht="12.75" x14ac:dyDescent="0.2">
      <c r="A32" s="171" t="s">
        <v>31</v>
      </c>
      <c r="B32" s="119" t="s">
        <v>249</v>
      </c>
      <c r="C32" s="120">
        <v>0</v>
      </c>
      <c r="D32" s="120">
        <v>661</v>
      </c>
      <c r="E32" s="121"/>
      <c r="F32" s="121"/>
      <c r="G32" s="122">
        <f t="shared" si="0"/>
        <v>0</v>
      </c>
      <c r="H32" s="122">
        <f t="shared" si="0"/>
        <v>0</v>
      </c>
    </row>
    <row r="33" spans="1:8" ht="12.75" x14ac:dyDescent="0.2">
      <c r="A33" s="172" t="s">
        <v>31</v>
      </c>
      <c r="B33" s="124" t="s">
        <v>250</v>
      </c>
      <c r="C33" s="125">
        <v>0</v>
      </c>
      <c r="D33" s="125">
        <v>20.329999999999998</v>
      </c>
      <c r="E33" s="126"/>
      <c r="F33" s="126"/>
      <c r="G33" s="127">
        <f t="shared" ref="G33:H35" si="1">IF(OR(C33="",E33=""),0,C33*E33)</f>
        <v>0</v>
      </c>
      <c r="H33" s="127">
        <f t="shared" si="1"/>
        <v>0</v>
      </c>
    </row>
    <row r="34" spans="1:8" ht="12.75" x14ac:dyDescent="0.2">
      <c r="A34" s="172" t="s">
        <v>31</v>
      </c>
      <c r="B34" s="124" t="s">
        <v>251</v>
      </c>
      <c r="C34" s="125">
        <v>0</v>
      </c>
      <c r="D34" s="125">
        <v>1</v>
      </c>
      <c r="E34" s="126"/>
      <c r="F34" s="126"/>
      <c r="G34" s="127">
        <f t="shared" si="1"/>
        <v>0</v>
      </c>
      <c r="H34" s="127">
        <f t="shared" si="1"/>
        <v>0</v>
      </c>
    </row>
    <row r="35" spans="1:8" ht="12.75" x14ac:dyDescent="0.2">
      <c r="A35" s="128" t="s">
        <v>31</v>
      </c>
      <c r="B35" s="129" t="s">
        <v>252</v>
      </c>
      <c r="C35" s="130">
        <v>0</v>
      </c>
      <c r="D35" s="131">
        <v>4622</v>
      </c>
      <c r="E35" s="132"/>
      <c r="F35" s="132"/>
      <c r="G35" s="133">
        <f t="shared" si="1"/>
        <v>0</v>
      </c>
      <c r="H35" s="133">
        <f t="shared" si="1"/>
        <v>0</v>
      </c>
    </row>
    <row r="36" spans="1:8" ht="12.75" x14ac:dyDescent="0.2">
      <c r="A36" s="134" t="s">
        <v>31</v>
      </c>
      <c r="B36" s="135" t="s">
        <v>253</v>
      </c>
      <c r="C36" s="136">
        <v>0</v>
      </c>
      <c r="D36" s="136">
        <v>8.33</v>
      </c>
      <c r="E36" s="109"/>
      <c r="F36" s="109"/>
      <c r="G36" s="111">
        <f t="shared" ref="G36:H38" si="2">IF(OR(C36="",E36=""),0,C36*E36)</f>
        <v>0</v>
      </c>
      <c r="H36" s="111">
        <f t="shared" si="2"/>
        <v>0</v>
      </c>
    </row>
    <row r="37" spans="1:8" ht="12.75" customHeight="1" x14ac:dyDescent="0.2">
      <c r="A37" s="164" t="s">
        <v>48</v>
      </c>
      <c r="B37" s="162"/>
      <c r="C37" s="161"/>
      <c r="D37" s="161"/>
      <c r="E37" s="113"/>
      <c r="F37" s="113"/>
      <c r="G37" s="114">
        <f t="shared" si="2"/>
        <v>0</v>
      </c>
      <c r="H37" s="114">
        <f t="shared" si="2"/>
        <v>0</v>
      </c>
    </row>
    <row r="38" spans="1:8" ht="12.75" x14ac:dyDescent="0.2">
      <c r="A38" s="171" t="s">
        <v>49</v>
      </c>
      <c r="B38" s="119" t="s">
        <v>254</v>
      </c>
      <c r="C38" s="120">
        <v>0</v>
      </c>
      <c r="D38" s="120">
        <v>4</v>
      </c>
      <c r="E38" s="121"/>
      <c r="F38" s="121"/>
      <c r="G38" s="122">
        <f t="shared" si="2"/>
        <v>0</v>
      </c>
      <c r="H38" s="122">
        <f t="shared" si="2"/>
        <v>0</v>
      </c>
    </row>
    <row r="39" spans="1:8" ht="12.75" x14ac:dyDescent="0.2">
      <c r="A39" s="172" t="s">
        <v>49</v>
      </c>
      <c r="B39" s="124" t="s">
        <v>255</v>
      </c>
      <c r="C39" s="125">
        <v>0</v>
      </c>
      <c r="D39" s="125">
        <v>0</v>
      </c>
      <c r="E39" s="126"/>
      <c r="F39" s="126"/>
      <c r="G39" s="127">
        <f>IF(OR(C39="",E39=""),0,C39*E39)</f>
        <v>0</v>
      </c>
      <c r="H39" s="127">
        <f>IF(OR(D39="",F39=""),0,D39*F39)</f>
        <v>0</v>
      </c>
    </row>
    <row r="40" spans="1:8" ht="12.75" x14ac:dyDescent="0.2">
      <c r="A40" s="128" t="s">
        <v>49</v>
      </c>
      <c r="B40" s="129" t="s">
        <v>256</v>
      </c>
      <c r="C40" s="130">
        <v>0</v>
      </c>
      <c r="D40" s="131">
        <v>3460.83</v>
      </c>
      <c r="E40" s="132"/>
      <c r="F40" s="132"/>
      <c r="G40" s="133">
        <f>IF(OR(C40="",E40=""),0,C40*E40)</f>
        <v>0</v>
      </c>
      <c r="H40" s="133">
        <f>IF(OR(D40="",F40=""),0,D40*F40)</f>
        <v>0</v>
      </c>
    </row>
    <row r="41" spans="1:8" ht="12.75" x14ac:dyDescent="0.2">
      <c r="A41" s="134" t="s">
        <v>49</v>
      </c>
      <c r="B41" s="135" t="s">
        <v>257</v>
      </c>
      <c r="C41" s="136">
        <v>0</v>
      </c>
      <c r="D41" s="136">
        <v>0.83</v>
      </c>
      <c r="E41" s="137"/>
      <c r="F41" s="137"/>
      <c r="G41" s="111">
        <f t="shared" ref="G41:H49" si="3">IF(OR(C41="",E41=""),0,C41*E41)</f>
        <v>0</v>
      </c>
      <c r="H41" s="111">
        <f t="shared" si="3"/>
        <v>0</v>
      </c>
    </row>
    <row r="42" spans="1:8" ht="12.75" x14ac:dyDescent="0.2">
      <c r="A42" s="115" t="s">
        <v>49</v>
      </c>
      <c r="B42" s="138" t="s">
        <v>258</v>
      </c>
      <c r="C42" s="108">
        <v>0</v>
      </c>
      <c r="D42" s="108">
        <v>17.920000000000002</v>
      </c>
      <c r="E42" s="137"/>
      <c r="F42" s="137"/>
      <c r="G42" s="110">
        <f t="shared" si="3"/>
        <v>0</v>
      </c>
      <c r="H42" s="110">
        <f t="shared" si="3"/>
        <v>0</v>
      </c>
    </row>
    <row r="43" spans="1:8" ht="25.5" x14ac:dyDescent="0.2">
      <c r="A43" s="115" t="s">
        <v>49</v>
      </c>
      <c r="B43" s="138" t="s">
        <v>259</v>
      </c>
      <c r="C43" s="139">
        <v>0</v>
      </c>
      <c r="D43" s="108">
        <v>1</v>
      </c>
      <c r="E43" s="137"/>
      <c r="F43" s="137"/>
      <c r="G43" s="110">
        <f t="shared" si="3"/>
        <v>0</v>
      </c>
      <c r="H43" s="110">
        <f t="shared" si="3"/>
        <v>0</v>
      </c>
    </row>
    <row r="44" spans="1:8" ht="12.75" x14ac:dyDescent="0.2">
      <c r="A44" s="115" t="s">
        <v>49</v>
      </c>
      <c r="B44" s="116" t="s">
        <v>260</v>
      </c>
      <c r="C44" s="108">
        <v>0</v>
      </c>
      <c r="D44" s="108">
        <v>20.58</v>
      </c>
      <c r="E44" s="137"/>
      <c r="F44" s="137"/>
      <c r="G44" s="110">
        <f t="shared" si="3"/>
        <v>0</v>
      </c>
      <c r="H44" s="110">
        <f t="shared" si="3"/>
        <v>0</v>
      </c>
    </row>
    <row r="45" spans="1:8" ht="12.75" x14ac:dyDescent="0.2">
      <c r="A45" s="115" t="s">
        <v>49</v>
      </c>
      <c r="B45" s="116" t="s">
        <v>261</v>
      </c>
      <c r="C45" s="108">
        <v>0</v>
      </c>
      <c r="D45" s="108">
        <v>8.83</v>
      </c>
      <c r="E45" s="137"/>
      <c r="F45" s="137"/>
      <c r="G45" s="110">
        <f t="shared" si="3"/>
        <v>0</v>
      </c>
      <c r="H45" s="110">
        <f t="shared" si="3"/>
        <v>0</v>
      </c>
    </row>
    <row r="46" spans="1:8" ht="12.75" x14ac:dyDescent="0.2">
      <c r="A46" s="115" t="s">
        <v>49</v>
      </c>
      <c r="B46" s="116" t="s">
        <v>262</v>
      </c>
      <c r="C46" s="108">
        <v>0</v>
      </c>
      <c r="D46" s="108">
        <v>0.17</v>
      </c>
      <c r="E46" s="137"/>
      <c r="F46" s="137"/>
      <c r="G46" s="110">
        <f t="shared" si="3"/>
        <v>0</v>
      </c>
      <c r="H46" s="110">
        <f t="shared" si="3"/>
        <v>0</v>
      </c>
    </row>
    <row r="47" spans="1:8" ht="12.75" customHeight="1" x14ac:dyDescent="0.2">
      <c r="A47" s="281" t="s">
        <v>76</v>
      </c>
      <c r="B47" s="147"/>
      <c r="C47" s="148"/>
      <c r="D47" s="148"/>
      <c r="E47" s="163"/>
      <c r="F47" s="163"/>
      <c r="G47" s="167">
        <f t="shared" si="3"/>
        <v>0</v>
      </c>
      <c r="H47" s="167"/>
    </row>
    <row r="48" spans="1:8" ht="12.75" x14ac:dyDescent="0.2">
      <c r="A48" s="170" t="s">
        <v>77</v>
      </c>
      <c r="B48" s="116" t="s">
        <v>263</v>
      </c>
      <c r="C48" s="108">
        <v>0</v>
      </c>
      <c r="D48" s="108">
        <v>3418.5</v>
      </c>
      <c r="E48" s="137"/>
      <c r="F48" s="137"/>
      <c r="G48" s="110">
        <f t="shared" si="3"/>
        <v>0</v>
      </c>
      <c r="H48" s="110">
        <f t="shared" si="3"/>
        <v>0</v>
      </c>
    </row>
    <row r="49" spans="1:8" ht="12.75" x14ac:dyDescent="0.2">
      <c r="A49" s="171" t="s">
        <v>77</v>
      </c>
      <c r="B49" s="119" t="s">
        <v>264</v>
      </c>
      <c r="C49" s="120">
        <v>0</v>
      </c>
      <c r="D49" s="120">
        <v>1</v>
      </c>
      <c r="E49" s="121"/>
      <c r="F49" s="121"/>
      <c r="G49" s="122">
        <f t="shared" si="3"/>
        <v>0</v>
      </c>
      <c r="H49" s="122">
        <f t="shared" si="3"/>
        <v>0</v>
      </c>
    </row>
    <row r="50" spans="1:8" ht="12.75" x14ac:dyDescent="0.2">
      <c r="A50" s="172" t="s">
        <v>77</v>
      </c>
      <c r="B50" s="124" t="s">
        <v>265</v>
      </c>
      <c r="C50" s="125">
        <v>0</v>
      </c>
      <c r="D50" s="125">
        <v>19.920000000000002</v>
      </c>
      <c r="E50" s="126"/>
      <c r="F50" s="126"/>
      <c r="G50" s="127">
        <f>IF(OR(C50="",E50=""),0,C50*E50)</f>
        <v>0</v>
      </c>
      <c r="H50" s="127">
        <f>IF(OR(D50="",F50=""),0,D50*F50)</f>
        <v>0</v>
      </c>
    </row>
    <row r="51" spans="1:8" ht="12.75" x14ac:dyDescent="0.2">
      <c r="A51" s="173" t="s">
        <v>77</v>
      </c>
      <c r="B51" s="129" t="s">
        <v>266</v>
      </c>
      <c r="C51" s="130">
        <v>0</v>
      </c>
      <c r="D51" s="131">
        <v>0.17</v>
      </c>
      <c r="E51" s="132"/>
      <c r="F51" s="132"/>
      <c r="G51" s="133">
        <f>IF(OR(C51="",E51=""),0,C51*E51)</f>
        <v>0</v>
      </c>
      <c r="H51" s="133">
        <f>IF(OR(D51="",F51=""),0,D51*F51)</f>
        <v>0</v>
      </c>
    </row>
    <row r="52" spans="1:8" ht="12.75" x14ac:dyDescent="0.2">
      <c r="A52" s="134" t="s">
        <v>77</v>
      </c>
      <c r="B52" s="135" t="s">
        <v>267</v>
      </c>
      <c r="C52" s="136">
        <v>0</v>
      </c>
      <c r="D52" s="136">
        <v>21</v>
      </c>
      <c r="E52" s="137"/>
      <c r="F52" s="137"/>
      <c r="G52" s="111">
        <f t="shared" ref="G52:H74" si="4">IF(OR(C52="",E52=""),0,C52*E52)</f>
        <v>0</v>
      </c>
      <c r="H52" s="111">
        <f t="shared" si="4"/>
        <v>0</v>
      </c>
    </row>
    <row r="53" spans="1:8" ht="12.75" x14ac:dyDescent="0.2">
      <c r="A53" s="115" t="s">
        <v>77</v>
      </c>
      <c r="B53" s="116" t="s">
        <v>268</v>
      </c>
      <c r="C53" s="108">
        <v>0</v>
      </c>
      <c r="D53" s="108">
        <v>20.92</v>
      </c>
      <c r="E53" s="137"/>
      <c r="F53" s="137"/>
      <c r="G53" s="110">
        <f t="shared" si="4"/>
        <v>0</v>
      </c>
      <c r="H53" s="110">
        <f t="shared" si="4"/>
        <v>0</v>
      </c>
    </row>
    <row r="54" spans="1:8" ht="12.75" x14ac:dyDescent="0.2">
      <c r="A54" s="115" t="s">
        <v>77</v>
      </c>
      <c r="B54" s="116" t="s">
        <v>269</v>
      </c>
      <c r="C54" s="108">
        <v>0</v>
      </c>
      <c r="D54" s="140">
        <v>1</v>
      </c>
      <c r="E54" s="137"/>
      <c r="F54" s="137"/>
      <c r="G54" s="110">
        <f t="shared" si="4"/>
        <v>0</v>
      </c>
      <c r="H54" s="110">
        <f>IF(OR(D54="",F54=""),0,D54*F54)</f>
        <v>0</v>
      </c>
    </row>
    <row r="55" spans="1:8" ht="12.75" customHeight="1" x14ac:dyDescent="0.2">
      <c r="A55" s="117" t="s">
        <v>91</v>
      </c>
      <c r="B55" s="162"/>
      <c r="C55" s="161"/>
      <c r="D55" s="145"/>
      <c r="E55" s="113"/>
      <c r="F55" s="113"/>
      <c r="G55" s="114">
        <f t="shared" si="4"/>
        <v>0</v>
      </c>
      <c r="H55" s="114"/>
    </row>
    <row r="56" spans="1:8" ht="12.75" x14ac:dyDescent="0.2">
      <c r="A56" s="115" t="s">
        <v>92</v>
      </c>
      <c r="B56" s="116" t="s">
        <v>270</v>
      </c>
      <c r="C56" s="108">
        <v>0</v>
      </c>
      <c r="D56" s="108">
        <v>59403.83</v>
      </c>
      <c r="E56" s="137"/>
      <c r="F56" s="137"/>
      <c r="G56" s="110">
        <f t="shared" si="4"/>
        <v>0</v>
      </c>
      <c r="H56" s="110">
        <f t="shared" si="4"/>
        <v>0</v>
      </c>
    </row>
    <row r="57" spans="1:8" ht="12.75" x14ac:dyDescent="0.2">
      <c r="A57" s="115" t="s">
        <v>92</v>
      </c>
      <c r="B57" s="116" t="s">
        <v>271</v>
      </c>
      <c r="C57" s="108">
        <v>0</v>
      </c>
      <c r="D57" s="108">
        <v>6</v>
      </c>
      <c r="E57" s="137"/>
      <c r="F57" s="137"/>
      <c r="G57" s="110">
        <f t="shared" si="4"/>
        <v>0</v>
      </c>
      <c r="H57" s="110">
        <f t="shared" si="4"/>
        <v>0</v>
      </c>
    </row>
    <row r="58" spans="1:8" ht="12.75" x14ac:dyDescent="0.2">
      <c r="A58" s="115" t="s">
        <v>92</v>
      </c>
      <c r="B58" s="116" t="s">
        <v>272</v>
      </c>
      <c r="C58" s="108">
        <v>0</v>
      </c>
      <c r="D58" s="108">
        <v>81.75</v>
      </c>
      <c r="E58" s="137"/>
      <c r="F58" s="137"/>
      <c r="G58" s="110">
        <f t="shared" si="4"/>
        <v>0</v>
      </c>
      <c r="H58" s="110">
        <f t="shared" si="4"/>
        <v>0</v>
      </c>
    </row>
    <row r="59" spans="1:8" ht="12.75" x14ac:dyDescent="0.2">
      <c r="A59" s="115" t="s">
        <v>92</v>
      </c>
      <c r="B59" s="116" t="s">
        <v>273</v>
      </c>
      <c r="C59" s="108">
        <v>0</v>
      </c>
      <c r="D59" s="108">
        <v>1</v>
      </c>
      <c r="E59" s="137"/>
      <c r="F59" s="137"/>
      <c r="G59" s="110">
        <f t="shared" si="4"/>
        <v>0</v>
      </c>
      <c r="H59" s="110">
        <f t="shared" si="4"/>
        <v>0</v>
      </c>
    </row>
    <row r="60" spans="1:8" ht="12.75" x14ac:dyDescent="0.2">
      <c r="A60" s="115" t="s">
        <v>92</v>
      </c>
      <c r="B60" s="116" t="s">
        <v>274</v>
      </c>
      <c r="C60" s="108">
        <v>0</v>
      </c>
      <c r="D60" s="108">
        <v>4</v>
      </c>
      <c r="E60" s="137"/>
      <c r="F60" s="137"/>
      <c r="G60" s="110">
        <f t="shared" si="4"/>
        <v>0</v>
      </c>
      <c r="H60" s="110">
        <f t="shared" si="4"/>
        <v>0</v>
      </c>
    </row>
    <row r="61" spans="1:8" ht="12.75" x14ac:dyDescent="0.2">
      <c r="A61" s="115" t="s">
        <v>92</v>
      </c>
      <c r="B61" s="116" t="s">
        <v>275</v>
      </c>
      <c r="C61" s="108">
        <v>0</v>
      </c>
      <c r="D61" s="108">
        <v>11.5</v>
      </c>
      <c r="E61" s="137"/>
      <c r="F61" s="137"/>
      <c r="G61" s="110">
        <f t="shared" si="4"/>
        <v>0</v>
      </c>
      <c r="H61" s="110">
        <f t="shared" si="4"/>
        <v>0</v>
      </c>
    </row>
    <row r="62" spans="1:8" ht="12.75" x14ac:dyDescent="0.2">
      <c r="A62" s="115" t="s">
        <v>92</v>
      </c>
      <c r="B62" s="116" t="s">
        <v>276</v>
      </c>
      <c r="C62" s="108">
        <v>0</v>
      </c>
      <c r="D62" s="108">
        <v>61160.08</v>
      </c>
      <c r="E62" s="137"/>
      <c r="F62" s="137"/>
      <c r="G62" s="110">
        <f t="shared" si="4"/>
        <v>0</v>
      </c>
      <c r="H62" s="110">
        <f t="shared" si="4"/>
        <v>0</v>
      </c>
    </row>
    <row r="63" spans="1:8" ht="12.75" x14ac:dyDescent="0.2">
      <c r="A63" s="115" t="s">
        <v>92</v>
      </c>
      <c r="B63" s="116" t="s">
        <v>277</v>
      </c>
      <c r="C63" s="108">
        <v>0</v>
      </c>
      <c r="D63" s="108">
        <v>6</v>
      </c>
      <c r="E63" s="137"/>
      <c r="F63" s="137"/>
      <c r="G63" s="110">
        <f t="shared" si="4"/>
        <v>0</v>
      </c>
      <c r="H63" s="110">
        <f t="shared" si="4"/>
        <v>0</v>
      </c>
    </row>
    <row r="64" spans="1:8" ht="12.75" x14ac:dyDescent="0.2">
      <c r="A64" s="115" t="s">
        <v>92</v>
      </c>
      <c r="B64" s="116" t="s">
        <v>278</v>
      </c>
      <c r="C64" s="108">
        <v>0</v>
      </c>
      <c r="D64" s="108">
        <v>24936.92</v>
      </c>
      <c r="E64" s="137"/>
      <c r="F64" s="137"/>
      <c r="G64" s="110">
        <f t="shared" si="4"/>
        <v>0</v>
      </c>
      <c r="H64" s="110">
        <f t="shared" si="4"/>
        <v>0</v>
      </c>
    </row>
    <row r="65" spans="1:8" ht="12.75" x14ac:dyDescent="0.2">
      <c r="A65" s="115" t="s">
        <v>92</v>
      </c>
      <c r="B65" s="116" t="s">
        <v>279</v>
      </c>
      <c r="C65" s="108">
        <v>0</v>
      </c>
      <c r="D65" s="108">
        <v>1.75</v>
      </c>
      <c r="E65" s="137"/>
      <c r="F65" s="137"/>
      <c r="G65" s="110">
        <f t="shared" si="4"/>
        <v>0</v>
      </c>
      <c r="H65" s="110">
        <f t="shared" si="4"/>
        <v>0</v>
      </c>
    </row>
    <row r="66" spans="1:8" ht="12.75" x14ac:dyDescent="0.2">
      <c r="A66" s="115" t="s">
        <v>92</v>
      </c>
      <c r="B66" s="116" t="s">
        <v>280</v>
      </c>
      <c r="C66" s="108">
        <v>0</v>
      </c>
      <c r="D66" s="108">
        <v>151.75</v>
      </c>
      <c r="E66" s="137"/>
      <c r="F66" s="137"/>
      <c r="G66" s="110">
        <f t="shared" si="4"/>
        <v>0</v>
      </c>
      <c r="H66" s="110">
        <f t="shared" si="4"/>
        <v>0</v>
      </c>
    </row>
    <row r="67" spans="1:8" ht="25.5" x14ac:dyDescent="0.2">
      <c r="A67" s="115" t="s">
        <v>92</v>
      </c>
      <c r="B67" s="116" t="s">
        <v>281</v>
      </c>
      <c r="C67" s="108">
        <v>0</v>
      </c>
      <c r="D67" s="108">
        <v>0.42</v>
      </c>
      <c r="E67" s="137"/>
      <c r="F67" s="137"/>
      <c r="G67" s="110">
        <f t="shared" si="4"/>
        <v>0</v>
      </c>
      <c r="H67" s="110">
        <f t="shared" si="4"/>
        <v>0</v>
      </c>
    </row>
    <row r="68" spans="1:8" ht="25.5" x14ac:dyDescent="0.2">
      <c r="A68" s="115" t="s">
        <v>92</v>
      </c>
      <c r="B68" s="116" t="s">
        <v>282</v>
      </c>
      <c r="C68" s="108">
        <v>0</v>
      </c>
      <c r="D68" s="108">
        <v>4.08</v>
      </c>
      <c r="E68" s="137"/>
      <c r="F68" s="137"/>
      <c r="G68" s="110">
        <f t="shared" si="4"/>
        <v>0</v>
      </c>
      <c r="H68" s="110">
        <f t="shared" si="4"/>
        <v>0</v>
      </c>
    </row>
    <row r="69" spans="1:8" ht="12.75" x14ac:dyDescent="0.2">
      <c r="A69" s="115" t="s">
        <v>92</v>
      </c>
      <c r="B69" s="116" t="s">
        <v>283</v>
      </c>
      <c r="C69" s="108">
        <v>0</v>
      </c>
      <c r="D69" s="108">
        <v>30704.25</v>
      </c>
      <c r="E69" s="137"/>
      <c r="F69" s="137"/>
      <c r="G69" s="110">
        <f t="shared" si="4"/>
        <v>0</v>
      </c>
      <c r="H69" s="110">
        <f t="shared" si="4"/>
        <v>0</v>
      </c>
    </row>
    <row r="70" spans="1:8" ht="12.75" x14ac:dyDescent="0.2">
      <c r="A70" s="115" t="s">
        <v>92</v>
      </c>
      <c r="B70" s="116" t="s">
        <v>284</v>
      </c>
      <c r="C70" s="108">
        <v>0</v>
      </c>
      <c r="D70" s="108">
        <v>1</v>
      </c>
      <c r="E70" s="137"/>
      <c r="F70" s="137"/>
      <c r="G70" s="110">
        <f t="shared" si="4"/>
        <v>0</v>
      </c>
      <c r="H70" s="110">
        <f t="shared" si="4"/>
        <v>0</v>
      </c>
    </row>
    <row r="71" spans="1:8" ht="12.75" x14ac:dyDescent="0.2">
      <c r="A71" s="115" t="s">
        <v>92</v>
      </c>
      <c r="B71" s="116" t="s">
        <v>285</v>
      </c>
      <c r="C71" s="108">
        <v>0</v>
      </c>
      <c r="D71" s="108">
        <v>24821.75</v>
      </c>
      <c r="E71" s="137"/>
      <c r="F71" s="137"/>
      <c r="G71" s="110">
        <f t="shared" si="4"/>
        <v>0</v>
      </c>
      <c r="H71" s="110">
        <f t="shared" si="4"/>
        <v>0</v>
      </c>
    </row>
    <row r="72" spans="1:8" ht="12.75" customHeight="1" x14ac:dyDescent="0.2">
      <c r="A72" s="168" t="s">
        <v>286</v>
      </c>
      <c r="B72" s="147"/>
      <c r="C72" s="148"/>
      <c r="D72" s="148"/>
      <c r="E72" s="163"/>
      <c r="F72" s="163"/>
      <c r="G72" s="167">
        <f t="shared" si="4"/>
        <v>0</v>
      </c>
      <c r="H72" s="167">
        <f t="shared" si="4"/>
        <v>0</v>
      </c>
    </row>
    <row r="73" spans="1:8" ht="12.75" x14ac:dyDescent="0.2">
      <c r="A73" s="170" t="s">
        <v>287</v>
      </c>
      <c r="B73" s="116" t="s">
        <v>288</v>
      </c>
      <c r="C73" s="108">
        <v>0</v>
      </c>
      <c r="D73" s="108">
        <v>1</v>
      </c>
      <c r="E73" s="137"/>
      <c r="F73" s="137"/>
      <c r="G73" s="110">
        <f t="shared" si="4"/>
        <v>0</v>
      </c>
      <c r="H73" s="110">
        <f t="shared" si="4"/>
        <v>0</v>
      </c>
    </row>
    <row r="74" spans="1:8" ht="12.75" x14ac:dyDescent="0.2">
      <c r="A74" s="171" t="s">
        <v>287</v>
      </c>
      <c r="B74" s="119" t="s">
        <v>289</v>
      </c>
      <c r="C74" s="175">
        <v>0</v>
      </c>
      <c r="D74" s="175">
        <v>1</v>
      </c>
      <c r="E74" s="121"/>
      <c r="F74" s="121"/>
      <c r="G74" s="122">
        <f t="shared" si="4"/>
        <v>0</v>
      </c>
      <c r="H74" s="122">
        <f t="shared" si="4"/>
        <v>0</v>
      </c>
    </row>
    <row r="75" spans="1:8" ht="12.75" customHeight="1" x14ac:dyDescent="0.2">
      <c r="A75" s="142" t="s">
        <v>117</v>
      </c>
      <c r="B75" s="143"/>
      <c r="C75" s="112"/>
      <c r="D75" s="112"/>
      <c r="E75" s="113"/>
      <c r="F75" s="113"/>
      <c r="G75" s="114"/>
      <c r="H75" s="114"/>
    </row>
    <row r="76" spans="1:8" ht="12.75" x14ac:dyDescent="0.2">
      <c r="A76" s="173" t="s">
        <v>118</v>
      </c>
      <c r="B76" s="129" t="s">
        <v>290</v>
      </c>
      <c r="C76" s="130">
        <v>0</v>
      </c>
      <c r="D76" s="131">
        <v>4.33</v>
      </c>
      <c r="E76" s="132"/>
      <c r="F76" s="132"/>
      <c r="G76" s="133">
        <f>IF(OR(C76="",E76=""),0,C76*E76)</f>
        <v>0</v>
      </c>
      <c r="H76" s="133">
        <f>IF(OR(D76="",F76=""),0,D76*F76)</f>
        <v>0</v>
      </c>
    </row>
    <row r="77" spans="1:8" ht="12.75" x14ac:dyDescent="0.2">
      <c r="A77" s="134" t="s">
        <v>118</v>
      </c>
      <c r="B77" s="135" t="s">
        <v>291</v>
      </c>
      <c r="C77" s="136">
        <v>0</v>
      </c>
      <c r="D77" s="136">
        <v>0.83</v>
      </c>
      <c r="E77" s="141"/>
      <c r="F77" s="141"/>
      <c r="G77" s="110">
        <f t="shared" ref="G77:H79" si="5">IF(OR(C77="",E77=""),0,C77*E77)</f>
        <v>0</v>
      </c>
      <c r="H77" s="110">
        <f t="shared" si="5"/>
        <v>0</v>
      </c>
    </row>
    <row r="78" spans="1:8" ht="12.75" x14ac:dyDescent="0.2">
      <c r="A78" s="115" t="s">
        <v>118</v>
      </c>
      <c r="B78" s="116" t="s">
        <v>292</v>
      </c>
      <c r="C78" s="108">
        <v>0</v>
      </c>
      <c r="D78" s="108">
        <v>1</v>
      </c>
      <c r="E78" s="141"/>
      <c r="F78" s="141"/>
      <c r="G78" s="110">
        <f t="shared" si="5"/>
        <v>0</v>
      </c>
      <c r="H78" s="110">
        <f t="shared" si="5"/>
        <v>0</v>
      </c>
    </row>
    <row r="79" spans="1:8" ht="12.75" x14ac:dyDescent="0.2">
      <c r="A79" s="115" t="s">
        <v>118</v>
      </c>
      <c r="B79" s="116" t="s">
        <v>293</v>
      </c>
      <c r="C79" s="108">
        <v>0</v>
      </c>
      <c r="D79" s="108">
        <v>4.33</v>
      </c>
      <c r="E79" s="141"/>
      <c r="F79" s="141"/>
      <c r="G79" s="110">
        <f t="shared" si="5"/>
        <v>0</v>
      </c>
      <c r="H79" s="110">
        <f t="shared" si="5"/>
        <v>0</v>
      </c>
    </row>
    <row r="80" spans="1:8" ht="12.75" customHeight="1" x14ac:dyDescent="0.2">
      <c r="A80" s="142" t="s">
        <v>131</v>
      </c>
      <c r="B80" s="143"/>
      <c r="C80" s="112"/>
      <c r="D80" s="112"/>
      <c r="E80" s="113"/>
      <c r="F80" s="113"/>
      <c r="G80" s="114"/>
      <c r="H80" s="114"/>
    </row>
    <row r="81" spans="1:8" ht="12.75" x14ac:dyDescent="0.2">
      <c r="A81" s="128" t="s">
        <v>132</v>
      </c>
      <c r="B81" s="129" t="s">
        <v>294</v>
      </c>
      <c r="C81" s="130">
        <v>0</v>
      </c>
      <c r="D81" s="131">
        <v>83.67</v>
      </c>
      <c r="E81" s="132"/>
      <c r="F81" s="132"/>
      <c r="G81" s="133">
        <f>IF(OR(C81="",E81=""),0,C81*E81)</f>
        <v>0</v>
      </c>
      <c r="H81" s="133">
        <f>IF(OR(D81="",F81=""),0,D81*F81)</f>
        <v>0</v>
      </c>
    </row>
    <row r="82" spans="1:8" ht="12.75" x14ac:dyDescent="0.2">
      <c r="A82" s="115" t="s">
        <v>132</v>
      </c>
      <c r="B82" s="116" t="s">
        <v>295</v>
      </c>
      <c r="C82" s="108">
        <v>0</v>
      </c>
      <c r="D82" s="108">
        <v>1</v>
      </c>
      <c r="E82" s="137"/>
      <c r="F82" s="137"/>
      <c r="G82" s="110">
        <f t="shared" ref="G82:H90" si="6">IF(OR(C82="",E82=""),0,C82*E82)</f>
        <v>0</v>
      </c>
      <c r="H82" s="110">
        <f t="shared" si="6"/>
        <v>0</v>
      </c>
    </row>
    <row r="83" spans="1:8" ht="12.75" x14ac:dyDescent="0.2">
      <c r="A83" s="115" t="s">
        <v>132</v>
      </c>
      <c r="B83" s="116" t="s">
        <v>296</v>
      </c>
      <c r="C83" s="108">
        <v>0</v>
      </c>
      <c r="D83" s="108">
        <v>1</v>
      </c>
      <c r="E83" s="137"/>
      <c r="F83" s="137"/>
      <c r="G83" s="110">
        <f t="shared" si="6"/>
        <v>0</v>
      </c>
      <c r="H83" s="110">
        <f t="shared" si="6"/>
        <v>0</v>
      </c>
    </row>
    <row r="84" spans="1:8" ht="12.75" x14ac:dyDescent="0.2">
      <c r="A84" s="115" t="s">
        <v>132</v>
      </c>
      <c r="B84" s="116" t="s">
        <v>297</v>
      </c>
      <c r="C84" s="108">
        <v>0</v>
      </c>
      <c r="D84" s="108">
        <v>0.83</v>
      </c>
      <c r="E84" s="137"/>
      <c r="F84" s="137"/>
      <c r="G84" s="110">
        <f t="shared" si="6"/>
        <v>0</v>
      </c>
      <c r="H84" s="110">
        <f t="shared" si="6"/>
        <v>0</v>
      </c>
    </row>
    <row r="85" spans="1:8" ht="12.75" x14ac:dyDescent="0.2">
      <c r="A85" s="115" t="s">
        <v>132</v>
      </c>
      <c r="B85" s="116" t="s">
        <v>298</v>
      </c>
      <c r="C85" s="108">
        <v>0</v>
      </c>
      <c r="D85" s="108">
        <v>0.83</v>
      </c>
      <c r="E85" s="137"/>
      <c r="F85" s="137"/>
      <c r="G85" s="110">
        <f t="shared" si="6"/>
        <v>0</v>
      </c>
      <c r="H85" s="110">
        <f t="shared" si="6"/>
        <v>0</v>
      </c>
    </row>
    <row r="86" spans="1:8" ht="12.75" x14ac:dyDescent="0.2">
      <c r="A86" s="115" t="s">
        <v>132</v>
      </c>
      <c r="B86" s="116" t="s">
        <v>299</v>
      </c>
      <c r="C86" s="108">
        <v>0</v>
      </c>
      <c r="D86" s="108">
        <v>29560.33</v>
      </c>
      <c r="E86" s="137"/>
      <c r="F86" s="137"/>
      <c r="G86" s="110">
        <f t="shared" si="6"/>
        <v>0</v>
      </c>
      <c r="H86" s="110">
        <f t="shared" si="6"/>
        <v>0</v>
      </c>
    </row>
    <row r="87" spans="1:8" ht="12.75" x14ac:dyDescent="0.2">
      <c r="A87" s="115"/>
      <c r="B87" s="116"/>
      <c r="C87" s="108"/>
      <c r="D87" s="108"/>
      <c r="E87" s="137"/>
      <c r="F87" s="137"/>
      <c r="G87" s="110">
        <f t="shared" si="6"/>
        <v>0</v>
      </c>
      <c r="H87" s="110">
        <f t="shared" si="6"/>
        <v>0</v>
      </c>
    </row>
    <row r="88" spans="1:8" ht="12.75" customHeight="1" x14ac:dyDescent="0.2">
      <c r="A88" s="168" t="s">
        <v>147</v>
      </c>
      <c r="B88" s="147"/>
      <c r="C88" s="148"/>
      <c r="D88" s="148"/>
      <c r="E88" s="163"/>
      <c r="F88" s="163"/>
      <c r="G88" s="167">
        <f t="shared" si="6"/>
        <v>0</v>
      </c>
      <c r="H88" s="167">
        <f t="shared" si="6"/>
        <v>0</v>
      </c>
    </row>
    <row r="89" spans="1:8" ht="12.75" x14ac:dyDescent="0.2">
      <c r="A89" s="186"/>
      <c r="B89" s="181"/>
      <c r="C89" s="182"/>
      <c r="D89" s="182"/>
      <c r="E89" s="180"/>
      <c r="F89" s="180"/>
      <c r="G89" s="187">
        <f t="shared" si="6"/>
        <v>0</v>
      </c>
      <c r="H89" s="187">
        <f t="shared" si="6"/>
        <v>0</v>
      </c>
    </row>
    <row r="90" spans="1:8" ht="12.75" x14ac:dyDescent="0.2">
      <c r="A90" s="186"/>
      <c r="B90" s="282"/>
      <c r="C90" s="282"/>
      <c r="D90" s="182"/>
      <c r="E90" s="204"/>
      <c r="F90" s="204"/>
      <c r="G90" s="187">
        <f>IF(OR(C91="",E90=""),0,C91*E90)</f>
        <v>0</v>
      </c>
      <c r="H90" s="187">
        <f t="shared" si="6"/>
        <v>0</v>
      </c>
    </row>
    <row r="91" spans="1:8" ht="12.75" x14ac:dyDescent="0.2">
      <c r="A91" s="188"/>
      <c r="B91" s="181"/>
      <c r="C91" s="182"/>
      <c r="D91" s="189"/>
      <c r="E91" s="190"/>
      <c r="F91" s="190"/>
      <c r="G91" s="191"/>
      <c r="H91" s="191"/>
    </row>
    <row r="92" spans="1:8" ht="12.75" x14ac:dyDescent="0.2">
      <c r="A92" s="203"/>
      <c r="B92" s="198"/>
      <c r="C92" s="199"/>
      <c r="D92" s="189"/>
      <c r="E92" s="190"/>
      <c r="F92" s="190"/>
      <c r="G92" s="200"/>
      <c r="H92" s="200"/>
    </row>
    <row r="93" spans="1:8" ht="12.75" x14ac:dyDescent="0.2">
      <c r="A93" s="115"/>
      <c r="B93" s="116"/>
      <c r="C93" s="108"/>
      <c r="D93" s="108"/>
      <c r="E93" s="137"/>
      <c r="F93" s="137"/>
      <c r="G93" s="111">
        <f t="shared" ref="G93:H104" si="7">C93*E93</f>
        <v>0</v>
      </c>
      <c r="H93" s="110">
        <f t="shared" si="7"/>
        <v>0</v>
      </c>
    </row>
    <row r="94" spans="1:8" ht="12.75" x14ac:dyDescent="0.2">
      <c r="A94" s="115"/>
      <c r="B94" s="116"/>
      <c r="C94" s="108"/>
      <c r="D94" s="108"/>
      <c r="E94" s="137"/>
      <c r="F94" s="137"/>
      <c r="G94" s="110">
        <f t="shared" si="7"/>
        <v>0</v>
      </c>
      <c r="H94" s="110">
        <f t="shared" si="7"/>
        <v>0</v>
      </c>
    </row>
    <row r="95" spans="1:8" ht="12.75" x14ac:dyDescent="0.2">
      <c r="A95" s="388" t="s">
        <v>148</v>
      </c>
      <c r="B95" s="389"/>
      <c r="C95" s="390"/>
      <c r="D95" s="390"/>
      <c r="E95" s="391"/>
      <c r="F95" s="391"/>
      <c r="G95" s="146">
        <f>SUM(G16:G86)</f>
        <v>0</v>
      </c>
      <c r="H95" s="146">
        <f t="shared" si="7"/>
        <v>0</v>
      </c>
    </row>
    <row r="96" spans="1:8" ht="12.75" x14ac:dyDescent="0.2">
      <c r="A96" s="186"/>
      <c r="B96" s="181"/>
      <c r="C96" s="182"/>
      <c r="D96" s="182"/>
      <c r="E96" s="180"/>
      <c r="F96" s="180"/>
      <c r="G96" s="187">
        <f t="shared" si="7"/>
        <v>0</v>
      </c>
      <c r="H96" s="187">
        <f t="shared" si="7"/>
        <v>0</v>
      </c>
    </row>
    <row r="97" spans="1:8" ht="25.5" customHeight="1" x14ac:dyDescent="0.2">
      <c r="A97" s="377" t="s">
        <v>149</v>
      </c>
      <c r="B97" s="377"/>
      <c r="C97" s="182"/>
      <c r="D97" s="182"/>
      <c r="E97" s="180"/>
      <c r="F97" s="180"/>
      <c r="G97" s="187">
        <f t="shared" si="7"/>
        <v>0</v>
      </c>
      <c r="H97" s="187">
        <f t="shared" si="7"/>
        <v>0</v>
      </c>
    </row>
    <row r="98" spans="1:8" ht="51" customHeight="1" x14ac:dyDescent="0.2">
      <c r="A98" s="377" t="s">
        <v>151</v>
      </c>
      <c r="B98" s="377"/>
      <c r="C98" s="182"/>
      <c r="D98" s="182"/>
      <c r="E98" s="180"/>
      <c r="F98" s="180"/>
      <c r="G98" s="187">
        <f t="shared" si="7"/>
        <v>0</v>
      </c>
      <c r="H98" s="187">
        <f t="shared" si="7"/>
        <v>0</v>
      </c>
    </row>
    <row r="99" spans="1:8" ht="12.75" x14ac:dyDescent="0.2">
      <c r="A99" s="186"/>
      <c r="B99" s="181"/>
      <c r="C99" s="182"/>
      <c r="D99" s="179"/>
      <c r="E99" s="180"/>
      <c r="F99" s="180"/>
      <c r="G99" s="187">
        <f t="shared" si="7"/>
        <v>0</v>
      </c>
      <c r="H99" s="187">
        <f t="shared" si="7"/>
        <v>0</v>
      </c>
    </row>
    <row r="100" spans="1:8" ht="12.75" x14ac:dyDescent="0.2">
      <c r="A100" s="186"/>
      <c r="B100" s="181"/>
      <c r="C100" s="182"/>
      <c r="D100" s="182"/>
      <c r="E100" s="180"/>
      <c r="F100" s="180"/>
      <c r="G100" s="187">
        <f t="shared" si="7"/>
        <v>0</v>
      </c>
      <c r="H100" s="187">
        <f t="shared" si="7"/>
        <v>0</v>
      </c>
    </row>
    <row r="101" spans="1:8" ht="12.75" x14ac:dyDescent="0.2">
      <c r="A101" s="117"/>
      <c r="B101" s="147" t="s">
        <v>152</v>
      </c>
      <c r="C101" s="148"/>
      <c r="D101" s="145"/>
      <c r="E101" s="444" t="s">
        <v>4</v>
      </c>
      <c r="F101" s="444" t="s">
        <v>4</v>
      </c>
      <c r="G101" s="114" t="s">
        <v>5</v>
      </c>
      <c r="H101" s="114" t="s">
        <v>5</v>
      </c>
    </row>
    <row r="102" spans="1:8" ht="12.75" x14ac:dyDescent="0.2">
      <c r="A102" s="186"/>
      <c r="B102" s="181" t="s">
        <v>153</v>
      </c>
      <c r="C102" s="182"/>
      <c r="D102" s="182"/>
      <c r="E102" s="180"/>
      <c r="F102" s="180"/>
      <c r="G102" s="187">
        <f t="shared" si="7"/>
        <v>0</v>
      </c>
      <c r="H102" s="187">
        <f t="shared" si="7"/>
        <v>0</v>
      </c>
    </row>
    <row r="103" spans="1:8" ht="12.75" x14ac:dyDescent="0.2">
      <c r="A103" s="181"/>
      <c r="B103" s="181" t="s">
        <v>154</v>
      </c>
      <c r="C103" s="182"/>
      <c r="D103" s="182"/>
      <c r="E103" s="180"/>
      <c r="F103" s="180"/>
      <c r="G103" s="187">
        <f t="shared" si="7"/>
        <v>0</v>
      </c>
      <c r="H103" s="187">
        <f t="shared" si="7"/>
        <v>0</v>
      </c>
    </row>
    <row r="104" spans="1:8" ht="12.75" x14ac:dyDescent="0.2">
      <c r="A104" s="183"/>
      <c r="B104" s="183"/>
      <c r="C104" s="184"/>
      <c r="D104" s="184"/>
      <c r="E104" s="185"/>
      <c r="F104" s="185"/>
      <c r="G104" s="187">
        <f t="shared" si="7"/>
        <v>0</v>
      </c>
      <c r="H104" s="187">
        <f t="shared" si="7"/>
        <v>0</v>
      </c>
    </row>
    <row r="105" spans="1:8" ht="12.75" x14ac:dyDescent="0.2">
      <c r="A105" s="123"/>
      <c r="B105" s="124"/>
      <c r="C105" s="125"/>
      <c r="D105" s="125"/>
      <c r="E105" s="126"/>
      <c r="F105" s="126"/>
      <c r="G105" s="127"/>
      <c r="H105" s="127"/>
    </row>
    <row r="106" spans="1:8" ht="12.75" x14ac:dyDescent="0.2">
      <c r="A106" s="142"/>
      <c r="B106" s="143" t="s">
        <v>155</v>
      </c>
      <c r="C106" s="112"/>
      <c r="D106" s="112"/>
      <c r="E106" s="444" t="s">
        <v>4</v>
      </c>
      <c r="F106" s="444" t="s">
        <v>4</v>
      </c>
      <c r="G106" s="114" t="s">
        <v>5</v>
      </c>
      <c r="H106" s="114" t="s">
        <v>5</v>
      </c>
    </row>
    <row r="107" spans="1:8" ht="12.75" x14ac:dyDescent="0.2">
      <c r="A107" s="128"/>
      <c r="B107" s="129"/>
      <c r="C107" s="130"/>
      <c r="D107" s="131"/>
      <c r="E107" s="132"/>
      <c r="F107" s="132"/>
      <c r="G107" s="133"/>
      <c r="H107" s="133"/>
    </row>
    <row r="108" spans="1:8" ht="12.75" x14ac:dyDescent="0.2">
      <c r="A108" s="186"/>
      <c r="B108" s="181"/>
      <c r="C108" s="182"/>
      <c r="D108" s="182"/>
      <c r="E108" s="180"/>
      <c r="F108" s="180"/>
      <c r="G108" s="187">
        <f t="shared" ref="G108:H112" si="8">C108*E108</f>
        <v>0</v>
      </c>
      <c r="H108" s="187">
        <f t="shared" si="8"/>
        <v>0</v>
      </c>
    </row>
    <row r="109" spans="1:8" ht="12.75" x14ac:dyDescent="0.2">
      <c r="A109" s="186"/>
      <c r="B109" s="181"/>
      <c r="C109" s="182"/>
      <c r="D109" s="182"/>
      <c r="E109" s="180"/>
      <c r="F109" s="180"/>
      <c r="G109" s="187">
        <f t="shared" si="8"/>
        <v>0</v>
      </c>
      <c r="H109" s="187">
        <f t="shared" si="8"/>
        <v>0</v>
      </c>
    </row>
    <row r="110" spans="1:8" ht="12.75" x14ac:dyDescent="0.2">
      <c r="A110" s="186"/>
      <c r="B110" s="181"/>
      <c r="C110" s="182"/>
      <c r="D110" s="182"/>
      <c r="E110" s="180"/>
      <c r="F110" s="180"/>
      <c r="G110" s="187">
        <f t="shared" si="8"/>
        <v>0</v>
      </c>
      <c r="H110" s="187">
        <f t="shared" si="8"/>
        <v>0</v>
      </c>
    </row>
    <row r="111" spans="1:8" ht="12.75" x14ac:dyDescent="0.2">
      <c r="A111" s="285"/>
      <c r="B111" s="286"/>
      <c r="C111" s="286"/>
      <c r="D111" s="287"/>
      <c r="E111" s="288"/>
      <c r="F111" s="288"/>
      <c r="G111" s="289">
        <f t="shared" si="8"/>
        <v>0</v>
      </c>
      <c r="H111" s="289">
        <f t="shared" si="8"/>
        <v>0</v>
      </c>
    </row>
    <row r="112" spans="1:8" ht="12.75" x14ac:dyDescent="0.2">
      <c r="A112" s="290"/>
      <c r="B112" s="290"/>
      <c r="C112" s="290"/>
      <c r="D112" s="291"/>
      <c r="E112" s="292"/>
      <c r="F112" s="292"/>
      <c r="G112" s="289">
        <f t="shared" si="8"/>
        <v>0</v>
      </c>
      <c r="H112" s="289">
        <f t="shared" si="8"/>
        <v>0</v>
      </c>
    </row>
    <row r="113" spans="1:8" ht="12.75" x14ac:dyDescent="0.2">
      <c r="A113" s="26"/>
      <c r="B113" s="27"/>
      <c r="C113" s="27"/>
      <c r="D113" s="28"/>
      <c r="E113" s="29"/>
      <c r="F113" s="29"/>
      <c r="G113" s="30"/>
      <c r="H113" s="30"/>
    </row>
    <row r="114" spans="1:8" ht="12.75" x14ac:dyDescent="0.2">
      <c r="A114" s="26"/>
      <c r="B114" s="27"/>
      <c r="C114" s="27"/>
      <c r="D114" s="28"/>
      <c r="E114" s="29"/>
      <c r="F114" s="29"/>
      <c r="G114" s="30"/>
      <c r="H114" s="30"/>
    </row>
    <row r="115" spans="1:8" ht="12.75" x14ac:dyDescent="0.2">
      <c r="A115" s="31"/>
      <c r="B115" s="32"/>
      <c r="C115" s="32"/>
      <c r="D115" s="33"/>
      <c r="E115" s="34"/>
      <c r="F115" s="34"/>
      <c r="G115" s="35"/>
      <c r="H115" s="35"/>
    </row>
    <row r="116" spans="1:8" ht="12.75" x14ac:dyDescent="0.2">
      <c r="A116" s="36"/>
      <c r="B116" s="37"/>
      <c r="C116" s="38"/>
      <c r="D116" s="39"/>
      <c r="E116" s="54"/>
      <c r="F116" s="43"/>
      <c r="G116" s="19">
        <f t="shared" ref="G116:H120" si="9">C116*E116</f>
        <v>0</v>
      </c>
      <c r="H116" s="19">
        <f t="shared" si="9"/>
        <v>0</v>
      </c>
    </row>
    <row r="117" spans="1:8" ht="12.75" x14ac:dyDescent="0.2">
      <c r="A117" s="20"/>
      <c r="B117" s="21"/>
      <c r="C117" s="41"/>
      <c r="D117" s="16"/>
      <c r="E117" s="43"/>
      <c r="F117" s="43"/>
      <c r="G117" s="18">
        <f t="shared" si="9"/>
        <v>0</v>
      </c>
      <c r="H117" s="18">
        <f t="shared" si="9"/>
        <v>0</v>
      </c>
    </row>
    <row r="118" spans="1:8" ht="12.75" x14ac:dyDescent="0.2">
      <c r="A118" s="20"/>
      <c r="B118" s="21"/>
      <c r="C118" s="41"/>
      <c r="D118" s="16"/>
      <c r="E118" s="43"/>
      <c r="F118" s="43"/>
      <c r="G118" s="18">
        <f t="shared" si="9"/>
        <v>0</v>
      </c>
      <c r="H118" s="18">
        <f t="shared" si="9"/>
        <v>0</v>
      </c>
    </row>
    <row r="119" spans="1:8" ht="12.75" x14ac:dyDescent="0.2">
      <c r="A119" s="20"/>
      <c r="B119" s="21"/>
      <c r="C119" s="41"/>
      <c r="D119" s="16"/>
      <c r="E119" s="43"/>
      <c r="F119" s="43"/>
      <c r="G119" s="18">
        <f t="shared" si="9"/>
        <v>0</v>
      </c>
      <c r="H119" s="18">
        <f t="shared" si="9"/>
        <v>0</v>
      </c>
    </row>
    <row r="120" spans="1:8" ht="12.75" x14ac:dyDescent="0.2">
      <c r="A120" s="22"/>
      <c r="B120" s="23"/>
      <c r="C120" s="44"/>
      <c r="D120" s="15"/>
      <c r="E120" s="24"/>
      <c r="F120" s="24"/>
      <c r="G120" s="25">
        <f t="shared" si="9"/>
        <v>0</v>
      </c>
      <c r="H120" s="25">
        <f t="shared" si="9"/>
        <v>0</v>
      </c>
    </row>
    <row r="121" spans="1:8" ht="12.75" x14ac:dyDescent="0.2">
      <c r="A121" s="26"/>
      <c r="B121" s="27"/>
      <c r="C121" s="27"/>
      <c r="D121" s="28"/>
      <c r="E121" s="29"/>
      <c r="F121" s="29"/>
      <c r="G121" s="30"/>
      <c r="H121" s="30"/>
    </row>
    <row r="122" spans="1:8" ht="12.75" x14ac:dyDescent="0.2">
      <c r="A122" s="26"/>
      <c r="B122" s="27"/>
      <c r="C122" s="27"/>
      <c r="D122" s="55"/>
      <c r="E122" s="56"/>
      <c r="F122" s="56"/>
      <c r="G122" s="57"/>
      <c r="H122" s="57"/>
    </row>
    <row r="123" spans="1:8" ht="12.75" x14ac:dyDescent="0.2">
      <c r="A123" s="26"/>
      <c r="B123" s="27"/>
      <c r="C123" s="27"/>
      <c r="D123" s="55"/>
      <c r="E123" s="58"/>
      <c r="F123" s="58"/>
      <c r="G123" s="59"/>
      <c r="H123" s="59"/>
    </row>
    <row r="124" spans="1:8" ht="12.75" x14ac:dyDescent="0.2">
      <c r="A124" s="31"/>
      <c r="B124" s="32"/>
      <c r="C124" s="32"/>
      <c r="D124" s="60"/>
      <c r="E124" s="61"/>
      <c r="F124" s="61"/>
      <c r="G124" s="62"/>
      <c r="H124" s="62"/>
    </row>
    <row r="125" spans="1:8" ht="12.75" x14ac:dyDescent="0.2">
      <c r="A125" s="63"/>
      <c r="B125" s="64"/>
      <c r="C125" s="64"/>
      <c r="D125" s="65"/>
      <c r="E125" s="54"/>
      <c r="F125" s="43"/>
      <c r="G125" s="18"/>
      <c r="H125" s="18"/>
    </row>
    <row r="126" spans="1:8" x14ac:dyDescent="0.25">
      <c r="A126" s="66"/>
      <c r="B126"/>
      <c r="C126"/>
      <c r="D126"/>
      <c r="E126" s="43"/>
      <c r="F126" s="43"/>
      <c r="G126" s="18"/>
      <c r="H126" s="18"/>
    </row>
    <row r="127" spans="1:8" x14ac:dyDescent="0.25">
      <c r="A127" s="66"/>
      <c r="B127"/>
      <c r="C127"/>
      <c r="D127"/>
      <c r="E127" s="43"/>
      <c r="F127" s="43"/>
      <c r="G127" s="18"/>
      <c r="H127" s="18"/>
    </row>
    <row r="128" spans="1:8" x14ac:dyDescent="0.25">
      <c r="A128" s="66"/>
      <c r="B128"/>
      <c r="C128"/>
      <c r="D128"/>
      <c r="E128" s="43"/>
      <c r="F128" s="43"/>
      <c r="G128" s="18"/>
      <c r="H128" s="18"/>
    </row>
    <row r="129" spans="1:8" x14ac:dyDescent="0.25">
      <c r="A129" s="66"/>
      <c r="B129"/>
      <c r="C129"/>
      <c r="D129"/>
      <c r="E129" s="43"/>
      <c r="F129" s="43"/>
      <c r="G129" s="18"/>
      <c r="H129" s="18"/>
    </row>
    <row r="130" spans="1:8" x14ac:dyDescent="0.25">
      <c r="A130" s="66"/>
      <c r="B130"/>
      <c r="C130"/>
      <c r="D130"/>
      <c r="E130" s="43"/>
      <c r="F130" s="43"/>
      <c r="G130" s="18"/>
      <c r="H130" s="18"/>
    </row>
    <row r="131" spans="1:8" x14ac:dyDescent="0.25">
      <c r="A131" s="66"/>
      <c r="B131"/>
      <c r="C131"/>
      <c r="D131"/>
      <c r="E131" s="43"/>
      <c r="F131" s="43"/>
      <c r="G131" s="41"/>
      <c r="H131" s="41"/>
    </row>
    <row r="132" spans="1:8" ht="12.75" x14ac:dyDescent="0.2">
      <c r="A132" s="68"/>
      <c r="B132" s="69"/>
      <c r="C132" s="69"/>
      <c r="D132" s="70"/>
      <c r="E132" s="24"/>
      <c r="F132" s="24"/>
      <c r="G132" s="71"/>
      <c r="H132" s="71"/>
    </row>
    <row r="133" spans="1:8" ht="15.75" thickBot="1" x14ac:dyDescent="0.3">
      <c r="A133" s="26"/>
      <c r="B133" s="27"/>
      <c r="C133" s="27"/>
      <c r="D133" s="28"/>
      <c r="E133" s="30"/>
      <c r="F133" s="30"/>
      <c r="G133"/>
      <c r="H133"/>
    </row>
    <row r="134" spans="1:8" ht="24" customHeight="1" thickBot="1" x14ac:dyDescent="0.25">
      <c r="A134" s="392"/>
      <c r="B134" s="393"/>
      <c r="C134" s="393"/>
      <c r="D134" s="393"/>
      <c r="E134" s="393"/>
      <c r="F134" s="72"/>
      <c r="G134" s="73"/>
      <c r="H134" s="73"/>
    </row>
    <row r="135" spans="1:8" ht="13.5" thickBot="1" x14ac:dyDescent="0.25">
      <c r="A135" s="74"/>
      <c r="B135" s="30"/>
      <c r="C135" s="30"/>
      <c r="D135" s="75"/>
      <c r="E135" s="30"/>
      <c r="F135" s="30"/>
      <c r="G135" s="76"/>
      <c r="H135" s="76"/>
    </row>
    <row r="136" spans="1:8" ht="13.5" thickBot="1" x14ac:dyDescent="0.25">
      <c r="A136" s="394"/>
      <c r="B136" s="395"/>
      <c r="C136" s="395"/>
      <c r="D136" s="395"/>
      <c r="E136" s="395"/>
      <c r="F136" s="77"/>
      <c r="G136" s="78"/>
      <c r="H136" s="78"/>
    </row>
    <row r="137" spans="1:8" ht="13.5" thickBot="1" x14ac:dyDescent="0.25">
      <c r="A137" s="394"/>
      <c r="B137" s="395"/>
      <c r="C137" s="395"/>
      <c r="D137" s="395"/>
      <c r="E137" s="395"/>
      <c r="F137" s="79"/>
      <c r="G137" s="80"/>
      <c r="H137" s="80"/>
    </row>
    <row r="138" spans="1:8" ht="12.75" x14ac:dyDescent="0.2">
      <c r="A138" s="81"/>
      <c r="B138" s="82"/>
      <c r="C138" s="83"/>
      <c r="D138" s="84"/>
      <c r="E138" s="82"/>
      <c r="F138" s="82"/>
      <c r="G138" s="30"/>
      <c r="H138" s="30"/>
    </row>
    <row r="139" spans="1:8" ht="12.75" x14ac:dyDescent="0.2">
      <c r="A139" s="81"/>
      <c r="B139" s="85"/>
      <c r="C139" s="86"/>
      <c r="D139" s="4"/>
      <c r="E139" s="5"/>
      <c r="F139" s="5"/>
      <c r="G139" s="6"/>
      <c r="H139" s="6"/>
    </row>
    <row r="140" spans="1:8" ht="12.75" x14ac:dyDescent="0.2">
      <c r="A140" s="81"/>
      <c r="B140" s="87"/>
      <c r="C140" s="88"/>
      <c r="D140" s="7"/>
      <c r="E140" s="8"/>
      <c r="F140" s="8"/>
      <c r="G140" s="9"/>
      <c r="H140" s="9"/>
    </row>
    <row r="141" spans="1:8" x14ac:dyDescent="0.25">
      <c r="A141" s="63"/>
      <c r="B141" s="89"/>
      <c r="C141"/>
      <c r="D141" s="65"/>
      <c r="E141" s="54"/>
      <c r="F141" s="43"/>
      <c r="G141" s="18">
        <f t="shared" ref="G141:H144" si="10">C141*E141</f>
        <v>0</v>
      </c>
      <c r="H141" s="18">
        <f t="shared" si="10"/>
        <v>0</v>
      </c>
    </row>
    <row r="142" spans="1:8" x14ac:dyDescent="0.25">
      <c r="A142" s="66"/>
      <c r="B142" s="90"/>
      <c r="C142"/>
      <c r="D142"/>
      <c r="E142" s="43"/>
      <c r="F142" s="43"/>
      <c r="G142" s="18">
        <f t="shared" si="10"/>
        <v>0</v>
      </c>
      <c r="H142" s="18">
        <f t="shared" si="10"/>
        <v>0</v>
      </c>
    </row>
    <row r="143" spans="1:8" x14ac:dyDescent="0.25">
      <c r="A143" s="66"/>
      <c r="B143" s="90"/>
      <c r="C143"/>
      <c r="D143"/>
      <c r="E143" s="43"/>
      <c r="F143" s="43"/>
      <c r="G143" s="18">
        <f t="shared" si="10"/>
        <v>0</v>
      </c>
      <c r="H143" s="18">
        <f t="shared" si="10"/>
        <v>0</v>
      </c>
    </row>
    <row r="144" spans="1:8" ht="12.75" x14ac:dyDescent="0.2">
      <c r="A144" s="68"/>
      <c r="B144" s="91"/>
      <c r="C144" s="69"/>
      <c r="D144" s="70"/>
      <c r="E144" s="24"/>
      <c r="F144" s="24"/>
      <c r="G144" s="25">
        <f t="shared" si="10"/>
        <v>0</v>
      </c>
      <c r="H144" s="25">
        <f t="shared" si="10"/>
        <v>0</v>
      </c>
    </row>
    <row r="145" spans="1:8" ht="12.75" x14ac:dyDescent="0.2">
      <c r="A145" s="26"/>
      <c r="B145" s="27"/>
      <c r="C145" s="92"/>
      <c r="D145" s="28"/>
      <c r="E145" s="30"/>
      <c r="F145" s="30"/>
      <c r="G145" s="30"/>
      <c r="H145" s="30"/>
    </row>
    <row r="146" spans="1:8" ht="12.75" x14ac:dyDescent="0.2">
      <c r="A146" s="26"/>
      <c r="B146" s="93"/>
      <c r="C146" s="94"/>
      <c r="D146" s="4"/>
      <c r="E146" s="5"/>
      <c r="F146" s="5"/>
      <c r="G146" s="6"/>
      <c r="H146" s="6"/>
    </row>
    <row r="147" spans="1:8" ht="12.75" x14ac:dyDescent="0.2">
      <c r="A147" s="26"/>
      <c r="B147" s="87"/>
      <c r="C147" s="86"/>
      <c r="D147" s="7"/>
      <c r="E147" s="8"/>
      <c r="F147" s="8"/>
      <c r="G147" s="9"/>
      <c r="H147" s="9"/>
    </row>
    <row r="148" spans="1:8" ht="12.75" x14ac:dyDescent="0.2">
      <c r="A148" s="63"/>
      <c r="B148" s="89"/>
      <c r="C148" s="64"/>
      <c r="D148" s="65"/>
      <c r="E148" s="54"/>
      <c r="F148" s="43"/>
      <c r="G148" s="18">
        <f t="shared" ref="G148:H151" si="11">C148*E148</f>
        <v>0</v>
      </c>
      <c r="H148" s="18">
        <f t="shared" si="11"/>
        <v>0</v>
      </c>
    </row>
    <row r="149" spans="1:8" x14ac:dyDescent="0.25">
      <c r="A149" s="66"/>
      <c r="B149" s="90"/>
      <c r="C149"/>
      <c r="D149"/>
      <c r="E149" s="43"/>
      <c r="F149" s="43"/>
      <c r="G149" s="18">
        <f t="shared" si="11"/>
        <v>0</v>
      </c>
      <c r="H149" s="18">
        <f t="shared" si="11"/>
        <v>0</v>
      </c>
    </row>
    <row r="150" spans="1:8" x14ac:dyDescent="0.25">
      <c r="A150" s="66"/>
      <c r="B150" s="90"/>
      <c r="C150"/>
      <c r="D150"/>
      <c r="E150" s="43"/>
      <c r="F150" s="43"/>
      <c r="G150" s="18">
        <f t="shared" si="11"/>
        <v>0</v>
      </c>
      <c r="H150" s="18">
        <f t="shared" si="11"/>
        <v>0</v>
      </c>
    </row>
    <row r="151" spans="1:8" ht="12.75" x14ac:dyDescent="0.2">
      <c r="A151" s="95"/>
      <c r="B151" s="96"/>
      <c r="C151" s="97"/>
      <c r="D151" s="70"/>
      <c r="E151" s="24"/>
      <c r="F151" s="24"/>
      <c r="G151" s="25">
        <f t="shared" si="11"/>
        <v>0</v>
      </c>
      <c r="H151" s="25">
        <f t="shared" si="11"/>
        <v>0</v>
      </c>
    </row>
    <row r="152" spans="1:8" x14ac:dyDescent="0.25">
      <c r="A152"/>
      <c r="B152"/>
      <c r="C152"/>
      <c r="D152"/>
      <c r="E152"/>
      <c r="G152"/>
      <c r="H152"/>
    </row>
    <row r="153" spans="1:8" x14ac:dyDescent="0.25">
      <c r="A153"/>
      <c r="B153"/>
      <c r="C153"/>
      <c r="D153"/>
      <c r="E153"/>
      <c r="G153"/>
      <c r="H153"/>
    </row>
    <row r="154" spans="1:8" x14ac:dyDescent="0.25">
      <c r="A154"/>
      <c r="B154"/>
      <c r="C154"/>
      <c r="D154"/>
      <c r="E154"/>
      <c r="G154"/>
      <c r="H154"/>
    </row>
    <row r="155" spans="1:8" x14ac:dyDescent="0.25">
      <c r="A155"/>
      <c r="B155"/>
      <c r="C155"/>
      <c r="D155"/>
      <c r="E155"/>
      <c r="G155"/>
      <c r="H155"/>
    </row>
    <row r="156" spans="1:8" x14ac:dyDescent="0.25">
      <c r="A156"/>
      <c r="B156"/>
      <c r="C156"/>
      <c r="D156"/>
      <c r="E156"/>
      <c r="G156"/>
      <c r="H156"/>
    </row>
    <row r="157" spans="1:8" x14ac:dyDescent="0.25">
      <c r="A157"/>
      <c r="B157"/>
      <c r="C157"/>
      <c r="D157"/>
      <c r="E157"/>
      <c r="G157"/>
      <c r="H157"/>
    </row>
    <row r="158" spans="1:8" x14ac:dyDescent="0.25">
      <c r="A158"/>
      <c r="B158"/>
      <c r="C158"/>
      <c r="D158"/>
      <c r="E158"/>
      <c r="G158"/>
      <c r="H158"/>
    </row>
    <row r="159" spans="1:8" x14ac:dyDescent="0.25">
      <c r="A159"/>
      <c r="B159"/>
      <c r="C159"/>
      <c r="D159"/>
      <c r="E159"/>
      <c r="G159"/>
      <c r="H159"/>
    </row>
    <row r="160" spans="1:8" x14ac:dyDescent="0.25">
      <c r="A160"/>
      <c r="B160"/>
      <c r="C160"/>
      <c r="D160"/>
      <c r="E160"/>
      <c r="G160"/>
      <c r="H160"/>
    </row>
    <row r="161" spans="1:8" x14ac:dyDescent="0.25">
      <c r="A161"/>
      <c r="B161"/>
      <c r="C161"/>
      <c r="D161"/>
      <c r="E161"/>
      <c r="G161"/>
      <c r="H161"/>
    </row>
    <row r="162" spans="1:8" x14ac:dyDescent="0.25">
      <c r="A162"/>
      <c r="B162"/>
      <c r="C162"/>
      <c r="D162"/>
      <c r="E162"/>
      <c r="G162"/>
      <c r="H162"/>
    </row>
    <row r="163" spans="1:8" x14ac:dyDescent="0.25">
      <c r="A163"/>
      <c r="B163"/>
      <c r="C163"/>
      <c r="D163"/>
      <c r="E163"/>
      <c r="G163"/>
      <c r="H163"/>
    </row>
    <row r="164" spans="1:8" x14ac:dyDescent="0.25">
      <c r="A164"/>
      <c r="B164"/>
      <c r="C164"/>
      <c r="D164"/>
      <c r="E164"/>
      <c r="G164"/>
      <c r="H164"/>
    </row>
    <row r="165" spans="1:8" x14ac:dyDescent="0.25">
      <c r="A165"/>
      <c r="B165"/>
      <c r="C165"/>
      <c r="D165"/>
      <c r="E165"/>
      <c r="G165"/>
      <c r="H165"/>
    </row>
    <row r="166" spans="1:8" x14ac:dyDescent="0.25">
      <c r="A166"/>
      <c r="B166"/>
      <c r="C166"/>
      <c r="D166"/>
      <c r="E166"/>
      <c r="G166"/>
      <c r="H166"/>
    </row>
    <row r="167" spans="1:8" x14ac:dyDescent="0.25">
      <c r="A167"/>
      <c r="B167"/>
      <c r="C167"/>
      <c r="D167"/>
      <c r="E167"/>
      <c r="G167"/>
      <c r="H167"/>
    </row>
    <row r="168" spans="1:8" x14ac:dyDescent="0.25">
      <c r="A168"/>
      <c r="B168"/>
      <c r="C168"/>
      <c r="D168"/>
      <c r="E168"/>
      <c r="G168"/>
      <c r="H168"/>
    </row>
    <row r="169" spans="1:8" x14ac:dyDescent="0.25">
      <c r="A169"/>
      <c r="B169"/>
      <c r="C169"/>
      <c r="D169"/>
      <c r="E169"/>
      <c r="G169"/>
      <c r="H169"/>
    </row>
    <row r="170" spans="1:8" x14ac:dyDescent="0.25">
      <c r="A170"/>
      <c r="B170"/>
      <c r="C170"/>
      <c r="D170"/>
      <c r="E170"/>
      <c r="G170"/>
      <c r="H170"/>
    </row>
    <row r="171" spans="1:8" x14ac:dyDescent="0.25">
      <c r="A171"/>
      <c r="B171"/>
      <c r="C171"/>
      <c r="D171"/>
      <c r="E171"/>
      <c r="G171"/>
      <c r="H171"/>
    </row>
    <row r="172" spans="1:8" x14ac:dyDescent="0.25">
      <c r="A172"/>
      <c r="B172"/>
      <c r="C172"/>
      <c r="D172"/>
      <c r="E172"/>
      <c r="G172"/>
      <c r="H172"/>
    </row>
    <row r="173" spans="1:8" x14ac:dyDescent="0.25">
      <c r="A173"/>
      <c r="B173"/>
      <c r="C173"/>
      <c r="D173"/>
      <c r="E173"/>
      <c r="G173"/>
      <c r="H173"/>
    </row>
    <row r="174" spans="1:8" x14ac:dyDescent="0.25">
      <c r="A174"/>
      <c r="B174"/>
      <c r="C174"/>
      <c r="D174"/>
      <c r="E174"/>
      <c r="G174"/>
      <c r="H174"/>
    </row>
    <row r="175" spans="1:8" x14ac:dyDescent="0.25">
      <c r="A175"/>
      <c r="B175"/>
      <c r="C175"/>
      <c r="D175"/>
      <c r="E175"/>
      <c r="G175"/>
      <c r="H175"/>
    </row>
    <row r="176" spans="1:8" x14ac:dyDescent="0.25">
      <c r="A176"/>
      <c r="B176"/>
      <c r="C176"/>
      <c r="D176"/>
      <c r="E176"/>
      <c r="G176"/>
      <c r="H176"/>
    </row>
    <row r="177" spans="1:8" x14ac:dyDescent="0.25">
      <c r="A177"/>
      <c r="B177"/>
      <c r="C177"/>
      <c r="D177"/>
      <c r="E177"/>
      <c r="G177"/>
      <c r="H177"/>
    </row>
    <row r="178" spans="1:8" x14ac:dyDescent="0.25">
      <c r="A178"/>
      <c r="B178"/>
      <c r="C178"/>
      <c r="D178"/>
      <c r="E178"/>
      <c r="G178"/>
      <c r="H178"/>
    </row>
    <row r="179" spans="1:8" x14ac:dyDescent="0.25">
      <c r="A179"/>
      <c r="B179"/>
      <c r="C179"/>
      <c r="D179"/>
      <c r="E179"/>
      <c r="G179"/>
      <c r="H179"/>
    </row>
    <row r="180" spans="1:8" x14ac:dyDescent="0.25">
      <c r="A180"/>
      <c r="B180"/>
      <c r="C180"/>
      <c r="D180"/>
      <c r="E180"/>
      <c r="G180"/>
      <c r="H180"/>
    </row>
    <row r="181" spans="1:8" x14ac:dyDescent="0.25">
      <c r="A181"/>
      <c r="B181"/>
      <c r="C181"/>
      <c r="D181"/>
      <c r="E181"/>
      <c r="G181"/>
      <c r="H181"/>
    </row>
    <row r="182" spans="1:8" x14ac:dyDescent="0.25">
      <c r="A182"/>
      <c r="B182"/>
      <c r="C182"/>
      <c r="D182"/>
      <c r="E182"/>
      <c r="G182"/>
      <c r="H182"/>
    </row>
    <row r="183" spans="1:8" x14ac:dyDescent="0.25">
      <c r="A183"/>
      <c r="B183"/>
      <c r="C183"/>
      <c r="D183"/>
      <c r="E183"/>
      <c r="G183"/>
      <c r="H183"/>
    </row>
    <row r="184" spans="1:8" x14ac:dyDescent="0.25">
      <c r="A184"/>
      <c r="B184"/>
      <c r="C184"/>
      <c r="D184"/>
      <c r="E184"/>
      <c r="G184"/>
      <c r="H184"/>
    </row>
    <row r="185" spans="1:8" x14ac:dyDescent="0.25">
      <c r="A185"/>
      <c r="B185"/>
      <c r="C185"/>
      <c r="D185"/>
      <c r="E185"/>
      <c r="G185"/>
      <c r="H185"/>
    </row>
    <row r="186" spans="1:8" x14ac:dyDescent="0.25">
      <c r="A186"/>
      <c r="B186"/>
      <c r="C186"/>
      <c r="D186"/>
      <c r="E186"/>
      <c r="G186"/>
      <c r="H186"/>
    </row>
    <row r="187" spans="1:8" x14ac:dyDescent="0.25">
      <c r="A187"/>
      <c r="B187"/>
      <c r="C187"/>
      <c r="D187"/>
      <c r="E187"/>
      <c r="G187"/>
      <c r="H187"/>
    </row>
    <row r="188" spans="1:8" x14ac:dyDescent="0.25">
      <c r="A188"/>
      <c r="B188"/>
      <c r="C188"/>
      <c r="D188"/>
      <c r="E188"/>
      <c r="G188"/>
      <c r="H188"/>
    </row>
    <row r="189" spans="1:8" x14ac:dyDescent="0.25">
      <c r="A189"/>
      <c r="B189"/>
      <c r="C189"/>
      <c r="D189"/>
      <c r="E189"/>
      <c r="G189"/>
      <c r="H189"/>
    </row>
    <row r="190" spans="1:8" x14ac:dyDescent="0.25">
      <c r="A190"/>
      <c r="B190"/>
      <c r="C190"/>
      <c r="D190"/>
      <c r="E190"/>
      <c r="G190"/>
      <c r="H190"/>
    </row>
    <row r="191" spans="1:8" x14ac:dyDescent="0.25">
      <c r="A191"/>
      <c r="B191"/>
      <c r="C191"/>
      <c r="D191"/>
      <c r="E191"/>
      <c r="G191"/>
      <c r="H191"/>
    </row>
    <row r="192" spans="1:8" x14ac:dyDescent="0.25">
      <c r="A192"/>
      <c r="B192"/>
      <c r="C192"/>
      <c r="D192"/>
      <c r="E192"/>
      <c r="G192"/>
      <c r="H192"/>
    </row>
    <row r="193" spans="1:8" x14ac:dyDescent="0.25">
      <c r="A193"/>
      <c r="B193"/>
      <c r="C193"/>
      <c r="D193"/>
      <c r="E193"/>
      <c r="G193"/>
      <c r="H193"/>
    </row>
    <row r="194" spans="1:8" x14ac:dyDescent="0.25">
      <c r="A194"/>
      <c r="B194"/>
      <c r="C194"/>
      <c r="D194"/>
      <c r="E194"/>
      <c r="G194"/>
      <c r="H194"/>
    </row>
    <row r="195" spans="1:8" x14ac:dyDescent="0.25">
      <c r="A195"/>
      <c r="B195"/>
      <c r="C195"/>
      <c r="D195"/>
      <c r="E195"/>
      <c r="G195"/>
      <c r="H195"/>
    </row>
    <row r="196" spans="1:8" x14ac:dyDescent="0.25">
      <c r="A196"/>
      <c r="B196"/>
      <c r="C196"/>
      <c r="D196"/>
      <c r="E196"/>
      <c r="G196"/>
      <c r="H196"/>
    </row>
    <row r="197" spans="1:8" x14ac:dyDescent="0.25">
      <c r="A197"/>
      <c r="B197"/>
      <c r="C197"/>
      <c r="D197"/>
      <c r="E197"/>
      <c r="G197"/>
      <c r="H197"/>
    </row>
    <row r="198" spans="1:8" x14ac:dyDescent="0.25">
      <c r="A198"/>
      <c r="B198"/>
      <c r="C198"/>
      <c r="D198"/>
      <c r="E198"/>
      <c r="G198"/>
      <c r="H198"/>
    </row>
    <row r="199" spans="1:8" x14ac:dyDescent="0.25">
      <c r="A199"/>
      <c r="B199"/>
      <c r="C199"/>
      <c r="D199"/>
      <c r="E199"/>
      <c r="G199"/>
      <c r="H199"/>
    </row>
    <row r="200" spans="1:8" x14ac:dyDescent="0.25">
      <c r="A200"/>
      <c r="B200"/>
      <c r="C200"/>
      <c r="D200"/>
      <c r="E200"/>
      <c r="G200"/>
      <c r="H200"/>
    </row>
    <row r="201" spans="1:8" x14ac:dyDescent="0.25">
      <c r="A201"/>
      <c r="B201"/>
      <c r="C201"/>
      <c r="D201"/>
      <c r="E201"/>
      <c r="G201"/>
      <c r="H201"/>
    </row>
    <row r="202" spans="1:8" x14ac:dyDescent="0.25">
      <c r="A202"/>
      <c r="B202"/>
      <c r="C202"/>
      <c r="D202"/>
      <c r="E202"/>
      <c r="G202"/>
      <c r="H202"/>
    </row>
    <row r="203" spans="1:8" x14ac:dyDescent="0.25">
      <c r="A203"/>
      <c r="B203"/>
      <c r="C203"/>
      <c r="D203"/>
      <c r="E203"/>
      <c r="G203"/>
      <c r="H203"/>
    </row>
    <row r="204" spans="1:8" x14ac:dyDescent="0.25">
      <c r="A204"/>
      <c r="B204"/>
      <c r="C204"/>
      <c r="D204"/>
      <c r="E204"/>
      <c r="G204"/>
      <c r="H204"/>
    </row>
    <row r="205" spans="1:8" x14ac:dyDescent="0.25">
      <c r="A205"/>
      <c r="B205"/>
      <c r="C205"/>
      <c r="D205"/>
      <c r="E205"/>
      <c r="G205"/>
      <c r="H205"/>
    </row>
    <row r="206" spans="1:8" x14ac:dyDescent="0.25">
      <c r="A206"/>
      <c r="B206"/>
      <c r="C206"/>
      <c r="D206"/>
      <c r="E206"/>
      <c r="G206"/>
      <c r="H206"/>
    </row>
    <row r="207" spans="1:8" x14ac:dyDescent="0.25">
      <c r="A207"/>
      <c r="B207"/>
      <c r="C207"/>
      <c r="D207"/>
      <c r="E207"/>
      <c r="G207"/>
      <c r="H207"/>
    </row>
    <row r="208" spans="1:8" x14ac:dyDescent="0.25">
      <c r="A208"/>
      <c r="B208"/>
      <c r="C208"/>
      <c r="D208"/>
      <c r="E208"/>
      <c r="G208"/>
      <c r="H208"/>
    </row>
    <row r="209" spans="1:8" x14ac:dyDescent="0.25">
      <c r="A209"/>
      <c r="B209"/>
      <c r="C209"/>
      <c r="D209"/>
      <c r="E209"/>
      <c r="G209"/>
      <c r="H209"/>
    </row>
    <row r="210" spans="1:8" x14ac:dyDescent="0.25">
      <c r="A210"/>
      <c r="B210"/>
      <c r="C210"/>
      <c r="D210"/>
      <c r="E210"/>
      <c r="G210"/>
      <c r="H210"/>
    </row>
    <row r="211" spans="1:8" x14ac:dyDescent="0.25">
      <c r="A211"/>
      <c r="B211"/>
      <c r="C211"/>
      <c r="D211"/>
      <c r="E211"/>
      <c r="G211"/>
      <c r="H211"/>
    </row>
    <row r="212" spans="1:8" x14ac:dyDescent="0.25">
      <c r="A212"/>
      <c r="B212"/>
      <c r="C212"/>
      <c r="D212"/>
      <c r="E212"/>
      <c r="G212"/>
      <c r="H212"/>
    </row>
    <row r="213" spans="1:8" x14ac:dyDescent="0.25">
      <c r="A213"/>
      <c r="B213"/>
      <c r="C213"/>
      <c r="D213"/>
      <c r="E213"/>
      <c r="G213"/>
      <c r="H213"/>
    </row>
    <row r="214" spans="1:8" x14ac:dyDescent="0.25">
      <c r="A214"/>
      <c r="B214"/>
      <c r="C214"/>
      <c r="D214"/>
      <c r="E214"/>
      <c r="G214"/>
      <c r="H214"/>
    </row>
    <row r="215" spans="1:8" x14ac:dyDescent="0.25">
      <c r="A215"/>
      <c r="B215"/>
      <c r="C215"/>
      <c r="D215"/>
      <c r="E215"/>
      <c r="G215"/>
      <c r="H215"/>
    </row>
    <row r="216" spans="1:8" x14ac:dyDescent="0.25">
      <c r="A216"/>
      <c r="B216"/>
      <c r="C216"/>
      <c r="D216"/>
      <c r="E216"/>
      <c r="G216"/>
      <c r="H216"/>
    </row>
    <row r="217" spans="1:8" x14ac:dyDescent="0.25">
      <c r="A217"/>
      <c r="B217"/>
      <c r="C217"/>
      <c r="D217"/>
      <c r="E217"/>
      <c r="G217"/>
      <c r="H217"/>
    </row>
    <row r="218" spans="1:8" x14ac:dyDescent="0.25">
      <c r="A218"/>
      <c r="B218"/>
      <c r="C218"/>
      <c r="D218"/>
      <c r="E218"/>
      <c r="G218"/>
      <c r="H218"/>
    </row>
    <row r="219" spans="1:8" x14ac:dyDescent="0.25">
      <c r="A219"/>
      <c r="B219"/>
      <c r="C219"/>
      <c r="D219"/>
      <c r="E219"/>
      <c r="G219"/>
      <c r="H219"/>
    </row>
  </sheetData>
  <mergeCells count="17">
    <mergeCell ref="A134:E134"/>
    <mergeCell ref="A136:E136"/>
    <mergeCell ref="A137:E137"/>
    <mergeCell ref="A1:G1"/>
    <mergeCell ref="A2:G9"/>
    <mergeCell ref="A11:A12"/>
    <mergeCell ref="B11:B12"/>
    <mergeCell ref="A15:H15"/>
    <mergeCell ref="A97:B97"/>
    <mergeCell ref="A98:B98"/>
    <mergeCell ref="C11:C12"/>
    <mergeCell ref="D11:D12"/>
    <mergeCell ref="E11:E12"/>
    <mergeCell ref="F11:F12"/>
    <mergeCell ref="G11:G12"/>
    <mergeCell ref="H11:H12"/>
    <mergeCell ref="A95:F9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0"/>
  <sheetViews>
    <sheetView workbookViewId="0">
      <pane xSplit="2" ySplit="12" topLeftCell="C13" activePane="bottomRight" state="frozen"/>
      <selection pane="topRight"/>
      <selection pane="bottomLeft"/>
      <selection pane="bottomRight" activeCell="E13" sqref="E13:E14"/>
    </sheetView>
  </sheetViews>
  <sheetFormatPr defaultColWidth="9.28515625" defaultRowHeight="15" x14ac:dyDescent="0.25"/>
  <cols>
    <col min="1" max="1" width="12" style="1" customWidth="1"/>
    <col min="2" max="2" width="42" style="1" customWidth="1"/>
    <col min="3" max="3" width="20" style="1" customWidth="1"/>
    <col min="4" max="4" width="20" style="67" customWidth="1"/>
    <col min="5" max="5" width="18" style="1" customWidth="1"/>
    <col min="6" max="7" width="18" customWidth="1"/>
    <col min="8" max="8" width="18" style="1" customWidth="1"/>
    <col min="9" max="9" width="34" style="1" customWidth="1"/>
    <col min="10" max="16384" width="9.28515625" style="1"/>
  </cols>
  <sheetData>
    <row r="1" spans="1:9" ht="58.9" customHeight="1" x14ac:dyDescent="0.2">
      <c r="A1" s="396" t="s">
        <v>0</v>
      </c>
      <c r="B1" s="397"/>
      <c r="C1" s="397"/>
      <c r="D1" s="397"/>
      <c r="E1" s="397"/>
      <c r="F1" s="397"/>
      <c r="G1" s="397"/>
      <c r="H1" s="397"/>
    </row>
    <row r="2" spans="1:9" ht="48" hidden="1" customHeight="1" x14ac:dyDescent="0.25">
      <c r="A2" s="398" t="s">
        <v>300</v>
      </c>
      <c r="B2" s="398"/>
      <c r="C2" s="398"/>
      <c r="D2" s="398"/>
      <c r="E2" s="398"/>
      <c r="F2" s="398"/>
      <c r="G2" s="398"/>
      <c r="H2" s="398"/>
      <c r="I2" s="99"/>
    </row>
    <row r="3" spans="1:9" ht="19.899999999999999" hidden="1" customHeight="1" x14ac:dyDescent="0.2">
      <c r="A3" s="399"/>
      <c r="B3" s="399"/>
      <c r="C3" s="399"/>
      <c r="D3" s="399"/>
      <c r="E3" s="399"/>
      <c r="F3" s="399"/>
      <c r="G3" s="399"/>
      <c r="H3" s="399"/>
    </row>
    <row r="4" spans="1:9" ht="19.899999999999999" hidden="1" customHeight="1" x14ac:dyDescent="0.2">
      <c r="A4" s="399"/>
      <c r="B4" s="399"/>
      <c r="C4" s="399"/>
      <c r="D4" s="399"/>
      <c r="E4" s="399"/>
      <c r="F4" s="399"/>
      <c r="G4" s="399"/>
      <c r="H4" s="399"/>
    </row>
    <row r="5" spans="1:9" ht="19.899999999999999" customHeight="1" x14ac:dyDescent="0.2">
      <c r="A5" s="399"/>
      <c r="B5" s="399"/>
      <c r="C5" s="399"/>
      <c r="D5" s="399"/>
      <c r="E5" s="399"/>
      <c r="F5" s="399"/>
      <c r="G5" s="399"/>
      <c r="H5" s="399"/>
    </row>
    <row r="6" spans="1:9" ht="19.899999999999999" customHeight="1" x14ac:dyDescent="0.2">
      <c r="A6" s="399"/>
      <c r="B6" s="399"/>
      <c r="C6" s="399"/>
      <c r="D6" s="399"/>
      <c r="E6" s="399"/>
      <c r="F6" s="399"/>
      <c r="G6" s="399"/>
      <c r="H6" s="399"/>
    </row>
    <row r="7" spans="1:9" ht="19.899999999999999" customHeight="1" x14ac:dyDescent="0.2">
      <c r="A7" s="399"/>
      <c r="B7" s="399"/>
      <c r="C7" s="399"/>
      <c r="D7" s="399"/>
      <c r="E7" s="399"/>
      <c r="F7" s="399"/>
      <c r="G7" s="399"/>
      <c r="H7" s="399"/>
    </row>
    <row r="8" spans="1:9" ht="19.899999999999999" customHeight="1" x14ac:dyDescent="0.2">
      <c r="A8" s="399"/>
      <c r="B8" s="399"/>
      <c r="C8" s="399"/>
      <c r="D8" s="399"/>
      <c r="E8" s="399"/>
      <c r="F8" s="399"/>
      <c r="G8" s="399"/>
      <c r="H8" s="399"/>
    </row>
    <row r="9" spans="1:9" ht="19.899999999999999" customHeight="1" x14ac:dyDescent="0.2">
      <c r="A9" s="400"/>
      <c r="B9" s="400"/>
      <c r="C9" s="400"/>
      <c r="D9" s="400"/>
      <c r="E9" s="400"/>
      <c r="F9" s="400"/>
      <c r="G9" s="400"/>
      <c r="H9" s="400"/>
      <c r="I9" s="2"/>
    </row>
    <row r="10" spans="1:9" ht="19.899999999999999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ht="14.45" customHeight="1" x14ac:dyDescent="0.2">
      <c r="A11" s="439" t="s">
        <v>301</v>
      </c>
      <c r="B11" s="437" t="s">
        <v>302</v>
      </c>
      <c r="C11" s="101" t="s">
        <v>303</v>
      </c>
      <c r="D11" s="101" t="s">
        <v>304</v>
      </c>
      <c r="E11" s="100" t="s">
        <v>4</v>
      </c>
      <c r="F11" s="100" t="s">
        <v>305</v>
      </c>
      <c r="G11" s="100" t="s">
        <v>306</v>
      </c>
      <c r="H11" s="100" t="s">
        <v>307</v>
      </c>
      <c r="I11" s="100" t="s">
        <v>308</v>
      </c>
    </row>
    <row r="12" spans="1:9" ht="14.45" customHeight="1" x14ac:dyDescent="0.2">
      <c r="A12" s="440"/>
      <c r="B12" s="438"/>
      <c r="C12" s="102"/>
      <c r="D12" s="102"/>
      <c r="E12" s="103"/>
      <c r="F12" s="103"/>
      <c r="G12" s="103"/>
      <c r="H12" s="103"/>
      <c r="I12" s="103"/>
    </row>
    <row r="13" spans="1:9" ht="15.6" customHeight="1" x14ac:dyDescent="0.2">
      <c r="A13" s="10"/>
      <c r="B13" s="11"/>
      <c r="C13" s="12"/>
      <c r="D13" s="13"/>
      <c r="E13" s="14"/>
      <c r="F13" s="14"/>
      <c r="G13" s="14"/>
      <c r="H13" s="441"/>
      <c r="I13" s="441"/>
    </row>
    <row r="14" spans="1:9" ht="15.6" customHeight="1" x14ac:dyDescent="0.2">
      <c r="A14" s="149" t="s">
        <v>309</v>
      </c>
      <c r="B14" s="150" t="s">
        <v>310</v>
      </c>
      <c r="C14" s="151"/>
      <c r="D14" s="152" t="s">
        <v>311</v>
      </c>
      <c r="E14" s="160"/>
      <c r="F14" s="160"/>
      <c r="G14" s="160"/>
      <c r="H14" s="443"/>
      <c r="I14" s="442"/>
    </row>
    <row r="15" spans="1:9" ht="12.75" x14ac:dyDescent="0.2">
      <c r="A15" s="105" t="s">
        <v>312</v>
      </c>
      <c r="B15" s="106" t="s">
        <v>313</v>
      </c>
      <c r="C15" s="153"/>
      <c r="D15" s="154" t="s">
        <v>314</v>
      </c>
      <c r="E15" s="109"/>
      <c r="F15" s="109"/>
      <c r="G15" s="109"/>
      <c r="H15" s="110"/>
      <c r="I15" s="156"/>
    </row>
    <row r="16" spans="1:9" ht="12.75" x14ac:dyDescent="0.2">
      <c r="A16" s="105" t="s">
        <v>315</v>
      </c>
      <c r="B16" s="106" t="s">
        <v>316</v>
      </c>
      <c r="C16" s="153"/>
      <c r="D16" s="154" t="s">
        <v>311</v>
      </c>
      <c r="E16" s="109"/>
      <c r="F16" s="109"/>
      <c r="G16" s="109"/>
      <c r="H16" s="110">
        <f t="shared" ref="H16:H33" si="0">C16*E16</f>
        <v>0</v>
      </c>
      <c r="I16" s="155" t="e">
        <f t="shared" ref="I16:I33" si="1">D16*F16</f>
        <v>#VALUE!</v>
      </c>
    </row>
    <row r="17" spans="1:9" ht="12.75" x14ac:dyDescent="0.2">
      <c r="A17" s="105" t="s">
        <v>317</v>
      </c>
      <c r="B17" s="106" t="s">
        <v>318</v>
      </c>
      <c r="C17" s="153"/>
      <c r="D17" s="154" t="s">
        <v>311</v>
      </c>
      <c r="E17" s="109"/>
      <c r="F17" s="109"/>
      <c r="G17" s="109"/>
      <c r="H17" s="110">
        <f t="shared" si="0"/>
        <v>0</v>
      </c>
      <c r="I17" s="155" t="e">
        <f t="shared" si="1"/>
        <v>#VALUE!</v>
      </c>
    </row>
    <row r="18" spans="1:9" ht="12.75" x14ac:dyDescent="0.2">
      <c r="A18" s="105" t="s">
        <v>319</v>
      </c>
      <c r="B18" s="106" t="s">
        <v>320</v>
      </c>
      <c r="C18" s="153"/>
      <c r="D18" s="154" t="s">
        <v>311</v>
      </c>
      <c r="E18" s="109"/>
      <c r="F18" s="109"/>
      <c r="G18" s="109"/>
      <c r="H18" s="110">
        <f t="shared" si="0"/>
        <v>0</v>
      </c>
      <c r="I18" s="155" t="e">
        <f t="shared" si="1"/>
        <v>#VALUE!</v>
      </c>
    </row>
    <row r="19" spans="1:9" ht="12.75" x14ac:dyDescent="0.2">
      <c r="A19" s="115" t="s">
        <v>321</v>
      </c>
      <c r="B19" s="116" t="s">
        <v>322</v>
      </c>
      <c r="C19" s="153"/>
      <c r="D19" s="154" t="s">
        <v>323</v>
      </c>
      <c r="E19" s="109"/>
      <c r="F19" s="109"/>
      <c r="G19" s="109"/>
      <c r="H19" s="110">
        <f t="shared" si="0"/>
        <v>0</v>
      </c>
      <c r="I19" s="155" t="e">
        <f t="shared" si="1"/>
        <v>#VALUE!</v>
      </c>
    </row>
    <row r="20" spans="1:9" ht="12.75" x14ac:dyDescent="0.2">
      <c r="A20" s="115" t="s">
        <v>324</v>
      </c>
      <c r="B20" s="116" t="s">
        <v>325</v>
      </c>
      <c r="C20" s="153"/>
      <c r="D20" s="154" t="s">
        <v>323</v>
      </c>
      <c r="E20" s="109"/>
      <c r="F20" s="109"/>
      <c r="G20" s="109"/>
      <c r="H20" s="110">
        <f t="shared" si="0"/>
        <v>0</v>
      </c>
      <c r="I20" s="155" t="e">
        <f t="shared" si="1"/>
        <v>#VALUE!</v>
      </c>
    </row>
    <row r="21" spans="1:9" ht="12.75" x14ac:dyDescent="0.2">
      <c r="A21" s="115" t="s">
        <v>326</v>
      </c>
      <c r="B21" s="116" t="s">
        <v>327</v>
      </c>
      <c r="C21" s="153"/>
      <c r="D21" s="154" t="s">
        <v>314</v>
      </c>
      <c r="E21" s="109"/>
      <c r="F21" s="109"/>
      <c r="G21" s="109"/>
      <c r="H21" s="110">
        <f t="shared" si="0"/>
        <v>0</v>
      </c>
      <c r="I21" s="155" t="e">
        <f t="shared" si="1"/>
        <v>#VALUE!</v>
      </c>
    </row>
    <row r="22" spans="1:9" ht="12.75" x14ac:dyDescent="0.2">
      <c r="A22" s="115" t="s">
        <v>328</v>
      </c>
      <c r="B22" s="106" t="s">
        <v>329</v>
      </c>
      <c r="C22" s="153"/>
      <c r="D22" s="154" t="s">
        <v>330</v>
      </c>
      <c r="E22" s="109"/>
      <c r="F22" s="109"/>
      <c r="G22" s="109"/>
      <c r="H22" s="110">
        <f t="shared" si="0"/>
        <v>0</v>
      </c>
      <c r="I22" s="155" t="e">
        <f t="shared" si="1"/>
        <v>#VALUE!</v>
      </c>
    </row>
    <row r="23" spans="1:9" ht="12.75" x14ac:dyDescent="0.2">
      <c r="A23" s="115" t="s">
        <v>331</v>
      </c>
      <c r="B23" s="106" t="s">
        <v>332</v>
      </c>
      <c r="C23" s="153"/>
      <c r="D23" s="154" t="s">
        <v>314</v>
      </c>
      <c r="E23" s="109"/>
      <c r="F23" s="109"/>
      <c r="G23" s="109"/>
      <c r="H23" s="110">
        <f t="shared" si="0"/>
        <v>0</v>
      </c>
      <c r="I23" s="155" t="e">
        <f t="shared" si="1"/>
        <v>#VALUE!</v>
      </c>
    </row>
    <row r="24" spans="1:9" ht="12.75" x14ac:dyDescent="0.2">
      <c r="A24" s="115" t="s">
        <v>333</v>
      </c>
      <c r="B24" s="106" t="s">
        <v>334</v>
      </c>
      <c r="C24" s="153"/>
      <c r="D24" s="154" t="s">
        <v>314</v>
      </c>
      <c r="E24" s="109"/>
      <c r="F24" s="109"/>
      <c r="G24" s="109"/>
      <c r="H24" s="110">
        <f t="shared" si="0"/>
        <v>0</v>
      </c>
      <c r="I24" s="155" t="e">
        <f t="shared" si="1"/>
        <v>#VALUE!</v>
      </c>
    </row>
    <row r="25" spans="1:9" ht="12.75" x14ac:dyDescent="0.2">
      <c r="A25" s="115" t="s">
        <v>335</v>
      </c>
      <c r="B25" s="106" t="s">
        <v>336</v>
      </c>
      <c r="C25" s="153"/>
      <c r="D25" s="154" t="s">
        <v>314</v>
      </c>
      <c r="E25" s="109"/>
      <c r="F25" s="109"/>
      <c r="G25" s="109"/>
      <c r="H25" s="110">
        <f t="shared" si="0"/>
        <v>0</v>
      </c>
      <c r="I25" s="155" t="e">
        <f t="shared" si="1"/>
        <v>#VALUE!</v>
      </c>
    </row>
    <row r="26" spans="1:9" ht="12.75" x14ac:dyDescent="0.2">
      <c r="A26" s="115" t="s">
        <v>337</v>
      </c>
      <c r="B26" s="106" t="s">
        <v>338</v>
      </c>
      <c r="C26" s="153"/>
      <c r="D26" s="154" t="s">
        <v>339</v>
      </c>
      <c r="E26" s="109"/>
      <c r="F26" s="109"/>
      <c r="G26" s="109"/>
      <c r="H26" s="110">
        <f t="shared" si="0"/>
        <v>0</v>
      </c>
      <c r="I26" s="155" t="e">
        <f t="shared" si="1"/>
        <v>#VALUE!</v>
      </c>
    </row>
    <row r="27" spans="1:9" ht="12.75" x14ac:dyDescent="0.2">
      <c r="A27" s="115" t="s">
        <v>340</v>
      </c>
      <c r="B27" s="106" t="s">
        <v>341</v>
      </c>
      <c r="C27" s="153"/>
      <c r="D27" s="154" t="s">
        <v>339</v>
      </c>
      <c r="E27" s="109"/>
      <c r="F27" s="109"/>
      <c r="G27" s="109"/>
      <c r="H27" s="110">
        <f t="shared" si="0"/>
        <v>0</v>
      </c>
      <c r="I27" s="155" t="e">
        <f t="shared" si="1"/>
        <v>#VALUE!</v>
      </c>
    </row>
    <row r="28" spans="1:9" ht="12.75" x14ac:dyDescent="0.2">
      <c r="A28" s="115" t="s">
        <v>342</v>
      </c>
      <c r="B28" s="106" t="s">
        <v>343</v>
      </c>
      <c r="C28" s="153"/>
      <c r="D28" s="154" t="s">
        <v>339</v>
      </c>
      <c r="E28" s="109"/>
      <c r="F28" s="109"/>
      <c r="G28" s="109"/>
      <c r="H28" s="110">
        <f t="shared" si="0"/>
        <v>0</v>
      </c>
      <c r="I28" s="155" t="e">
        <f t="shared" si="1"/>
        <v>#VALUE!</v>
      </c>
    </row>
    <row r="29" spans="1:9" ht="12.75" x14ac:dyDescent="0.2">
      <c r="A29" s="115" t="s">
        <v>344</v>
      </c>
      <c r="B29" s="106" t="s">
        <v>345</v>
      </c>
      <c r="C29" s="153"/>
      <c r="D29" s="154" t="s">
        <v>314</v>
      </c>
      <c r="E29" s="109"/>
      <c r="F29" s="109"/>
      <c r="G29" s="109"/>
      <c r="H29" s="110">
        <f t="shared" si="0"/>
        <v>0</v>
      </c>
      <c r="I29" s="155" t="e">
        <f t="shared" si="1"/>
        <v>#VALUE!</v>
      </c>
    </row>
    <row r="30" spans="1:9" ht="12.75" x14ac:dyDescent="0.2">
      <c r="A30" s="115" t="s">
        <v>346</v>
      </c>
      <c r="B30" s="106" t="s">
        <v>347</v>
      </c>
      <c r="C30" s="153"/>
      <c r="D30" s="154" t="s">
        <v>348</v>
      </c>
      <c r="E30" s="109"/>
      <c r="F30" s="109"/>
      <c r="G30" s="109"/>
      <c r="H30" s="110">
        <f t="shared" si="0"/>
        <v>0</v>
      </c>
      <c r="I30" s="155" t="e">
        <f t="shared" si="1"/>
        <v>#VALUE!</v>
      </c>
    </row>
    <row r="31" spans="1:9" ht="12.75" x14ac:dyDescent="0.2">
      <c r="A31" s="115" t="s">
        <v>349</v>
      </c>
      <c r="B31" s="106" t="s">
        <v>350</v>
      </c>
      <c r="C31" s="153"/>
      <c r="D31" s="154" t="s">
        <v>314</v>
      </c>
      <c r="E31" s="109"/>
      <c r="F31" s="109"/>
      <c r="G31" s="109"/>
      <c r="H31" s="110">
        <f t="shared" si="0"/>
        <v>0</v>
      </c>
      <c r="I31" s="155" t="e">
        <f t="shared" si="1"/>
        <v>#VALUE!</v>
      </c>
    </row>
    <row r="32" spans="1:9" ht="12.75" x14ac:dyDescent="0.2">
      <c r="A32" s="170" t="s">
        <v>351</v>
      </c>
      <c r="B32" s="116" t="s">
        <v>352</v>
      </c>
      <c r="C32" s="154"/>
      <c r="D32" s="284" t="s">
        <v>353</v>
      </c>
      <c r="E32" s="109"/>
      <c r="F32" s="109"/>
      <c r="G32" s="109"/>
      <c r="H32" s="110">
        <f t="shared" si="0"/>
        <v>0</v>
      </c>
      <c r="I32" s="155" t="e">
        <f t="shared" si="1"/>
        <v>#VALUE!</v>
      </c>
    </row>
    <row r="33" spans="1:9" ht="12.75" x14ac:dyDescent="0.2">
      <c r="A33" s="171" t="s">
        <v>354</v>
      </c>
      <c r="B33" s="174" t="s">
        <v>355</v>
      </c>
      <c r="C33" s="283"/>
      <c r="D33" s="283" t="s">
        <v>356</v>
      </c>
      <c r="E33" s="121"/>
      <c r="F33" s="121"/>
      <c r="G33" s="121"/>
      <c r="H33" s="122">
        <f t="shared" si="0"/>
        <v>0</v>
      </c>
      <c r="I33" s="157" t="e">
        <f t="shared" si="1"/>
        <v>#VALUE!</v>
      </c>
    </row>
    <row r="34" spans="1:9" ht="25.5" x14ac:dyDescent="0.2">
      <c r="A34" s="169" t="s">
        <v>357</v>
      </c>
      <c r="B34" s="124" t="s">
        <v>358</v>
      </c>
      <c r="C34" s="124"/>
      <c r="D34" s="158" t="s">
        <v>356</v>
      </c>
      <c r="E34" s="126"/>
      <c r="F34" s="126"/>
      <c r="G34" s="126"/>
      <c r="H34" s="127"/>
      <c r="I34" s="159"/>
    </row>
    <row r="35" spans="1:9" ht="12.75" x14ac:dyDescent="0.2">
      <c r="A35" s="169" t="s">
        <v>359</v>
      </c>
      <c r="B35" s="124" t="s">
        <v>360</v>
      </c>
      <c r="C35" s="124"/>
      <c r="D35" s="158" t="s">
        <v>356</v>
      </c>
      <c r="E35" s="126"/>
      <c r="F35" s="126"/>
      <c r="G35" s="126"/>
      <c r="H35" s="127"/>
      <c r="I35" s="159"/>
    </row>
    <row r="36" spans="1:9" ht="12.75" x14ac:dyDescent="0.2">
      <c r="A36" s="31"/>
      <c r="B36" s="32"/>
      <c r="C36" s="32"/>
      <c r="D36" s="33"/>
      <c r="E36" s="34"/>
      <c r="F36" s="34"/>
      <c r="G36" s="34"/>
      <c r="H36" s="35"/>
      <c r="I36" s="35"/>
    </row>
    <row r="37" spans="1:9" ht="12.75" x14ac:dyDescent="0.2">
      <c r="A37" s="36"/>
      <c r="B37" s="37"/>
      <c r="C37" s="38"/>
      <c r="D37" s="39"/>
      <c r="E37" s="17"/>
      <c r="F37" s="17"/>
      <c r="G37" s="17"/>
      <c r="H37" s="19">
        <f t="shared" ref="H37:I39" si="2">C37*E37</f>
        <v>0</v>
      </c>
      <c r="I37" s="19">
        <f t="shared" si="2"/>
        <v>0</v>
      </c>
    </row>
    <row r="38" spans="1:9" ht="12.75" x14ac:dyDescent="0.2">
      <c r="A38" s="40"/>
      <c r="B38" s="21"/>
      <c r="C38" s="41"/>
      <c r="D38" s="42"/>
      <c r="E38" s="43"/>
      <c r="F38" s="43"/>
      <c r="G38" s="43"/>
      <c r="H38" s="18">
        <f t="shared" si="2"/>
        <v>0</v>
      </c>
      <c r="I38" s="18">
        <f t="shared" si="2"/>
        <v>0</v>
      </c>
    </row>
    <row r="39" spans="1:9" ht="12.75" x14ac:dyDescent="0.2">
      <c r="A39" s="22"/>
      <c r="B39" s="23"/>
      <c r="C39" s="44"/>
      <c r="D39" s="15"/>
      <c r="E39" s="24"/>
      <c r="F39" s="24"/>
      <c r="G39" s="24"/>
      <c r="H39" s="25">
        <f t="shared" si="2"/>
        <v>0</v>
      </c>
      <c r="I39" s="25">
        <f t="shared" si="2"/>
        <v>0</v>
      </c>
    </row>
    <row r="40" spans="1:9" ht="12.75" x14ac:dyDescent="0.2">
      <c r="A40" s="26"/>
      <c r="B40" s="27"/>
      <c r="C40" s="27"/>
      <c r="D40" s="28"/>
      <c r="E40" s="29"/>
      <c r="F40" s="29"/>
      <c r="G40" s="29"/>
      <c r="H40" s="30"/>
      <c r="I40" s="30"/>
    </row>
    <row r="41" spans="1:9" ht="12.75" x14ac:dyDescent="0.2">
      <c r="A41" s="31"/>
      <c r="B41" s="32"/>
      <c r="C41" s="32"/>
      <c r="D41" s="33"/>
      <c r="E41" s="34"/>
      <c r="F41" s="34"/>
      <c r="G41" s="34"/>
      <c r="H41" s="35"/>
      <c r="I41" s="35"/>
    </row>
    <row r="42" spans="1:9" ht="12.75" x14ac:dyDescent="0.2">
      <c r="A42" s="36"/>
      <c r="B42" s="37"/>
      <c r="C42" s="39"/>
      <c r="D42" s="39"/>
      <c r="E42" s="43"/>
      <c r="F42" s="43"/>
      <c r="G42" s="43"/>
      <c r="H42" s="19">
        <f t="shared" ref="H42:I50" si="3">C42*E42</f>
        <v>0</v>
      </c>
      <c r="I42" s="19">
        <f t="shared" si="3"/>
        <v>0</v>
      </c>
    </row>
    <row r="43" spans="1:9" ht="12.75" x14ac:dyDescent="0.2">
      <c r="A43" s="20"/>
      <c r="B43" s="45"/>
      <c r="C43" s="16"/>
      <c r="D43" s="16"/>
      <c r="E43" s="43"/>
      <c r="F43" s="43"/>
      <c r="G43" s="43"/>
      <c r="H43" s="18">
        <f t="shared" si="3"/>
        <v>0</v>
      </c>
      <c r="I43" s="18">
        <f t="shared" si="3"/>
        <v>0</v>
      </c>
    </row>
    <row r="44" spans="1:9" ht="12.75" x14ac:dyDescent="0.2">
      <c r="A44" s="20"/>
      <c r="B44" s="45"/>
      <c r="C44" s="46"/>
      <c r="D44" s="16"/>
      <c r="E44" s="43"/>
      <c r="F44" s="43"/>
      <c r="G44" s="43"/>
      <c r="H44" s="18">
        <f t="shared" si="3"/>
        <v>0</v>
      </c>
      <c r="I44" s="18">
        <f t="shared" si="3"/>
        <v>0</v>
      </c>
    </row>
    <row r="45" spans="1:9" ht="12.75" x14ac:dyDescent="0.2">
      <c r="A45" s="20"/>
      <c r="B45" s="21"/>
      <c r="C45" s="16"/>
      <c r="D45" s="16"/>
      <c r="E45" s="43"/>
      <c r="F45" s="43"/>
      <c r="G45" s="43"/>
      <c r="H45" s="18">
        <f t="shared" si="3"/>
        <v>0</v>
      </c>
      <c r="I45" s="18">
        <f t="shared" si="3"/>
        <v>0</v>
      </c>
    </row>
    <row r="46" spans="1:9" ht="12.75" x14ac:dyDescent="0.2">
      <c r="A46" s="20"/>
      <c r="B46" s="21"/>
      <c r="C46" s="16"/>
      <c r="D46" s="16"/>
      <c r="E46" s="43"/>
      <c r="F46" s="43"/>
      <c r="G46" s="43"/>
      <c r="H46" s="18">
        <f t="shared" si="3"/>
        <v>0</v>
      </c>
      <c r="I46" s="18">
        <f t="shared" si="3"/>
        <v>0</v>
      </c>
    </row>
    <row r="47" spans="1:9" ht="12.75" x14ac:dyDescent="0.2">
      <c r="A47" s="20"/>
      <c r="B47" s="21"/>
      <c r="C47" s="16"/>
      <c r="D47" s="16"/>
      <c r="E47" s="43"/>
      <c r="F47" s="43"/>
      <c r="G47" s="43"/>
      <c r="H47" s="18">
        <f t="shared" si="3"/>
        <v>0</v>
      </c>
      <c r="I47" s="18">
        <f t="shared" si="3"/>
        <v>0</v>
      </c>
    </row>
    <row r="48" spans="1:9" ht="12.75" x14ac:dyDescent="0.2">
      <c r="A48" s="20"/>
      <c r="B48" s="21"/>
      <c r="C48" s="16"/>
      <c r="D48" s="47"/>
      <c r="E48" s="43"/>
      <c r="F48" s="43"/>
      <c r="G48" s="43"/>
      <c r="H48" s="18">
        <f t="shared" si="3"/>
        <v>0</v>
      </c>
      <c r="I48" s="18"/>
    </row>
    <row r="49" spans="1:9" ht="12.75" x14ac:dyDescent="0.2">
      <c r="A49" s="40"/>
      <c r="B49" s="21"/>
      <c r="C49" s="41"/>
      <c r="D49" s="16"/>
      <c r="E49" s="43"/>
      <c r="F49" s="43"/>
      <c r="G49" s="43"/>
      <c r="H49" s="18">
        <f t="shared" si="3"/>
        <v>0</v>
      </c>
      <c r="I49" s="18">
        <f t="shared" si="3"/>
        <v>0</v>
      </c>
    </row>
    <row r="50" spans="1:9" ht="12.75" x14ac:dyDescent="0.2">
      <c r="A50" s="22"/>
      <c r="B50" s="23"/>
      <c r="C50" s="44"/>
      <c r="D50" s="15"/>
      <c r="E50" s="24"/>
      <c r="F50" s="24"/>
      <c r="G50" s="24"/>
      <c r="H50" s="25">
        <f t="shared" si="3"/>
        <v>0</v>
      </c>
      <c r="I50" s="25">
        <f t="shared" si="3"/>
        <v>0</v>
      </c>
    </row>
    <row r="51" spans="1:9" ht="12.75" x14ac:dyDescent="0.2">
      <c r="A51" s="26"/>
      <c r="B51" s="27"/>
      <c r="C51" s="27"/>
      <c r="D51" s="28"/>
      <c r="E51" s="29"/>
      <c r="F51" s="29"/>
      <c r="G51" s="29"/>
      <c r="H51" s="30"/>
      <c r="I51" s="30"/>
    </row>
    <row r="52" spans="1:9" ht="12.75" x14ac:dyDescent="0.2">
      <c r="A52" s="31"/>
      <c r="B52" s="32"/>
      <c r="C52" s="32"/>
      <c r="D52" s="33"/>
      <c r="E52" s="34"/>
      <c r="F52" s="34"/>
      <c r="G52" s="34"/>
      <c r="H52" s="35"/>
      <c r="I52" s="35"/>
    </row>
    <row r="53" spans="1:9" ht="12.75" x14ac:dyDescent="0.2">
      <c r="A53" s="36"/>
      <c r="B53" s="37"/>
      <c r="C53" s="38"/>
      <c r="D53" s="39"/>
      <c r="E53" s="43"/>
      <c r="F53" s="43"/>
      <c r="G53" s="43"/>
      <c r="H53" s="19">
        <f t="shared" ref="H53:I75" si="4">C53*E53</f>
        <v>0</v>
      </c>
      <c r="I53" s="19">
        <f t="shared" si="4"/>
        <v>0</v>
      </c>
    </row>
    <row r="54" spans="1:9" ht="12.75" x14ac:dyDescent="0.2">
      <c r="A54" s="20"/>
      <c r="B54" s="21"/>
      <c r="C54" s="41"/>
      <c r="D54" s="16"/>
      <c r="E54" s="43"/>
      <c r="F54" s="43"/>
      <c r="G54" s="43"/>
      <c r="H54" s="18">
        <f t="shared" si="4"/>
        <v>0</v>
      </c>
      <c r="I54" s="18">
        <f t="shared" si="4"/>
        <v>0</v>
      </c>
    </row>
    <row r="55" spans="1:9" ht="12.75" x14ac:dyDescent="0.2">
      <c r="A55" s="20"/>
      <c r="B55" s="21"/>
      <c r="C55" s="41"/>
      <c r="D55" s="47"/>
      <c r="E55" s="43"/>
      <c r="F55" s="43"/>
      <c r="G55" s="43"/>
      <c r="H55" s="18">
        <f t="shared" si="4"/>
        <v>0</v>
      </c>
      <c r="I55" s="18"/>
    </row>
    <row r="56" spans="1:9" ht="12.75" x14ac:dyDescent="0.2">
      <c r="A56" s="20"/>
      <c r="B56" s="21"/>
      <c r="C56" s="41"/>
      <c r="D56" s="47"/>
      <c r="E56" s="43"/>
      <c r="F56" s="43"/>
      <c r="G56" s="43"/>
      <c r="H56" s="18">
        <f t="shared" si="4"/>
        <v>0</v>
      </c>
      <c r="I56" s="18"/>
    </row>
    <row r="57" spans="1:9" ht="12.75" x14ac:dyDescent="0.2">
      <c r="A57" s="20"/>
      <c r="B57" s="21"/>
      <c r="C57" s="41"/>
      <c r="D57" s="16"/>
      <c r="E57" s="43"/>
      <c r="F57" s="43"/>
      <c r="G57" s="43"/>
      <c r="H57" s="18">
        <f t="shared" si="4"/>
        <v>0</v>
      </c>
      <c r="I57" s="18">
        <f t="shared" si="4"/>
        <v>0</v>
      </c>
    </row>
    <row r="58" spans="1:9" ht="12.75" x14ac:dyDescent="0.2">
      <c r="A58" s="20"/>
      <c r="B58" s="21"/>
      <c r="C58" s="41"/>
      <c r="D58" s="16"/>
      <c r="E58" s="43"/>
      <c r="F58" s="43"/>
      <c r="G58" s="43"/>
      <c r="H58" s="18">
        <f t="shared" si="4"/>
        <v>0</v>
      </c>
      <c r="I58" s="18">
        <f t="shared" si="4"/>
        <v>0</v>
      </c>
    </row>
    <row r="59" spans="1:9" ht="12.75" x14ac:dyDescent="0.2">
      <c r="A59" s="20"/>
      <c r="B59" s="21"/>
      <c r="C59" s="41"/>
      <c r="D59" s="16"/>
      <c r="E59" s="43"/>
      <c r="F59" s="43"/>
      <c r="G59" s="43"/>
      <c r="H59" s="18">
        <f t="shared" si="4"/>
        <v>0</v>
      </c>
      <c r="I59" s="18">
        <f t="shared" si="4"/>
        <v>0</v>
      </c>
    </row>
    <row r="60" spans="1:9" ht="12.75" x14ac:dyDescent="0.2">
      <c r="A60" s="20"/>
      <c r="B60" s="21"/>
      <c r="C60" s="41"/>
      <c r="D60" s="16"/>
      <c r="E60" s="43"/>
      <c r="F60" s="43"/>
      <c r="G60" s="43"/>
      <c r="H60" s="18">
        <f t="shared" si="4"/>
        <v>0</v>
      </c>
      <c r="I60" s="18">
        <f t="shared" si="4"/>
        <v>0</v>
      </c>
    </row>
    <row r="61" spans="1:9" ht="12.75" x14ac:dyDescent="0.2">
      <c r="A61" s="20"/>
      <c r="B61" s="21"/>
      <c r="C61" s="41"/>
      <c r="D61" s="16"/>
      <c r="E61" s="43"/>
      <c r="F61" s="43"/>
      <c r="G61" s="43"/>
      <c r="H61" s="18">
        <f t="shared" si="4"/>
        <v>0</v>
      </c>
      <c r="I61" s="18">
        <f t="shared" si="4"/>
        <v>0</v>
      </c>
    </row>
    <row r="62" spans="1:9" ht="12.75" x14ac:dyDescent="0.2">
      <c r="A62" s="20"/>
      <c r="B62" s="21"/>
      <c r="C62" s="41"/>
      <c r="D62" s="16"/>
      <c r="E62" s="43"/>
      <c r="F62" s="43"/>
      <c r="G62" s="43"/>
      <c r="H62" s="18">
        <f t="shared" si="4"/>
        <v>0</v>
      </c>
      <c r="I62" s="18">
        <f t="shared" si="4"/>
        <v>0</v>
      </c>
    </row>
    <row r="63" spans="1:9" ht="12.75" x14ac:dyDescent="0.2">
      <c r="A63" s="20"/>
      <c r="B63" s="21"/>
      <c r="C63" s="41"/>
      <c r="D63" s="16"/>
      <c r="E63" s="43"/>
      <c r="F63" s="43"/>
      <c r="G63" s="43"/>
      <c r="H63" s="18">
        <f t="shared" si="4"/>
        <v>0</v>
      </c>
      <c r="I63" s="18">
        <f t="shared" si="4"/>
        <v>0</v>
      </c>
    </row>
    <row r="64" spans="1:9" ht="12.75" x14ac:dyDescent="0.2">
      <c r="A64" s="20"/>
      <c r="B64" s="21"/>
      <c r="C64" s="41"/>
      <c r="D64" s="16"/>
      <c r="E64" s="43"/>
      <c r="F64" s="43"/>
      <c r="G64" s="43"/>
      <c r="H64" s="18">
        <f t="shared" si="4"/>
        <v>0</v>
      </c>
      <c r="I64" s="18">
        <f t="shared" si="4"/>
        <v>0</v>
      </c>
    </row>
    <row r="65" spans="1:9" ht="12.75" x14ac:dyDescent="0.2">
      <c r="A65" s="20"/>
      <c r="B65" s="21"/>
      <c r="C65" s="41"/>
      <c r="D65" s="16"/>
      <c r="E65" s="43"/>
      <c r="F65" s="43"/>
      <c r="G65" s="43"/>
      <c r="H65" s="18">
        <f t="shared" si="4"/>
        <v>0</v>
      </c>
      <c r="I65" s="18">
        <f t="shared" si="4"/>
        <v>0</v>
      </c>
    </row>
    <row r="66" spans="1:9" ht="12.75" x14ac:dyDescent="0.2">
      <c r="A66" s="20"/>
      <c r="B66" s="21"/>
      <c r="C66" s="41"/>
      <c r="D66" s="16"/>
      <c r="E66" s="43"/>
      <c r="F66" s="43"/>
      <c r="G66" s="43"/>
      <c r="H66" s="18">
        <f t="shared" si="4"/>
        <v>0</v>
      </c>
      <c r="I66" s="18">
        <f t="shared" si="4"/>
        <v>0</v>
      </c>
    </row>
    <row r="67" spans="1:9" ht="12.75" x14ac:dyDescent="0.2">
      <c r="A67" s="20"/>
      <c r="B67" s="21"/>
      <c r="C67" s="41"/>
      <c r="D67" s="16"/>
      <c r="E67" s="43"/>
      <c r="F67" s="43"/>
      <c r="G67" s="43"/>
      <c r="H67" s="18">
        <f t="shared" si="4"/>
        <v>0</v>
      </c>
      <c r="I67" s="18">
        <f t="shared" si="4"/>
        <v>0</v>
      </c>
    </row>
    <row r="68" spans="1:9" ht="12.75" x14ac:dyDescent="0.2">
      <c r="A68" s="20"/>
      <c r="B68" s="21"/>
      <c r="C68" s="41"/>
      <c r="D68" s="16"/>
      <c r="E68" s="43"/>
      <c r="F68" s="43"/>
      <c r="G68" s="43"/>
      <c r="H68" s="18">
        <f t="shared" si="4"/>
        <v>0</v>
      </c>
      <c r="I68" s="18">
        <f t="shared" si="4"/>
        <v>0</v>
      </c>
    </row>
    <row r="69" spans="1:9" ht="12.75" x14ac:dyDescent="0.2">
      <c r="A69" s="20"/>
      <c r="B69" s="21"/>
      <c r="C69" s="41"/>
      <c r="D69" s="16"/>
      <c r="E69" s="43"/>
      <c r="F69" s="43"/>
      <c r="G69" s="43"/>
      <c r="H69" s="18">
        <f t="shared" si="4"/>
        <v>0</v>
      </c>
      <c r="I69" s="18">
        <f t="shared" si="4"/>
        <v>0</v>
      </c>
    </row>
    <row r="70" spans="1:9" ht="12.75" x14ac:dyDescent="0.2">
      <c r="A70" s="20"/>
      <c r="B70" s="21"/>
      <c r="C70" s="41"/>
      <c r="D70" s="16"/>
      <c r="E70" s="43"/>
      <c r="F70" s="43"/>
      <c r="G70" s="43"/>
      <c r="H70" s="18">
        <f t="shared" si="4"/>
        <v>0</v>
      </c>
      <c r="I70" s="18">
        <f t="shared" si="4"/>
        <v>0</v>
      </c>
    </row>
    <row r="71" spans="1:9" ht="12.75" x14ac:dyDescent="0.2">
      <c r="A71" s="20"/>
      <c r="B71" s="21"/>
      <c r="C71" s="41"/>
      <c r="D71" s="16"/>
      <c r="E71" s="43"/>
      <c r="F71" s="43"/>
      <c r="G71" s="43"/>
      <c r="H71" s="18">
        <f t="shared" si="4"/>
        <v>0</v>
      </c>
      <c r="I71" s="18">
        <f t="shared" si="4"/>
        <v>0</v>
      </c>
    </row>
    <row r="72" spans="1:9" ht="12.75" x14ac:dyDescent="0.2">
      <c r="A72" s="20"/>
      <c r="B72" s="21"/>
      <c r="C72" s="41"/>
      <c r="D72" s="16"/>
      <c r="E72" s="43"/>
      <c r="F72" s="43"/>
      <c r="G72" s="43"/>
      <c r="H72" s="18">
        <f t="shared" si="4"/>
        <v>0</v>
      </c>
      <c r="I72" s="18">
        <f t="shared" si="4"/>
        <v>0</v>
      </c>
    </row>
    <row r="73" spans="1:9" ht="12.75" x14ac:dyDescent="0.2">
      <c r="A73" s="20"/>
      <c r="B73" s="21"/>
      <c r="C73" s="41"/>
      <c r="D73" s="16"/>
      <c r="E73" s="43"/>
      <c r="F73" s="43"/>
      <c r="G73" s="43"/>
      <c r="H73" s="18">
        <f t="shared" si="4"/>
        <v>0</v>
      </c>
      <c r="I73" s="18">
        <f t="shared" si="4"/>
        <v>0</v>
      </c>
    </row>
    <row r="74" spans="1:9" ht="12.75" x14ac:dyDescent="0.2">
      <c r="A74" s="40"/>
      <c r="B74" s="21"/>
      <c r="C74" s="41"/>
      <c r="D74" s="42"/>
      <c r="E74" s="43"/>
      <c r="F74" s="43"/>
      <c r="G74" s="43"/>
      <c r="H74" s="18">
        <f t="shared" si="4"/>
        <v>0</v>
      </c>
      <c r="I74" s="18">
        <f t="shared" si="4"/>
        <v>0</v>
      </c>
    </row>
    <row r="75" spans="1:9" ht="12.75" x14ac:dyDescent="0.2">
      <c r="A75" s="22"/>
      <c r="B75" s="23"/>
      <c r="C75" s="44"/>
      <c r="D75" s="15"/>
      <c r="E75" s="24"/>
      <c r="F75" s="24"/>
      <c r="G75" s="24"/>
      <c r="H75" s="25">
        <f t="shared" si="4"/>
        <v>0</v>
      </c>
      <c r="I75" s="25">
        <f t="shared" si="4"/>
        <v>0</v>
      </c>
    </row>
    <row r="76" spans="1:9" ht="12.75" x14ac:dyDescent="0.2">
      <c r="A76" s="26"/>
      <c r="B76" s="27"/>
      <c r="C76" s="27"/>
      <c r="D76" s="28"/>
      <c r="E76" s="29"/>
      <c r="F76" s="29"/>
      <c r="G76" s="29"/>
      <c r="H76" s="30"/>
      <c r="I76" s="30"/>
    </row>
    <row r="77" spans="1:9" ht="12.75" x14ac:dyDescent="0.2">
      <c r="A77" s="31"/>
      <c r="B77" s="32"/>
      <c r="C77" s="32"/>
      <c r="D77" s="33"/>
      <c r="E77" s="34"/>
      <c r="F77" s="34"/>
      <c r="G77" s="34"/>
      <c r="H77" s="35"/>
      <c r="I77" s="35"/>
    </row>
    <row r="78" spans="1:9" ht="12.75" x14ac:dyDescent="0.2">
      <c r="A78" s="36"/>
      <c r="B78" s="37"/>
      <c r="C78" s="39"/>
      <c r="D78" s="39"/>
      <c r="E78" s="48"/>
      <c r="F78" s="48"/>
      <c r="G78" s="48"/>
      <c r="H78" s="18">
        <f t="shared" ref="H78:I80" si="5">C78*E78</f>
        <v>0</v>
      </c>
      <c r="I78" s="18">
        <f t="shared" si="5"/>
        <v>0</v>
      </c>
    </row>
    <row r="79" spans="1:9" ht="12.75" x14ac:dyDescent="0.2">
      <c r="A79" s="20"/>
      <c r="B79" s="21"/>
      <c r="C79" s="16"/>
      <c r="D79" s="16"/>
      <c r="E79" s="48"/>
      <c r="F79" s="48"/>
      <c r="G79" s="48"/>
      <c r="H79" s="18">
        <f t="shared" si="5"/>
        <v>0</v>
      </c>
      <c r="I79" s="18">
        <f t="shared" si="5"/>
        <v>0</v>
      </c>
    </row>
    <row r="80" spans="1:9" ht="12.75" x14ac:dyDescent="0.2">
      <c r="A80" s="20"/>
      <c r="B80" s="21"/>
      <c r="C80" s="16"/>
      <c r="D80" s="16"/>
      <c r="E80" s="48"/>
      <c r="F80" s="48"/>
      <c r="G80" s="48"/>
      <c r="H80" s="18">
        <f t="shared" si="5"/>
        <v>0</v>
      </c>
      <c r="I80" s="18">
        <f t="shared" si="5"/>
        <v>0</v>
      </c>
    </row>
    <row r="81" spans="1:9" ht="12.75" x14ac:dyDescent="0.2">
      <c r="A81" s="26"/>
      <c r="B81" s="27"/>
      <c r="C81" s="49"/>
      <c r="D81" s="28"/>
      <c r="E81" s="29"/>
      <c r="F81" s="29"/>
      <c r="G81" s="29"/>
      <c r="H81" s="30"/>
      <c r="I81" s="30"/>
    </row>
    <row r="82" spans="1:9" ht="12.75" x14ac:dyDescent="0.2">
      <c r="A82" s="31"/>
      <c r="B82" s="32"/>
      <c r="C82" s="50"/>
      <c r="D82" s="33"/>
      <c r="E82" s="34"/>
      <c r="F82" s="34"/>
      <c r="G82" s="34"/>
      <c r="H82" s="35"/>
      <c r="I82" s="35"/>
    </row>
    <row r="83" spans="1:9" ht="12.75" x14ac:dyDescent="0.2">
      <c r="A83" s="20"/>
      <c r="B83" s="21"/>
      <c r="C83" s="16"/>
      <c r="D83" s="16"/>
      <c r="E83" s="43"/>
      <c r="F83" s="43"/>
      <c r="G83" s="43"/>
      <c r="H83" s="18">
        <f t="shared" ref="H83:I91" si="6">C83*E83</f>
        <v>0</v>
      </c>
      <c r="I83" s="18">
        <f t="shared" si="6"/>
        <v>0</v>
      </c>
    </row>
    <row r="84" spans="1:9" ht="12.75" x14ac:dyDescent="0.2">
      <c r="A84" s="20"/>
      <c r="B84" s="21"/>
      <c r="C84" s="16"/>
      <c r="D84" s="16"/>
      <c r="E84" s="43"/>
      <c r="F84" s="43"/>
      <c r="G84" s="43"/>
      <c r="H84" s="18">
        <f t="shared" si="6"/>
        <v>0</v>
      </c>
      <c r="I84" s="18">
        <f t="shared" si="6"/>
        <v>0</v>
      </c>
    </row>
    <row r="85" spans="1:9" ht="12.75" x14ac:dyDescent="0.2">
      <c r="A85" s="20"/>
      <c r="B85" s="21"/>
      <c r="C85" s="16"/>
      <c r="D85" s="16"/>
      <c r="E85" s="43"/>
      <c r="F85" s="43"/>
      <c r="G85" s="43"/>
      <c r="H85" s="18">
        <f t="shared" si="6"/>
        <v>0</v>
      </c>
      <c r="I85" s="18">
        <f t="shared" si="6"/>
        <v>0</v>
      </c>
    </row>
    <row r="86" spans="1:9" ht="12.75" x14ac:dyDescent="0.2">
      <c r="A86" s="20"/>
      <c r="B86" s="21"/>
      <c r="C86" s="16"/>
      <c r="D86" s="16"/>
      <c r="E86" s="43"/>
      <c r="F86" s="43"/>
      <c r="G86" s="43"/>
      <c r="H86" s="18">
        <f t="shared" si="6"/>
        <v>0</v>
      </c>
      <c r="I86" s="18">
        <f t="shared" si="6"/>
        <v>0</v>
      </c>
    </row>
    <row r="87" spans="1:9" ht="12.75" x14ac:dyDescent="0.2">
      <c r="A87" s="20"/>
      <c r="B87" s="21"/>
      <c r="C87" s="16"/>
      <c r="D87" s="16"/>
      <c r="E87" s="43"/>
      <c r="F87" s="43"/>
      <c r="G87" s="43"/>
      <c r="H87" s="18">
        <f t="shared" si="6"/>
        <v>0</v>
      </c>
      <c r="I87" s="18">
        <f t="shared" si="6"/>
        <v>0</v>
      </c>
    </row>
    <row r="88" spans="1:9" ht="12.75" x14ac:dyDescent="0.2">
      <c r="A88" s="20"/>
      <c r="B88" s="21"/>
      <c r="C88" s="16"/>
      <c r="D88" s="16"/>
      <c r="E88" s="43"/>
      <c r="F88" s="43"/>
      <c r="G88" s="43"/>
      <c r="H88" s="18">
        <f t="shared" si="6"/>
        <v>0</v>
      </c>
      <c r="I88" s="18">
        <f t="shared" si="6"/>
        <v>0</v>
      </c>
    </row>
    <row r="89" spans="1:9" ht="12.75" x14ac:dyDescent="0.2">
      <c r="A89" s="20"/>
      <c r="B89" s="21"/>
      <c r="C89" s="16"/>
      <c r="D89" s="16"/>
      <c r="E89" s="43"/>
      <c r="F89" s="43"/>
      <c r="G89" s="43"/>
      <c r="H89" s="18">
        <f t="shared" si="6"/>
        <v>0</v>
      </c>
      <c r="I89" s="18">
        <f t="shared" si="6"/>
        <v>0</v>
      </c>
    </row>
    <row r="90" spans="1:9" ht="12.75" x14ac:dyDescent="0.2">
      <c r="A90" s="20"/>
      <c r="B90" s="21"/>
      <c r="C90" s="16"/>
      <c r="D90" s="16"/>
      <c r="E90" s="43"/>
      <c r="F90" s="43"/>
      <c r="G90" s="43"/>
      <c r="H90" s="18">
        <f t="shared" si="6"/>
        <v>0</v>
      </c>
      <c r="I90" s="18">
        <f t="shared" si="6"/>
        <v>0</v>
      </c>
    </row>
    <row r="91" spans="1:9" ht="12.75" x14ac:dyDescent="0.2">
      <c r="A91" s="51"/>
      <c r="B91" s="52"/>
      <c r="C91" s="53"/>
      <c r="D91" s="53"/>
      <c r="E91" s="48"/>
      <c r="F91" s="48"/>
      <c r="G91" s="48"/>
      <c r="H91" s="18">
        <f t="shared" si="6"/>
        <v>0</v>
      </c>
      <c r="I91" s="18">
        <f t="shared" si="6"/>
        <v>0</v>
      </c>
    </row>
    <row r="92" spans="1:9" ht="12.75" x14ac:dyDescent="0.2">
      <c r="A92" s="26"/>
      <c r="B92" s="27"/>
      <c r="C92" s="49"/>
      <c r="D92" s="28"/>
      <c r="E92" s="29"/>
      <c r="F92" s="29"/>
      <c r="G92" s="29"/>
      <c r="H92" s="30"/>
      <c r="I92" s="30"/>
    </row>
    <row r="93" spans="1:9" ht="12.75" x14ac:dyDescent="0.2">
      <c r="A93" s="31"/>
      <c r="B93" s="32"/>
      <c r="C93" s="50"/>
      <c r="D93" s="33"/>
      <c r="E93" s="34"/>
      <c r="F93" s="34"/>
      <c r="G93" s="34"/>
      <c r="H93" s="35"/>
      <c r="I93" s="35"/>
    </row>
    <row r="94" spans="1:9" ht="12.75" x14ac:dyDescent="0.2">
      <c r="A94" s="20"/>
      <c r="B94" s="21"/>
      <c r="C94" s="16"/>
      <c r="D94" s="16"/>
      <c r="E94" s="43"/>
      <c r="F94" s="43"/>
      <c r="G94" s="43"/>
      <c r="H94" s="19">
        <f t="shared" ref="H94:I105" si="7">C94*E94</f>
        <v>0</v>
      </c>
      <c r="I94" s="18">
        <f t="shared" si="7"/>
        <v>0</v>
      </c>
    </row>
    <row r="95" spans="1:9" ht="12.75" x14ac:dyDescent="0.2">
      <c r="A95" s="20"/>
      <c r="B95" s="21"/>
      <c r="C95" s="16"/>
      <c r="D95" s="16"/>
      <c r="E95" s="43"/>
      <c r="F95" s="43"/>
      <c r="G95" s="43"/>
      <c r="H95" s="18">
        <f t="shared" si="7"/>
        <v>0</v>
      </c>
      <c r="I95" s="18">
        <f t="shared" si="7"/>
        <v>0</v>
      </c>
    </row>
    <row r="96" spans="1:9" ht="12.75" x14ac:dyDescent="0.2">
      <c r="A96" s="20"/>
      <c r="B96" s="21"/>
      <c r="C96" s="47"/>
      <c r="D96" s="16"/>
      <c r="E96" s="43"/>
      <c r="F96" s="43"/>
      <c r="G96" s="43"/>
      <c r="H96" s="18"/>
      <c r="I96" s="18">
        <f t="shared" si="7"/>
        <v>0</v>
      </c>
    </row>
    <row r="97" spans="1:9" ht="12.75" x14ac:dyDescent="0.2">
      <c r="A97" s="20"/>
      <c r="B97" s="21"/>
      <c r="C97" s="16"/>
      <c r="D97" s="16"/>
      <c r="E97" s="43"/>
      <c r="F97" s="43"/>
      <c r="G97" s="43"/>
      <c r="H97" s="18">
        <f t="shared" si="7"/>
        <v>0</v>
      </c>
      <c r="I97" s="18">
        <f t="shared" si="7"/>
        <v>0</v>
      </c>
    </row>
    <row r="98" spans="1:9" ht="12.75" x14ac:dyDescent="0.2">
      <c r="A98" s="20"/>
      <c r="B98" s="21"/>
      <c r="C98" s="16"/>
      <c r="D98" s="16"/>
      <c r="E98" s="43"/>
      <c r="F98" s="43"/>
      <c r="G98" s="43"/>
      <c r="H98" s="18">
        <f t="shared" si="7"/>
        <v>0</v>
      </c>
      <c r="I98" s="18">
        <f t="shared" si="7"/>
        <v>0</v>
      </c>
    </row>
    <row r="99" spans="1:9" ht="12.75" x14ac:dyDescent="0.2">
      <c r="A99" s="20"/>
      <c r="B99" s="21"/>
      <c r="C99" s="16"/>
      <c r="D99" s="16"/>
      <c r="E99" s="43"/>
      <c r="F99" s="43"/>
      <c r="G99" s="43"/>
      <c r="H99" s="18">
        <f t="shared" si="7"/>
        <v>0</v>
      </c>
      <c r="I99" s="18">
        <f t="shared" si="7"/>
        <v>0</v>
      </c>
    </row>
    <row r="100" spans="1:9" ht="12.75" x14ac:dyDescent="0.2">
      <c r="A100" s="20"/>
      <c r="B100" s="21"/>
      <c r="C100" s="16"/>
      <c r="D100" s="47"/>
      <c r="E100" s="43"/>
      <c r="F100" s="43"/>
      <c r="G100" s="43"/>
      <c r="H100" s="18">
        <f t="shared" si="7"/>
        <v>0</v>
      </c>
      <c r="I100" s="18"/>
    </row>
    <row r="101" spans="1:9" ht="12.75" x14ac:dyDescent="0.2">
      <c r="A101" s="20"/>
      <c r="B101" s="21"/>
      <c r="C101" s="16"/>
      <c r="D101" s="16"/>
      <c r="E101" s="43"/>
      <c r="F101" s="43"/>
      <c r="G101" s="43"/>
      <c r="H101" s="18">
        <f t="shared" si="7"/>
        <v>0</v>
      </c>
      <c r="I101" s="18">
        <f t="shared" si="7"/>
        <v>0</v>
      </c>
    </row>
    <row r="102" spans="1:9" ht="12.75" x14ac:dyDescent="0.2">
      <c r="A102" s="20"/>
      <c r="B102" s="45"/>
      <c r="C102" s="46"/>
      <c r="D102" s="47"/>
      <c r="E102" s="43"/>
      <c r="F102" s="43"/>
      <c r="G102" s="43"/>
      <c r="H102" s="18">
        <f t="shared" si="7"/>
        <v>0</v>
      </c>
      <c r="I102" s="18"/>
    </row>
    <row r="103" spans="1:9" ht="12.75" x14ac:dyDescent="0.2">
      <c r="A103" s="20"/>
      <c r="B103" s="21"/>
      <c r="C103" s="41"/>
      <c r="D103" s="16"/>
      <c r="E103" s="43"/>
      <c r="F103" s="43"/>
      <c r="G103" s="43"/>
      <c r="H103" s="18">
        <f t="shared" si="7"/>
        <v>0</v>
      </c>
      <c r="I103" s="18">
        <f t="shared" si="7"/>
        <v>0</v>
      </c>
    </row>
    <row r="104" spans="1:9" ht="12.75" x14ac:dyDescent="0.2">
      <c r="A104" s="40"/>
      <c r="B104" s="21"/>
      <c r="C104" s="41"/>
      <c r="D104" s="42"/>
      <c r="E104" s="43"/>
      <c r="F104" s="43"/>
      <c r="G104" s="43"/>
      <c r="H104" s="18">
        <f t="shared" si="7"/>
        <v>0</v>
      </c>
      <c r="I104" s="18">
        <f t="shared" si="7"/>
        <v>0</v>
      </c>
    </row>
    <row r="105" spans="1:9" ht="12.75" x14ac:dyDescent="0.2">
      <c r="A105" s="22"/>
      <c r="B105" s="23"/>
      <c r="C105" s="44"/>
      <c r="D105" s="15"/>
      <c r="E105" s="24"/>
      <c r="F105" s="24"/>
      <c r="G105" s="24"/>
      <c r="H105" s="25">
        <f t="shared" si="7"/>
        <v>0</v>
      </c>
      <c r="I105" s="25">
        <f t="shared" si="7"/>
        <v>0</v>
      </c>
    </row>
    <row r="106" spans="1:9" ht="12.75" x14ac:dyDescent="0.2">
      <c r="A106" s="26"/>
      <c r="B106" s="27"/>
      <c r="C106" s="27"/>
      <c r="D106" s="28"/>
      <c r="E106" s="29"/>
      <c r="F106" s="29"/>
      <c r="G106" s="29"/>
      <c r="H106" s="30"/>
      <c r="I106" s="30"/>
    </row>
    <row r="107" spans="1:9" ht="12.75" x14ac:dyDescent="0.2">
      <c r="A107" s="26"/>
      <c r="B107" s="27"/>
      <c r="C107" s="27"/>
      <c r="D107" s="28"/>
      <c r="E107" s="29"/>
      <c r="F107" s="29"/>
      <c r="G107" s="29"/>
      <c r="H107" s="30"/>
      <c r="I107" s="30"/>
    </row>
    <row r="108" spans="1:9" ht="12.75" x14ac:dyDescent="0.2">
      <c r="A108" s="31"/>
      <c r="B108" s="32"/>
      <c r="C108" s="32"/>
      <c r="D108" s="33"/>
      <c r="E108" s="34"/>
      <c r="F108" s="34"/>
      <c r="G108" s="34"/>
      <c r="H108" s="35"/>
      <c r="I108" s="35"/>
    </row>
    <row r="109" spans="1:9" ht="12.75" x14ac:dyDescent="0.2">
      <c r="A109" s="36"/>
      <c r="B109" s="37"/>
      <c r="C109" s="38"/>
      <c r="D109" s="39"/>
      <c r="E109" s="54"/>
      <c r="F109" s="43"/>
      <c r="G109" s="43"/>
      <c r="H109" s="19">
        <f t="shared" ref="H109:I113" si="8">C109*E109</f>
        <v>0</v>
      </c>
      <c r="I109" s="19">
        <f t="shared" si="8"/>
        <v>0</v>
      </c>
    </row>
    <row r="110" spans="1:9" ht="12.75" x14ac:dyDescent="0.2">
      <c r="A110" s="20"/>
      <c r="B110" s="21"/>
      <c r="C110" s="41"/>
      <c r="D110" s="16"/>
      <c r="E110" s="43"/>
      <c r="F110" s="43"/>
      <c r="G110" s="43"/>
      <c r="H110" s="18">
        <f t="shared" si="8"/>
        <v>0</v>
      </c>
      <c r="I110" s="18">
        <f t="shared" si="8"/>
        <v>0</v>
      </c>
    </row>
    <row r="111" spans="1:9" ht="12.75" x14ac:dyDescent="0.2">
      <c r="A111" s="20"/>
      <c r="B111" s="21"/>
      <c r="C111" s="41"/>
      <c r="D111" s="16"/>
      <c r="E111" s="43"/>
      <c r="F111" s="43"/>
      <c r="G111" s="43"/>
      <c r="H111" s="18">
        <f t="shared" si="8"/>
        <v>0</v>
      </c>
      <c r="I111" s="18">
        <f t="shared" si="8"/>
        <v>0</v>
      </c>
    </row>
    <row r="112" spans="1:9" ht="12.75" x14ac:dyDescent="0.2">
      <c r="A112" s="20"/>
      <c r="B112" s="21"/>
      <c r="C112" s="41"/>
      <c r="D112" s="16"/>
      <c r="E112" s="43"/>
      <c r="F112" s="43"/>
      <c r="G112" s="43"/>
      <c r="H112" s="18">
        <f t="shared" si="8"/>
        <v>0</v>
      </c>
      <c r="I112" s="18">
        <f t="shared" si="8"/>
        <v>0</v>
      </c>
    </row>
    <row r="113" spans="1:9" ht="12.75" x14ac:dyDescent="0.2">
      <c r="A113" s="22"/>
      <c r="B113" s="23"/>
      <c r="C113" s="44"/>
      <c r="D113" s="15"/>
      <c r="E113" s="24"/>
      <c r="F113" s="24"/>
      <c r="G113" s="24"/>
      <c r="H113" s="25">
        <f t="shared" si="8"/>
        <v>0</v>
      </c>
      <c r="I113" s="25">
        <f t="shared" si="8"/>
        <v>0</v>
      </c>
    </row>
    <row r="114" spans="1:9" ht="12.75" x14ac:dyDescent="0.2">
      <c r="A114" s="26"/>
      <c r="B114" s="27"/>
      <c r="C114" s="27"/>
      <c r="D114" s="28"/>
      <c r="E114" s="29"/>
      <c r="F114" s="29"/>
      <c r="G114" s="29"/>
      <c r="H114" s="30"/>
      <c r="I114" s="30"/>
    </row>
    <row r="115" spans="1:9" ht="12.75" x14ac:dyDescent="0.2">
      <c r="A115" s="26"/>
      <c r="B115" s="27"/>
      <c r="C115" s="27"/>
      <c r="D115" s="28"/>
      <c r="E115" s="29"/>
      <c r="F115" s="29"/>
      <c r="G115" s="29"/>
      <c r="H115" s="30"/>
      <c r="I115" s="30"/>
    </row>
    <row r="116" spans="1:9" ht="12.75" x14ac:dyDescent="0.2">
      <c r="A116" s="31"/>
      <c r="B116" s="32"/>
      <c r="C116" s="32"/>
      <c r="D116" s="33"/>
      <c r="E116" s="34"/>
      <c r="F116" s="34"/>
      <c r="G116" s="34"/>
      <c r="H116" s="35"/>
      <c r="I116" s="35"/>
    </row>
    <row r="117" spans="1:9" ht="12.75" x14ac:dyDescent="0.2">
      <c r="A117" s="36"/>
      <c r="B117" s="37"/>
      <c r="C117" s="38"/>
      <c r="D117" s="39"/>
      <c r="E117" s="54"/>
      <c r="F117" s="43"/>
      <c r="G117" s="43"/>
      <c r="H117" s="19">
        <f t="shared" ref="H117:I121" si="9">C117*E117</f>
        <v>0</v>
      </c>
      <c r="I117" s="19">
        <f t="shared" si="9"/>
        <v>0</v>
      </c>
    </row>
    <row r="118" spans="1:9" ht="12.75" x14ac:dyDescent="0.2">
      <c r="A118" s="20"/>
      <c r="B118" s="21"/>
      <c r="C118" s="41"/>
      <c r="D118" s="16"/>
      <c r="E118" s="43"/>
      <c r="F118" s="43"/>
      <c r="G118" s="43"/>
      <c r="H118" s="18">
        <f t="shared" si="9"/>
        <v>0</v>
      </c>
      <c r="I118" s="18">
        <f t="shared" si="9"/>
        <v>0</v>
      </c>
    </row>
    <row r="119" spans="1:9" ht="12.75" x14ac:dyDescent="0.2">
      <c r="A119" s="20"/>
      <c r="B119" s="21"/>
      <c r="C119" s="41"/>
      <c r="D119" s="16"/>
      <c r="E119" s="43"/>
      <c r="F119" s="43"/>
      <c r="G119" s="43"/>
      <c r="H119" s="18">
        <f t="shared" si="9"/>
        <v>0</v>
      </c>
      <c r="I119" s="18">
        <f t="shared" si="9"/>
        <v>0</v>
      </c>
    </row>
    <row r="120" spans="1:9" ht="12.75" x14ac:dyDescent="0.2">
      <c r="A120" s="20"/>
      <c r="B120" s="21"/>
      <c r="C120" s="41"/>
      <c r="D120" s="16"/>
      <c r="E120" s="43"/>
      <c r="F120" s="43"/>
      <c r="G120" s="43"/>
      <c r="H120" s="18">
        <f t="shared" si="9"/>
        <v>0</v>
      </c>
      <c r="I120" s="18">
        <f t="shared" si="9"/>
        <v>0</v>
      </c>
    </row>
    <row r="121" spans="1:9" ht="12.75" x14ac:dyDescent="0.2">
      <c r="A121" s="22"/>
      <c r="B121" s="23"/>
      <c r="C121" s="44"/>
      <c r="D121" s="15"/>
      <c r="E121" s="24"/>
      <c r="F121" s="24"/>
      <c r="G121" s="24"/>
      <c r="H121" s="25">
        <f t="shared" si="9"/>
        <v>0</v>
      </c>
      <c r="I121" s="25">
        <f t="shared" si="9"/>
        <v>0</v>
      </c>
    </row>
    <row r="122" spans="1:9" ht="12.75" x14ac:dyDescent="0.2">
      <c r="A122" s="26"/>
      <c r="B122" s="27"/>
      <c r="C122" s="27"/>
      <c r="D122" s="28"/>
      <c r="E122" s="29"/>
      <c r="F122" s="29"/>
      <c r="G122" s="29"/>
      <c r="H122" s="30"/>
      <c r="I122" s="30"/>
    </row>
    <row r="123" spans="1:9" ht="12.75" x14ac:dyDescent="0.2">
      <c r="A123" s="26"/>
      <c r="B123" s="27"/>
      <c r="C123" s="27"/>
      <c r="D123" s="55"/>
      <c r="E123" s="56"/>
      <c r="F123" s="56"/>
      <c r="G123" s="56"/>
      <c r="H123" s="57"/>
      <c r="I123" s="57"/>
    </row>
    <row r="124" spans="1:9" ht="12.75" x14ac:dyDescent="0.2">
      <c r="A124" s="26"/>
      <c r="B124" s="27"/>
      <c r="C124" s="27"/>
      <c r="D124" s="55"/>
      <c r="E124" s="58"/>
      <c r="F124" s="58"/>
      <c r="G124" s="58"/>
      <c r="H124" s="59"/>
      <c r="I124" s="59"/>
    </row>
    <row r="125" spans="1:9" ht="12.75" x14ac:dyDescent="0.2">
      <c r="A125" s="31"/>
      <c r="B125" s="32"/>
      <c r="C125" s="32"/>
      <c r="D125" s="60"/>
      <c r="E125" s="61"/>
      <c r="F125" s="61"/>
      <c r="G125" s="61"/>
      <c r="H125" s="62"/>
      <c r="I125" s="62"/>
    </row>
    <row r="126" spans="1:9" ht="12.75" x14ac:dyDescent="0.2">
      <c r="A126" s="63"/>
      <c r="B126" s="64"/>
      <c r="C126" s="64"/>
      <c r="D126" s="65"/>
      <c r="E126" s="54"/>
      <c r="F126" s="43"/>
      <c r="G126" s="43"/>
      <c r="H126" s="18"/>
      <c r="I126" s="18"/>
    </row>
    <row r="127" spans="1:9" x14ac:dyDescent="0.25">
      <c r="A127" s="66"/>
      <c r="B127"/>
      <c r="C127"/>
      <c r="D127"/>
      <c r="E127" s="43"/>
      <c r="F127" s="43"/>
      <c r="G127" s="43"/>
      <c r="H127" s="18"/>
      <c r="I127" s="18"/>
    </row>
    <row r="128" spans="1:9" x14ac:dyDescent="0.25">
      <c r="A128" s="66"/>
      <c r="B128"/>
      <c r="C128"/>
      <c r="D128"/>
      <c r="E128" s="43"/>
      <c r="F128" s="43"/>
      <c r="G128" s="43"/>
      <c r="H128" s="18"/>
      <c r="I128" s="18"/>
    </row>
    <row r="129" spans="1:9" x14ac:dyDescent="0.25">
      <c r="A129" s="66"/>
      <c r="B129"/>
      <c r="C129"/>
      <c r="D129"/>
      <c r="E129" s="43"/>
      <c r="F129" s="43"/>
      <c r="G129" s="43"/>
      <c r="H129" s="18"/>
      <c r="I129" s="18"/>
    </row>
    <row r="130" spans="1:9" x14ac:dyDescent="0.25">
      <c r="A130" s="66"/>
      <c r="B130"/>
      <c r="C130"/>
      <c r="D130"/>
      <c r="E130" s="43"/>
      <c r="F130" s="43"/>
      <c r="G130" s="43"/>
      <c r="H130" s="18"/>
      <c r="I130" s="18"/>
    </row>
    <row r="131" spans="1:9" x14ac:dyDescent="0.25">
      <c r="A131" s="66"/>
      <c r="B131"/>
      <c r="C131"/>
      <c r="D131"/>
      <c r="E131" s="43"/>
      <c r="F131" s="43"/>
      <c r="G131" s="43"/>
      <c r="H131" s="18"/>
      <c r="I131" s="18"/>
    </row>
    <row r="132" spans="1:9" x14ac:dyDescent="0.25">
      <c r="A132" s="66"/>
      <c r="B132"/>
      <c r="C132"/>
      <c r="D132"/>
      <c r="E132" s="43"/>
      <c r="F132" s="43"/>
      <c r="G132" s="43"/>
      <c r="H132" s="41"/>
      <c r="I132" s="41"/>
    </row>
    <row r="133" spans="1:9" ht="12.75" x14ac:dyDescent="0.2">
      <c r="A133" s="68"/>
      <c r="B133" s="69"/>
      <c r="C133" s="69"/>
      <c r="D133" s="70"/>
      <c r="E133" s="24"/>
      <c r="F133" s="24"/>
      <c r="G133" s="24"/>
      <c r="H133" s="71"/>
      <c r="I133" s="71"/>
    </row>
    <row r="134" spans="1:9" x14ac:dyDescent="0.25">
      <c r="A134" s="26"/>
      <c r="B134" s="27"/>
      <c r="C134" s="27"/>
      <c r="D134" s="28"/>
      <c r="E134" s="30"/>
      <c r="F134" s="30"/>
      <c r="G134" s="30"/>
      <c r="H134"/>
      <c r="I134"/>
    </row>
    <row r="135" spans="1:9" ht="24" customHeight="1" x14ac:dyDescent="0.2">
      <c r="A135" s="392"/>
      <c r="B135" s="393"/>
      <c r="C135" s="393"/>
      <c r="D135" s="393"/>
      <c r="E135" s="393"/>
      <c r="F135" s="72"/>
      <c r="G135" s="72"/>
      <c r="H135" s="73"/>
      <c r="I135" s="73"/>
    </row>
    <row r="136" spans="1:9" ht="12.75" x14ac:dyDescent="0.2">
      <c r="A136" s="74"/>
      <c r="B136" s="30"/>
      <c r="C136" s="30"/>
      <c r="D136" s="75"/>
      <c r="E136" s="30"/>
      <c r="F136" s="30"/>
      <c r="G136" s="30"/>
      <c r="H136" s="76"/>
      <c r="I136" s="76"/>
    </row>
    <row r="137" spans="1:9" ht="12.75" x14ac:dyDescent="0.2">
      <c r="A137" s="394"/>
      <c r="B137" s="395"/>
      <c r="C137" s="395"/>
      <c r="D137" s="395"/>
      <c r="E137" s="395"/>
      <c r="F137" s="77"/>
      <c r="G137" s="77"/>
      <c r="H137" s="78"/>
      <c r="I137" s="78"/>
    </row>
    <row r="138" spans="1:9" ht="12.75" x14ac:dyDescent="0.2">
      <c r="A138" s="394"/>
      <c r="B138" s="395"/>
      <c r="C138" s="395"/>
      <c r="D138" s="395"/>
      <c r="E138" s="395"/>
      <c r="F138" s="79"/>
      <c r="G138" s="79"/>
      <c r="H138" s="80"/>
      <c r="I138" s="80"/>
    </row>
    <row r="139" spans="1:9" ht="12.75" x14ac:dyDescent="0.2">
      <c r="A139" s="81"/>
      <c r="B139" s="82"/>
      <c r="C139" s="83"/>
      <c r="D139" s="84"/>
      <c r="E139" s="82"/>
      <c r="F139" s="82"/>
      <c r="G139" s="82"/>
      <c r="H139" s="30"/>
      <c r="I139" s="30"/>
    </row>
    <row r="140" spans="1:9" ht="12.75" x14ac:dyDescent="0.2">
      <c r="A140" s="81"/>
      <c r="B140" s="85"/>
      <c r="C140" s="86"/>
      <c r="D140" s="4"/>
      <c r="E140" s="5"/>
      <c r="F140" s="5"/>
      <c r="G140" s="5"/>
      <c r="H140" s="6"/>
      <c r="I140" s="6"/>
    </row>
    <row r="141" spans="1:9" ht="12.75" x14ac:dyDescent="0.2">
      <c r="A141" s="81"/>
      <c r="B141" s="87"/>
      <c r="C141" s="88"/>
      <c r="D141" s="7"/>
      <c r="E141" s="8"/>
      <c r="F141" s="8"/>
      <c r="G141" s="8"/>
      <c r="H141" s="9"/>
      <c r="I141" s="9"/>
    </row>
    <row r="142" spans="1:9" x14ac:dyDescent="0.25">
      <c r="A142" s="63"/>
      <c r="B142" s="89"/>
      <c r="C142"/>
      <c r="D142" s="65"/>
      <c r="E142" s="54"/>
      <c r="F142" s="43"/>
      <c r="G142" s="43"/>
      <c r="H142" s="18">
        <f t="shared" ref="H142:I145" si="10">C142*E142</f>
        <v>0</v>
      </c>
      <c r="I142" s="18">
        <f t="shared" si="10"/>
        <v>0</v>
      </c>
    </row>
    <row r="143" spans="1:9" x14ac:dyDescent="0.25">
      <c r="A143" s="66"/>
      <c r="B143" s="90"/>
      <c r="C143"/>
      <c r="D143"/>
      <c r="E143" s="43"/>
      <c r="F143" s="43"/>
      <c r="G143" s="43"/>
      <c r="H143" s="18">
        <f t="shared" si="10"/>
        <v>0</v>
      </c>
      <c r="I143" s="18">
        <f t="shared" si="10"/>
        <v>0</v>
      </c>
    </row>
    <row r="144" spans="1:9" x14ac:dyDescent="0.25">
      <c r="A144" s="66"/>
      <c r="B144" s="90"/>
      <c r="C144"/>
      <c r="D144"/>
      <c r="E144" s="43"/>
      <c r="F144" s="43"/>
      <c r="G144" s="43"/>
      <c r="H144" s="18">
        <f t="shared" si="10"/>
        <v>0</v>
      </c>
      <c r="I144" s="18">
        <f t="shared" si="10"/>
        <v>0</v>
      </c>
    </row>
    <row r="145" spans="1:9" ht="12.75" x14ac:dyDescent="0.2">
      <c r="A145" s="68"/>
      <c r="B145" s="91"/>
      <c r="C145" s="69"/>
      <c r="D145" s="70"/>
      <c r="E145" s="24"/>
      <c r="F145" s="24"/>
      <c r="G145" s="24"/>
      <c r="H145" s="25">
        <f t="shared" si="10"/>
        <v>0</v>
      </c>
      <c r="I145" s="25">
        <f t="shared" si="10"/>
        <v>0</v>
      </c>
    </row>
    <row r="146" spans="1:9" ht="12.75" x14ac:dyDescent="0.2">
      <c r="A146" s="26"/>
      <c r="B146" s="27"/>
      <c r="C146" s="92"/>
      <c r="D146" s="28"/>
      <c r="E146" s="30"/>
      <c r="F146" s="30"/>
      <c r="G146" s="30"/>
      <c r="H146" s="30"/>
      <c r="I146" s="30"/>
    </row>
    <row r="147" spans="1:9" ht="12.75" x14ac:dyDescent="0.2">
      <c r="A147" s="26"/>
      <c r="B147" s="93"/>
      <c r="C147" s="94"/>
      <c r="D147" s="4"/>
      <c r="E147" s="5"/>
      <c r="F147" s="5"/>
      <c r="G147" s="5"/>
      <c r="H147" s="6"/>
      <c r="I147" s="6"/>
    </row>
    <row r="148" spans="1:9" ht="12.75" x14ac:dyDescent="0.2">
      <c r="A148" s="26"/>
      <c r="B148" s="87"/>
      <c r="C148" s="86"/>
      <c r="D148" s="7"/>
      <c r="E148" s="8"/>
      <c r="F148" s="8"/>
      <c r="G148" s="8"/>
      <c r="H148" s="9"/>
      <c r="I148" s="9"/>
    </row>
    <row r="149" spans="1:9" ht="12.75" x14ac:dyDescent="0.2">
      <c r="A149" s="63"/>
      <c r="B149" s="89"/>
      <c r="C149" s="64"/>
      <c r="D149" s="65"/>
      <c r="E149" s="54"/>
      <c r="F149" s="43"/>
      <c r="G149" s="43"/>
      <c r="H149" s="18">
        <f t="shared" ref="H149:I152" si="11">C149*E149</f>
        <v>0</v>
      </c>
      <c r="I149" s="18">
        <f t="shared" si="11"/>
        <v>0</v>
      </c>
    </row>
    <row r="150" spans="1:9" x14ac:dyDescent="0.25">
      <c r="A150" s="66"/>
      <c r="B150" s="90"/>
      <c r="C150"/>
      <c r="D150"/>
      <c r="E150" s="43"/>
      <c r="F150" s="43"/>
      <c r="G150" s="43"/>
      <c r="H150" s="18">
        <f t="shared" si="11"/>
        <v>0</v>
      </c>
      <c r="I150" s="18">
        <f t="shared" si="11"/>
        <v>0</v>
      </c>
    </row>
    <row r="151" spans="1:9" x14ac:dyDescent="0.25">
      <c r="A151" s="66"/>
      <c r="B151" s="90"/>
      <c r="C151"/>
      <c r="D151"/>
      <c r="E151" s="43"/>
      <c r="F151" s="43"/>
      <c r="G151" s="43"/>
      <c r="H151" s="18">
        <f t="shared" si="11"/>
        <v>0</v>
      </c>
      <c r="I151" s="18">
        <f t="shared" si="11"/>
        <v>0</v>
      </c>
    </row>
    <row r="152" spans="1:9" ht="12.75" x14ac:dyDescent="0.2">
      <c r="A152" s="95"/>
      <c r="B152" s="96"/>
      <c r="C152" s="97"/>
      <c r="D152" s="70"/>
      <c r="E152" s="24"/>
      <c r="F152" s="24"/>
      <c r="G152" s="24"/>
      <c r="H152" s="25">
        <f t="shared" si="11"/>
        <v>0</v>
      </c>
      <c r="I152" s="25">
        <f t="shared" si="11"/>
        <v>0</v>
      </c>
    </row>
    <row r="153" spans="1:9" x14ac:dyDescent="0.25">
      <c r="A153"/>
      <c r="B153"/>
      <c r="C153"/>
      <c r="D153"/>
      <c r="E153"/>
      <c r="H153"/>
      <c r="I153"/>
    </row>
    <row r="154" spans="1:9" x14ac:dyDescent="0.25">
      <c r="A154"/>
      <c r="B154"/>
      <c r="C154"/>
      <c r="D154"/>
      <c r="E154"/>
      <c r="H154"/>
      <c r="I154"/>
    </row>
    <row r="155" spans="1:9" x14ac:dyDescent="0.25">
      <c r="A155"/>
      <c r="B155"/>
      <c r="C155"/>
      <c r="D155"/>
      <c r="E155"/>
      <c r="H155"/>
      <c r="I155"/>
    </row>
    <row r="156" spans="1:9" x14ac:dyDescent="0.25">
      <c r="A156"/>
      <c r="B156"/>
      <c r="C156"/>
      <c r="D156"/>
      <c r="E156"/>
      <c r="H156"/>
      <c r="I156"/>
    </row>
    <row r="157" spans="1:9" x14ac:dyDescent="0.25">
      <c r="A157"/>
      <c r="B157"/>
      <c r="C157"/>
      <c r="D157"/>
      <c r="E157"/>
      <c r="H157"/>
      <c r="I157"/>
    </row>
    <row r="158" spans="1:9" x14ac:dyDescent="0.25">
      <c r="A158"/>
      <c r="B158"/>
      <c r="C158"/>
      <c r="D158"/>
      <c r="E158"/>
      <c r="H158"/>
      <c r="I158"/>
    </row>
    <row r="159" spans="1:9" x14ac:dyDescent="0.25">
      <c r="A159"/>
      <c r="B159"/>
      <c r="C159"/>
      <c r="D159"/>
      <c r="E159"/>
      <c r="H159"/>
      <c r="I159"/>
    </row>
    <row r="160" spans="1:9" x14ac:dyDescent="0.25">
      <c r="A160"/>
      <c r="B160"/>
      <c r="C160"/>
      <c r="D160"/>
      <c r="E160"/>
      <c r="H160"/>
      <c r="I160"/>
    </row>
    <row r="161" spans="1:9" x14ac:dyDescent="0.25">
      <c r="A161"/>
      <c r="B161"/>
      <c r="C161"/>
      <c r="D161"/>
      <c r="E161"/>
      <c r="H161"/>
      <c r="I161"/>
    </row>
    <row r="162" spans="1:9" x14ac:dyDescent="0.25">
      <c r="A162"/>
      <c r="B162"/>
      <c r="C162"/>
      <c r="D162"/>
      <c r="E162"/>
      <c r="H162"/>
      <c r="I162"/>
    </row>
    <row r="163" spans="1:9" x14ac:dyDescent="0.25">
      <c r="A163"/>
      <c r="B163"/>
      <c r="C163"/>
      <c r="D163"/>
      <c r="E163"/>
      <c r="H163"/>
      <c r="I163"/>
    </row>
    <row r="164" spans="1:9" x14ac:dyDescent="0.25">
      <c r="A164"/>
      <c r="B164"/>
      <c r="C164"/>
      <c r="D164"/>
      <c r="E164"/>
      <c r="H164"/>
      <c r="I164"/>
    </row>
    <row r="165" spans="1:9" x14ac:dyDescent="0.25">
      <c r="A165"/>
      <c r="B165"/>
      <c r="C165"/>
      <c r="D165"/>
      <c r="E165"/>
      <c r="H165"/>
      <c r="I165"/>
    </row>
    <row r="166" spans="1:9" x14ac:dyDescent="0.25">
      <c r="A166"/>
      <c r="B166"/>
      <c r="C166"/>
      <c r="D166"/>
      <c r="E166"/>
      <c r="H166"/>
      <c r="I166"/>
    </row>
    <row r="167" spans="1:9" x14ac:dyDescent="0.25">
      <c r="A167"/>
      <c r="B167"/>
      <c r="C167"/>
      <c r="D167"/>
      <c r="E167"/>
      <c r="H167"/>
      <c r="I167"/>
    </row>
    <row r="168" spans="1:9" x14ac:dyDescent="0.25">
      <c r="A168"/>
      <c r="B168"/>
      <c r="C168"/>
      <c r="D168"/>
      <c r="E168"/>
      <c r="H168"/>
      <c r="I168"/>
    </row>
    <row r="169" spans="1:9" x14ac:dyDescent="0.25">
      <c r="A169"/>
      <c r="B169"/>
      <c r="C169"/>
      <c r="D169"/>
      <c r="E169"/>
      <c r="H169"/>
      <c r="I169"/>
    </row>
    <row r="170" spans="1:9" x14ac:dyDescent="0.25">
      <c r="A170"/>
      <c r="B170"/>
      <c r="C170"/>
      <c r="D170"/>
      <c r="E170"/>
      <c r="H170"/>
      <c r="I170"/>
    </row>
    <row r="171" spans="1:9" x14ac:dyDescent="0.25">
      <c r="A171"/>
      <c r="B171"/>
      <c r="C171"/>
      <c r="D171"/>
      <c r="E171"/>
      <c r="H171"/>
      <c r="I171"/>
    </row>
    <row r="172" spans="1:9" x14ac:dyDescent="0.25">
      <c r="A172"/>
      <c r="B172"/>
      <c r="C172"/>
      <c r="D172"/>
      <c r="E172"/>
      <c r="H172"/>
      <c r="I172"/>
    </row>
    <row r="173" spans="1:9" x14ac:dyDescent="0.25">
      <c r="A173"/>
      <c r="B173"/>
      <c r="C173"/>
      <c r="D173"/>
      <c r="E173"/>
      <c r="H173"/>
      <c r="I173"/>
    </row>
    <row r="174" spans="1:9" x14ac:dyDescent="0.25">
      <c r="A174"/>
      <c r="B174"/>
      <c r="C174"/>
      <c r="D174"/>
      <c r="E174"/>
      <c r="H174"/>
      <c r="I174"/>
    </row>
    <row r="175" spans="1:9" x14ac:dyDescent="0.25">
      <c r="A175"/>
      <c r="B175"/>
      <c r="C175"/>
      <c r="D175"/>
      <c r="E175"/>
      <c r="H175"/>
      <c r="I175"/>
    </row>
    <row r="176" spans="1:9" x14ac:dyDescent="0.25">
      <c r="A176"/>
      <c r="B176"/>
      <c r="C176"/>
      <c r="D176"/>
      <c r="E176"/>
      <c r="H176"/>
      <c r="I176"/>
    </row>
    <row r="177" spans="1:9" x14ac:dyDescent="0.25">
      <c r="A177"/>
      <c r="B177"/>
      <c r="C177"/>
      <c r="D177"/>
      <c r="E177"/>
      <c r="H177"/>
      <c r="I177"/>
    </row>
    <row r="178" spans="1:9" x14ac:dyDescent="0.25">
      <c r="A178"/>
      <c r="B178"/>
      <c r="C178"/>
      <c r="D178"/>
      <c r="E178"/>
      <c r="H178"/>
      <c r="I178"/>
    </row>
    <row r="179" spans="1:9" x14ac:dyDescent="0.25">
      <c r="A179"/>
      <c r="B179"/>
      <c r="C179"/>
      <c r="D179"/>
      <c r="E179"/>
      <c r="H179"/>
      <c r="I179"/>
    </row>
    <row r="180" spans="1:9" x14ac:dyDescent="0.25">
      <c r="A180"/>
      <c r="B180"/>
      <c r="C180"/>
      <c r="D180"/>
      <c r="E180"/>
      <c r="H180"/>
      <c r="I180"/>
    </row>
    <row r="181" spans="1:9" x14ac:dyDescent="0.25">
      <c r="A181"/>
      <c r="B181"/>
      <c r="C181"/>
      <c r="D181"/>
      <c r="E181"/>
      <c r="H181"/>
      <c r="I181"/>
    </row>
    <row r="182" spans="1:9" x14ac:dyDescent="0.25">
      <c r="A182"/>
      <c r="B182"/>
      <c r="C182"/>
      <c r="D182"/>
      <c r="E182"/>
      <c r="H182"/>
      <c r="I182"/>
    </row>
    <row r="183" spans="1:9" x14ac:dyDescent="0.25">
      <c r="A183"/>
      <c r="B183"/>
      <c r="C183"/>
      <c r="D183"/>
      <c r="E183"/>
      <c r="H183"/>
      <c r="I183"/>
    </row>
    <row r="184" spans="1:9" x14ac:dyDescent="0.25">
      <c r="A184"/>
      <c r="B184"/>
      <c r="C184"/>
      <c r="D184"/>
      <c r="E184"/>
      <c r="H184"/>
      <c r="I184"/>
    </row>
    <row r="185" spans="1:9" x14ac:dyDescent="0.25">
      <c r="A185"/>
      <c r="B185"/>
      <c r="C185"/>
      <c r="D185"/>
      <c r="E185"/>
      <c r="H185"/>
      <c r="I185"/>
    </row>
    <row r="186" spans="1:9" x14ac:dyDescent="0.25">
      <c r="A186"/>
      <c r="B186"/>
      <c r="C186"/>
      <c r="D186"/>
      <c r="E186"/>
      <c r="H186"/>
      <c r="I186"/>
    </row>
    <row r="187" spans="1:9" x14ac:dyDescent="0.25">
      <c r="A187"/>
      <c r="B187"/>
      <c r="C187"/>
      <c r="D187"/>
      <c r="E187"/>
      <c r="H187"/>
      <c r="I187"/>
    </row>
    <row r="188" spans="1:9" x14ac:dyDescent="0.25">
      <c r="A188"/>
      <c r="B188"/>
      <c r="C188"/>
      <c r="D188"/>
      <c r="E188"/>
      <c r="H188"/>
      <c r="I188"/>
    </row>
    <row r="189" spans="1:9" x14ac:dyDescent="0.25">
      <c r="A189"/>
      <c r="B189"/>
      <c r="C189"/>
      <c r="D189"/>
      <c r="E189"/>
      <c r="H189"/>
      <c r="I189"/>
    </row>
    <row r="190" spans="1:9" x14ac:dyDescent="0.25">
      <c r="A190"/>
      <c r="B190"/>
      <c r="C190"/>
      <c r="D190"/>
      <c r="E190"/>
      <c r="H190"/>
      <c r="I190"/>
    </row>
    <row r="191" spans="1:9" x14ac:dyDescent="0.25">
      <c r="A191"/>
      <c r="B191"/>
      <c r="C191"/>
      <c r="D191"/>
      <c r="E191"/>
      <c r="H191"/>
      <c r="I191"/>
    </row>
    <row r="192" spans="1:9" x14ac:dyDescent="0.25">
      <c r="A192"/>
      <c r="B192"/>
      <c r="C192"/>
      <c r="D192"/>
      <c r="E192"/>
      <c r="H192"/>
      <c r="I192"/>
    </row>
    <row r="193" spans="1:9" x14ac:dyDescent="0.25">
      <c r="A193"/>
      <c r="B193"/>
      <c r="C193"/>
      <c r="D193"/>
      <c r="E193"/>
      <c r="H193"/>
      <c r="I193"/>
    </row>
    <row r="194" spans="1:9" x14ac:dyDescent="0.25">
      <c r="A194"/>
      <c r="B194"/>
      <c r="C194"/>
      <c r="D194"/>
      <c r="E194"/>
      <c r="H194"/>
      <c r="I194"/>
    </row>
    <row r="195" spans="1:9" x14ac:dyDescent="0.25">
      <c r="A195"/>
      <c r="B195"/>
      <c r="C195"/>
      <c r="D195"/>
      <c r="E195"/>
      <c r="H195"/>
      <c r="I195"/>
    </row>
    <row r="196" spans="1:9" x14ac:dyDescent="0.25">
      <c r="A196"/>
      <c r="B196"/>
      <c r="C196"/>
      <c r="D196"/>
      <c r="E196"/>
      <c r="H196"/>
      <c r="I196"/>
    </row>
    <row r="197" spans="1:9" x14ac:dyDescent="0.25">
      <c r="A197"/>
      <c r="B197"/>
      <c r="C197"/>
      <c r="D197"/>
      <c r="E197"/>
      <c r="H197"/>
      <c r="I197"/>
    </row>
    <row r="198" spans="1:9" x14ac:dyDescent="0.25">
      <c r="A198"/>
      <c r="B198"/>
      <c r="C198"/>
      <c r="D198"/>
      <c r="E198"/>
      <c r="H198"/>
      <c r="I198"/>
    </row>
    <row r="199" spans="1:9" x14ac:dyDescent="0.25">
      <c r="A199"/>
      <c r="B199"/>
      <c r="C199"/>
      <c r="D199"/>
      <c r="E199"/>
      <c r="H199"/>
      <c r="I199"/>
    </row>
    <row r="200" spans="1:9" x14ac:dyDescent="0.25">
      <c r="A200"/>
      <c r="B200"/>
      <c r="C200"/>
      <c r="D200"/>
      <c r="E200"/>
      <c r="H200"/>
      <c r="I200"/>
    </row>
    <row r="201" spans="1:9" x14ac:dyDescent="0.25">
      <c r="A201"/>
      <c r="B201"/>
      <c r="C201"/>
      <c r="D201"/>
      <c r="E201"/>
      <c r="H201"/>
      <c r="I201"/>
    </row>
    <row r="202" spans="1:9" x14ac:dyDescent="0.25">
      <c r="A202"/>
      <c r="B202"/>
      <c r="C202"/>
      <c r="D202"/>
      <c r="E202"/>
      <c r="H202"/>
      <c r="I202"/>
    </row>
    <row r="203" spans="1:9" x14ac:dyDescent="0.25">
      <c r="A203"/>
      <c r="B203"/>
      <c r="C203"/>
      <c r="D203"/>
      <c r="E203"/>
      <c r="H203"/>
      <c r="I203"/>
    </row>
    <row r="204" spans="1:9" x14ac:dyDescent="0.25">
      <c r="A204"/>
      <c r="B204"/>
      <c r="C204"/>
      <c r="D204"/>
      <c r="E204"/>
      <c r="H204"/>
      <c r="I204"/>
    </row>
    <row r="205" spans="1:9" x14ac:dyDescent="0.25">
      <c r="A205"/>
      <c r="B205"/>
      <c r="C205"/>
      <c r="D205"/>
      <c r="E205"/>
      <c r="H205"/>
      <c r="I205"/>
    </row>
    <row r="206" spans="1:9" x14ac:dyDescent="0.25">
      <c r="A206"/>
      <c r="B206"/>
      <c r="C206"/>
      <c r="D206"/>
      <c r="E206"/>
      <c r="H206"/>
      <c r="I206"/>
    </row>
    <row r="207" spans="1:9" x14ac:dyDescent="0.25">
      <c r="A207"/>
      <c r="B207"/>
      <c r="C207"/>
      <c r="D207"/>
      <c r="E207"/>
      <c r="H207"/>
      <c r="I207"/>
    </row>
    <row r="208" spans="1:9" x14ac:dyDescent="0.25">
      <c r="A208"/>
      <c r="B208"/>
      <c r="C208"/>
      <c r="D208"/>
      <c r="E208"/>
      <c r="H208"/>
      <c r="I208"/>
    </row>
    <row r="209" spans="1:9" x14ac:dyDescent="0.25">
      <c r="A209"/>
      <c r="B209"/>
      <c r="C209"/>
      <c r="D209"/>
      <c r="E209"/>
      <c r="H209"/>
      <c r="I209"/>
    </row>
    <row r="210" spans="1:9" x14ac:dyDescent="0.25">
      <c r="A210"/>
      <c r="B210"/>
      <c r="C210"/>
      <c r="D210"/>
      <c r="E210"/>
      <c r="H210"/>
      <c r="I210"/>
    </row>
    <row r="211" spans="1:9" x14ac:dyDescent="0.25">
      <c r="A211"/>
      <c r="B211"/>
      <c r="C211"/>
      <c r="D211"/>
      <c r="E211"/>
      <c r="H211"/>
      <c r="I211"/>
    </row>
    <row r="212" spans="1:9" x14ac:dyDescent="0.25">
      <c r="A212"/>
      <c r="B212"/>
      <c r="C212"/>
      <c r="D212"/>
      <c r="E212"/>
      <c r="H212"/>
      <c r="I212"/>
    </row>
    <row r="213" spans="1:9" x14ac:dyDescent="0.25">
      <c r="A213"/>
      <c r="B213"/>
      <c r="C213"/>
      <c r="D213"/>
      <c r="E213"/>
      <c r="H213"/>
      <c r="I213"/>
    </row>
    <row r="214" spans="1:9" x14ac:dyDescent="0.25">
      <c r="A214"/>
      <c r="B214"/>
      <c r="C214"/>
      <c r="D214"/>
      <c r="E214"/>
      <c r="H214"/>
      <c r="I214"/>
    </row>
    <row r="215" spans="1:9" x14ac:dyDescent="0.25">
      <c r="A215"/>
      <c r="B215"/>
      <c r="C215"/>
      <c r="D215"/>
      <c r="E215"/>
      <c r="H215"/>
      <c r="I215"/>
    </row>
    <row r="216" spans="1:9" x14ac:dyDescent="0.25">
      <c r="A216"/>
      <c r="B216"/>
      <c r="C216"/>
      <c r="D216"/>
      <c r="E216"/>
      <c r="H216"/>
      <c r="I216"/>
    </row>
    <row r="217" spans="1:9" x14ac:dyDescent="0.25">
      <c r="A217"/>
      <c r="B217"/>
      <c r="C217"/>
      <c r="D217"/>
      <c r="E217"/>
      <c r="H217"/>
      <c r="I217"/>
    </row>
    <row r="218" spans="1:9" x14ac:dyDescent="0.25">
      <c r="A218"/>
      <c r="B218"/>
      <c r="C218"/>
      <c r="D218"/>
      <c r="E218"/>
      <c r="H218"/>
      <c r="I218"/>
    </row>
    <row r="219" spans="1:9" x14ac:dyDescent="0.25">
      <c r="A219"/>
      <c r="B219"/>
      <c r="C219"/>
      <c r="D219"/>
      <c r="E219"/>
      <c r="H219"/>
      <c r="I219"/>
    </row>
    <row r="220" spans="1:9" x14ac:dyDescent="0.25">
      <c r="A220"/>
      <c r="B220"/>
      <c r="C220"/>
      <c r="D220"/>
      <c r="E220"/>
      <c r="H220"/>
      <c r="I220"/>
    </row>
  </sheetData>
  <mergeCells count="9">
    <mergeCell ref="I13:I14"/>
    <mergeCell ref="A135:E135"/>
    <mergeCell ref="A137:E137"/>
    <mergeCell ref="A138:E138"/>
    <mergeCell ref="H13:H14"/>
    <mergeCell ref="A1:H1"/>
    <mergeCell ref="B11:B12"/>
    <mergeCell ref="A11:A12"/>
    <mergeCell ref="A2:H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F53AF3E934743BFD1BAA9FE93536E" ma:contentTypeVersion="7" ma:contentTypeDescription="Create a new document." ma:contentTypeScope="" ma:versionID="191da03c02772dbb0ea5517afd0a7784">
  <xsd:schema xmlns:xsd="http://www.w3.org/2001/XMLSchema" xmlns:xs="http://www.w3.org/2001/XMLSchema" xmlns:p="http://schemas.microsoft.com/office/2006/metadata/properties" xmlns:ns2="e49c0ea9-2c96-4f81-90f0-a3f1ace21af4" targetNamespace="http://schemas.microsoft.com/office/2006/metadata/properties" ma:root="true" ma:fieldsID="2d251839713580779ee6c4387b5ac653" ns2:_="">
    <xsd:import namespace="e49c0ea9-2c96-4f81-90f0-a3f1ace21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c0ea9-2c96-4f81-90f0-a3f1ace2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13FFCD-B935-494C-84A5-1ABA067DAA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3F0AE9-DE1B-4DC0-9849-9E1A5D18AA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9c0ea9-2c96-4f81-90f0-a3f1ace21a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59175-B774-4975-9E1A-6CEE4B4F9EAC}">
  <ds:schemaRefs>
    <ds:schemaRef ds:uri="http://purl.org/dc/terms/"/>
    <ds:schemaRef ds:uri="e49c0ea9-2c96-4f81-90f0-a3f1ace21af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M&amp;T Bank</vt:lpstr>
      <vt:lpstr>Citizens Bank</vt:lpstr>
      <vt:lpstr>TD Bank</vt:lpstr>
      <vt:lpstr>ATM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6: Schedule of Fees</dc:title>
  <dc:creator>Fiah.Kwesseu@delaware.gov</dc:creator>
  <cp:keywords>Attachment 6: Schedule of Fees</cp:keywords>
  <cp:lastModifiedBy>Kwesseu, Fiah (OST)</cp:lastModifiedBy>
  <dcterms:created xsi:type="dcterms:W3CDTF">2026-10-22T17:16:26Z</dcterms:created>
  <dcterms:modified xsi:type="dcterms:W3CDTF">2026-10-28T14:16:18Z</dcterms:modified>
  <cp:category>Attachment 6: Schedule of Fees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0x0101004B3F53AF3E934743BFD1BAA9FE93536E</vt:lpwstr>
  </property>
</Properties>
</file>