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Q:\Procurement\FY2025\School Supplies RFP\"/>
    </mc:Choice>
  </mc:AlternateContent>
  <xr:revisionPtr revIDLastSave="0" documentId="13_ncr:1_{0BEC496B-7989-4860-B10E-34D1A996ED2B}" xr6:coauthVersionLast="47" xr6:coauthVersionMax="47" xr10:uidLastSave="{00000000-0000-0000-0000-000000000000}"/>
  <bookViews>
    <workbookView xWindow="-120" yWindow="-120" windowWidth="29040" windowHeight="15720" xr2:uid="{D6E8CC83-3585-4AA5-9ACC-430E6E047AE3}"/>
  </bookViews>
  <sheets>
    <sheet name="Instructions" sheetId="3" r:id="rId1"/>
    <sheet name="Primary Responses" sheetId="1" r:id="rId2"/>
    <sheet name="Additional Responses" sheetId="2" r:id="rId3"/>
  </sheets>
  <externalReferences>
    <externalReference r:id="rId4"/>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283" i="1" l="1" a="1"/>
  <c r="M283" i="1"/>
  <c r="N345" i="1" a="1"/>
  <c r="N345" i="1" s="1"/>
  <c r="M345" i="1" a="1"/>
  <c r="M345" i="1" s="1"/>
  <c r="O334" i="1"/>
  <c r="O335" i="1"/>
  <c r="O336" i="1"/>
  <c r="O337" i="1"/>
  <c r="O338" i="1"/>
  <c r="O339" i="1"/>
  <c r="O340" i="1"/>
  <c r="O341" i="1"/>
  <c r="O342" i="1"/>
  <c r="O343" i="1"/>
  <c r="O344" i="1"/>
  <c r="M94" i="1" a="1"/>
  <c r="M94" i="1" s="1"/>
  <c r="N836" i="1" a="1"/>
  <c r="N836" i="1" s="1"/>
  <c r="M836" i="1" a="1"/>
  <c r="M836" i="1" s="1"/>
  <c r="O749" i="1"/>
  <c r="O750" i="1"/>
  <c r="O751" i="1"/>
  <c r="O752" i="1"/>
  <c r="O753" i="1"/>
  <c r="O754" i="1"/>
  <c r="O755" i="1"/>
  <c r="O756" i="1"/>
  <c r="O757" i="1"/>
  <c r="O758" i="1"/>
  <c r="O759" i="1"/>
  <c r="O760" i="1"/>
  <c r="O761" i="1"/>
  <c r="O762" i="1"/>
  <c r="O763" i="1"/>
  <c r="O764" i="1"/>
  <c r="O765" i="1"/>
  <c r="O766" i="1"/>
  <c r="O767" i="1"/>
  <c r="O768" i="1"/>
  <c r="O769" i="1"/>
  <c r="O770" i="1"/>
  <c r="O771" i="1"/>
  <c r="O772" i="1"/>
  <c r="O773" i="1"/>
  <c r="O774" i="1"/>
  <c r="O775" i="1"/>
  <c r="O776" i="1"/>
  <c r="O777" i="1"/>
  <c r="O778" i="1"/>
  <c r="O779" i="1"/>
  <c r="O780" i="1"/>
  <c r="O781" i="1"/>
  <c r="O782" i="1"/>
  <c r="O783" i="1"/>
  <c r="O784" i="1"/>
  <c r="O785" i="1"/>
  <c r="O786" i="1"/>
  <c r="O787" i="1"/>
  <c r="O788" i="1"/>
  <c r="O789" i="1"/>
  <c r="O790" i="1"/>
  <c r="O791" i="1"/>
  <c r="O792" i="1"/>
  <c r="O793" i="1"/>
  <c r="O794" i="1"/>
  <c r="O795" i="1"/>
  <c r="O796" i="1"/>
  <c r="O797" i="1"/>
  <c r="O798" i="1"/>
  <c r="O799" i="1"/>
  <c r="O800" i="1"/>
  <c r="O801" i="1"/>
  <c r="O802" i="1"/>
  <c r="O803" i="1"/>
  <c r="O804" i="1"/>
  <c r="O805" i="1"/>
  <c r="O806" i="1"/>
  <c r="O807" i="1"/>
  <c r="O808" i="1"/>
  <c r="O809" i="1"/>
  <c r="O810" i="1"/>
  <c r="O811" i="1"/>
  <c r="O812" i="1"/>
  <c r="O813" i="1"/>
  <c r="O814" i="1"/>
  <c r="O815" i="1"/>
  <c r="O816" i="1"/>
  <c r="O817" i="1"/>
  <c r="O818" i="1"/>
  <c r="O819" i="1"/>
  <c r="O820" i="1"/>
  <c r="O821" i="1"/>
  <c r="O822" i="1"/>
  <c r="O823" i="1"/>
  <c r="O824" i="1"/>
  <c r="O825" i="1"/>
  <c r="O826" i="1"/>
  <c r="O827" i="1"/>
  <c r="O828" i="1"/>
  <c r="O829" i="1"/>
  <c r="O830" i="1"/>
  <c r="O831" i="1"/>
  <c r="O832" i="1"/>
  <c r="O833" i="1"/>
  <c r="O834" i="1"/>
  <c r="O835" i="1"/>
  <c r="N745" i="1"/>
  <c r="M745" i="1"/>
  <c r="N741" i="1" a="1"/>
  <c r="N741" i="1" s="1"/>
  <c r="M741" i="1" a="1"/>
  <c r="M741" i="1" s="1"/>
  <c r="O738" i="1"/>
  <c r="O739" i="1"/>
  <c r="O740" i="1"/>
  <c r="N734" i="1" a="1"/>
  <c r="N734" i="1" s="1"/>
  <c r="M734" i="1" a="1"/>
  <c r="M734" i="1" s="1"/>
  <c r="N550" i="1" a="1"/>
  <c r="N550" i="1" s="1"/>
  <c r="M550" i="1" a="1"/>
  <c r="M550" i="1"/>
  <c r="N544" i="1" a="1"/>
  <c r="N544" i="1" s="1"/>
  <c r="M544" i="1" a="1"/>
  <c r="M544" i="1" s="1"/>
  <c r="O540" i="1"/>
  <c r="O541" i="1"/>
  <c r="O542" i="1"/>
  <c r="O543" i="1"/>
  <c r="N535" i="1" a="1"/>
  <c r="N535" i="1" s="1"/>
  <c r="M535" i="1" a="1"/>
  <c r="M535" i="1" s="1"/>
  <c r="N526" i="1" a="1"/>
  <c r="N526" i="1" s="1"/>
  <c r="M526" i="1" a="1"/>
  <c r="M526" i="1" s="1"/>
  <c r="O516" i="1"/>
  <c r="O517" i="1"/>
  <c r="O518" i="1"/>
  <c r="O519" i="1"/>
  <c r="O520" i="1"/>
  <c r="O521" i="1"/>
  <c r="O522" i="1"/>
  <c r="O523" i="1"/>
  <c r="O524" i="1"/>
  <c r="O525" i="1"/>
  <c r="N512" i="1" a="1"/>
  <c r="N512" i="1" s="1"/>
  <c r="M512" i="1" a="1"/>
  <c r="M512" i="1" s="1"/>
  <c r="O447" i="1"/>
  <c r="O448" i="1"/>
  <c r="O449" i="1"/>
  <c r="O450" i="1"/>
  <c r="O451" i="1"/>
  <c r="O452" i="1"/>
  <c r="O453" i="1"/>
  <c r="O454" i="1"/>
  <c r="O455" i="1"/>
  <c r="O456" i="1"/>
  <c r="O457" i="1"/>
  <c r="O458" i="1"/>
  <c r="O459" i="1"/>
  <c r="O460" i="1"/>
  <c r="O461" i="1"/>
  <c r="O462" i="1"/>
  <c r="O463" i="1"/>
  <c r="O464" i="1"/>
  <c r="O465" i="1"/>
  <c r="O466" i="1"/>
  <c r="O467" i="1"/>
  <c r="O468" i="1"/>
  <c r="O469" i="1"/>
  <c r="O470" i="1"/>
  <c r="O471" i="1"/>
  <c r="O472" i="1"/>
  <c r="O473" i="1"/>
  <c r="O474" i="1"/>
  <c r="O475" i="1"/>
  <c r="O476" i="1"/>
  <c r="O477" i="1"/>
  <c r="O478" i="1"/>
  <c r="O479" i="1"/>
  <c r="O480" i="1"/>
  <c r="O481" i="1"/>
  <c r="O482" i="1"/>
  <c r="O483" i="1"/>
  <c r="O484" i="1"/>
  <c r="O485" i="1"/>
  <c r="O486" i="1"/>
  <c r="O487" i="1"/>
  <c r="O488" i="1"/>
  <c r="O489" i="1"/>
  <c r="O490" i="1"/>
  <c r="O491" i="1"/>
  <c r="O492" i="1"/>
  <c r="O493" i="1"/>
  <c r="O494" i="1"/>
  <c r="O495" i="1"/>
  <c r="O496" i="1"/>
  <c r="O497" i="1"/>
  <c r="O498" i="1"/>
  <c r="O499" i="1"/>
  <c r="O500" i="1"/>
  <c r="O501" i="1"/>
  <c r="O502" i="1"/>
  <c r="O503" i="1"/>
  <c r="O504" i="1"/>
  <c r="O505" i="1"/>
  <c r="O506" i="1"/>
  <c r="O507" i="1"/>
  <c r="O508" i="1"/>
  <c r="O509" i="1"/>
  <c r="O510" i="1"/>
  <c r="O511" i="1"/>
  <c r="N443" i="1" a="1"/>
  <c r="N443" i="1" s="1"/>
  <c r="M443" i="1" a="1"/>
  <c r="M443" i="1" s="1"/>
  <c r="O437" i="1"/>
  <c r="O438" i="1"/>
  <c r="O439" i="1"/>
  <c r="O440" i="1"/>
  <c r="O441" i="1"/>
  <c r="O442" i="1"/>
  <c r="N433" i="1" a="1"/>
  <c r="N433" i="1" s="1"/>
  <c r="M433" i="1" a="1"/>
  <c r="M433" i="1" s="1"/>
  <c r="O349" i="1"/>
  <c r="O350" i="1"/>
  <c r="O351" i="1"/>
  <c r="O352" i="1"/>
  <c r="O353" i="1"/>
  <c r="O354" i="1"/>
  <c r="O355" i="1"/>
  <c r="O356" i="1"/>
  <c r="O357" i="1"/>
  <c r="O358" i="1"/>
  <c r="O359" i="1"/>
  <c r="O360" i="1"/>
  <c r="O361" i="1"/>
  <c r="O362" i="1"/>
  <c r="O363" i="1"/>
  <c r="O364" i="1"/>
  <c r="O365" i="1"/>
  <c r="O366" i="1"/>
  <c r="O367" i="1"/>
  <c r="O368" i="1"/>
  <c r="O369" i="1"/>
  <c r="O370" i="1"/>
  <c r="O371" i="1"/>
  <c r="O372" i="1"/>
  <c r="O373" i="1"/>
  <c r="O374" i="1"/>
  <c r="O375" i="1"/>
  <c r="O376" i="1"/>
  <c r="O377" i="1"/>
  <c r="O378" i="1"/>
  <c r="O379" i="1"/>
  <c r="O380" i="1"/>
  <c r="O381" i="1"/>
  <c r="O382" i="1"/>
  <c r="O383" i="1"/>
  <c r="O384" i="1"/>
  <c r="O385" i="1"/>
  <c r="O386" i="1"/>
  <c r="O387" i="1"/>
  <c r="O388" i="1"/>
  <c r="O389" i="1"/>
  <c r="O390" i="1"/>
  <c r="O391" i="1"/>
  <c r="O392" i="1"/>
  <c r="O393" i="1"/>
  <c r="O394" i="1"/>
  <c r="O395" i="1"/>
  <c r="O396" i="1"/>
  <c r="O397" i="1"/>
  <c r="O398" i="1"/>
  <c r="O399" i="1"/>
  <c r="O400" i="1"/>
  <c r="O401" i="1"/>
  <c r="O402" i="1"/>
  <c r="O403" i="1"/>
  <c r="O404" i="1"/>
  <c r="O405" i="1"/>
  <c r="O406" i="1"/>
  <c r="O407" i="1"/>
  <c r="O408" i="1"/>
  <c r="O409" i="1"/>
  <c r="O410" i="1"/>
  <c r="O411" i="1"/>
  <c r="O412" i="1"/>
  <c r="O413" i="1"/>
  <c r="O414" i="1"/>
  <c r="O415" i="1"/>
  <c r="O416" i="1"/>
  <c r="O417" i="1"/>
  <c r="O418" i="1"/>
  <c r="O419" i="1"/>
  <c r="O420" i="1"/>
  <c r="O421" i="1"/>
  <c r="O422" i="1"/>
  <c r="O423" i="1"/>
  <c r="O424" i="1"/>
  <c r="O425" i="1"/>
  <c r="O426" i="1"/>
  <c r="O427" i="1"/>
  <c r="O428" i="1"/>
  <c r="O429" i="1"/>
  <c r="O430" i="1"/>
  <c r="O431" i="1"/>
  <c r="O432" i="1"/>
  <c r="N324" i="1" a="1"/>
  <c r="N324" i="1"/>
  <c r="M324" i="1" a="1"/>
  <c r="M324" i="1" s="1"/>
  <c r="N318" i="1" a="1"/>
  <c r="N318" i="1" s="1"/>
  <c r="M318" i="1" a="1"/>
  <c r="M318" i="1" s="1"/>
  <c r="N307" i="1" a="1"/>
  <c r="N307" i="1" s="1"/>
  <c r="M307" i="1" a="1"/>
  <c r="M307" i="1" s="1"/>
  <c r="O299" i="1"/>
  <c r="N300" i="1" a="1"/>
  <c r="N300" i="1" s="1"/>
  <c r="M300" i="1" a="1"/>
  <c r="M300" i="1" s="1"/>
  <c r="N283" i="1" a="1"/>
  <c r="N283" i="1" s="1"/>
  <c r="O226" i="1"/>
  <c r="O227" i="1"/>
  <c r="O228" i="1"/>
  <c r="O229" i="1"/>
  <c r="O230" i="1"/>
  <c r="O231" i="1"/>
  <c r="O232" i="1"/>
  <c r="O233" i="1"/>
  <c r="O234" i="1"/>
  <c r="O235" i="1"/>
  <c r="O236" i="1"/>
  <c r="O237" i="1"/>
  <c r="O238" i="1"/>
  <c r="O239" i="1"/>
  <c r="O240" i="1"/>
  <c r="O241" i="1"/>
  <c r="O242" i="1"/>
  <c r="O243" i="1"/>
  <c r="O244" i="1"/>
  <c r="O245" i="1"/>
  <c r="O246" i="1"/>
  <c r="O247" i="1"/>
  <c r="O248" i="1"/>
  <c r="O249" i="1"/>
  <c r="O250" i="1"/>
  <c r="O251" i="1"/>
  <c r="O252" i="1"/>
  <c r="O253" i="1"/>
  <c r="O254" i="1"/>
  <c r="O255" i="1"/>
  <c r="O256" i="1"/>
  <c r="O257" i="1"/>
  <c r="O258" i="1"/>
  <c r="O259" i="1"/>
  <c r="O260" i="1"/>
  <c r="O261" i="1"/>
  <c r="O262" i="1"/>
  <c r="O263" i="1"/>
  <c r="O264" i="1"/>
  <c r="O265" i="1"/>
  <c r="O266" i="1"/>
  <c r="O267" i="1"/>
  <c r="O268" i="1"/>
  <c r="O269" i="1"/>
  <c r="O270" i="1"/>
  <c r="O271" i="1"/>
  <c r="O272" i="1"/>
  <c r="O273" i="1"/>
  <c r="O274" i="1"/>
  <c r="O275" i="1"/>
  <c r="O276" i="1"/>
  <c r="O277" i="1"/>
  <c r="O278" i="1"/>
  <c r="O279" i="1"/>
  <c r="O280" i="1"/>
  <c r="O281" i="1"/>
  <c r="O282" i="1"/>
  <c r="O225" i="1"/>
  <c r="O224" i="1"/>
  <c r="O223" i="1"/>
  <c r="O222" i="1"/>
  <c r="O221" i="1"/>
  <c r="O220" i="1"/>
  <c r="O219" i="1"/>
  <c r="O218" i="1"/>
  <c r="O217" i="1"/>
  <c r="O216" i="1"/>
  <c r="M213" i="1" a="1"/>
  <c r="M213" i="1"/>
  <c r="N206" i="1" a="1"/>
  <c r="N206" i="1" s="1"/>
  <c r="M206" i="1" a="1"/>
  <c r="M206" i="1"/>
  <c r="O190" i="1"/>
  <c r="O191" i="1"/>
  <c r="O192" i="1"/>
  <c r="O193" i="1"/>
  <c r="O194" i="1"/>
  <c r="O195" i="1"/>
  <c r="O196" i="1"/>
  <c r="O197" i="1"/>
  <c r="O198" i="1"/>
  <c r="O199" i="1"/>
  <c r="O200" i="1"/>
  <c r="O201" i="1"/>
  <c r="O202" i="1"/>
  <c r="O203" i="1"/>
  <c r="O204" i="1"/>
  <c r="O205" i="1"/>
  <c r="N186" i="1" a="1"/>
  <c r="N186" i="1" s="1"/>
  <c r="M186" i="1" a="1"/>
  <c r="M186" i="1" s="1"/>
  <c r="O159" i="1"/>
  <c r="O160" i="1"/>
  <c r="O161" i="1"/>
  <c r="O162" i="1"/>
  <c r="O163" i="1"/>
  <c r="O164" i="1"/>
  <c r="O165" i="1"/>
  <c r="O166" i="1"/>
  <c r="O167" i="1"/>
  <c r="O168" i="1"/>
  <c r="O169" i="1"/>
  <c r="O170" i="1"/>
  <c r="O171" i="1"/>
  <c r="O172" i="1"/>
  <c r="O173" i="1"/>
  <c r="O174" i="1"/>
  <c r="O175" i="1"/>
  <c r="O176" i="1"/>
  <c r="O177" i="1"/>
  <c r="O178" i="1"/>
  <c r="O179" i="1"/>
  <c r="O180" i="1"/>
  <c r="O181" i="1"/>
  <c r="O182" i="1"/>
  <c r="O183" i="1"/>
  <c r="O184" i="1"/>
  <c r="O185" i="1"/>
  <c r="N46" i="1" a="1"/>
  <c r="N46" i="1" s="1"/>
  <c r="M46" i="1" a="1"/>
  <c r="M46" i="1" s="1"/>
  <c r="N155" i="1" a="1"/>
  <c r="N155" i="1" s="1"/>
  <c r="M155" i="1" a="1"/>
  <c r="M155" i="1" s="1"/>
  <c r="O98" i="1"/>
  <c r="O99" i="1"/>
  <c r="O100" i="1"/>
  <c r="O101" i="1"/>
  <c r="O102" i="1"/>
  <c r="O103" i="1"/>
  <c r="O104" i="1"/>
  <c r="O105" i="1"/>
  <c r="O106" i="1"/>
  <c r="O107" i="1"/>
  <c r="O108" i="1"/>
  <c r="O109" i="1"/>
  <c r="O110" i="1"/>
  <c r="O111" i="1"/>
  <c r="O112" i="1"/>
  <c r="O113" i="1"/>
  <c r="O114" i="1"/>
  <c r="O115" i="1"/>
  <c r="O116" i="1"/>
  <c r="O117" i="1"/>
  <c r="O118" i="1"/>
  <c r="O119" i="1"/>
  <c r="O120" i="1"/>
  <c r="O121" i="1"/>
  <c r="O122" i="1"/>
  <c r="O123" i="1"/>
  <c r="O124" i="1"/>
  <c r="O125" i="1"/>
  <c r="O126" i="1"/>
  <c r="O127" i="1"/>
  <c r="O128" i="1"/>
  <c r="O129" i="1"/>
  <c r="O130" i="1"/>
  <c r="O131" i="1"/>
  <c r="O132" i="1"/>
  <c r="O133" i="1"/>
  <c r="O134" i="1"/>
  <c r="O135" i="1"/>
  <c r="O136" i="1"/>
  <c r="O137" i="1"/>
  <c r="O138" i="1"/>
  <c r="O139" i="1"/>
  <c r="O140" i="1"/>
  <c r="O141" i="1"/>
  <c r="O142" i="1"/>
  <c r="O143" i="1"/>
  <c r="O144" i="1"/>
  <c r="O145" i="1"/>
  <c r="O146" i="1"/>
  <c r="O147" i="1"/>
  <c r="O148" i="1"/>
  <c r="O149" i="1"/>
  <c r="O150" i="1"/>
  <c r="O151" i="1"/>
  <c r="O152" i="1"/>
  <c r="O153" i="1"/>
  <c r="O154" i="1"/>
  <c r="N94" i="1" a="1"/>
  <c r="N94" i="1" s="1"/>
  <c r="O84" i="1"/>
  <c r="O85" i="1"/>
  <c r="O86" i="1"/>
  <c r="O87" i="1"/>
  <c r="O88" i="1"/>
  <c r="O89" i="1"/>
  <c r="O90" i="1"/>
  <c r="O91" i="1"/>
  <c r="O92" i="1"/>
  <c r="O93" i="1"/>
  <c r="N80" i="1" a="1"/>
  <c r="N80" i="1" s="1"/>
  <c r="M80" i="1" a="1"/>
  <c r="M80" i="1" s="1"/>
  <c r="O50" i="1"/>
  <c r="O51" i="1"/>
  <c r="O52" i="1"/>
  <c r="O53" i="1"/>
  <c r="O54" i="1"/>
  <c r="O55" i="1"/>
  <c r="O56" i="1"/>
  <c r="O57" i="1"/>
  <c r="O58" i="1"/>
  <c r="O59" i="1"/>
  <c r="O60" i="1"/>
  <c r="O61" i="1"/>
  <c r="O62" i="1"/>
  <c r="O63" i="1"/>
  <c r="O64" i="1"/>
  <c r="O65" i="1"/>
  <c r="O66" i="1"/>
  <c r="O67" i="1"/>
  <c r="O68" i="1"/>
  <c r="O69" i="1"/>
  <c r="O70" i="1"/>
  <c r="O71" i="1"/>
  <c r="O72" i="1"/>
  <c r="N73" i="1" a="1"/>
  <c r="N73" i="1" s="1"/>
  <c r="M73" i="1" a="1"/>
  <c r="M73" i="1" s="1"/>
  <c r="O9" i="1"/>
  <c r="O10" i="1"/>
  <c r="O11" i="1"/>
  <c r="O12" i="1"/>
  <c r="O13" i="1"/>
  <c r="O14" i="1"/>
  <c r="O15" i="1"/>
  <c r="O16" i="1"/>
  <c r="O17" i="1"/>
  <c r="O18" i="1"/>
  <c r="O19" i="1"/>
  <c r="O20" i="1"/>
  <c r="O21" i="1"/>
  <c r="O22" i="1"/>
  <c r="O23" i="1"/>
  <c r="O24" i="1"/>
  <c r="O25" i="1"/>
  <c r="O26" i="1"/>
  <c r="O27" i="1"/>
  <c r="O28" i="1"/>
  <c r="O29" i="1"/>
  <c r="O30" i="1"/>
  <c r="O31" i="1"/>
  <c r="O32" i="1"/>
  <c r="O33" i="1"/>
  <c r="O34" i="1"/>
  <c r="O35" i="1"/>
  <c r="O36" i="1"/>
  <c r="O37" i="1"/>
  <c r="O38" i="1"/>
  <c r="O39" i="1"/>
  <c r="O40" i="1"/>
  <c r="O41" i="1"/>
  <c r="O42" i="1"/>
  <c r="O43" i="1"/>
  <c r="O44" i="1"/>
  <c r="O45" i="1"/>
  <c r="B511" i="1"/>
  <c r="B508" i="1"/>
  <c r="B524" i="1"/>
  <c r="B452" i="1"/>
  <c r="B450" i="1"/>
  <c r="B339" i="1"/>
  <c r="B472" i="1"/>
  <c r="B505" i="1"/>
  <c r="B335" i="1"/>
  <c r="B66" i="1"/>
  <c r="B490" i="1"/>
  <c r="B470" i="1"/>
  <c r="B351" i="1"/>
  <c r="B461" i="1"/>
  <c r="B429" i="1"/>
  <c r="B473" i="1"/>
  <c r="B465" i="1"/>
  <c r="B460" i="1"/>
  <c r="B453" i="1"/>
  <c r="B499" i="1"/>
  <c r="B459" i="1"/>
  <c r="B492" i="1"/>
  <c r="B18" i="1"/>
  <c r="B349" i="1"/>
  <c r="B739" i="1"/>
  <c r="B447" i="1"/>
  <c r="B493" i="1"/>
  <c r="B520" i="1"/>
  <c r="B19" i="1"/>
  <c r="B477" i="1"/>
  <c r="B519" i="1"/>
  <c r="B482" i="1"/>
  <c r="B502" i="1"/>
  <c r="B462" i="1"/>
  <c r="B343" i="1"/>
  <c r="B480" i="1"/>
  <c r="B432" i="1"/>
  <c r="B22" i="1"/>
  <c r="B488" i="1"/>
  <c r="B55" i="1"/>
  <c r="B456" i="1"/>
  <c r="B517" i="1"/>
  <c r="B57" i="1"/>
  <c r="B498" i="1"/>
  <c r="B71" i="1"/>
  <c r="B469" i="1"/>
  <c r="B491" i="1"/>
  <c r="B344" i="1"/>
  <c r="B454" i="1"/>
  <c r="B58" i="1"/>
  <c r="B21" i="1"/>
  <c r="B471" i="1"/>
  <c r="B487" i="1"/>
  <c r="B93" i="1"/>
  <c r="B486" i="1"/>
  <c r="B475" i="1"/>
  <c r="B653" i="1"/>
  <c r="B59" i="1"/>
  <c r="B467" i="1"/>
  <c r="B23" i="1"/>
  <c r="B484" i="1"/>
  <c r="B20" i="1"/>
  <c r="B457" i="1"/>
  <c r="B476" i="1"/>
  <c r="B518" i="1"/>
  <c r="B348" i="1"/>
  <c r="B336" i="1"/>
  <c r="B494" i="1"/>
  <c r="B67" i="1"/>
  <c r="B64" i="1"/>
  <c r="B523" i="1"/>
  <c r="B466" i="1"/>
  <c r="B299" i="1"/>
  <c r="B431" i="1"/>
  <c r="B500" i="1"/>
  <c r="B463" i="1"/>
  <c r="B458" i="1"/>
  <c r="B503" i="1"/>
  <c r="B70" i="1"/>
  <c r="B340" i="1"/>
  <c r="B474" i="1"/>
  <c r="B337" i="1"/>
  <c r="B65" i="1"/>
  <c r="B455" i="1"/>
  <c r="B501" i="1"/>
  <c r="B17" i="1"/>
  <c r="B464" i="1"/>
  <c r="B481" i="1"/>
  <c r="B496" i="1"/>
  <c r="B507" i="1"/>
  <c r="B449" i="1"/>
  <c r="B835" i="1"/>
  <c r="B56" i="1"/>
  <c r="B334" i="1"/>
  <c r="B451" i="1"/>
  <c r="B54" i="1"/>
  <c r="B468" i="1"/>
  <c r="B341" i="1"/>
  <c r="B740" i="1"/>
  <c r="B448" i="1"/>
  <c r="B506" i="1"/>
  <c r="B60" i="1"/>
  <c r="B69" i="1"/>
  <c r="B479" i="1"/>
  <c r="B350" i="1"/>
  <c r="B592" i="1"/>
  <c r="B430" i="1"/>
  <c r="B833" i="1"/>
  <c r="B509" i="1"/>
  <c r="B72" i="1"/>
  <c r="B495" i="1"/>
  <c r="B68" i="1"/>
  <c r="B510" i="1"/>
  <c r="B504" i="1"/>
  <c r="B437" i="1"/>
  <c r="B16" i="1"/>
  <c r="B338" i="1"/>
  <c r="B478" i="1"/>
  <c r="B485" i="1"/>
  <c r="B446" i="1"/>
  <c r="B489" i="1"/>
  <c r="B342" i="1"/>
  <c r="B497" i="1"/>
  <c r="B53" i="1"/>
  <c r="B834" i="1"/>
  <c r="B483" i="1"/>
  <c r="B63" i="1"/>
  <c r="O283" i="1" l="1"/>
  <c r="O49" i="1" l="1"/>
  <c r="O73" i="1" s="1"/>
  <c r="O1006" i="2"/>
  <c r="F1006" i="2"/>
  <c r="B1006" i="2"/>
  <c r="O1005" i="2"/>
  <c r="F1005" i="2"/>
  <c r="B1005" i="2"/>
  <c r="O1004" i="2"/>
  <c r="F1004" i="2"/>
  <c r="B1004" i="2"/>
  <c r="O1003" i="2"/>
  <c r="F1003" i="2"/>
  <c r="B1003" i="2"/>
  <c r="O1002" i="2"/>
  <c r="F1002" i="2"/>
  <c r="B1002" i="2"/>
  <c r="O1001" i="2"/>
  <c r="F1001" i="2"/>
  <c r="B1001" i="2"/>
  <c r="O1000" i="2"/>
  <c r="F1000" i="2"/>
  <c r="B1000" i="2"/>
  <c r="O999" i="2"/>
  <c r="F999" i="2"/>
  <c r="B999" i="2"/>
  <c r="O998" i="2"/>
  <c r="F998" i="2"/>
  <c r="B998" i="2"/>
  <c r="O997" i="2"/>
  <c r="F997" i="2"/>
  <c r="B997" i="2"/>
  <c r="O996" i="2"/>
  <c r="F996" i="2"/>
  <c r="B996" i="2"/>
  <c r="O995" i="2"/>
  <c r="F995" i="2"/>
  <c r="B995" i="2"/>
  <c r="O994" i="2"/>
  <c r="F994" i="2"/>
  <c r="B994" i="2"/>
  <c r="O993" i="2"/>
  <c r="F993" i="2"/>
  <c r="B993" i="2"/>
  <c r="O992" i="2"/>
  <c r="F992" i="2"/>
  <c r="B992" i="2"/>
  <c r="O991" i="2"/>
  <c r="F991" i="2"/>
  <c r="B991" i="2"/>
  <c r="O990" i="2"/>
  <c r="F990" i="2"/>
  <c r="B990" i="2"/>
  <c r="O989" i="2"/>
  <c r="F989" i="2"/>
  <c r="B989" i="2"/>
  <c r="O988" i="2"/>
  <c r="F988" i="2"/>
  <c r="B988" i="2"/>
  <c r="O987" i="2"/>
  <c r="F987" i="2"/>
  <c r="B987" i="2"/>
  <c r="O986" i="2"/>
  <c r="F986" i="2"/>
  <c r="B986" i="2"/>
  <c r="O985" i="2"/>
  <c r="F985" i="2"/>
  <c r="B985" i="2"/>
  <c r="O984" i="2"/>
  <c r="F984" i="2"/>
  <c r="B984" i="2"/>
  <c r="O983" i="2"/>
  <c r="F983" i="2"/>
  <c r="B983" i="2"/>
  <c r="O982" i="2"/>
  <c r="F982" i="2"/>
  <c r="B982" i="2"/>
  <c r="O981" i="2"/>
  <c r="F981" i="2"/>
  <c r="B981" i="2"/>
  <c r="O980" i="2"/>
  <c r="F980" i="2"/>
  <c r="B980" i="2"/>
  <c r="O979" i="2"/>
  <c r="F979" i="2"/>
  <c r="B979" i="2"/>
  <c r="O978" i="2"/>
  <c r="F978" i="2"/>
  <c r="B978" i="2"/>
  <c r="O977" i="2"/>
  <c r="F977" i="2"/>
  <c r="B977" i="2"/>
  <c r="O976" i="2"/>
  <c r="F976" i="2"/>
  <c r="B976" i="2"/>
  <c r="O975" i="2"/>
  <c r="F975" i="2"/>
  <c r="B975" i="2"/>
  <c r="O974" i="2"/>
  <c r="F974" i="2"/>
  <c r="B974" i="2"/>
  <c r="O973" i="2"/>
  <c r="F973" i="2"/>
  <c r="B973" i="2"/>
  <c r="O972" i="2"/>
  <c r="F972" i="2"/>
  <c r="B972" i="2"/>
  <c r="O971" i="2"/>
  <c r="F971" i="2"/>
  <c r="B971" i="2"/>
  <c r="O970" i="2"/>
  <c r="F970" i="2"/>
  <c r="B970" i="2"/>
  <c r="O969" i="2"/>
  <c r="F969" i="2"/>
  <c r="B969" i="2"/>
  <c r="O968" i="2"/>
  <c r="F968" i="2"/>
  <c r="B968" i="2"/>
  <c r="O967" i="2"/>
  <c r="F967" i="2"/>
  <c r="B967" i="2"/>
  <c r="O966" i="2"/>
  <c r="F966" i="2"/>
  <c r="B966" i="2"/>
  <c r="O965" i="2"/>
  <c r="F965" i="2"/>
  <c r="B965" i="2"/>
  <c r="O964" i="2"/>
  <c r="F964" i="2"/>
  <c r="B964" i="2"/>
  <c r="O963" i="2"/>
  <c r="F963" i="2"/>
  <c r="B963" i="2"/>
  <c r="O962" i="2"/>
  <c r="F962" i="2"/>
  <c r="B962" i="2"/>
  <c r="O961" i="2"/>
  <c r="F961" i="2"/>
  <c r="B961" i="2"/>
  <c r="O960" i="2"/>
  <c r="F960" i="2"/>
  <c r="B960" i="2"/>
  <c r="O959" i="2"/>
  <c r="F959" i="2"/>
  <c r="B959" i="2"/>
  <c r="O958" i="2"/>
  <c r="F958" i="2"/>
  <c r="B958" i="2"/>
  <c r="O957" i="2"/>
  <c r="F957" i="2"/>
  <c r="B957" i="2"/>
  <c r="O956" i="2"/>
  <c r="F956" i="2"/>
  <c r="B956" i="2"/>
  <c r="O955" i="2"/>
  <c r="F955" i="2"/>
  <c r="B955" i="2"/>
  <c r="O954" i="2"/>
  <c r="F954" i="2"/>
  <c r="B954" i="2"/>
  <c r="O953" i="2"/>
  <c r="F953" i="2"/>
  <c r="B953" i="2"/>
  <c r="O952" i="2"/>
  <c r="F952" i="2"/>
  <c r="B952" i="2"/>
  <c r="O951" i="2"/>
  <c r="F951" i="2"/>
  <c r="B951" i="2"/>
  <c r="O950" i="2"/>
  <c r="F950" i="2"/>
  <c r="B950" i="2"/>
  <c r="O949" i="2"/>
  <c r="F949" i="2"/>
  <c r="B949" i="2"/>
  <c r="O948" i="2"/>
  <c r="F948" i="2"/>
  <c r="B948" i="2"/>
  <c r="O947" i="2"/>
  <c r="F947" i="2"/>
  <c r="B947" i="2"/>
  <c r="O946" i="2"/>
  <c r="F946" i="2"/>
  <c r="B946" i="2"/>
  <c r="O945" i="2"/>
  <c r="F945" i="2"/>
  <c r="B945" i="2"/>
  <c r="O944" i="2"/>
  <c r="F944" i="2"/>
  <c r="B944" i="2"/>
  <c r="O943" i="2"/>
  <c r="F943" i="2"/>
  <c r="B943" i="2"/>
  <c r="O942" i="2"/>
  <c r="F942" i="2"/>
  <c r="B942" i="2"/>
  <c r="O941" i="2"/>
  <c r="F941" i="2"/>
  <c r="B941" i="2"/>
  <c r="O940" i="2"/>
  <c r="F940" i="2"/>
  <c r="B940" i="2"/>
  <c r="O939" i="2"/>
  <c r="F939" i="2"/>
  <c r="B939" i="2"/>
  <c r="O938" i="2"/>
  <c r="F938" i="2"/>
  <c r="B938" i="2"/>
  <c r="O937" i="2"/>
  <c r="F937" i="2"/>
  <c r="B937" i="2"/>
  <c r="O936" i="2"/>
  <c r="F936" i="2"/>
  <c r="B936" i="2"/>
  <c r="O935" i="2"/>
  <c r="F935" i="2"/>
  <c r="B935" i="2"/>
  <c r="O934" i="2"/>
  <c r="F934" i="2"/>
  <c r="B934" i="2"/>
  <c r="O933" i="2"/>
  <c r="F933" i="2"/>
  <c r="B933" i="2"/>
  <c r="O932" i="2"/>
  <c r="F932" i="2"/>
  <c r="B932" i="2"/>
  <c r="O931" i="2"/>
  <c r="F931" i="2"/>
  <c r="B931" i="2"/>
  <c r="O930" i="2"/>
  <c r="F930" i="2"/>
  <c r="B930" i="2"/>
  <c r="O929" i="2"/>
  <c r="F929" i="2"/>
  <c r="B929" i="2"/>
  <c r="O928" i="2"/>
  <c r="F928" i="2"/>
  <c r="B928" i="2"/>
  <c r="O927" i="2"/>
  <c r="F927" i="2"/>
  <c r="B927" i="2"/>
  <c r="O926" i="2"/>
  <c r="F926" i="2"/>
  <c r="B926" i="2"/>
  <c r="O925" i="2"/>
  <c r="F925" i="2"/>
  <c r="B925" i="2"/>
  <c r="O924" i="2"/>
  <c r="F924" i="2"/>
  <c r="B924" i="2"/>
  <c r="O923" i="2"/>
  <c r="F923" i="2"/>
  <c r="B923" i="2"/>
  <c r="O922" i="2"/>
  <c r="F922" i="2"/>
  <c r="B922" i="2"/>
  <c r="O921" i="2"/>
  <c r="F921" i="2"/>
  <c r="B921" i="2"/>
  <c r="O920" i="2"/>
  <c r="F920" i="2"/>
  <c r="B920" i="2"/>
  <c r="O919" i="2"/>
  <c r="F919" i="2"/>
  <c r="B919" i="2"/>
  <c r="O918" i="2"/>
  <c r="F918" i="2"/>
  <c r="B918" i="2"/>
  <c r="O917" i="2"/>
  <c r="F917" i="2"/>
  <c r="B917" i="2"/>
  <c r="O916" i="2"/>
  <c r="F916" i="2"/>
  <c r="B916" i="2"/>
  <c r="O915" i="2"/>
  <c r="F915" i="2"/>
  <c r="B915" i="2"/>
  <c r="O914" i="2"/>
  <c r="F914" i="2"/>
  <c r="B914" i="2"/>
  <c r="O913" i="2"/>
  <c r="F913" i="2"/>
  <c r="B913" i="2"/>
  <c r="O912" i="2"/>
  <c r="F912" i="2"/>
  <c r="B912" i="2"/>
  <c r="O911" i="2"/>
  <c r="F911" i="2"/>
  <c r="B911" i="2"/>
  <c r="O910" i="2"/>
  <c r="F910" i="2"/>
  <c r="B910" i="2"/>
  <c r="O909" i="2"/>
  <c r="F909" i="2"/>
  <c r="B909" i="2"/>
  <c r="O908" i="2"/>
  <c r="F908" i="2"/>
  <c r="B908" i="2"/>
  <c r="O907" i="2"/>
  <c r="F907" i="2"/>
  <c r="B907" i="2"/>
  <c r="O906" i="2"/>
  <c r="F906" i="2"/>
  <c r="B906" i="2"/>
  <c r="O905" i="2"/>
  <c r="F905" i="2"/>
  <c r="B905" i="2"/>
  <c r="O904" i="2"/>
  <c r="F904" i="2"/>
  <c r="B904" i="2"/>
  <c r="O903" i="2"/>
  <c r="F903" i="2"/>
  <c r="B903" i="2"/>
  <c r="O902" i="2"/>
  <c r="F902" i="2"/>
  <c r="B902" i="2"/>
  <c r="O901" i="2"/>
  <c r="F901" i="2"/>
  <c r="B901" i="2"/>
  <c r="O900" i="2"/>
  <c r="F900" i="2"/>
  <c r="B900" i="2"/>
  <c r="O899" i="2"/>
  <c r="F899" i="2"/>
  <c r="B899" i="2"/>
  <c r="O898" i="2"/>
  <c r="F898" i="2"/>
  <c r="B898" i="2"/>
  <c r="O897" i="2"/>
  <c r="F897" i="2"/>
  <c r="B897" i="2"/>
  <c r="O896" i="2"/>
  <c r="F896" i="2"/>
  <c r="B896" i="2"/>
  <c r="O895" i="2"/>
  <c r="F895" i="2"/>
  <c r="B895" i="2"/>
  <c r="O894" i="2"/>
  <c r="F894" i="2"/>
  <c r="B894" i="2"/>
  <c r="O893" i="2"/>
  <c r="F893" i="2"/>
  <c r="B893" i="2"/>
  <c r="O892" i="2"/>
  <c r="F892" i="2"/>
  <c r="B892" i="2"/>
  <c r="O891" i="2"/>
  <c r="F891" i="2"/>
  <c r="B891" i="2"/>
  <c r="O890" i="2"/>
  <c r="F890" i="2"/>
  <c r="B890" i="2"/>
  <c r="O889" i="2"/>
  <c r="F889" i="2"/>
  <c r="B889" i="2"/>
  <c r="O888" i="2"/>
  <c r="F888" i="2"/>
  <c r="B888" i="2"/>
  <c r="O887" i="2"/>
  <c r="F887" i="2"/>
  <c r="B887" i="2"/>
  <c r="O886" i="2"/>
  <c r="F886" i="2"/>
  <c r="B886" i="2"/>
  <c r="O885" i="2"/>
  <c r="F885" i="2"/>
  <c r="B885" i="2"/>
  <c r="O884" i="2"/>
  <c r="F884" i="2"/>
  <c r="B884" i="2"/>
  <c r="O883" i="2"/>
  <c r="F883" i="2"/>
  <c r="B883" i="2"/>
  <c r="O882" i="2"/>
  <c r="F882" i="2"/>
  <c r="B882" i="2"/>
  <c r="O881" i="2"/>
  <c r="F881" i="2"/>
  <c r="B881" i="2"/>
  <c r="O880" i="2"/>
  <c r="F880" i="2"/>
  <c r="B880" i="2"/>
  <c r="O879" i="2"/>
  <c r="F879" i="2"/>
  <c r="B879" i="2"/>
  <c r="O878" i="2"/>
  <c r="F878" i="2"/>
  <c r="B878" i="2"/>
  <c r="O877" i="2"/>
  <c r="F877" i="2"/>
  <c r="B877" i="2"/>
  <c r="O876" i="2"/>
  <c r="F876" i="2"/>
  <c r="B876" i="2"/>
  <c r="O875" i="2"/>
  <c r="F875" i="2"/>
  <c r="B875" i="2"/>
  <c r="O874" i="2"/>
  <c r="F874" i="2"/>
  <c r="B874" i="2"/>
  <c r="O873" i="2"/>
  <c r="F873" i="2"/>
  <c r="B873" i="2"/>
  <c r="O872" i="2"/>
  <c r="F872" i="2"/>
  <c r="B872" i="2"/>
  <c r="O871" i="2"/>
  <c r="F871" i="2"/>
  <c r="B871" i="2"/>
  <c r="O870" i="2"/>
  <c r="F870" i="2"/>
  <c r="B870" i="2"/>
  <c r="O869" i="2"/>
  <c r="F869" i="2"/>
  <c r="B869" i="2"/>
  <c r="O868" i="2"/>
  <c r="F868" i="2"/>
  <c r="B868" i="2"/>
  <c r="O867" i="2"/>
  <c r="F867" i="2"/>
  <c r="B867" i="2"/>
  <c r="O866" i="2"/>
  <c r="F866" i="2"/>
  <c r="B866" i="2"/>
  <c r="O865" i="2"/>
  <c r="F865" i="2"/>
  <c r="B865" i="2"/>
  <c r="O864" i="2"/>
  <c r="F864" i="2"/>
  <c r="B864" i="2"/>
  <c r="O863" i="2"/>
  <c r="F863" i="2"/>
  <c r="B863" i="2"/>
  <c r="O862" i="2"/>
  <c r="F862" i="2"/>
  <c r="B862" i="2"/>
  <c r="O861" i="2"/>
  <c r="F861" i="2"/>
  <c r="B861" i="2"/>
  <c r="O860" i="2"/>
  <c r="F860" i="2"/>
  <c r="B860" i="2"/>
  <c r="O859" i="2"/>
  <c r="F859" i="2"/>
  <c r="B859" i="2"/>
  <c r="O858" i="2"/>
  <c r="F858" i="2"/>
  <c r="B858" i="2"/>
  <c r="O857" i="2"/>
  <c r="F857" i="2"/>
  <c r="B857" i="2"/>
  <c r="O856" i="2"/>
  <c r="F856" i="2"/>
  <c r="B856" i="2"/>
  <c r="O855" i="2"/>
  <c r="F855" i="2"/>
  <c r="B855" i="2"/>
  <c r="O854" i="2"/>
  <c r="F854" i="2"/>
  <c r="B854" i="2"/>
  <c r="O853" i="2"/>
  <c r="F853" i="2"/>
  <c r="B853" i="2"/>
  <c r="O852" i="2"/>
  <c r="F852" i="2"/>
  <c r="B852" i="2"/>
  <c r="O851" i="2"/>
  <c r="F851" i="2"/>
  <c r="B851" i="2"/>
  <c r="O850" i="2"/>
  <c r="F850" i="2"/>
  <c r="B850" i="2"/>
  <c r="O849" i="2"/>
  <c r="F849" i="2"/>
  <c r="B849" i="2"/>
  <c r="O848" i="2"/>
  <c r="F848" i="2"/>
  <c r="B848" i="2"/>
  <c r="O847" i="2"/>
  <c r="F847" i="2"/>
  <c r="B847" i="2"/>
  <c r="O846" i="2"/>
  <c r="F846" i="2"/>
  <c r="B846" i="2"/>
  <c r="O845" i="2"/>
  <c r="F845" i="2"/>
  <c r="B845" i="2"/>
  <c r="O844" i="2"/>
  <c r="F844" i="2"/>
  <c r="B844" i="2"/>
  <c r="O843" i="2"/>
  <c r="F843" i="2"/>
  <c r="B843" i="2"/>
  <c r="O842" i="2"/>
  <c r="F842" i="2"/>
  <c r="B842" i="2"/>
  <c r="O841" i="2"/>
  <c r="F841" i="2"/>
  <c r="B841" i="2"/>
  <c r="O840" i="2"/>
  <c r="F840" i="2"/>
  <c r="B840" i="2"/>
  <c r="O839" i="2"/>
  <c r="F839" i="2"/>
  <c r="B839" i="2"/>
  <c r="O838" i="2"/>
  <c r="F838" i="2"/>
  <c r="B838" i="2"/>
  <c r="O837" i="2"/>
  <c r="F837" i="2"/>
  <c r="B837" i="2"/>
  <c r="O836" i="2"/>
  <c r="F836" i="2"/>
  <c r="B836" i="2"/>
  <c r="O835" i="2"/>
  <c r="F835" i="2"/>
  <c r="B835" i="2"/>
  <c r="O834" i="2"/>
  <c r="F834" i="2"/>
  <c r="B834" i="2"/>
  <c r="O833" i="2"/>
  <c r="F833" i="2"/>
  <c r="B833" i="2"/>
  <c r="O832" i="2"/>
  <c r="F832" i="2"/>
  <c r="B832" i="2"/>
  <c r="O831" i="2"/>
  <c r="F831" i="2"/>
  <c r="B831" i="2"/>
  <c r="O830" i="2"/>
  <c r="F830" i="2"/>
  <c r="B830" i="2"/>
  <c r="O829" i="2"/>
  <c r="F829" i="2"/>
  <c r="B829" i="2"/>
  <c r="O828" i="2"/>
  <c r="F828" i="2"/>
  <c r="B828" i="2"/>
  <c r="O827" i="2"/>
  <c r="F827" i="2"/>
  <c r="B827" i="2"/>
  <c r="O826" i="2"/>
  <c r="F826" i="2"/>
  <c r="B826" i="2"/>
  <c r="O825" i="2"/>
  <c r="F825" i="2"/>
  <c r="B825" i="2"/>
  <c r="O824" i="2"/>
  <c r="F824" i="2"/>
  <c r="B824" i="2"/>
  <c r="O823" i="2"/>
  <c r="F823" i="2"/>
  <c r="B823" i="2"/>
  <c r="O822" i="2"/>
  <c r="F822" i="2"/>
  <c r="B822" i="2"/>
  <c r="O821" i="2"/>
  <c r="F821" i="2"/>
  <c r="B821" i="2"/>
  <c r="O820" i="2"/>
  <c r="F820" i="2"/>
  <c r="B820" i="2"/>
  <c r="O819" i="2"/>
  <c r="F819" i="2"/>
  <c r="B819" i="2"/>
  <c r="O818" i="2"/>
  <c r="F818" i="2"/>
  <c r="B818" i="2"/>
  <c r="O817" i="2"/>
  <c r="F817" i="2"/>
  <c r="B817" i="2"/>
  <c r="O816" i="2"/>
  <c r="F816" i="2"/>
  <c r="B816" i="2"/>
  <c r="O815" i="2"/>
  <c r="F815" i="2"/>
  <c r="B815" i="2"/>
  <c r="O814" i="2"/>
  <c r="F814" i="2"/>
  <c r="B814" i="2"/>
  <c r="O813" i="2"/>
  <c r="F813" i="2"/>
  <c r="B813" i="2"/>
  <c r="O812" i="2"/>
  <c r="F812" i="2"/>
  <c r="B812" i="2"/>
  <c r="O811" i="2"/>
  <c r="F811" i="2"/>
  <c r="B811" i="2"/>
  <c r="O810" i="2"/>
  <c r="F810" i="2"/>
  <c r="B810" i="2"/>
  <c r="O809" i="2"/>
  <c r="F809" i="2"/>
  <c r="B809" i="2"/>
  <c r="O808" i="2"/>
  <c r="F808" i="2"/>
  <c r="B808" i="2"/>
  <c r="O807" i="2"/>
  <c r="F807" i="2"/>
  <c r="B807" i="2"/>
  <c r="O806" i="2"/>
  <c r="F806" i="2"/>
  <c r="B806" i="2"/>
  <c r="O805" i="2"/>
  <c r="F805" i="2"/>
  <c r="B805" i="2"/>
  <c r="O804" i="2"/>
  <c r="F804" i="2"/>
  <c r="B804" i="2"/>
  <c r="O803" i="2"/>
  <c r="F803" i="2"/>
  <c r="B803" i="2"/>
  <c r="O802" i="2"/>
  <c r="F802" i="2"/>
  <c r="B802" i="2"/>
  <c r="O801" i="2"/>
  <c r="F801" i="2"/>
  <c r="B801" i="2"/>
  <c r="O800" i="2"/>
  <c r="F800" i="2"/>
  <c r="B800" i="2"/>
  <c r="O799" i="2"/>
  <c r="F799" i="2"/>
  <c r="B799" i="2"/>
  <c r="O798" i="2"/>
  <c r="F798" i="2"/>
  <c r="B798" i="2"/>
  <c r="O797" i="2"/>
  <c r="F797" i="2"/>
  <c r="B797" i="2"/>
  <c r="O796" i="2"/>
  <c r="F796" i="2"/>
  <c r="B796" i="2"/>
  <c r="O795" i="2"/>
  <c r="F795" i="2"/>
  <c r="B795" i="2"/>
  <c r="O794" i="2"/>
  <c r="F794" i="2"/>
  <c r="B794" i="2"/>
  <c r="O793" i="2"/>
  <c r="F793" i="2"/>
  <c r="B793" i="2"/>
  <c r="O792" i="2"/>
  <c r="F792" i="2"/>
  <c r="B792" i="2"/>
  <c r="O791" i="2"/>
  <c r="F791" i="2"/>
  <c r="B791" i="2"/>
  <c r="O790" i="2"/>
  <c r="F790" i="2"/>
  <c r="B790" i="2"/>
  <c r="O789" i="2"/>
  <c r="F789" i="2"/>
  <c r="B789" i="2"/>
  <c r="O788" i="2"/>
  <c r="F788" i="2"/>
  <c r="B788" i="2"/>
  <c r="O787" i="2"/>
  <c r="F787" i="2"/>
  <c r="B787" i="2"/>
  <c r="O786" i="2"/>
  <c r="F786" i="2"/>
  <c r="B786" i="2"/>
  <c r="O785" i="2"/>
  <c r="F785" i="2"/>
  <c r="B785" i="2"/>
  <c r="O784" i="2"/>
  <c r="F784" i="2"/>
  <c r="B784" i="2"/>
  <c r="O783" i="2"/>
  <c r="F783" i="2"/>
  <c r="B783" i="2"/>
  <c r="O782" i="2"/>
  <c r="F782" i="2"/>
  <c r="B782" i="2"/>
  <c r="O781" i="2"/>
  <c r="F781" i="2"/>
  <c r="B781" i="2"/>
  <c r="O780" i="2"/>
  <c r="F780" i="2"/>
  <c r="B780" i="2"/>
  <c r="O779" i="2"/>
  <c r="F779" i="2"/>
  <c r="B779" i="2"/>
  <c r="O778" i="2"/>
  <c r="F778" i="2"/>
  <c r="B778" i="2"/>
  <c r="O777" i="2"/>
  <c r="F777" i="2"/>
  <c r="B777" i="2"/>
  <c r="O776" i="2"/>
  <c r="F776" i="2"/>
  <c r="B776" i="2"/>
  <c r="O775" i="2"/>
  <c r="F775" i="2"/>
  <c r="B775" i="2"/>
  <c r="O774" i="2"/>
  <c r="F774" i="2"/>
  <c r="B774" i="2"/>
  <c r="O773" i="2"/>
  <c r="F773" i="2"/>
  <c r="B773" i="2"/>
  <c r="O772" i="2"/>
  <c r="F772" i="2"/>
  <c r="B772" i="2"/>
  <c r="O771" i="2"/>
  <c r="F771" i="2"/>
  <c r="B771" i="2"/>
  <c r="O770" i="2"/>
  <c r="F770" i="2"/>
  <c r="B770" i="2"/>
  <c r="O769" i="2"/>
  <c r="F769" i="2"/>
  <c r="B769" i="2"/>
  <c r="O768" i="2"/>
  <c r="F768" i="2"/>
  <c r="B768" i="2"/>
  <c r="O767" i="2"/>
  <c r="F767" i="2"/>
  <c r="B767" i="2"/>
  <c r="O766" i="2"/>
  <c r="F766" i="2"/>
  <c r="B766" i="2"/>
  <c r="O765" i="2"/>
  <c r="F765" i="2"/>
  <c r="B765" i="2"/>
  <c r="O764" i="2"/>
  <c r="F764" i="2"/>
  <c r="B764" i="2"/>
  <c r="O763" i="2"/>
  <c r="F763" i="2"/>
  <c r="B763" i="2"/>
  <c r="O762" i="2"/>
  <c r="F762" i="2"/>
  <c r="B762" i="2"/>
  <c r="O761" i="2"/>
  <c r="F761" i="2"/>
  <c r="B761" i="2"/>
  <c r="O760" i="2"/>
  <c r="F760" i="2"/>
  <c r="B760" i="2"/>
  <c r="O759" i="2"/>
  <c r="F759" i="2"/>
  <c r="B759" i="2"/>
  <c r="O758" i="2"/>
  <c r="F758" i="2"/>
  <c r="B758" i="2"/>
  <c r="O757" i="2"/>
  <c r="F757" i="2"/>
  <c r="B757" i="2"/>
  <c r="O756" i="2"/>
  <c r="F756" i="2"/>
  <c r="B756" i="2"/>
  <c r="O755" i="2"/>
  <c r="F755" i="2"/>
  <c r="B755" i="2"/>
  <c r="O754" i="2"/>
  <c r="F754" i="2"/>
  <c r="B754" i="2"/>
  <c r="O753" i="2"/>
  <c r="F753" i="2"/>
  <c r="B753" i="2"/>
  <c r="O752" i="2"/>
  <c r="F752" i="2"/>
  <c r="B752" i="2"/>
  <c r="O751" i="2"/>
  <c r="F751" i="2"/>
  <c r="B751" i="2"/>
  <c r="O750" i="2"/>
  <c r="F750" i="2"/>
  <c r="B750" i="2"/>
  <c r="O749" i="2"/>
  <c r="F749" i="2"/>
  <c r="B749" i="2"/>
  <c r="O748" i="2"/>
  <c r="F748" i="2"/>
  <c r="B748" i="2"/>
  <c r="O747" i="2"/>
  <c r="F747" i="2"/>
  <c r="B747" i="2"/>
  <c r="O746" i="2"/>
  <c r="F746" i="2"/>
  <c r="B746" i="2"/>
  <c r="O745" i="2"/>
  <c r="F745" i="2"/>
  <c r="B745" i="2"/>
  <c r="O744" i="2"/>
  <c r="F744" i="2"/>
  <c r="B744" i="2"/>
  <c r="O743" i="2"/>
  <c r="F743" i="2"/>
  <c r="B743" i="2"/>
  <c r="O742" i="2"/>
  <c r="F742" i="2"/>
  <c r="B742" i="2"/>
  <c r="O741" i="2"/>
  <c r="F741" i="2"/>
  <c r="B741" i="2"/>
  <c r="O740" i="2"/>
  <c r="F740" i="2"/>
  <c r="B740" i="2"/>
  <c r="O739" i="2"/>
  <c r="F739" i="2"/>
  <c r="B739" i="2"/>
  <c r="O738" i="2"/>
  <c r="F738" i="2"/>
  <c r="B738" i="2"/>
  <c r="O737" i="2"/>
  <c r="F737" i="2"/>
  <c r="B737" i="2"/>
  <c r="O736" i="2"/>
  <c r="F736" i="2"/>
  <c r="B736" i="2"/>
  <c r="O735" i="2"/>
  <c r="F735" i="2"/>
  <c r="B735" i="2"/>
  <c r="O734" i="2"/>
  <c r="F734" i="2"/>
  <c r="B734" i="2"/>
  <c r="O733" i="2"/>
  <c r="F733" i="2"/>
  <c r="B733" i="2"/>
  <c r="O732" i="2"/>
  <c r="F732" i="2"/>
  <c r="B732" i="2"/>
  <c r="O731" i="2"/>
  <c r="F731" i="2"/>
  <c r="B731" i="2"/>
  <c r="O730" i="2"/>
  <c r="F730" i="2"/>
  <c r="B730" i="2"/>
  <c r="O729" i="2"/>
  <c r="F729" i="2"/>
  <c r="B729" i="2"/>
  <c r="O728" i="2"/>
  <c r="F728" i="2"/>
  <c r="B728" i="2"/>
  <c r="O727" i="2"/>
  <c r="F727" i="2"/>
  <c r="B727" i="2"/>
  <c r="O726" i="2"/>
  <c r="F726" i="2"/>
  <c r="B726" i="2"/>
  <c r="O725" i="2"/>
  <c r="F725" i="2"/>
  <c r="B725" i="2"/>
  <c r="O724" i="2"/>
  <c r="F724" i="2"/>
  <c r="B724" i="2"/>
  <c r="O723" i="2"/>
  <c r="F723" i="2"/>
  <c r="B723" i="2"/>
  <c r="O722" i="2"/>
  <c r="F722" i="2"/>
  <c r="B722" i="2"/>
  <c r="O721" i="2"/>
  <c r="F721" i="2"/>
  <c r="B721" i="2"/>
  <c r="O720" i="2"/>
  <c r="F720" i="2"/>
  <c r="B720" i="2"/>
  <c r="O719" i="2"/>
  <c r="F719" i="2"/>
  <c r="B719" i="2"/>
  <c r="O718" i="2"/>
  <c r="F718" i="2"/>
  <c r="B718" i="2"/>
  <c r="O717" i="2"/>
  <c r="F717" i="2"/>
  <c r="B717" i="2"/>
  <c r="O716" i="2"/>
  <c r="F716" i="2"/>
  <c r="B716" i="2"/>
  <c r="O715" i="2"/>
  <c r="F715" i="2"/>
  <c r="B715" i="2"/>
  <c r="O714" i="2"/>
  <c r="F714" i="2"/>
  <c r="B714" i="2"/>
  <c r="O713" i="2"/>
  <c r="F713" i="2"/>
  <c r="B713" i="2"/>
  <c r="O712" i="2"/>
  <c r="F712" i="2"/>
  <c r="B712" i="2"/>
  <c r="O711" i="2"/>
  <c r="F711" i="2"/>
  <c r="B711" i="2"/>
  <c r="O710" i="2"/>
  <c r="F710" i="2"/>
  <c r="B710" i="2"/>
  <c r="O709" i="2"/>
  <c r="F709" i="2"/>
  <c r="B709" i="2"/>
  <c r="O708" i="2"/>
  <c r="F708" i="2"/>
  <c r="B708" i="2"/>
  <c r="O707" i="2"/>
  <c r="F707" i="2"/>
  <c r="B707" i="2"/>
  <c r="O706" i="2"/>
  <c r="F706" i="2"/>
  <c r="B706" i="2"/>
  <c r="O705" i="2"/>
  <c r="F705" i="2"/>
  <c r="B705" i="2"/>
  <c r="O704" i="2"/>
  <c r="F704" i="2"/>
  <c r="B704" i="2"/>
  <c r="O703" i="2"/>
  <c r="F703" i="2"/>
  <c r="B703" i="2"/>
  <c r="O702" i="2"/>
  <c r="F702" i="2"/>
  <c r="B702" i="2"/>
  <c r="O701" i="2"/>
  <c r="F701" i="2"/>
  <c r="B701" i="2"/>
  <c r="O700" i="2"/>
  <c r="F700" i="2"/>
  <c r="B700" i="2"/>
  <c r="O699" i="2"/>
  <c r="F699" i="2"/>
  <c r="B699" i="2"/>
  <c r="O698" i="2"/>
  <c r="F698" i="2"/>
  <c r="B698" i="2"/>
  <c r="O697" i="2"/>
  <c r="F697" i="2"/>
  <c r="B697" i="2"/>
  <c r="O696" i="2"/>
  <c r="F696" i="2"/>
  <c r="B696" i="2"/>
  <c r="O695" i="2"/>
  <c r="F695" i="2"/>
  <c r="B695" i="2"/>
  <c r="O694" i="2"/>
  <c r="F694" i="2"/>
  <c r="B694" i="2"/>
  <c r="O693" i="2"/>
  <c r="F693" i="2"/>
  <c r="B693" i="2"/>
  <c r="O692" i="2"/>
  <c r="F692" i="2"/>
  <c r="B692" i="2"/>
  <c r="O691" i="2"/>
  <c r="F691" i="2"/>
  <c r="B691" i="2"/>
  <c r="O690" i="2"/>
  <c r="F690" i="2"/>
  <c r="B690" i="2"/>
  <c r="O689" i="2"/>
  <c r="F689" i="2"/>
  <c r="B689" i="2"/>
  <c r="O688" i="2"/>
  <c r="F688" i="2"/>
  <c r="B688" i="2"/>
  <c r="O687" i="2"/>
  <c r="F687" i="2"/>
  <c r="B687" i="2"/>
  <c r="O686" i="2"/>
  <c r="F686" i="2"/>
  <c r="B686" i="2"/>
  <c r="O685" i="2"/>
  <c r="F685" i="2"/>
  <c r="B685" i="2"/>
  <c r="O684" i="2"/>
  <c r="F684" i="2"/>
  <c r="B684" i="2"/>
  <c r="O683" i="2"/>
  <c r="F683" i="2"/>
  <c r="B683" i="2"/>
  <c r="O682" i="2"/>
  <c r="F682" i="2"/>
  <c r="B682" i="2"/>
  <c r="O681" i="2"/>
  <c r="F681" i="2"/>
  <c r="B681" i="2"/>
  <c r="O680" i="2"/>
  <c r="F680" i="2"/>
  <c r="B680" i="2"/>
  <c r="O679" i="2"/>
  <c r="F679" i="2"/>
  <c r="B679" i="2"/>
  <c r="O678" i="2"/>
  <c r="F678" i="2"/>
  <c r="B678" i="2"/>
  <c r="O677" i="2"/>
  <c r="F677" i="2"/>
  <c r="B677" i="2"/>
  <c r="O676" i="2"/>
  <c r="F676" i="2"/>
  <c r="B676" i="2"/>
  <c r="O675" i="2"/>
  <c r="F675" i="2"/>
  <c r="B675" i="2"/>
  <c r="O674" i="2"/>
  <c r="F674" i="2"/>
  <c r="B674" i="2"/>
  <c r="O673" i="2"/>
  <c r="F673" i="2"/>
  <c r="B673" i="2"/>
  <c r="O672" i="2"/>
  <c r="F672" i="2"/>
  <c r="B672" i="2"/>
  <c r="O671" i="2"/>
  <c r="F671" i="2"/>
  <c r="B671" i="2"/>
  <c r="O670" i="2"/>
  <c r="F670" i="2"/>
  <c r="B670" i="2"/>
  <c r="O669" i="2"/>
  <c r="F669" i="2"/>
  <c r="B669" i="2"/>
  <c r="O668" i="2"/>
  <c r="F668" i="2"/>
  <c r="B668" i="2"/>
  <c r="O667" i="2"/>
  <c r="F667" i="2"/>
  <c r="B667" i="2"/>
  <c r="O666" i="2"/>
  <c r="F666" i="2"/>
  <c r="B666" i="2"/>
  <c r="O665" i="2"/>
  <c r="F665" i="2"/>
  <c r="B665" i="2"/>
  <c r="O664" i="2"/>
  <c r="F664" i="2"/>
  <c r="B664" i="2"/>
  <c r="O663" i="2"/>
  <c r="F663" i="2"/>
  <c r="B663" i="2"/>
  <c r="O662" i="2"/>
  <c r="F662" i="2"/>
  <c r="B662" i="2"/>
  <c r="O661" i="2"/>
  <c r="F661" i="2"/>
  <c r="B661" i="2"/>
  <c r="O660" i="2"/>
  <c r="F660" i="2"/>
  <c r="B660" i="2"/>
  <c r="O659" i="2"/>
  <c r="F659" i="2"/>
  <c r="B659" i="2"/>
  <c r="O658" i="2"/>
  <c r="F658" i="2"/>
  <c r="B658" i="2"/>
  <c r="O657" i="2"/>
  <c r="F657" i="2"/>
  <c r="B657" i="2"/>
  <c r="O656" i="2"/>
  <c r="F656" i="2"/>
  <c r="B656" i="2"/>
  <c r="O655" i="2"/>
  <c r="F655" i="2"/>
  <c r="B655" i="2"/>
  <c r="O654" i="2"/>
  <c r="F654" i="2"/>
  <c r="B654" i="2"/>
  <c r="O653" i="2"/>
  <c r="F653" i="2"/>
  <c r="B653" i="2"/>
  <c r="O652" i="2"/>
  <c r="F652" i="2"/>
  <c r="B652" i="2"/>
  <c r="O651" i="2"/>
  <c r="F651" i="2"/>
  <c r="B651" i="2"/>
  <c r="O650" i="2"/>
  <c r="F650" i="2"/>
  <c r="B650" i="2"/>
  <c r="O649" i="2"/>
  <c r="F649" i="2"/>
  <c r="B649" i="2"/>
  <c r="O648" i="2"/>
  <c r="F648" i="2"/>
  <c r="B648" i="2"/>
  <c r="O647" i="2"/>
  <c r="F647" i="2"/>
  <c r="B647" i="2"/>
  <c r="O646" i="2"/>
  <c r="F646" i="2"/>
  <c r="B646" i="2"/>
  <c r="O645" i="2"/>
  <c r="F645" i="2"/>
  <c r="B645" i="2"/>
  <c r="O644" i="2"/>
  <c r="F644" i="2"/>
  <c r="B644" i="2"/>
  <c r="O643" i="2"/>
  <c r="F643" i="2"/>
  <c r="B643" i="2"/>
  <c r="O642" i="2"/>
  <c r="F642" i="2"/>
  <c r="B642" i="2"/>
  <c r="O641" i="2"/>
  <c r="F641" i="2"/>
  <c r="B641" i="2"/>
  <c r="O640" i="2"/>
  <c r="F640" i="2"/>
  <c r="B640" i="2"/>
  <c r="O639" i="2"/>
  <c r="F639" i="2"/>
  <c r="B639" i="2"/>
  <c r="O638" i="2"/>
  <c r="F638" i="2"/>
  <c r="B638" i="2"/>
  <c r="O637" i="2"/>
  <c r="F637" i="2"/>
  <c r="B637" i="2"/>
  <c r="O636" i="2"/>
  <c r="F636" i="2"/>
  <c r="B636" i="2"/>
  <c r="O635" i="2"/>
  <c r="F635" i="2"/>
  <c r="B635" i="2"/>
  <c r="O634" i="2"/>
  <c r="F634" i="2"/>
  <c r="B634" i="2"/>
  <c r="O633" i="2"/>
  <c r="F633" i="2"/>
  <c r="B633" i="2"/>
  <c r="O632" i="2"/>
  <c r="F632" i="2"/>
  <c r="B632" i="2"/>
  <c r="O631" i="2"/>
  <c r="F631" i="2"/>
  <c r="B631" i="2"/>
  <c r="O630" i="2"/>
  <c r="F630" i="2"/>
  <c r="B630" i="2"/>
  <c r="O629" i="2"/>
  <c r="F629" i="2"/>
  <c r="B629" i="2"/>
  <c r="O628" i="2"/>
  <c r="F628" i="2"/>
  <c r="B628" i="2"/>
  <c r="O627" i="2"/>
  <c r="F627" i="2"/>
  <c r="B627" i="2"/>
  <c r="O626" i="2"/>
  <c r="F626" i="2"/>
  <c r="B626" i="2"/>
  <c r="O625" i="2"/>
  <c r="F625" i="2"/>
  <c r="B625" i="2"/>
  <c r="O624" i="2"/>
  <c r="F624" i="2"/>
  <c r="B624" i="2"/>
  <c r="O623" i="2"/>
  <c r="F623" i="2"/>
  <c r="B623" i="2"/>
  <c r="O622" i="2"/>
  <c r="F622" i="2"/>
  <c r="B622" i="2"/>
  <c r="O621" i="2"/>
  <c r="F621" i="2"/>
  <c r="B621" i="2"/>
  <c r="O620" i="2"/>
  <c r="F620" i="2"/>
  <c r="B620" i="2"/>
  <c r="O619" i="2"/>
  <c r="F619" i="2"/>
  <c r="B619" i="2"/>
  <c r="O618" i="2"/>
  <c r="F618" i="2"/>
  <c r="B618" i="2"/>
  <c r="O617" i="2"/>
  <c r="F617" i="2"/>
  <c r="B617" i="2"/>
  <c r="O616" i="2"/>
  <c r="F616" i="2"/>
  <c r="B616" i="2"/>
  <c r="O615" i="2"/>
  <c r="F615" i="2"/>
  <c r="B615" i="2"/>
  <c r="O614" i="2"/>
  <c r="F614" i="2"/>
  <c r="B614" i="2"/>
  <c r="O613" i="2"/>
  <c r="F613" i="2"/>
  <c r="B613" i="2"/>
  <c r="O612" i="2"/>
  <c r="F612" i="2"/>
  <c r="B612" i="2"/>
  <c r="O611" i="2"/>
  <c r="F611" i="2"/>
  <c r="B611" i="2"/>
  <c r="O610" i="2"/>
  <c r="F610" i="2"/>
  <c r="B610" i="2"/>
  <c r="O609" i="2"/>
  <c r="F609" i="2"/>
  <c r="B609" i="2"/>
  <c r="O608" i="2"/>
  <c r="F608" i="2"/>
  <c r="B608" i="2"/>
  <c r="O607" i="2"/>
  <c r="F607" i="2"/>
  <c r="B607" i="2"/>
  <c r="O606" i="2"/>
  <c r="F606" i="2"/>
  <c r="B606" i="2"/>
  <c r="O605" i="2"/>
  <c r="F605" i="2"/>
  <c r="B605" i="2"/>
  <c r="O604" i="2"/>
  <c r="F604" i="2"/>
  <c r="B604" i="2"/>
  <c r="O603" i="2"/>
  <c r="F603" i="2"/>
  <c r="B603" i="2"/>
  <c r="O602" i="2"/>
  <c r="F602" i="2"/>
  <c r="B602" i="2"/>
  <c r="O601" i="2"/>
  <c r="F601" i="2"/>
  <c r="B601" i="2"/>
  <c r="O600" i="2"/>
  <c r="F600" i="2"/>
  <c r="B600" i="2"/>
  <c r="O599" i="2"/>
  <c r="F599" i="2"/>
  <c r="B599" i="2"/>
  <c r="O598" i="2"/>
  <c r="F598" i="2"/>
  <c r="B598" i="2"/>
  <c r="O597" i="2"/>
  <c r="F597" i="2"/>
  <c r="B597" i="2"/>
  <c r="O596" i="2"/>
  <c r="F596" i="2"/>
  <c r="B596" i="2"/>
  <c r="O595" i="2"/>
  <c r="F595" i="2"/>
  <c r="B595" i="2"/>
  <c r="O594" i="2"/>
  <c r="F594" i="2"/>
  <c r="B594" i="2"/>
  <c r="O593" i="2"/>
  <c r="F593" i="2"/>
  <c r="B593" i="2"/>
  <c r="O592" i="2"/>
  <c r="F592" i="2"/>
  <c r="B592" i="2"/>
  <c r="O591" i="2"/>
  <c r="F591" i="2"/>
  <c r="B591" i="2"/>
  <c r="O590" i="2"/>
  <c r="F590" i="2"/>
  <c r="B590" i="2"/>
  <c r="O589" i="2"/>
  <c r="F589" i="2"/>
  <c r="B589" i="2"/>
  <c r="O588" i="2"/>
  <c r="F588" i="2"/>
  <c r="B588" i="2"/>
  <c r="O587" i="2"/>
  <c r="F587" i="2"/>
  <c r="B587" i="2"/>
  <c r="O586" i="2"/>
  <c r="F586" i="2"/>
  <c r="B586" i="2"/>
  <c r="O585" i="2"/>
  <c r="F585" i="2"/>
  <c r="B585" i="2"/>
  <c r="O584" i="2"/>
  <c r="F584" i="2"/>
  <c r="B584" i="2"/>
  <c r="O583" i="2"/>
  <c r="F583" i="2"/>
  <c r="B583" i="2"/>
  <c r="O582" i="2"/>
  <c r="F582" i="2"/>
  <c r="B582" i="2"/>
  <c r="O581" i="2"/>
  <c r="F581" i="2"/>
  <c r="B581" i="2"/>
  <c r="O580" i="2"/>
  <c r="F580" i="2"/>
  <c r="B580" i="2"/>
  <c r="O579" i="2"/>
  <c r="F579" i="2"/>
  <c r="B579" i="2"/>
  <c r="O578" i="2"/>
  <c r="F578" i="2"/>
  <c r="B578" i="2"/>
  <c r="O577" i="2"/>
  <c r="F577" i="2"/>
  <c r="B577" i="2"/>
  <c r="O576" i="2"/>
  <c r="F576" i="2"/>
  <c r="B576" i="2"/>
  <c r="O575" i="2"/>
  <c r="F575" i="2"/>
  <c r="B575" i="2"/>
  <c r="O574" i="2"/>
  <c r="F574" i="2"/>
  <c r="B574" i="2"/>
  <c r="O573" i="2"/>
  <c r="F573" i="2"/>
  <c r="B573" i="2"/>
  <c r="O572" i="2"/>
  <c r="F572" i="2"/>
  <c r="B572" i="2"/>
  <c r="O571" i="2"/>
  <c r="F571" i="2"/>
  <c r="B571" i="2"/>
  <c r="O570" i="2"/>
  <c r="F570" i="2"/>
  <c r="B570" i="2"/>
  <c r="O569" i="2"/>
  <c r="F569" i="2"/>
  <c r="B569" i="2"/>
  <c r="O568" i="2"/>
  <c r="F568" i="2"/>
  <c r="B568" i="2"/>
  <c r="O567" i="2"/>
  <c r="F567" i="2"/>
  <c r="B567" i="2"/>
  <c r="O566" i="2"/>
  <c r="F566" i="2"/>
  <c r="B566" i="2"/>
  <c r="O565" i="2"/>
  <c r="F565" i="2"/>
  <c r="B565" i="2"/>
  <c r="O564" i="2"/>
  <c r="F564" i="2"/>
  <c r="B564" i="2"/>
  <c r="O563" i="2"/>
  <c r="F563" i="2"/>
  <c r="B563" i="2"/>
  <c r="O562" i="2"/>
  <c r="F562" i="2"/>
  <c r="B562" i="2"/>
  <c r="O561" i="2"/>
  <c r="F561" i="2"/>
  <c r="B561" i="2"/>
  <c r="O560" i="2"/>
  <c r="F560" i="2"/>
  <c r="B560" i="2"/>
  <c r="O559" i="2"/>
  <c r="F559" i="2"/>
  <c r="B559" i="2"/>
  <c r="O558" i="2"/>
  <c r="F558" i="2"/>
  <c r="B558" i="2"/>
  <c r="O557" i="2"/>
  <c r="F557" i="2"/>
  <c r="B557" i="2"/>
  <c r="O556" i="2"/>
  <c r="F556" i="2"/>
  <c r="B556" i="2"/>
  <c r="O555" i="2"/>
  <c r="F555" i="2"/>
  <c r="B555" i="2"/>
  <c r="O554" i="2"/>
  <c r="F554" i="2"/>
  <c r="B554" i="2"/>
  <c r="O553" i="2"/>
  <c r="F553" i="2"/>
  <c r="B553" i="2"/>
  <c r="O552" i="2"/>
  <c r="F552" i="2"/>
  <c r="B552" i="2"/>
  <c r="O551" i="2"/>
  <c r="F551" i="2"/>
  <c r="B551" i="2"/>
  <c r="O550" i="2"/>
  <c r="F550" i="2"/>
  <c r="B550" i="2"/>
  <c r="O549" i="2"/>
  <c r="F549" i="2"/>
  <c r="B549" i="2"/>
  <c r="O548" i="2"/>
  <c r="F548" i="2"/>
  <c r="B548" i="2"/>
  <c r="O547" i="2"/>
  <c r="F547" i="2"/>
  <c r="B547" i="2"/>
  <c r="O546" i="2"/>
  <c r="F546" i="2"/>
  <c r="B546" i="2"/>
  <c r="O545" i="2"/>
  <c r="F545" i="2"/>
  <c r="B545" i="2"/>
  <c r="O544" i="2"/>
  <c r="F544" i="2"/>
  <c r="B544" i="2"/>
  <c r="O543" i="2"/>
  <c r="F543" i="2"/>
  <c r="B543" i="2"/>
  <c r="O542" i="2"/>
  <c r="F542" i="2"/>
  <c r="B542" i="2"/>
  <c r="O541" i="2"/>
  <c r="F541" i="2"/>
  <c r="B541" i="2"/>
  <c r="O540" i="2"/>
  <c r="F540" i="2"/>
  <c r="B540" i="2"/>
  <c r="O539" i="2"/>
  <c r="F539" i="2"/>
  <c r="B539" i="2"/>
  <c r="O538" i="2"/>
  <c r="F538" i="2"/>
  <c r="B538" i="2"/>
  <c r="O537" i="2"/>
  <c r="F537" i="2"/>
  <c r="B537" i="2"/>
  <c r="O536" i="2"/>
  <c r="F536" i="2"/>
  <c r="B536" i="2"/>
  <c r="O535" i="2"/>
  <c r="F535" i="2"/>
  <c r="B535" i="2"/>
  <c r="O534" i="2"/>
  <c r="F534" i="2"/>
  <c r="B534" i="2"/>
  <c r="O533" i="2"/>
  <c r="F533" i="2"/>
  <c r="B533" i="2"/>
  <c r="O532" i="2"/>
  <c r="F532" i="2"/>
  <c r="B532" i="2"/>
  <c r="O531" i="2"/>
  <c r="F531" i="2"/>
  <c r="B531" i="2"/>
  <c r="O530" i="2"/>
  <c r="F530" i="2"/>
  <c r="B530" i="2"/>
  <c r="O529" i="2"/>
  <c r="F529" i="2"/>
  <c r="B529" i="2"/>
  <c r="O528" i="2"/>
  <c r="F528" i="2"/>
  <c r="B528" i="2"/>
  <c r="O527" i="2"/>
  <c r="F527" i="2"/>
  <c r="B527" i="2"/>
  <c r="O526" i="2"/>
  <c r="F526" i="2"/>
  <c r="B526" i="2"/>
  <c r="O525" i="2"/>
  <c r="F525" i="2"/>
  <c r="B525" i="2"/>
  <c r="O524" i="2"/>
  <c r="F524" i="2"/>
  <c r="B524" i="2"/>
  <c r="O523" i="2"/>
  <c r="F523" i="2"/>
  <c r="B523" i="2"/>
  <c r="O522" i="2"/>
  <c r="F522" i="2"/>
  <c r="B522" i="2"/>
  <c r="O521" i="2"/>
  <c r="F521" i="2"/>
  <c r="B521" i="2"/>
  <c r="O520" i="2"/>
  <c r="F520" i="2"/>
  <c r="B520" i="2"/>
  <c r="O519" i="2"/>
  <c r="F519" i="2"/>
  <c r="B519" i="2"/>
  <c r="O518" i="2"/>
  <c r="F518" i="2"/>
  <c r="B518" i="2"/>
  <c r="O517" i="2"/>
  <c r="F517" i="2"/>
  <c r="B517" i="2"/>
  <c r="O516" i="2"/>
  <c r="F516" i="2"/>
  <c r="B516" i="2"/>
  <c r="O515" i="2"/>
  <c r="F515" i="2"/>
  <c r="B515" i="2"/>
  <c r="O514" i="2"/>
  <c r="F514" i="2"/>
  <c r="B514" i="2"/>
  <c r="O513" i="2"/>
  <c r="F513" i="2"/>
  <c r="B513" i="2"/>
  <c r="O512" i="2"/>
  <c r="F512" i="2"/>
  <c r="B512" i="2"/>
  <c r="O511" i="2"/>
  <c r="F511" i="2"/>
  <c r="B511" i="2"/>
  <c r="O510" i="2"/>
  <c r="F510" i="2"/>
  <c r="B510" i="2"/>
  <c r="O509" i="2"/>
  <c r="F509" i="2"/>
  <c r="B509" i="2"/>
  <c r="O508" i="2"/>
  <c r="F508" i="2"/>
  <c r="B508" i="2"/>
  <c r="O507" i="2"/>
  <c r="F507" i="2"/>
  <c r="B507" i="2"/>
  <c r="O506" i="2"/>
  <c r="F506" i="2"/>
  <c r="B506" i="2"/>
  <c r="O505" i="2"/>
  <c r="F505" i="2"/>
  <c r="B505" i="2"/>
  <c r="O504" i="2"/>
  <c r="F504" i="2"/>
  <c r="B504" i="2"/>
  <c r="O503" i="2"/>
  <c r="F503" i="2"/>
  <c r="B503" i="2"/>
  <c r="O502" i="2"/>
  <c r="F502" i="2"/>
  <c r="B502" i="2"/>
  <c r="O501" i="2"/>
  <c r="F501" i="2"/>
  <c r="B501" i="2"/>
  <c r="O500" i="2"/>
  <c r="F500" i="2"/>
  <c r="B500" i="2"/>
  <c r="O499" i="2"/>
  <c r="F499" i="2"/>
  <c r="B499" i="2"/>
  <c r="O498" i="2"/>
  <c r="F498" i="2"/>
  <c r="B498" i="2"/>
  <c r="O497" i="2"/>
  <c r="F497" i="2"/>
  <c r="B497" i="2"/>
  <c r="O496" i="2"/>
  <c r="F496" i="2"/>
  <c r="B496" i="2"/>
  <c r="O495" i="2"/>
  <c r="F495" i="2"/>
  <c r="B495" i="2"/>
  <c r="O494" i="2"/>
  <c r="F494" i="2"/>
  <c r="B494" i="2"/>
  <c r="O493" i="2"/>
  <c r="F493" i="2"/>
  <c r="B493" i="2"/>
  <c r="O492" i="2"/>
  <c r="F492" i="2"/>
  <c r="B492" i="2"/>
  <c r="O491" i="2"/>
  <c r="F491" i="2"/>
  <c r="B491" i="2"/>
  <c r="O490" i="2"/>
  <c r="F490" i="2"/>
  <c r="B490" i="2"/>
  <c r="O489" i="2"/>
  <c r="F489" i="2"/>
  <c r="B489" i="2"/>
  <c r="O488" i="2"/>
  <c r="F488" i="2"/>
  <c r="B488" i="2"/>
  <c r="O487" i="2"/>
  <c r="F487" i="2"/>
  <c r="B487" i="2"/>
  <c r="O486" i="2"/>
  <c r="F486" i="2"/>
  <c r="B486" i="2"/>
  <c r="O485" i="2"/>
  <c r="F485" i="2"/>
  <c r="B485" i="2"/>
  <c r="O484" i="2"/>
  <c r="F484" i="2"/>
  <c r="B484" i="2"/>
  <c r="O483" i="2"/>
  <c r="F483" i="2"/>
  <c r="B483" i="2"/>
  <c r="O482" i="2"/>
  <c r="F482" i="2"/>
  <c r="B482" i="2"/>
  <c r="O481" i="2"/>
  <c r="F481" i="2"/>
  <c r="B481" i="2"/>
  <c r="O480" i="2"/>
  <c r="F480" i="2"/>
  <c r="B480" i="2"/>
  <c r="O479" i="2"/>
  <c r="F479" i="2"/>
  <c r="B479" i="2"/>
  <c r="O478" i="2"/>
  <c r="F478" i="2"/>
  <c r="B478" i="2"/>
  <c r="O477" i="2"/>
  <c r="F477" i="2"/>
  <c r="B477" i="2"/>
  <c r="O476" i="2"/>
  <c r="F476" i="2"/>
  <c r="B476" i="2"/>
  <c r="O475" i="2"/>
  <c r="F475" i="2"/>
  <c r="B475" i="2"/>
  <c r="O474" i="2"/>
  <c r="F474" i="2"/>
  <c r="B474" i="2"/>
  <c r="O473" i="2"/>
  <c r="F473" i="2"/>
  <c r="B473" i="2"/>
  <c r="O472" i="2"/>
  <c r="F472" i="2"/>
  <c r="B472" i="2"/>
  <c r="O471" i="2"/>
  <c r="F471" i="2"/>
  <c r="B471" i="2"/>
  <c r="O470" i="2"/>
  <c r="F470" i="2"/>
  <c r="B470" i="2"/>
  <c r="O469" i="2"/>
  <c r="F469" i="2"/>
  <c r="B469" i="2"/>
  <c r="O468" i="2"/>
  <c r="F468" i="2"/>
  <c r="B468" i="2"/>
  <c r="O467" i="2"/>
  <c r="F467" i="2"/>
  <c r="B467" i="2"/>
  <c r="O466" i="2"/>
  <c r="F466" i="2"/>
  <c r="B466" i="2"/>
  <c r="O465" i="2"/>
  <c r="F465" i="2"/>
  <c r="B465" i="2"/>
  <c r="O464" i="2"/>
  <c r="F464" i="2"/>
  <c r="B464" i="2"/>
  <c r="O463" i="2"/>
  <c r="F463" i="2"/>
  <c r="B463" i="2"/>
  <c r="O462" i="2"/>
  <c r="F462" i="2"/>
  <c r="B462" i="2"/>
  <c r="O461" i="2"/>
  <c r="F461" i="2"/>
  <c r="B461" i="2"/>
  <c r="O460" i="2"/>
  <c r="F460" i="2"/>
  <c r="B460" i="2"/>
  <c r="O459" i="2"/>
  <c r="F459" i="2"/>
  <c r="B459" i="2"/>
  <c r="O458" i="2"/>
  <c r="F458" i="2"/>
  <c r="B458" i="2"/>
  <c r="O457" i="2"/>
  <c r="F457" i="2"/>
  <c r="B457" i="2"/>
  <c r="O456" i="2"/>
  <c r="F456" i="2"/>
  <c r="B456" i="2"/>
  <c r="O455" i="2"/>
  <c r="F455" i="2"/>
  <c r="B455" i="2"/>
  <c r="O454" i="2"/>
  <c r="F454" i="2"/>
  <c r="B454" i="2"/>
  <c r="O453" i="2"/>
  <c r="F453" i="2"/>
  <c r="B453" i="2"/>
  <c r="O452" i="2"/>
  <c r="F452" i="2"/>
  <c r="B452" i="2"/>
  <c r="O451" i="2"/>
  <c r="F451" i="2"/>
  <c r="B451" i="2"/>
  <c r="O450" i="2"/>
  <c r="F450" i="2"/>
  <c r="B450" i="2"/>
  <c r="O449" i="2"/>
  <c r="F449" i="2"/>
  <c r="B449" i="2"/>
  <c r="O448" i="2"/>
  <c r="F448" i="2"/>
  <c r="B448" i="2"/>
  <c r="O447" i="2"/>
  <c r="F447" i="2"/>
  <c r="B447" i="2"/>
  <c r="O446" i="2"/>
  <c r="F446" i="2"/>
  <c r="B446" i="2"/>
  <c r="O445" i="2"/>
  <c r="F445" i="2"/>
  <c r="B445" i="2"/>
  <c r="O444" i="2"/>
  <c r="F444" i="2"/>
  <c r="B444" i="2"/>
  <c r="O443" i="2"/>
  <c r="F443" i="2"/>
  <c r="B443" i="2"/>
  <c r="O442" i="2"/>
  <c r="F442" i="2"/>
  <c r="B442" i="2"/>
  <c r="O441" i="2"/>
  <c r="F441" i="2"/>
  <c r="B441" i="2"/>
  <c r="O440" i="2"/>
  <c r="F440" i="2"/>
  <c r="B440" i="2"/>
  <c r="O439" i="2"/>
  <c r="F439" i="2"/>
  <c r="B439" i="2"/>
  <c r="O438" i="2"/>
  <c r="F438" i="2"/>
  <c r="B438" i="2"/>
  <c r="O437" i="2"/>
  <c r="F437" i="2"/>
  <c r="B437" i="2"/>
  <c r="O436" i="2"/>
  <c r="F436" i="2"/>
  <c r="B436" i="2"/>
  <c r="O435" i="2"/>
  <c r="F435" i="2"/>
  <c r="B435" i="2"/>
  <c r="O434" i="2"/>
  <c r="F434" i="2"/>
  <c r="B434" i="2"/>
  <c r="O433" i="2"/>
  <c r="F433" i="2"/>
  <c r="B433" i="2"/>
  <c r="O432" i="2"/>
  <c r="F432" i="2"/>
  <c r="B432" i="2"/>
  <c r="O431" i="2"/>
  <c r="F431" i="2"/>
  <c r="B431" i="2"/>
  <c r="O430" i="2"/>
  <c r="F430" i="2"/>
  <c r="B430" i="2"/>
  <c r="O429" i="2"/>
  <c r="F429" i="2"/>
  <c r="B429" i="2"/>
  <c r="O428" i="2"/>
  <c r="F428" i="2"/>
  <c r="B428" i="2"/>
  <c r="O427" i="2"/>
  <c r="F427" i="2"/>
  <c r="B427" i="2"/>
  <c r="O426" i="2"/>
  <c r="F426" i="2"/>
  <c r="B426" i="2"/>
  <c r="O425" i="2"/>
  <c r="F425" i="2"/>
  <c r="B425" i="2"/>
  <c r="O424" i="2"/>
  <c r="F424" i="2"/>
  <c r="B424" i="2"/>
  <c r="O423" i="2"/>
  <c r="F423" i="2"/>
  <c r="B423" i="2"/>
  <c r="O422" i="2"/>
  <c r="F422" i="2"/>
  <c r="B422" i="2"/>
  <c r="O421" i="2"/>
  <c r="F421" i="2"/>
  <c r="B421" i="2"/>
  <c r="O420" i="2"/>
  <c r="F420" i="2"/>
  <c r="B420" i="2"/>
  <c r="O419" i="2"/>
  <c r="F419" i="2"/>
  <c r="B419" i="2"/>
  <c r="O418" i="2"/>
  <c r="F418" i="2"/>
  <c r="B418" i="2"/>
  <c r="O417" i="2"/>
  <c r="F417" i="2"/>
  <c r="B417" i="2"/>
  <c r="O416" i="2"/>
  <c r="F416" i="2"/>
  <c r="B416" i="2"/>
  <c r="O415" i="2"/>
  <c r="F415" i="2"/>
  <c r="B415" i="2"/>
  <c r="O414" i="2"/>
  <c r="F414" i="2"/>
  <c r="B414" i="2"/>
  <c r="O413" i="2"/>
  <c r="F413" i="2"/>
  <c r="B413" i="2"/>
  <c r="O412" i="2"/>
  <c r="F412" i="2"/>
  <c r="B412" i="2"/>
  <c r="O411" i="2"/>
  <c r="F411" i="2"/>
  <c r="B411" i="2"/>
  <c r="O410" i="2"/>
  <c r="F410" i="2"/>
  <c r="B410" i="2"/>
  <c r="O409" i="2"/>
  <c r="F409" i="2"/>
  <c r="B409" i="2"/>
  <c r="O408" i="2"/>
  <c r="F408" i="2"/>
  <c r="B408" i="2"/>
  <c r="O407" i="2"/>
  <c r="F407" i="2"/>
  <c r="B407" i="2"/>
  <c r="O406" i="2"/>
  <c r="F406" i="2"/>
  <c r="B406" i="2"/>
  <c r="O405" i="2"/>
  <c r="F405" i="2"/>
  <c r="B405" i="2"/>
  <c r="O404" i="2"/>
  <c r="F404" i="2"/>
  <c r="B404" i="2"/>
  <c r="O403" i="2"/>
  <c r="F403" i="2"/>
  <c r="B403" i="2"/>
  <c r="O402" i="2"/>
  <c r="F402" i="2"/>
  <c r="B402" i="2"/>
  <c r="O401" i="2"/>
  <c r="F401" i="2"/>
  <c r="B401" i="2"/>
  <c r="O400" i="2"/>
  <c r="F400" i="2"/>
  <c r="B400" i="2"/>
  <c r="O399" i="2"/>
  <c r="F399" i="2"/>
  <c r="B399" i="2"/>
  <c r="O398" i="2"/>
  <c r="F398" i="2"/>
  <c r="B398" i="2"/>
  <c r="O397" i="2"/>
  <c r="F397" i="2"/>
  <c r="B397" i="2"/>
  <c r="O396" i="2"/>
  <c r="F396" i="2"/>
  <c r="B396" i="2"/>
  <c r="O395" i="2"/>
  <c r="F395" i="2"/>
  <c r="B395" i="2"/>
  <c r="O394" i="2"/>
  <c r="F394" i="2"/>
  <c r="B394" i="2"/>
  <c r="O393" i="2"/>
  <c r="F393" i="2"/>
  <c r="B393" i="2"/>
  <c r="O392" i="2"/>
  <c r="F392" i="2"/>
  <c r="B392" i="2"/>
  <c r="O391" i="2"/>
  <c r="F391" i="2"/>
  <c r="B391" i="2"/>
  <c r="O390" i="2"/>
  <c r="F390" i="2"/>
  <c r="B390" i="2"/>
  <c r="O389" i="2"/>
  <c r="F389" i="2"/>
  <c r="B389" i="2"/>
  <c r="O388" i="2"/>
  <c r="F388" i="2"/>
  <c r="B388" i="2"/>
  <c r="O387" i="2"/>
  <c r="F387" i="2"/>
  <c r="B387" i="2"/>
  <c r="O386" i="2"/>
  <c r="F386" i="2"/>
  <c r="B386" i="2"/>
  <c r="O385" i="2"/>
  <c r="F385" i="2"/>
  <c r="B385" i="2"/>
  <c r="O384" i="2"/>
  <c r="F384" i="2"/>
  <c r="B384" i="2"/>
  <c r="O383" i="2"/>
  <c r="F383" i="2"/>
  <c r="B383" i="2"/>
  <c r="O382" i="2"/>
  <c r="F382" i="2"/>
  <c r="B382" i="2"/>
  <c r="O381" i="2"/>
  <c r="F381" i="2"/>
  <c r="B381" i="2"/>
  <c r="O380" i="2"/>
  <c r="F380" i="2"/>
  <c r="B380" i="2"/>
  <c r="O379" i="2"/>
  <c r="F379" i="2"/>
  <c r="B379" i="2"/>
  <c r="O378" i="2"/>
  <c r="F378" i="2"/>
  <c r="B378" i="2"/>
  <c r="O377" i="2"/>
  <c r="F377" i="2"/>
  <c r="B377" i="2"/>
  <c r="O376" i="2"/>
  <c r="F376" i="2"/>
  <c r="B376" i="2"/>
  <c r="O375" i="2"/>
  <c r="F375" i="2"/>
  <c r="B375" i="2"/>
  <c r="O374" i="2"/>
  <c r="F374" i="2"/>
  <c r="B374" i="2"/>
  <c r="O373" i="2"/>
  <c r="F373" i="2"/>
  <c r="B373" i="2"/>
  <c r="O372" i="2"/>
  <c r="F372" i="2"/>
  <c r="B372" i="2"/>
  <c r="O371" i="2"/>
  <c r="F371" i="2"/>
  <c r="B371" i="2"/>
  <c r="O370" i="2"/>
  <c r="F370" i="2"/>
  <c r="B370" i="2"/>
  <c r="O369" i="2"/>
  <c r="F369" i="2"/>
  <c r="B369" i="2"/>
  <c r="O368" i="2"/>
  <c r="F368" i="2"/>
  <c r="B368" i="2"/>
  <c r="O367" i="2"/>
  <c r="F367" i="2"/>
  <c r="B367" i="2"/>
  <c r="O366" i="2"/>
  <c r="F366" i="2"/>
  <c r="B366" i="2"/>
  <c r="O365" i="2"/>
  <c r="F365" i="2"/>
  <c r="B365" i="2"/>
  <c r="O364" i="2"/>
  <c r="F364" i="2"/>
  <c r="B364" i="2"/>
  <c r="O363" i="2"/>
  <c r="F363" i="2"/>
  <c r="B363" i="2"/>
  <c r="O362" i="2"/>
  <c r="F362" i="2"/>
  <c r="B362" i="2"/>
  <c r="O361" i="2"/>
  <c r="F361" i="2"/>
  <c r="B361" i="2"/>
  <c r="O360" i="2"/>
  <c r="F360" i="2"/>
  <c r="B360" i="2"/>
  <c r="O359" i="2"/>
  <c r="F359" i="2"/>
  <c r="B359" i="2"/>
  <c r="O358" i="2"/>
  <c r="F358" i="2"/>
  <c r="B358" i="2"/>
  <c r="O357" i="2"/>
  <c r="F357" i="2"/>
  <c r="B357" i="2"/>
  <c r="O356" i="2"/>
  <c r="F356" i="2"/>
  <c r="B356" i="2"/>
  <c r="O355" i="2"/>
  <c r="F355" i="2"/>
  <c r="B355" i="2"/>
  <c r="O354" i="2"/>
  <c r="F354" i="2"/>
  <c r="B354" i="2"/>
  <c r="O353" i="2"/>
  <c r="F353" i="2"/>
  <c r="B353" i="2"/>
  <c r="O352" i="2"/>
  <c r="F352" i="2"/>
  <c r="B352" i="2"/>
  <c r="O351" i="2"/>
  <c r="F351" i="2"/>
  <c r="B351" i="2"/>
  <c r="O350" i="2"/>
  <c r="F350" i="2"/>
  <c r="B350" i="2"/>
  <c r="O349" i="2"/>
  <c r="F349" i="2"/>
  <c r="B349" i="2"/>
  <c r="O348" i="2"/>
  <c r="F348" i="2"/>
  <c r="B348" i="2"/>
  <c r="O347" i="2"/>
  <c r="F347" i="2"/>
  <c r="B347" i="2"/>
  <c r="O346" i="2"/>
  <c r="F346" i="2"/>
  <c r="B346" i="2"/>
  <c r="O345" i="2"/>
  <c r="F345" i="2"/>
  <c r="B345" i="2"/>
  <c r="O344" i="2"/>
  <c r="F344" i="2"/>
  <c r="B344" i="2"/>
  <c r="O343" i="2"/>
  <c r="F343" i="2"/>
  <c r="B343" i="2"/>
  <c r="O342" i="2"/>
  <c r="F342" i="2"/>
  <c r="B342" i="2"/>
  <c r="O341" i="2"/>
  <c r="F341" i="2"/>
  <c r="B341" i="2"/>
  <c r="O340" i="2"/>
  <c r="F340" i="2"/>
  <c r="B340" i="2"/>
  <c r="O339" i="2"/>
  <c r="F339" i="2"/>
  <c r="B339" i="2"/>
  <c r="O338" i="2"/>
  <c r="F338" i="2"/>
  <c r="B338" i="2"/>
  <c r="O337" i="2"/>
  <c r="F337" i="2"/>
  <c r="B337" i="2"/>
  <c r="O336" i="2"/>
  <c r="F336" i="2"/>
  <c r="B336" i="2"/>
  <c r="O335" i="2"/>
  <c r="F335" i="2"/>
  <c r="B335" i="2"/>
  <c r="O334" i="2"/>
  <c r="F334" i="2"/>
  <c r="B334" i="2"/>
  <c r="O333" i="2"/>
  <c r="F333" i="2"/>
  <c r="B333" i="2"/>
  <c r="O332" i="2"/>
  <c r="F332" i="2"/>
  <c r="B332" i="2"/>
  <c r="O331" i="2"/>
  <c r="F331" i="2"/>
  <c r="B331" i="2"/>
  <c r="O330" i="2"/>
  <c r="F330" i="2"/>
  <c r="B330" i="2"/>
  <c r="O329" i="2"/>
  <c r="F329" i="2"/>
  <c r="B329" i="2"/>
  <c r="O328" i="2"/>
  <c r="F328" i="2"/>
  <c r="B328" i="2"/>
  <c r="O327" i="2"/>
  <c r="F327" i="2"/>
  <c r="B327" i="2"/>
  <c r="O326" i="2"/>
  <c r="F326" i="2"/>
  <c r="B326" i="2"/>
  <c r="O325" i="2"/>
  <c r="F325" i="2"/>
  <c r="B325" i="2"/>
  <c r="O324" i="2"/>
  <c r="F324" i="2"/>
  <c r="B324" i="2"/>
  <c r="O323" i="2"/>
  <c r="F323" i="2"/>
  <c r="B323" i="2"/>
  <c r="O322" i="2"/>
  <c r="F322" i="2"/>
  <c r="B322" i="2"/>
  <c r="O321" i="2"/>
  <c r="F321" i="2"/>
  <c r="B321" i="2"/>
  <c r="O320" i="2"/>
  <c r="F320" i="2"/>
  <c r="B320" i="2"/>
  <c r="O319" i="2"/>
  <c r="F319" i="2"/>
  <c r="B319" i="2"/>
  <c r="O318" i="2"/>
  <c r="F318" i="2"/>
  <c r="B318" i="2"/>
  <c r="O317" i="2"/>
  <c r="F317" i="2"/>
  <c r="B317" i="2"/>
  <c r="O316" i="2"/>
  <c r="F316" i="2"/>
  <c r="B316" i="2"/>
  <c r="O315" i="2"/>
  <c r="F315" i="2"/>
  <c r="B315" i="2"/>
  <c r="O314" i="2"/>
  <c r="F314" i="2"/>
  <c r="B314" i="2"/>
  <c r="O313" i="2"/>
  <c r="F313" i="2"/>
  <c r="B313" i="2"/>
  <c r="O312" i="2"/>
  <c r="F312" i="2"/>
  <c r="B312" i="2"/>
  <c r="O311" i="2"/>
  <c r="F311" i="2"/>
  <c r="B311" i="2"/>
  <c r="O310" i="2"/>
  <c r="F310" i="2"/>
  <c r="B310" i="2"/>
  <c r="O309" i="2"/>
  <c r="F309" i="2"/>
  <c r="B309" i="2"/>
  <c r="O308" i="2"/>
  <c r="F308" i="2"/>
  <c r="B308" i="2"/>
  <c r="O307" i="2"/>
  <c r="F307" i="2"/>
  <c r="B307" i="2"/>
  <c r="O306" i="2"/>
  <c r="F306" i="2"/>
  <c r="B306" i="2"/>
  <c r="O305" i="2"/>
  <c r="F305" i="2"/>
  <c r="B305" i="2"/>
  <c r="O304" i="2"/>
  <c r="F304" i="2"/>
  <c r="B304" i="2"/>
  <c r="O303" i="2"/>
  <c r="F303" i="2"/>
  <c r="B303" i="2"/>
  <c r="O302" i="2"/>
  <c r="F302" i="2"/>
  <c r="B302" i="2"/>
  <c r="O301" i="2"/>
  <c r="F301" i="2"/>
  <c r="B301" i="2"/>
  <c r="O300" i="2"/>
  <c r="F300" i="2"/>
  <c r="B300" i="2"/>
  <c r="O299" i="2"/>
  <c r="F299" i="2"/>
  <c r="B299" i="2"/>
  <c r="O298" i="2"/>
  <c r="F298" i="2"/>
  <c r="B298" i="2"/>
  <c r="O297" i="2"/>
  <c r="F297" i="2"/>
  <c r="B297" i="2"/>
  <c r="O296" i="2"/>
  <c r="F296" i="2"/>
  <c r="B296" i="2"/>
  <c r="O295" i="2"/>
  <c r="F295" i="2"/>
  <c r="B295" i="2"/>
  <c r="O294" i="2"/>
  <c r="F294" i="2"/>
  <c r="B294" i="2"/>
  <c r="O293" i="2"/>
  <c r="F293" i="2"/>
  <c r="B293" i="2"/>
  <c r="O292" i="2"/>
  <c r="F292" i="2"/>
  <c r="B292" i="2"/>
  <c r="O291" i="2"/>
  <c r="F291" i="2"/>
  <c r="B291" i="2"/>
  <c r="O290" i="2"/>
  <c r="F290" i="2"/>
  <c r="B290" i="2"/>
  <c r="O289" i="2"/>
  <c r="F289" i="2"/>
  <c r="B289" i="2"/>
  <c r="O288" i="2"/>
  <c r="F288" i="2"/>
  <c r="B288" i="2"/>
  <c r="O287" i="2"/>
  <c r="F287" i="2"/>
  <c r="B287" i="2"/>
  <c r="O286" i="2"/>
  <c r="F286" i="2"/>
  <c r="B286" i="2"/>
  <c r="O285" i="2"/>
  <c r="F285" i="2"/>
  <c r="B285" i="2"/>
  <c r="O284" i="2"/>
  <c r="F284" i="2"/>
  <c r="B284" i="2"/>
  <c r="O283" i="2"/>
  <c r="F283" i="2"/>
  <c r="B283" i="2"/>
  <c r="O282" i="2"/>
  <c r="F282" i="2"/>
  <c r="B282" i="2"/>
  <c r="O281" i="2"/>
  <c r="F281" i="2"/>
  <c r="B281" i="2"/>
  <c r="O280" i="2"/>
  <c r="F280" i="2"/>
  <c r="B280" i="2"/>
  <c r="O279" i="2"/>
  <c r="F279" i="2"/>
  <c r="B279" i="2"/>
  <c r="O278" i="2"/>
  <c r="F278" i="2"/>
  <c r="B278" i="2"/>
  <c r="O277" i="2"/>
  <c r="F277" i="2"/>
  <c r="B277" i="2"/>
  <c r="O276" i="2"/>
  <c r="F276" i="2"/>
  <c r="B276" i="2"/>
  <c r="O275" i="2"/>
  <c r="F275" i="2"/>
  <c r="B275" i="2"/>
  <c r="O274" i="2"/>
  <c r="F274" i="2"/>
  <c r="B274" i="2"/>
  <c r="O273" i="2"/>
  <c r="F273" i="2"/>
  <c r="B273" i="2"/>
  <c r="O272" i="2"/>
  <c r="F272" i="2"/>
  <c r="B272" i="2"/>
  <c r="O271" i="2"/>
  <c r="F271" i="2"/>
  <c r="B271" i="2"/>
  <c r="O270" i="2"/>
  <c r="F270" i="2"/>
  <c r="B270" i="2"/>
  <c r="O269" i="2"/>
  <c r="F269" i="2"/>
  <c r="B269" i="2"/>
  <c r="O268" i="2"/>
  <c r="F268" i="2"/>
  <c r="B268" i="2"/>
  <c r="O267" i="2"/>
  <c r="F267" i="2"/>
  <c r="B267" i="2"/>
  <c r="O266" i="2"/>
  <c r="F266" i="2"/>
  <c r="B266" i="2"/>
  <c r="O265" i="2"/>
  <c r="F265" i="2"/>
  <c r="B265" i="2"/>
  <c r="O264" i="2"/>
  <c r="F264" i="2"/>
  <c r="B264" i="2"/>
  <c r="O263" i="2"/>
  <c r="F263" i="2"/>
  <c r="B263" i="2"/>
  <c r="O262" i="2"/>
  <c r="F262" i="2"/>
  <c r="B262" i="2"/>
  <c r="O261" i="2"/>
  <c r="F261" i="2"/>
  <c r="B261" i="2"/>
  <c r="O260" i="2"/>
  <c r="F260" i="2"/>
  <c r="B260" i="2"/>
  <c r="O259" i="2"/>
  <c r="F259" i="2"/>
  <c r="B259" i="2"/>
  <c r="O258" i="2"/>
  <c r="F258" i="2"/>
  <c r="B258" i="2"/>
  <c r="O257" i="2"/>
  <c r="F257" i="2"/>
  <c r="B257" i="2"/>
  <c r="O256" i="2"/>
  <c r="F256" i="2"/>
  <c r="B256" i="2"/>
  <c r="O255" i="2"/>
  <c r="F255" i="2"/>
  <c r="B255" i="2"/>
  <c r="O254" i="2"/>
  <c r="F254" i="2"/>
  <c r="B254" i="2"/>
  <c r="O253" i="2"/>
  <c r="F253" i="2"/>
  <c r="B253" i="2"/>
  <c r="O252" i="2"/>
  <c r="F252" i="2"/>
  <c r="B252" i="2"/>
  <c r="O251" i="2"/>
  <c r="F251" i="2"/>
  <c r="B251" i="2"/>
  <c r="O250" i="2"/>
  <c r="F250" i="2"/>
  <c r="B250" i="2"/>
  <c r="O249" i="2"/>
  <c r="F249" i="2"/>
  <c r="B249" i="2"/>
  <c r="O248" i="2"/>
  <c r="F248" i="2"/>
  <c r="B248" i="2"/>
  <c r="O247" i="2"/>
  <c r="F247" i="2"/>
  <c r="B247" i="2"/>
  <c r="O246" i="2"/>
  <c r="F246" i="2"/>
  <c r="B246" i="2"/>
  <c r="O245" i="2"/>
  <c r="F245" i="2"/>
  <c r="B245" i="2"/>
  <c r="O244" i="2"/>
  <c r="F244" i="2"/>
  <c r="B244" i="2"/>
  <c r="O243" i="2"/>
  <c r="F243" i="2"/>
  <c r="B243" i="2"/>
  <c r="O242" i="2"/>
  <c r="F242" i="2"/>
  <c r="B242" i="2"/>
  <c r="O241" i="2"/>
  <c r="F241" i="2"/>
  <c r="B241" i="2"/>
  <c r="O240" i="2"/>
  <c r="F240" i="2"/>
  <c r="B240" i="2"/>
  <c r="O239" i="2"/>
  <c r="F239" i="2"/>
  <c r="B239" i="2"/>
  <c r="O238" i="2"/>
  <c r="F238" i="2"/>
  <c r="B238" i="2"/>
  <c r="O237" i="2"/>
  <c r="F237" i="2"/>
  <c r="B237" i="2"/>
  <c r="O236" i="2"/>
  <c r="F236" i="2"/>
  <c r="B236" i="2"/>
  <c r="O235" i="2"/>
  <c r="F235" i="2"/>
  <c r="B235" i="2"/>
  <c r="O234" i="2"/>
  <c r="F234" i="2"/>
  <c r="B234" i="2"/>
  <c r="O233" i="2"/>
  <c r="F233" i="2"/>
  <c r="B233" i="2"/>
  <c r="O232" i="2"/>
  <c r="F232" i="2"/>
  <c r="B232" i="2"/>
  <c r="O231" i="2"/>
  <c r="F231" i="2"/>
  <c r="B231" i="2"/>
  <c r="O230" i="2"/>
  <c r="F230" i="2"/>
  <c r="B230" i="2"/>
  <c r="O229" i="2"/>
  <c r="F229" i="2"/>
  <c r="B229" i="2"/>
  <c r="O228" i="2"/>
  <c r="F228" i="2"/>
  <c r="B228" i="2"/>
  <c r="O227" i="2"/>
  <c r="F227" i="2"/>
  <c r="B227" i="2"/>
  <c r="O226" i="2"/>
  <c r="F226" i="2"/>
  <c r="B226" i="2"/>
  <c r="O225" i="2"/>
  <c r="F225" i="2"/>
  <c r="B225" i="2"/>
  <c r="O224" i="2"/>
  <c r="F224" i="2"/>
  <c r="B224" i="2"/>
  <c r="O223" i="2"/>
  <c r="F223" i="2"/>
  <c r="B223" i="2"/>
  <c r="O222" i="2"/>
  <c r="F222" i="2"/>
  <c r="B222" i="2"/>
  <c r="O221" i="2"/>
  <c r="F221" i="2"/>
  <c r="B221" i="2"/>
  <c r="O220" i="2"/>
  <c r="F220" i="2"/>
  <c r="B220" i="2"/>
  <c r="O219" i="2"/>
  <c r="F219" i="2"/>
  <c r="B219" i="2"/>
  <c r="O218" i="2"/>
  <c r="F218" i="2"/>
  <c r="B218" i="2"/>
  <c r="O217" i="2"/>
  <c r="F217" i="2"/>
  <c r="B217" i="2"/>
  <c r="O216" i="2"/>
  <c r="F216" i="2"/>
  <c r="B216" i="2"/>
  <c r="O215" i="2"/>
  <c r="F215" i="2"/>
  <c r="B215" i="2"/>
  <c r="O214" i="2"/>
  <c r="F214" i="2"/>
  <c r="B214" i="2"/>
  <c r="O213" i="2"/>
  <c r="F213" i="2"/>
  <c r="B213" i="2"/>
  <c r="O212" i="2"/>
  <c r="F212" i="2"/>
  <c r="B212" i="2"/>
  <c r="O211" i="2"/>
  <c r="F211" i="2"/>
  <c r="B211" i="2"/>
  <c r="O210" i="2"/>
  <c r="F210" i="2"/>
  <c r="B210" i="2"/>
  <c r="O209" i="2"/>
  <c r="F209" i="2"/>
  <c r="B209" i="2"/>
  <c r="O208" i="2"/>
  <c r="F208" i="2"/>
  <c r="B208" i="2"/>
  <c r="O207" i="2"/>
  <c r="F207" i="2"/>
  <c r="B207" i="2"/>
  <c r="O206" i="2"/>
  <c r="F206" i="2"/>
  <c r="B206" i="2"/>
  <c r="O205" i="2"/>
  <c r="F205" i="2"/>
  <c r="B205" i="2"/>
  <c r="O204" i="2"/>
  <c r="F204" i="2"/>
  <c r="B204" i="2"/>
  <c r="O203" i="2"/>
  <c r="F203" i="2"/>
  <c r="B203" i="2"/>
  <c r="O202" i="2"/>
  <c r="F202" i="2"/>
  <c r="B202" i="2"/>
  <c r="O201" i="2"/>
  <c r="F201" i="2"/>
  <c r="B201" i="2"/>
  <c r="O200" i="2"/>
  <c r="F200" i="2"/>
  <c r="B200" i="2"/>
  <c r="O199" i="2"/>
  <c r="F199" i="2"/>
  <c r="B199" i="2"/>
  <c r="O198" i="2"/>
  <c r="F198" i="2"/>
  <c r="B198" i="2"/>
  <c r="O197" i="2"/>
  <c r="F197" i="2"/>
  <c r="B197" i="2"/>
  <c r="O196" i="2"/>
  <c r="F196" i="2"/>
  <c r="B196" i="2"/>
  <c r="O195" i="2"/>
  <c r="F195" i="2"/>
  <c r="B195" i="2"/>
  <c r="O194" i="2"/>
  <c r="F194" i="2"/>
  <c r="B194" i="2"/>
  <c r="O193" i="2"/>
  <c r="F193" i="2"/>
  <c r="B193" i="2"/>
  <c r="O192" i="2"/>
  <c r="F192" i="2"/>
  <c r="B192" i="2"/>
  <c r="O191" i="2"/>
  <c r="F191" i="2"/>
  <c r="B191" i="2"/>
  <c r="O190" i="2"/>
  <c r="F190" i="2"/>
  <c r="B190" i="2"/>
  <c r="O189" i="2"/>
  <c r="F189" i="2"/>
  <c r="B189" i="2"/>
  <c r="O188" i="2"/>
  <c r="F188" i="2"/>
  <c r="B188" i="2"/>
  <c r="O187" i="2"/>
  <c r="F187" i="2"/>
  <c r="B187" i="2"/>
  <c r="O186" i="2"/>
  <c r="F186" i="2"/>
  <c r="B186" i="2"/>
  <c r="O185" i="2"/>
  <c r="F185" i="2"/>
  <c r="B185" i="2"/>
  <c r="O184" i="2"/>
  <c r="F184" i="2"/>
  <c r="B184" i="2"/>
  <c r="O183" i="2"/>
  <c r="F183" i="2"/>
  <c r="B183" i="2"/>
  <c r="O182" i="2"/>
  <c r="F182" i="2"/>
  <c r="B182" i="2"/>
  <c r="O181" i="2"/>
  <c r="F181" i="2"/>
  <c r="B181" i="2"/>
  <c r="O180" i="2"/>
  <c r="F180" i="2"/>
  <c r="B180" i="2"/>
  <c r="O179" i="2"/>
  <c r="F179" i="2"/>
  <c r="B179" i="2"/>
  <c r="O178" i="2"/>
  <c r="F178" i="2"/>
  <c r="B178" i="2"/>
  <c r="O177" i="2"/>
  <c r="F177" i="2"/>
  <c r="B177" i="2"/>
  <c r="O176" i="2"/>
  <c r="F176" i="2"/>
  <c r="B176" i="2"/>
  <c r="O175" i="2"/>
  <c r="F175" i="2"/>
  <c r="B175" i="2"/>
  <c r="O174" i="2"/>
  <c r="F174" i="2"/>
  <c r="B174" i="2"/>
  <c r="O173" i="2"/>
  <c r="F173" i="2"/>
  <c r="B173" i="2"/>
  <c r="O172" i="2"/>
  <c r="F172" i="2"/>
  <c r="B172" i="2"/>
  <c r="O171" i="2"/>
  <c r="F171" i="2"/>
  <c r="B171" i="2"/>
  <c r="O170" i="2"/>
  <c r="F170" i="2"/>
  <c r="B170" i="2"/>
  <c r="O169" i="2"/>
  <c r="F169" i="2"/>
  <c r="B169" i="2"/>
  <c r="O168" i="2"/>
  <c r="F168" i="2"/>
  <c r="B168" i="2"/>
  <c r="O167" i="2"/>
  <c r="F167" i="2"/>
  <c r="B167" i="2"/>
  <c r="O166" i="2"/>
  <c r="F166" i="2"/>
  <c r="B166" i="2"/>
  <c r="O165" i="2"/>
  <c r="F165" i="2"/>
  <c r="B165" i="2"/>
  <c r="O164" i="2"/>
  <c r="F164" i="2"/>
  <c r="B164" i="2"/>
  <c r="O163" i="2"/>
  <c r="F163" i="2"/>
  <c r="B163" i="2"/>
  <c r="O162" i="2"/>
  <c r="F162" i="2"/>
  <c r="B162" i="2"/>
  <c r="O161" i="2"/>
  <c r="F161" i="2"/>
  <c r="B161" i="2"/>
  <c r="O160" i="2"/>
  <c r="F160" i="2"/>
  <c r="B160" i="2"/>
  <c r="O159" i="2"/>
  <c r="F159" i="2"/>
  <c r="B159" i="2"/>
  <c r="O158" i="2"/>
  <c r="F158" i="2"/>
  <c r="B158" i="2"/>
  <c r="O157" i="2"/>
  <c r="F157" i="2"/>
  <c r="B157" i="2"/>
  <c r="O156" i="2"/>
  <c r="F156" i="2"/>
  <c r="B156" i="2"/>
  <c r="O155" i="2"/>
  <c r="F155" i="2"/>
  <c r="B155" i="2"/>
  <c r="O154" i="2"/>
  <c r="F154" i="2"/>
  <c r="B154" i="2"/>
  <c r="O153" i="2"/>
  <c r="F153" i="2"/>
  <c r="B153" i="2"/>
  <c r="O152" i="2"/>
  <c r="F152" i="2"/>
  <c r="B152" i="2"/>
  <c r="O151" i="2"/>
  <c r="F151" i="2"/>
  <c r="B151" i="2"/>
  <c r="O150" i="2"/>
  <c r="F150" i="2"/>
  <c r="B150" i="2"/>
  <c r="O149" i="2"/>
  <c r="F149" i="2"/>
  <c r="B149" i="2"/>
  <c r="O148" i="2"/>
  <c r="F148" i="2"/>
  <c r="B148" i="2"/>
  <c r="O147" i="2"/>
  <c r="F147" i="2"/>
  <c r="B147" i="2"/>
  <c r="O146" i="2"/>
  <c r="F146" i="2"/>
  <c r="B146" i="2"/>
  <c r="O145" i="2"/>
  <c r="F145" i="2"/>
  <c r="B145" i="2"/>
  <c r="O144" i="2"/>
  <c r="F144" i="2"/>
  <c r="B144" i="2"/>
  <c r="O143" i="2"/>
  <c r="F143" i="2"/>
  <c r="B143" i="2"/>
  <c r="O142" i="2"/>
  <c r="F142" i="2"/>
  <c r="B142" i="2"/>
  <c r="O141" i="2"/>
  <c r="F141" i="2"/>
  <c r="B141" i="2"/>
  <c r="O140" i="2"/>
  <c r="F140" i="2"/>
  <c r="B140" i="2"/>
  <c r="O139" i="2"/>
  <c r="F139" i="2"/>
  <c r="B139" i="2"/>
  <c r="O138" i="2"/>
  <c r="F138" i="2"/>
  <c r="B138" i="2"/>
  <c r="O137" i="2"/>
  <c r="F137" i="2"/>
  <c r="B137" i="2"/>
  <c r="O136" i="2"/>
  <c r="F136" i="2"/>
  <c r="B136" i="2"/>
  <c r="O135" i="2"/>
  <c r="F135" i="2"/>
  <c r="B135" i="2"/>
  <c r="O134" i="2"/>
  <c r="F134" i="2"/>
  <c r="B134" i="2"/>
  <c r="O133" i="2"/>
  <c r="F133" i="2"/>
  <c r="B133" i="2"/>
  <c r="O132" i="2"/>
  <c r="F132" i="2"/>
  <c r="B132" i="2"/>
  <c r="O131" i="2"/>
  <c r="F131" i="2"/>
  <c r="B131" i="2"/>
  <c r="O130" i="2"/>
  <c r="F130" i="2"/>
  <c r="B130" i="2"/>
  <c r="O129" i="2"/>
  <c r="F129" i="2"/>
  <c r="B129" i="2"/>
  <c r="O128" i="2"/>
  <c r="F128" i="2"/>
  <c r="B128" i="2"/>
  <c r="O127" i="2"/>
  <c r="F127" i="2"/>
  <c r="B127" i="2"/>
  <c r="O126" i="2"/>
  <c r="F126" i="2"/>
  <c r="B126" i="2"/>
  <c r="O125" i="2"/>
  <c r="F125" i="2"/>
  <c r="B125" i="2"/>
  <c r="O124" i="2"/>
  <c r="F124" i="2"/>
  <c r="B124" i="2"/>
  <c r="O123" i="2"/>
  <c r="F123" i="2"/>
  <c r="B123" i="2"/>
  <c r="O122" i="2"/>
  <c r="F122" i="2"/>
  <c r="B122" i="2"/>
  <c r="O121" i="2"/>
  <c r="F121" i="2"/>
  <c r="B121" i="2"/>
  <c r="O120" i="2"/>
  <c r="F120" i="2"/>
  <c r="B120" i="2"/>
  <c r="O119" i="2"/>
  <c r="F119" i="2"/>
  <c r="B119" i="2"/>
  <c r="O118" i="2"/>
  <c r="F118" i="2"/>
  <c r="B118" i="2"/>
  <c r="O117" i="2"/>
  <c r="F117" i="2"/>
  <c r="B117" i="2"/>
  <c r="O116" i="2"/>
  <c r="F116" i="2"/>
  <c r="B116" i="2"/>
  <c r="O115" i="2"/>
  <c r="F115" i="2"/>
  <c r="B115" i="2"/>
  <c r="O114" i="2"/>
  <c r="F114" i="2"/>
  <c r="B114" i="2"/>
  <c r="O113" i="2"/>
  <c r="F113" i="2"/>
  <c r="B113" i="2"/>
  <c r="O112" i="2"/>
  <c r="F112" i="2"/>
  <c r="B112" i="2"/>
  <c r="O111" i="2"/>
  <c r="F111" i="2"/>
  <c r="B111" i="2"/>
  <c r="O110" i="2"/>
  <c r="F110" i="2"/>
  <c r="B110" i="2"/>
  <c r="O109" i="2"/>
  <c r="F109" i="2"/>
  <c r="B109" i="2"/>
  <c r="O108" i="2"/>
  <c r="F108" i="2"/>
  <c r="B108" i="2"/>
  <c r="O107" i="2"/>
  <c r="F107" i="2"/>
  <c r="B107" i="2"/>
  <c r="O106" i="2"/>
  <c r="F106" i="2"/>
  <c r="B106" i="2"/>
  <c r="O105" i="2"/>
  <c r="F105" i="2"/>
  <c r="B105" i="2"/>
  <c r="O104" i="2"/>
  <c r="F104" i="2"/>
  <c r="B104" i="2"/>
  <c r="O103" i="2"/>
  <c r="F103" i="2"/>
  <c r="B103" i="2"/>
  <c r="O102" i="2"/>
  <c r="F102" i="2"/>
  <c r="B102" i="2"/>
  <c r="O101" i="2"/>
  <c r="F101" i="2"/>
  <c r="B101" i="2"/>
  <c r="O100" i="2"/>
  <c r="F100" i="2"/>
  <c r="B100" i="2"/>
  <c r="O99" i="2"/>
  <c r="F99" i="2"/>
  <c r="B99" i="2"/>
  <c r="O98" i="2"/>
  <c r="F98" i="2"/>
  <c r="B98" i="2"/>
  <c r="O97" i="2"/>
  <c r="F97" i="2"/>
  <c r="B97" i="2"/>
  <c r="O96" i="2"/>
  <c r="F96" i="2"/>
  <c r="B96" i="2"/>
  <c r="O95" i="2"/>
  <c r="F95" i="2"/>
  <c r="B95" i="2"/>
  <c r="O94" i="2"/>
  <c r="F94" i="2"/>
  <c r="B94" i="2"/>
  <c r="O93" i="2"/>
  <c r="F93" i="2"/>
  <c r="B93" i="2"/>
  <c r="O92" i="2"/>
  <c r="F92" i="2"/>
  <c r="B92" i="2"/>
  <c r="O91" i="2"/>
  <c r="F91" i="2"/>
  <c r="B91" i="2"/>
  <c r="O90" i="2"/>
  <c r="F90" i="2"/>
  <c r="B90" i="2"/>
  <c r="O89" i="2"/>
  <c r="F89" i="2"/>
  <c r="B89" i="2"/>
  <c r="O88" i="2"/>
  <c r="F88" i="2"/>
  <c r="B88" i="2"/>
  <c r="O87" i="2"/>
  <c r="F87" i="2"/>
  <c r="B87" i="2"/>
  <c r="O86" i="2"/>
  <c r="F86" i="2"/>
  <c r="B86" i="2"/>
  <c r="O85" i="2"/>
  <c r="F85" i="2"/>
  <c r="B85" i="2"/>
  <c r="O84" i="2"/>
  <c r="F84" i="2"/>
  <c r="B84" i="2"/>
  <c r="O83" i="2"/>
  <c r="F83" i="2"/>
  <c r="B83" i="2"/>
  <c r="O82" i="2"/>
  <c r="F82" i="2"/>
  <c r="B82" i="2"/>
  <c r="O81" i="2"/>
  <c r="F81" i="2"/>
  <c r="B81" i="2"/>
  <c r="O80" i="2"/>
  <c r="F80" i="2"/>
  <c r="B80" i="2"/>
  <c r="O79" i="2"/>
  <c r="F79" i="2"/>
  <c r="B79" i="2"/>
  <c r="O78" i="2"/>
  <c r="F78" i="2"/>
  <c r="B78" i="2"/>
  <c r="O77" i="2"/>
  <c r="F77" i="2"/>
  <c r="B77" i="2"/>
  <c r="O76" i="2"/>
  <c r="F76" i="2"/>
  <c r="B76" i="2"/>
  <c r="O75" i="2"/>
  <c r="F75" i="2"/>
  <c r="B75" i="2"/>
  <c r="O74" i="2"/>
  <c r="F74" i="2"/>
  <c r="B74" i="2"/>
  <c r="O73" i="2"/>
  <c r="F73" i="2"/>
  <c r="B73" i="2"/>
  <c r="O72" i="2"/>
  <c r="F72" i="2"/>
  <c r="B72" i="2"/>
  <c r="O71" i="2"/>
  <c r="F71" i="2"/>
  <c r="B71" i="2"/>
  <c r="O70" i="2"/>
  <c r="F70" i="2"/>
  <c r="B70" i="2"/>
  <c r="O69" i="2"/>
  <c r="F69" i="2"/>
  <c r="B69" i="2"/>
  <c r="O68" i="2"/>
  <c r="F68" i="2"/>
  <c r="B68" i="2"/>
  <c r="O67" i="2"/>
  <c r="F67" i="2"/>
  <c r="B67" i="2"/>
  <c r="O66" i="2"/>
  <c r="F66" i="2"/>
  <c r="B66" i="2"/>
  <c r="O65" i="2"/>
  <c r="F65" i="2"/>
  <c r="B65" i="2"/>
  <c r="O64" i="2"/>
  <c r="F64" i="2"/>
  <c r="B64" i="2"/>
  <c r="O63" i="2"/>
  <c r="F63" i="2"/>
  <c r="B63" i="2"/>
  <c r="O62" i="2"/>
  <c r="F62" i="2"/>
  <c r="B62" i="2"/>
  <c r="O61" i="2"/>
  <c r="F61" i="2"/>
  <c r="B61" i="2"/>
  <c r="O60" i="2"/>
  <c r="F60" i="2"/>
  <c r="B60" i="2"/>
  <c r="O59" i="2"/>
  <c r="F59" i="2"/>
  <c r="B59" i="2"/>
  <c r="O58" i="2"/>
  <c r="F58" i="2"/>
  <c r="B58" i="2"/>
  <c r="O57" i="2"/>
  <c r="F57" i="2"/>
  <c r="B57" i="2"/>
  <c r="O56" i="2"/>
  <c r="F56" i="2"/>
  <c r="B56" i="2"/>
  <c r="O55" i="2"/>
  <c r="F55" i="2"/>
  <c r="B55" i="2"/>
  <c r="O54" i="2"/>
  <c r="F54" i="2"/>
  <c r="B54" i="2"/>
  <c r="O53" i="2"/>
  <c r="F53" i="2"/>
  <c r="B53" i="2"/>
  <c r="O52" i="2"/>
  <c r="F52" i="2"/>
  <c r="B52" i="2"/>
  <c r="O51" i="2"/>
  <c r="F51" i="2"/>
  <c r="B51" i="2"/>
  <c r="O50" i="2"/>
  <c r="F50" i="2"/>
  <c r="B50" i="2"/>
  <c r="O49" i="2"/>
  <c r="F49" i="2"/>
  <c r="B49" i="2"/>
  <c r="O48" i="2"/>
  <c r="F48" i="2"/>
  <c r="B48" i="2"/>
  <c r="O47" i="2"/>
  <c r="F47" i="2"/>
  <c r="B47" i="2"/>
  <c r="O46" i="2"/>
  <c r="F46" i="2"/>
  <c r="B46" i="2"/>
  <c r="O45" i="2"/>
  <c r="F45" i="2"/>
  <c r="B45" i="2"/>
  <c r="O44" i="2"/>
  <c r="F44" i="2"/>
  <c r="B44" i="2"/>
  <c r="O43" i="2"/>
  <c r="F43" i="2"/>
  <c r="B43" i="2"/>
  <c r="O42" i="2"/>
  <c r="F42" i="2"/>
  <c r="B42" i="2"/>
  <c r="O41" i="2"/>
  <c r="F41" i="2"/>
  <c r="B41" i="2"/>
  <c r="O40" i="2"/>
  <c r="F40" i="2"/>
  <c r="B40" i="2"/>
  <c r="O39" i="2"/>
  <c r="F39" i="2"/>
  <c r="B39" i="2"/>
  <c r="O38" i="2"/>
  <c r="F38" i="2"/>
  <c r="B38" i="2"/>
  <c r="O37" i="2"/>
  <c r="F37" i="2"/>
  <c r="B37" i="2"/>
  <c r="O36" i="2"/>
  <c r="F36" i="2"/>
  <c r="B36" i="2"/>
  <c r="O35" i="2"/>
  <c r="F35" i="2"/>
  <c r="B35" i="2"/>
  <c r="O34" i="2"/>
  <c r="F34" i="2"/>
  <c r="B34" i="2"/>
  <c r="O33" i="2"/>
  <c r="F33" i="2"/>
  <c r="B33" i="2"/>
  <c r="O32" i="2"/>
  <c r="F32" i="2"/>
  <c r="B32" i="2"/>
  <c r="O31" i="2"/>
  <c r="F31" i="2"/>
  <c r="B31" i="2"/>
  <c r="O30" i="2"/>
  <c r="F30" i="2"/>
  <c r="B30" i="2"/>
  <c r="O29" i="2"/>
  <c r="F29" i="2"/>
  <c r="B29" i="2"/>
  <c r="O28" i="2"/>
  <c r="F28" i="2"/>
  <c r="B28" i="2"/>
  <c r="O27" i="2"/>
  <c r="F27" i="2"/>
  <c r="B27" i="2"/>
  <c r="O26" i="2"/>
  <c r="F26" i="2"/>
  <c r="B26" i="2"/>
  <c r="O25" i="2"/>
  <c r="F25" i="2"/>
  <c r="B25" i="2"/>
  <c r="O24" i="2"/>
  <c r="F24" i="2"/>
  <c r="B24" i="2"/>
  <c r="O23" i="2"/>
  <c r="F23" i="2"/>
  <c r="B23" i="2"/>
  <c r="O22" i="2"/>
  <c r="F22" i="2"/>
  <c r="B22" i="2"/>
  <c r="O21" i="2"/>
  <c r="F21" i="2"/>
  <c r="B21" i="2"/>
  <c r="O20" i="2"/>
  <c r="F20" i="2"/>
  <c r="B20" i="2"/>
  <c r="O19" i="2"/>
  <c r="F19" i="2"/>
  <c r="B19" i="2"/>
  <c r="O18" i="2"/>
  <c r="F18" i="2"/>
  <c r="B18" i="2"/>
  <c r="O17" i="2"/>
  <c r="F17" i="2"/>
  <c r="B17" i="2"/>
  <c r="O16" i="2"/>
  <c r="F16" i="2"/>
  <c r="B16" i="2"/>
  <c r="O15" i="2"/>
  <c r="F15" i="2"/>
  <c r="B15" i="2"/>
  <c r="O14" i="2"/>
  <c r="F14" i="2"/>
  <c r="B14" i="2"/>
  <c r="O13" i="2"/>
  <c r="F13" i="2"/>
  <c r="B13" i="2"/>
  <c r="O12" i="2"/>
  <c r="F12" i="2"/>
  <c r="B12" i="2"/>
  <c r="O11" i="2"/>
  <c r="F11" i="2"/>
  <c r="B11" i="2"/>
  <c r="O10" i="2"/>
  <c r="F10" i="2"/>
  <c r="B10" i="2"/>
  <c r="O9" i="2"/>
  <c r="F9" i="2"/>
  <c r="B9" i="2"/>
  <c r="O8" i="2"/>
  <c r="F8" i="2"/>
  <c r="B8" i="2"/>
  <c r="O7" i="2"/>
  <c r="F7" i="2"/>
  <c r="B7" i="2"/>
  <c r="N3" i="2"/>
  <c r="M3" i="2"/>
  <c r="K3" i="2"/>
  <c r="B252" i="1"/>
  <c r="B50" i="1"/>
  <c r="B239" i="1"/>
  <c r="B229" i="1"/>
  <c r="B274" i="1"/>
  <c r="B221" i="1"/>
  <c r="B253" i="1"/>
  <c r="B280" i="1"/>
  <c r="B317" i="1" a="1"/>
  <c r="B279" i="1"/>
  <c r="B234" i="1"/>
  <c r="B52" i="1"/>
  <c r="B246" i="1"/>
  <c r="B281" i="1"/>
  <c r="B275" i="1"/>
  <c r="B241" i="1"/>
  <c r="B260" i="1"/>
  <c r="B311" i="1" a="1"/>
  <c r="B61" i="1"/>
  <c r="B261" i="1"/>
  <c r="B277" i="1"/>
  <c r="B226" i="1"/>
  <c r="B315" i="1" a="1"/>
  <c r="B223" i="1"/>
  <c r="B51" i="1"/>
  <c r="B242" i="1"/>
  <c r="B278" i="1"/>
  <c r="B267" i="1"/>
  <c r="B230" i="1"/>
  <c r="B270" i="1"/>
  <c r="B224" i="1"/>
  <c r="B244" i="1"/>
  <c r="B268" i="1"/>
  <c r="B231" i="1"/>
  <c r="B543" i="1"/>
  <c r="B251" i="1"/>
  <c r="B222" i="1"/>
  <c r="B269" i="1"/>
  <c r="B282" i="1"/>
  <c r="B220" i="1"/>
  <c r="B235" i="1"/>
  <c r="B238" i="1"/>
  <c r="B276" i="1"/>
  <c r="B225" i="1"/>
  <c r="B218" i="1"/>
  <c r="B257" i="1"/>
  <c r="B237" i="1"/>
  <c r="B228" i="1"/>
  <c r="B273" i="1"/>
  <c r="B248" i="1"/>
  <c r="B316" i="1" a="1"/>
  <c r="B314" i="1" a="1"/>
  <c r="B240" i="1"/>
  <c r="B227" i="1"/>
  <c r="B232" i="1"/>
  <c r="B250" i="1"/>
  <c r="B216" i="1"/>
  <c r="B217" i="1"/>
  <c r="B265" i="1"/>
  <c r="B264" i="1"/>
  <c r="B272" i="1"/>
  <c r="B62" i="1"/>
  <c r="B313" i="1" a="1"/>
  <c r="B233" i="1"/>
  <c r="B262" i="1"/>
  <c r="B247" i="1"/>
  <c r="B254" i="1"/>
  <c r="B45" i="1"/>
  <c r="B245" i="1"/>
  <c r="B259" i="1"/>
  <c r="B258" i="1"/>
  <c r="B312" i="1" a="1"/>
  <c r="B35" i="1"/>
  <c r="B49" i="1"/>
  <c r="B219" i="1"/>
  <c r="B236" i="1"/>
  <c r="B255" i="1"/>
  <c r="B249" i="1"/>
  <c r="B310" i="1" a="1"/>
  <c r="B271" i="1"/>
  <c r="B256" i="1"/>
  <c r="B266" i="1"/>
  <c r="B243" i="1" a="1"/>
  <c r="B263" i="1"/>
  <c r="B243" i="1" l="1"/>
  <c r="B316" i="1"/>
  <c r="B317" i="1"/>
  <c r="B313" i="1"/>
  <c r="B315" i="1"/>
  <c r="B314" i="1"/>
  <c r="B312" i="1"/>
  <c r="B311" i="1"/>
  <c r="B310" i="1"/>
  <c r="B3" i="2"/>
  <c r="O744" i="1" l="1"/>
  <c r="O745" i="1" s="1"/>
  <c r="O737" i="1"/>
  <c r="O741" i="1" s="1"/>
  <c r="O556" i="1"/>
  <c r="O557" i="1"/>
  <c r="O558" i="1"/>
  <c r="O559" i="1"/>
  <c r="O560" i="1"/>
  <c r="O561" i="1"/>
  <c r="O562" i="1"/>
  <c r="O563" i="1"/>
  <c r="O564" i="1"/>
  <c r="O565" i="1"/>
  <c r="O566" i="1"/>
  <c r="O567" i="1"/>
  <c r="O568" i="1"/>
  <c r="O569" i="1"/>
  <c r="O570" i="1"/>
  <c r="O571" i="1"/>
  <c r="O572" i="1"/>
  <c r="O573" i="1"/>
  <c r="O574" i="1"/>
  <c r="O575" i="1"/>
  <c r="O576" i="1"/>
  <c r="O577" i="1"/>
  <c r="O578" i="1"/>
  <c r="O579" i="1"/>
  <c r="O580" i="1"/>
  <c r="O581" i="1"/>
  <c r="O582" i="1"/>
  <c r="O583" i="1"/>
  <c r="O584" i="1"/>
  <c r="O585" i="1"/>
  <c r="O586" i="1"/>
  <c r="O587" i="1"/>
  <c r="O588" i="1"/>
  <c r="O589" i="1"/>
  <c r="O590" i="1"/>
  <c r="O591" i="1"/>
  <c r="O593" i="1"/>
  <c r="O594" i="1"/>
  <c r="O595" i="1"/>
  <c r="O596" i="1"/>
  <c r="O597" i="1"/>
  <c r="O598" i="1"/>
  <c r="O599" i="1"/>
  <c r="O600" i="1"/>
  <c r="O601" i="1"/>
  <c r="O602" i="1"/>
  <c r="O603" i="1"/>
  <c r="O604" i="1"/>
  <c r="O605" i="1"/>
  <c r="O606" i="1"/>
  <c r="O607" i="1"/>
  <c r="O608" i="1"/>
  <c r="O609" i="1"/>
  <c r="O610" i="1"/>
  <c r="O611" i="1"/>
  <c r="O612" i="1"/>
  <c r="O613" i="1"/>
  <c r="O614" i="1"/>
  <c r="O615" i="1"/>
  <c r="O616" i="1"/>
  <c r="O617" i="1"/>
  <c r="O618" i="1"/>
  <c r="O619" i="1"/>
  <c r="O620" i="1"/>
  <c r="O621" i="1"/>
  <c r="O622" i="1"/>
  <c r="O623" i="1"/>
  <c r="O624" i="1"/>
  <c r="O625" i="1"/>
  <c r="O626" i="1"/>
  <c r="O627" i="1"/>
  <c r="O628" i="1"/>
  <c r="O629" i="1"/>
  <c r="O630" i="1"/>
  <c r="O631" i="1"/>
  <c r="O632" i="1"/>
  <c r="O633" i="1"/>
  <c r="O634" i="1"/>
  <c r="O635" i="1"/>
  <c r="O636" i="1"/>
  <c r="O637" i="1"/>
  <c r="O638" i="1"/>
  <c r="O639" i="1"/>
  <c r="O640" i="1"/>
  <c r="O641" i="1"/>
  <c r="O642" i="1"/>
  <c r="O643" i="1"/>
  <c r="O644" i="1"/>
  <c r="O645" i="1"/>
  <c r="O646" i="1"/>
  <c r="O647" i="1"/>
  <c r="O648" i="1"/>
  <c r="O649" i="1"/>
  <c r="O650" i="1"/>
  <c r="O651" i="1"/>
  <c r="O652" i="1"/>
  <c r="O654" i="1"/>
  <c r="O655" i="1"/>
  <c r="O656" i="1"/>
  <c r="O657" i="1"/>
  <c r="O658" i="1"/>
  <c r="O659" i="1"/>
  <c r="O660" i="1"/>
  <c r="O661" i="1"/>
  <c r="O662" i="1"/>
  <c r="O663" i="1"/>
  <c r="O664" i="1"/>
  <c r="O665" i="1"/>
  <c r="O666" i="1"/>
  <c r="O667" i="1"/>
  <c r="O668" i="1"/>
  <c r="O669" i="1"/>
  <c r="O670" i="1"/>
  <c r="O671" i="1"/>
  <c r="O672" i="1"/>
  <c r="O673" i="1"/>
  <c r="O674" i="1"/>
  <c r="O675" i="1"/>
  <c r="O676" i="1"/>
  <c r="O677" i="1"/>
  <c r="O678" i="1"/>
  <c r="O679" i="1"/>
  <c r="O680" i="1"/>
  <c r="O681" i="1"/>
  <c r="O682" i="1"/>
  <c r="O683" i="1"/>
  <c r="O684" i="1"/>
  <c r="O685" i="1"/>
  <c r="O686" i="1"/>
  <c r="O687" i="1"/>
  <c r="O688" i="1"/>
  <c r="O689" i="1"/>
  <c r="O690" i="1"/>
  <c r="O691" i="1"/>
  <c r="O692" i="1"/>
  <c r="O693" i="1"/>
  <c r="O694" i="1"/>
  <c r="O695" i="1"/>
  <c r="O696" i="1"/>
  <c r="O697" i="1"/>
  <c r="O698" i="1"/>
  <c r="O699" i="1"/>
  <c r="O700" i="1"/>
  <c r="O701" i="1"/>
  <c r="O702" i="1"/>
  <c r="O703" i="1"/>
  <c r="O704" i="1"/>
  <c r="O705" i="1"/>
  <c r="O706" i="1"/>
  <c r="O707" i="1"/>
  <c r="O708" i="1"/>
  <c r="O709" i="1"/>
  <c r="O710" i="1"/>
  <c r="O711" i="1"/>
  <c r="O712" i="1"/>
  <c r="O713" i="1"/>
  <c r="O714" i="1"/>
  <c r="O715" i="1"/>
  <c r="O716" i="1"/>
  <c r="O717" i="1"/>
  <c r="O718" i="1"/>
  <c r="O719" i="1"/>
  <c r="O720" i="1"/>
  <c r="O721" i="1"/>
  <c r="O722" i="1"/>
  <c r="O723" i="1"/>
  <c r="O724" i="1"/>
  <c r="O725" i="1"/>
  <c r="O726" i="1"/>
  <c r="O727" i="1"/>
  <c r="O728" i="1"/>
  <c r="O729" i="1"/>
  <c r="O730" i="1"/>
  <c r="O731" i="1"/>
  <c r="O732" i="1"/>
  <c r="O733" i="1"/>
  <c r="O532" i="1"/>
  <c r="O533" i="1"/>
  <c r="O534" i="1"/>
  <c r="O330" i="1"/>
  <c r="O331" i="1"/>
  <c r="O332" i="1"/>
  <c r="O333" i="1"/>
  <c r="O312" i="1"/>
  <c r="O314" i="1"/>
  <c r="O315" i="1"/>
  <c r="O316" i="1"/>
  <c r="O317" i="1"/>
  <c r="O306" i="1"/>
  <c r="O289" i="1"/>
  <c r="O290" i="1"/>
  <c r="O291" i="1"/>
  <c r="O292" i="1"/>
  <c r="O293" i="1"/>
  <c r="O294" i="1"/>
  <c r="O295" i="1"/>
  <c r="O296" i="1"/>
  <c r="O297" i="1"/>
  <c r="O298" i="1"/>
  <c r="O210" i="1"/>
  <c r="O211" i="1"/>
  <c r="O212" i="1"/>
  <c r="O748" i="1"/>
  <c r="O836" i="1" s="1"/>
  <c r="O555" i="1"/>
  <c r="O554" i="1"/>
  <c r="O553" i="1"/>
  <c r="O549" i="1"/>
  <c r="O548" i="1"/>
  <c r="O547" i="1"/>
  <c r="O550" i="1" s="1"/>
  <c r="O539" i="1"/>
  <c r="O538" i="1"/>
  <c r="O544" i="1" s="1"/>
  <c r="O531" i="1"/>
  <c r="O530" i="1"/>
  <c r="O529" i="1"/>
  <c r="O535" i="1" s="1"/>
  <c r="O515" i="1"/>
  <c r="O526" i="1" s="1"/>
  <c r="O446" i="1"/>
  <c r="O512" i="1" s="1"/>
  <c r="O436" i="1"/>
  <c r="O443" i="1" s="1"/>
  <c r="O348" i="1"/>
  <c r="O433" i="1" s="1"/>
  <c r="O329" i="1"/>
  <c r="O328" i="1"/>
  <c r="O327" i="1"/>
  <c r="O345" i="1" s="1"/>
  <c r="O323" i="1"/>
  <c r="O322" i="1"/>
  <c r="O321" i="1"/>
  <c r="O324" i="1" s="1"/>
  <c r="O313" i="1"/>
  <c r="O311" i="1"/>
  <c r="O310" i="1"/>
  <c r="O305" i="1"/>
  <c r="O304" i="1"/>
  <c r="O303" i="1"/>
  <c r="O288" i="1"/>
  <c r="O287" i="1"/>
  <c r="O286" i="1"/>
  <c r="O209" i="1"/>
  <c r="O189" i="1"/>
  <c r="O206" i="1" s="1"/>
  <c r="O158" i="1"/>
  <c r="O186" i="1" s="1"/>
  <c r="O307" i="1" l="1"/>
  <c r="O734" i="1"/>
  <c r="O213" i="1"/>
  <c r="O300" i="1"/>
  <c r="O318" i="1"/>
  <c r="N213" i="1"/>
  <c r="O83" i="1"/>
  <c r="O94" i="1" s="1"/>
  <c r="O79" i="1"/>
  <c r="O78" i="1"/>
  <c r="O77" i="1"/>
  <c r="O76" i="1"/>
  <c r="O80" i="1" s="1"/>
  <c r="O97" i="1"/>
  <c r="O155" i="1" s="1"/>
  <c r="O8" i="1"/>
  <c r="O46" i="1" s="1"/>
  <c r="K3" i="1"/>
  <c r="B368" i="1"/>
  <c r="B122" i="1"/>
  <c r="B760" i="1"/>
  <c r="B172" i="1"/>
  <c r="B120" i="1"/>
  <c r="B183" i="1"/>
  <c r="B601" i="1"/>
  <c r="B791" i="1"/>
  <c r="B828" i="1"/>
  <c r="B405" i="1"/>
  <c r="B394" i="1"/>
  <c r="B712" i="1"/>
  <c r="B683" i="1"/>
  <c r="B88" i="1"/>
  <c r="B418" i="1"/>
  <c r="B565" i="1"/>
  <c r="B413" i="1"/>
  <c r="B639" i="1"/>
  <c r="B609" i="1"/>
  <c r="B398" i="1"/>
  <c r="B44" i="1"/>
  <c r="B116" i="1"/>
  <c r="B612" i="1"/>
  <c r="B132" i="1"/>
  <c r="B530" i="1"/>
  <c r="B389" i="1"/>
  <c r="B125" i="1"/>
  <c r="B752" i="1"/>
  <c r="B598" i="1"/>
  <c r="B142" i="1"/>
  <c r="B553" i="1"/>
  <c r="B85" i="1"/>
  <c r="B643" i="1"/>
  <c r="B384" i="1"/>
  <c r="B829" i="1"/>
  <c r="B298" i="1"/>
  <c r="B596" i="1"/>
  <c r="B830" i="1"/>
  <c r="B392" i="1"/>
  <c r="B574" i="1"/>
  <c r="B617" i="1"/>
  <c r="B406" i="1"/>
  <c r="B564" i="1"/>
  <c r="B329" i="1"/>
  <c r="B602" i="1"/>
  <c r="B584" i="1"/>
  <c r="B114" i="1"/>
  <c r="B811" i="1"/>
  <c r="B190" i="1"/>
  <c r="B803" i="1"/>
  <c r="B525" i="1"/>
  <c r="B597" i="1"/>
  <c r="B629" i="1"/>
  <c r="B541" i="1"/>
  <c r="B727" i="1"/>
  <c r="B693" i="1"/>
  <c r="B636" i="1"/>
  <c r="B379" i="1"/>
  <c r="B354" i="1"/>
  <c r="B571" i="1"/>
  <c r="B333" i="1"/>
  <c r="B211" i="1"/>
  <c r="B117" i="1"/>
  <c r="B701" i="1"/>
  <c r="B397" i="1"/>
  <c r="B784" i="1"/>
  <c r="B358" i="1"/>
  <c r="B759" i="1"/>
  <c r="B534" i="1"/>
  <c r="B682" i="1"/>
  <c r="B425" i="1"/>
  <c r="B779" i="1"/>
  <c r="B365" i="1"/>
  <c r="B364" i="1"/>
  <c r="B396" i="1"/>
  <c r="B401" i="1"/>
  <c r="B36" i="1"/>
  <c r="B762" i="1"/>
  <c r="B817" i="1"/>
  <c r="B626" i="1"/>
  <c r="B359" i="1"/>
  <c r="B146" i="1"/>
  <c r="B98" i="1"/>
  <c r="B603" i="1"/>
  <c r="B200" i="1"/>
  <c r="B664" i="1"/>
  <c r="B659" i="1"/>
  <c r="B195" i="1"/>
  <c r="B556" i="1"/>
  <c r="B181" i="1"/>
  <c r="B555" i="1"/>
  <c r="B669" i="1"/>
  <c r="B619" i="1"/>
  <c r="B627" i="1"/>
  <c r="B90" i="1"/>
  <c r="B583" i="1"/>
  <c r="B390" i="1"/>
  <c r="B8" i="1"/>
  <c r="B201" i="1"/>
  <c r="B531" i="1"/>
  <c r="B297" i="1"/>
  <c r="B417" i="1"/>
  <c r="B30" i="1"/>
  <c r="B620" i="1"/>
  <c r="B678" i="1"/>
  <c r="B709" i="1"/>
  <c r="B402" i="1"/>
  <c r="B304" i="1"/>
  <c r="B141" i="1"/>
  <c r="B441" i="1"/>
  <c r="B717" i="1"/>
  <c r="B753" i="1"/>
  <c r="B723" i="1"/>
  <c r="B89" i="1"/>
  <c r="B614" i="1"/>
  <c r="B794" i="1"/>
  <c r="B369" i="1"/>
  <c r="B102" i="1"/>
  <c r="B37" i="1"/>
  <c r="B110" i="1"/>
  <c r="B385" i="1"/>
  <c r="B695" i="1"/>
  <c r="B795" i="1"/>
  <c r="B138" i="1"/>
  <c r="B562" i="1"/>
  <c r="B291" i="1"/>
  <c r="B806" i="1"/>
  <c r="B675" i="1"/>
  <c r="B92" i="1"/>
  <c r="B775" i="1"/>
  <c r="B357" i="1"/>
  <c r="B604" i="1"/>
  <c r="B539" i="1"/>
  <c r="B769" i="1"/>
  <c r="B24" i="1"/>
  <c r="B515" i="1"/>
  <c r="B595" i="1"/>
  <c r="B167" i="1"/>
  <c r="B766" i="1"/>
  <c r="B733" i="1"/>
  <c r="B134" i="1"/>
  <c r="B816" i="1"/>
  <c r="B363" i="1"/>
  <c r="B87" i="1"/>
  <c r="B104" i="1"/>
  <c r="B579" i="1"/>
  <c r="B202" i="1"/>
  <c r="B642" i="1"/>
  <c r="B375" i="1"/>
  <c r="B621" i="1"/>
  <c r="B540" i="1"/>
  <c r="B826" i="1"/>
  <c r="B812" i="1"/>
  <c r="B686" i="1"/>
  <c r="B756" i="1"/>
  <c r="B421" i="1"/>
  <c r="B296" i="1"/>
  <c r="B107" i="1"/>
  <c r="B169" i="1"/>
  <c r="B381" i="1"/>
  <c r="B772" i="1"/>
  <c r="B771" i="1"/>
  <c r="B386" i="1"/>
  <c r="B288" i="1"/>
  <c r="B408" i="1"/>
  <c r="B382" i="1"/>
  <c r="B388" i="1"/>
  <c r="B568" i="1"/>
  <c r="B108" i="1"/>
  <c r="B587" i="1"/>
  <c r="B805" i="1"/>
  <c r="B373" i="1"/>
  <c r="B644" i="1"/>
  <c r="B767" i="1"/>
  <c r="B618" i="1"/>
  <c r="B305" i="1"/>
  <c r="B407" i="1"/>
  <c r="B808" i="1"/>
  <c r="B814" i="1"/>
  <c r="B798" i="1"/>
  <c r="B33" i="1"/>
  <c r="B732" i="1"/>
  <c r="B165" i="1"/>
  <c r="B360" i="1"/>
  <c r="B103" i="1"/>
  <c r="B561" i="1"/>
  <c r="B101" i="1"/>
  <c r="B151" i="1"/>
  <c r="B205" i="1"/>
  <c r="B387" i="1"/>
  <c r="B548" i="1"/>
  <c r="B139" i="1"/>
  <c r="B567" i="1"/>
  <c r="B428" i="1"/>
  <c r="B677" i="1"/>
  <c r="B698" i="1"/>
  <c r="B688" i="1"/>
  <c r="B674" i="1"/>
  <c r="B657" i="1"/>
  <c r="B585" i="1"/>
  <c r="B322" i="1"/>
  <c r="B748" i="1"/>
  <c r="B178" i="1"/>
  <c r="B355" i="1"/>
  <c r="B676" i="1"/>
  <c r="B522" i="1"/>
  <c r="B738" i="1"/>
  <c r="B420" i="1"/>
  <c r="B785" i="1"/>
  <c r="B655" i="1"/>
  <c r="B702" i="1"/>
  <c r="B158" i="1"/>
  <c r="B645" i="1"/>
  <c r="B560" i="1"/>
  <c r="B79" i="1"/>
  <c r="B690" i="1"/>
  <c r="B578" i="1"/>
  <c r="B179" i="1"/>
  <c r="B581" i="1"/>
  <c r="B611" i="1"/>
  <c r="B649" i="1"/>
  <c r="B774" i="1"/>
  <c r="B176" i="1"/>
  <c r="B204" i="1"/>
  <c r="B170" i="1"/>
  <c r="B792" i="1"/>
  <c r="B634" i="1"/>
  <c r="B589" i="1"/>
  <c r="B665" i="1"/>
  <c r="B650" i="1"/>
  <c r="B123" i="1"/>
  <c r="B303" i="1"/>
  <c r="B127" i="1"/>
  <c r="B802" i="1"/>
  <c r="B656" i="1"/>
  <c r="B180" i="1"/>
  <c r="B705" i="1"/>
  <c r="B632" i="1"/>
  <c r="B622" i="1"/>
  <c r="B295" i="1"/>
  <c r="B439" i="1"/>
  <c r="B714" i="1"/>
  <c r="B161" i="1"/>
  <c r="B671" i="1"/>
  <c r="B400" i="1"/>
  <c r="B327" i="1"/>
  <c r="B590" i="1"/>
  <c r="B580" i="1"/>
  <c r="B289" i="1"/>
  <c r="B529" i="1"/>
  <c r="B286" i="1"/>
  <c r="B600" i="1"/>
  <c r="B699" i="1"/>
  <c r="B679" i="1"/>
  <c r="B770" i="1"/>
  <c r="B694" i="1"/>
  <c r="B681" i="1"/>
  <c r="B633" i="1"/>
  <c r="B672" i="1"/>
  <c r="B411" i="1"/>
  <c r="B374" i="1"/>
  <c r="B708" i="1"/>
  <c r="B606" i="1"/>
  <c r="B516" i="1"/>
  <c r="B730" i="1"/>
  <c r="B328" i="1"/>
  <c r="B86" i="1"/>
  <c r="B395" i="1"/>
  <c r="B822" i="1"/>
  <c r="B84" i="1"/>
  <c r="B832" i="1"/>
  <c r="B652" i="1"/>
  <c r="B149" i="1"/>
  <c r="B566" i="1"/>
  <c r="B654" i="1"/>
  <c r="B765" i="1"/>
  <c r="B160" i="1"/>
  <c r="B175" i="1"/>
  <c r="B162" i="1"/>
  <c r="B640" i="1"/>
  <c r="B77" i="1"/>
  <c r="B361" i="1"/>
  <c r="B800" i="1"/>
  <c r="B658" i="1"/>
  <c r="B787" i="1"/>
  <c r="B171" i="1"/>
  <c r="B719" i="1"/>
  <c r="B105" i="1"/>
  <c r="B569" i="1"/>
  <c r="B383" i="1"/>
  <c r="B788" i="1"/>
  <c r="B630" i="1"/>
  <c r="B31" i="1"/>
  <c r="B150" i="1"/>
  <c r="B197" i="1"/>
  <c r="B781" i="1"/>
  <c r="B137" i="1"/>
  <c r="B330" i="1"/>
  <c r="B821" i="1"/>
  <c r="B773" i="1"/>
  <c r="B646" i="1"/>
  <c r="B426" i="1"/>
  <c r="B292" i="1"/>
  <c r="B549" i="1"/>
  <c r="B782" i="1"/>
  <c r="B410" i="1"/>
  <c r="B372" i="1"/>
  <c r="B807" i="1"/>
  <c r="B722" i="1"/>
  <c r="B416" i="1"/>
  <c r="B599" i="1"/>
  <c r="B696" i="1"/>
  <c r="B809" i="1"/>
  <c r="B799" i="1"/>
  <c r="B691" i="1"/>
  <c r="B352" i="1"/>
  <c r="B820" i="1"/>
  <c r="B778" i="1"/>
  <c r="B97" i="1"/>
  <c r="B99" i="1"/>
  <c r="B680" i="1"/>
  <c r="B615" i="1"/>
  <c r="B11" i="1"/>
  <c r="B685" i="1"/>
  <c r="B757" i="1"/>
  <c r="B668" i="1"/>
  <c r="B703" i="1"/>
  <c r="B140" i="1"/>
  <c r="B533" i="1"/>
  <c r="B667" i="1"/>
  <c r="B78" i="1"/>
  <c r="B628" i="1"/>
  <c r="B194" i="1"/>
  <c r="B164" i="1"/>
  <c r="B10" i="1"/>
  <c r="B666" i="1"/>
  <c r="B126" i="1"/>
  <c r="B749" i="1"/>
  <c r="B824" i="1"/>
  <c r="B209" i="1"/>
  <c r="B711" i="1"/>
  <c r="B697" i="1"/>
  <c r="B42" i="1"/>
  <c r="B662" i="1"/>
  <c r="B440" i="1"/>
  <c r="B575" i="1"/>
  <c r="B720" i="1"/>
  <c r="B764" i="1"/>
  <c r="B367" i="1"/>
  <c r="B661" i="1"/>
  <c r="B332" i="1"/>
  <c r="B154" i="1"/>
  <c r="B594" i="1"/>
  <c r="B558" i="1"/>
  <c r="B542" i="1"/>
  <c r="B118" i="1"/>
  <c r="B725" i="1"/>
  <c r="B112" i="1"/>
  <c r="B376" i="1"/>
  <c r="B287" i="1"/>
  <c r="B377" i="1"/>
  <c r="B777" i="1"/>
  <c r="B588" i="1"/>
  <c r="B559" i="1"/>
  <c r="B370" i="1"/>
  <c r="B623" i="1"/>
  <c r="B660" i="1"/>
  <c r="B409" i="1"/>
  <c r="B755" i="1"/>
  <c r="B412" i="1"/>
  <c r="B823" i="1"/>
  <c r="B152" i="1"/>
  <c r="B729" i="1"/>
  <c r="B203" i="1"/>
  <c r="B14" i="1"/>
  <c r="B184" i="1"/>
  <c r="B684" i="1"/>
  <c r="B113" i="1"/>
  <c r="B635" i="1"/>
  <c r="B586" i="1"/>
  <c r="B40" i="1"/>
  <c r="B131" i="1"/>
  <c r="B751" i="1"/>
  <c r="B715" i="1"/>
  <c r="B144" i="1"/>
  <c r="B731" i="1"/>
  <c r="B815" i="1"/>
  <c r="B34" i="1"/>
  <c r="B27" i="1"/>
  <c r="B148" i="1"/>
  <c r="B796" i="1"/>
  <c r="B12" i="1"/>
  <c r="B111" i="1"/>
  <c r="B145" i="1"/>
  <c r="B210" i="1"/>
  <c r="B831" i="1"/>
  <c r="B212" i="1"/>
  <c r="B721" i="1"/>
  <c r="B582" i="1"/>
  <c r="B380" i="1"/>
  <c r="B424" i="1"/>
  <c r="B109" i="1"/>
  <c r="B673" i="1"/>
  <c r="B323" i="1"/>
  <c r="B403" i="1"/>
  <c r="B130" i="1"/>
  <c r="B124" i="1"/>
  <c r="B198" i="1"/>
  <c r="B39" i="1"/>
  <c r="B810" i="1"/>
  <c r="B153" i="1"/>
  <c r="B625" i="1"/>
  <c r="B43" i="1"/>
  <c r="B9" i="1"/>
  <c r="B414" i="1"/>
  <c r="B119" i="1"/>
  <c r="B613" i="1"/>
  <c r="B193" i="1"/>
  <c r="B166" i="1"/>
  <c r="B38" i="1"/>
  <c r="B557" i="1"/>
  <c r="B776" i="1"/>
  <c r="B129" i="1"/>
  <c r="B783" i="1"/>
  <c r="B15" i="1"/>
  <c r="B631" i="1"/>
  <c r="B761" i="1"/>
  <c r="B563" i="1"/>
  <c r="B651" i="1"/>
  <c r="B393" i="1"/>
  <c r="B91" i="1"/>
  <c r="B290" i="1"/>
  <c r="B423" i="1"/>
  <c r="B192" i="1"/>
  <c r="B28" i="1"/>
  <c r="B804" i="1"/>
  <c r="B716" i="1"/>
  <c r="B41" i="1"/>
  <c r="B442" i="1"/>
  <c r="B159" i="1"/>
  <c r="B605" i="1"/>
  <c r="B616" i="1"/>
  <c r="B687" i="1"/>
  <c r="B813" i="1"/>
  <c r="B427" i="1"/>
  <c r="B576" i="1"/>
  <c r="B648" i="1"/>
  <c r="B768" i="1"/>
  <c r="B168" i="1"/>
  <c r="B706" i="1"/>
  <c r="B83" i="1"/>
  <c r="B182" i="1"/>
  <c r="B726" i="1"/>
  <c r="B737" i="1"/>
  <c r="B825" i="1"/>
  <c r="B29" i="1"/>
  <c r="B404" i="1"/>
  <c r="B724" i="1"/>
  <c r="B827" i="1"/>
  <c r="B607" i="1"/>
  <c r="B419" i="1"/>
  <c r="B399" i="1"/>
  <c r="B133" i="1"/>
  <c r="B391" i="1"/>
  <c r="B780" i="1"/>
  <c r="B728" i="1"/>
  <c r="B758" i="1"/>
  <c r="B331" i="1"/>
  <c r="B356" i="1"/>
  <c r="B521" i="1"/>
  <c r="B786" i="1"/>
  <c r="B692" i="1"/>
  <c r="B577" i="1"/>
  <c r="B647" i="1"/>
  <c r="B797" i="1"/>
  <c r="B121" i="1"/>
  <c r="B572" i="1"/>
  <c r="B128" i="1"/>
  <c r="B306" i="1"/>
  <c r="B32" i="1"/>
  <c r="B366" i="1"/>
  <c r="B718" i="1"/>
  <c r="B638" i="1"/>
  <c r="B744" i="1"/>
  <c r="B199" i="1"/>
  <c r="B26" i="1"/>
  <c r="B294" i="1"/>
  <c r="B135" i="1"/>
  <c r="B637" i="1"/>
  <c r="B13" i="1"/>
  <c r="B641" i="1"/>
  <c r="B321" i="1"/>
  <c r="B593" i="1"/>
  <c r="B624" i="1"/>
  <c r="B763" i="1"/>
  <c r="B415" i="1"/>
  <c r="B689" i="1"/>
  <c r="B818" i="1"/>
  <c r="B362" i="1"/>
  <c r="B353" i="1"/>
  <c r="B371" i="1"/>
  <c r="B610" i="1"/>
  <c r="B143" i="1"/>
  <c r="B573" i="1"/>
  <c r="B591" i="1"/>
  <c r="B173" i="1"/>
  <c r="B147" i="1"/>
  <c r="B790" i="1"/>
  <c r="B754" i="1"/>
  <c r="B700" i="1"/>
  <c r="B554" i="1"/>
  <c r="B174" i="1"/>
  <c r="B100" i="1"/>
  <c r="B196" i="1"/>
  <c r="B793" i="1"/>
  <c r="B378" i="1"/>
  <c r="B570" i="1"/>
  <c r="B707" i="1"/>
  <c r="B750" i="1"/>
  <c r="B293" i="1"/>
  <c r="B76" i="1"/>
  <c r="B819" i="1"/>
  <c r="B547" i="1"/>
  <c r="B713" i="1"/>
  <c r="B115" i="1"/>
  <c r="B608" i="1"/>
  <c r="B438" i="1"/>
  <c r="B710" i="1"/>
  <c r="B436" i="1"/>
  <c r="B106" i="1"/>
  <c r="B25" i="1"/>
  <c r="B189" i="1"/>
  <c r="B704" i="1"/>
  <c r="B663" i="1"/>
  <c r="B789" i="1"/>
  <c r="B532" i="1"/>
  <c r="B191" i="1"/>
  <c r="B670" i="1"/>
  <c r="B163" i="1"/>
  <c r="B801" i="1"/>
  <c r="B185" i="1"/>
  <c r="B422" i="1"/>
  <c r="B177" i="1"/>
  <c r="B538" i="1"/>
  <c r="B136" i="1"/>
  <c r="M3" i="1" l="1" a="1"/>
  <c r="M3" i="1" s="1"/>
  <c r="N3" i="1" a="1"/>
  <c r="N3" i="1" s="1"/>
  <c r="B3"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<sst xmlns="http://schemas.openxmlformats.org/spreadsheetml/2006/main" count="4384" uniqueCount="1576">
  <si>
    <t>Adhesive &amp; Fasteners</t>
  </si>
  <si>
    <t>Binder Clips Medium, 1 1/4" Width, 5/8" Capacity Black, 12/Pack</t>
  </si>
  <si>
    <t>Binder Clips, Large, 2" Width, 1" Capacity, Black, 12/Pack</t>
  </si>
  <si>
    <t>Binder Clips, Mini, 9/16" Width, 1/4" Capacity, Black, 12/Pack</t>
  </si>
  <si>
    <t>Binder Clips, Small, 3/4" Width, 3/8" Capacity, Black, 12/Pack</t>
  </si>
  <si>
    <t>Brad Fastener, OIC Brass-Plated Round Head, 1"-Shank 3/8" Head 100/Box</t>
  </si>
  <si>
    <t>Butterfly Clamps, Small, #2, 50/Box</t>
  </si>
  <si>
    <t>Cube Clip, 1" Width, White, 20/Box</t>
  </si>
  <si>
    <t>Cube Clip, 1" Width, White, 5/Pack</t>
  </si>
  <si>
    <t>Glue Stick, Washable, Clear, .28 oz., 4/Pack</t>
  </si>
  <si>
    <t>Glue Stick, Washable, Jumbo, Clear, 1.4 oz, 6/Pack</t>
  </si>
  <si>
    <t>Glue, School, 1 Gallon</t>
  </si>
  <si>
    <t>Glue, School, Washable, 4 oz.</t>
  </si>
  <si>
    <t>Paper Clips Jumbo Non-skid 1000/Pack</t>
  </si>
  <si>
    <t>Paper Clips Jumbo Smooth 1000/Pack</t>
  </si>
  <si>
    <t>Paper Clips, #1, Non-skid, 1,000/Pack</t>
  </si>
  <si>
    <t>Paper Clips, #1, Smooth, 1,000/Pack</t>
  </si>
  <si>
    <t>Putty, mounting, Scotch, 2 oz./Pack</t>
  </si>
  <si>
    <t>Rubber Bands, #18, 3" x 1/16", 460/Pack</t>
  </si>
  <si>
    <t>Rubber Bands, #64, 3 1/2" x 1/4", 380/Pack</t>
  </si>
  <si>
    <t>Rubber Bands, 7 x 1/8, assorted colors, 24/Pack</t>
  </si>
  <si>
    <t xml:space="preserve">Stapler, Mini Magnetic </t>
  </si>
  <si>
    <t>Stapler, Swingline, Commercial, Desktop, Fastening Capacity 20 Sheets/20 lb. Black</t>
  </si>
  <si>
    <t xml:space="preserve">Stapler, Swingline, Light Duty, Fastening Capacity 20 Sheets/20 lb. Black </t>
  </si>
  <si>
    <t>Staples, OIC Standard Chisel Point, 1/4" Leg Length, 5,000/Box</t>
  </si>
  <si>
    <t>Tape Dispenser, 1" Core, Black</t>
  </si>
  <si>
    <t xml:space="preserve">Tape Dispenser, Desktop Office Tape </t>
  </si>
  <si>
    <t>Tape, Duct Acrylic Utility, Silver, Standard Grade, 2" x 60 yards</t>
  </si>
  <si>
    <t>Tape, Invisible, 1" Core, 3/4 x 1296"</t>
  </si>
  <si>
    <t>Tape, Masking, .9" x 60 Yards</t>
  </si>
  <si>
    <t>Tape, Masking, 2" x 60 Yards</t>
  </si>
  <si>
    <t>Tape, Masking, 3/4" x 60 Yards</t>
  </si>
  <si>
    <t>Tape, Masking, Scotch Commercial-Grade, .94" x 60 Yards</t>
  </si>
  <si>
    <t>Tape, Packing, Scotch Heavy Duty Shipping, 1.88" x 54.6 yds, Clear, 6/Pack</t>
  </si>
  <si>
    <t>Binders &amp; Notebooks</t>
  </si>
  <si>
    <t xml:space="preserve">Binder, D-Ring View, Black, 1-Inch </t>
  </si>
  <si>
    <t xml:space="preserve">Binder, D-Ring View, Blue, 1-Inch </t>
  </si>
  <si>
    <t xml:space="preserve">Binder, D-Ring View, White, 1-Inch </t>
  </si>
  <si>
    <t>Binder, D-Ring, View, Black, 500 Sheet Capacity, 2" Ring</t>
  </si>
  <si>
    <t>Binder, D-Ring, View, Green, 1.5-inch</t>
  </si>
  <si>
    <t>Binder, D-Ring, View, White, 1.5-Inch</t>
  </si>
  <si>
    <t>Binder, D-Ring, View, White, 3 Inch</t>
  </si>
  <si>
    <t>Binder, D-Ring, View, White, 500 Sheet Capacity, 2" Ring</t>
  </si>
  <si>
    <t>Binder, Economy, View, with Round Rings, Black, 100-Sheet Capacity, 1/2" (Ring Diameter)</t>
  </si>
  <si>
    <t>Binder, Economy, View, with Round Rings, Black, 175-Sheet Capacity, 1" (Ring Diameter)</t>
  </si>
  <si>
    <t>Binder, Economy, View, with Round Rings, Black, 275-Sheet Capacity, 1 1/2" (Ring Diameter)</t>
  </si>
  <si>
    <t>Binder, Economy, View, with Round Rings, Black, 375-Sheet Capacity, 2" (Ring Diameter)</t>
  </si>
  <si>
    <t>Binder, Economy, View, with Round Rings, Black, 460-Sheet Capacity, 3" (Ring Diameter)</t>
  </si>
  <si>
    <t>Binder, Economy, View, with Round Rings, White, 100-Sheet Capacity, 1/2" (Ring Diameter)</t>
  </si>
  <si>
    <t>Binder, Economy, View, with Round Rings, White, 175-Sheet Capacity, 1" (Ring Diameter)</t>
  </si>
  <si>
    <t>Binder, Economy, View, with Round Rings, White, 275-Sheet Capacity, 1 1/2" (Ring Diameter)</t>
  </si>
  <si>
    <t>Binder, Economy, View, with Round Rings, White, 375-Sheet Capacity, 2" (Ring Diameter)</t>
  </si>
  <si>
    <t>Binder, Economy, View, with Round Rings, White, 460-Sheet Capacity, 3" (Ring Diameter)</t>
  </si>
  <si>
    <t>Binder, Hanging, Avery, with Label Holder Blue 175-Sheet Capacity 1 (Ring Diameter)</t>
  </si>
  <si>
    <t>Binder, Heavy-Duty View, Black, 600-Sheet Capacity, 3" (Ring Diameter)</t>
  </si>
  <si>
    <t>Binder, Heavy-Duty View, Blue, 600-Sheet Capacity, 3" (Ring Diameter)</t>
  </si>
  <si>
    <t>Binder, Heavy-Duty View, White, 600-Sheet Capacity, 3" (Ring Diameter)</t>
  </si>
  <si>
    <t>Binder, Heavy-Duty, View, with D-Rings, Black, 500 Sheet Capacity, 2" Ring</t>
  </si>
  <si>
    <t>Binder, Heavy-Duty, View, with D-Rings, Navy, 500 Sheet Capacity, 2" Ring</t>
  </si>
  <si>
    <t>Binder, View, Avery Flexi-View Presentation Round Ring, Navy Blue, 175-Sheet Capacity, 1"</t>
  </si>
  <si>
    <t>Book Rings, 1", 16/Pack</t>
  </si>
  <si>
    <t>Clipboard, Hardboard, 9" x 12"</t>
  </si>
  <si>
    <t>Clipboard, Hardboard, Low Profile, 9" x 12-1/2"</t>
  </si>
  <si>
    <t>Clipboards, Plastic, Black, 9" x 12 3/8"</t>
  </si>
  <si>
    <t>Clipboards, Plastic, Clear, 9" x 12 3/8"</t>
  </si>
  <si>
    <t>Dividers, Avery Ready Index Table of Contents, Jan-Dec Tab, Multicolor, 8 1/2" x 11", 1 Set</t>
  </si>
  <si>
    <t>Dividers, Avery Style Edge Insertable Plastic Reference, 8 Tab, Multicolor, 8 1/2" x 11", 1/Set</t>
  </si>
  <si>
    <t>Dividers, Avery, Big Tab, Insertable Tab, Buff Paper, 5 Tab, Multicolor, 8 1/2" x 11", 1 Set</t>
  </si>
  <si>
    <t>Dividers, Avery, Big Tab, Insertable Tab, Copper Reinforced, 5 Tab, Clear, 8 1/2" x 11", 1 Set</t>
  </si>
  <si>
    <t>Dividers, Avery, Big Tab, Write-On Tab, Erasable, Laminated Tabs, 5-Tab, White 8 1/2" x 11", 1 Set</t>
  </si>
  <si>
    <t>Dividers, Avery, Big Tab, Write-On Tab, Erasable, Laminated Tabs, 8-Tab, White 8 1/2" x 11", 1 Set</t>
  </si>
  <si>
    <t>Dividers, Avery, Big Tab, Write-On, 5-Tab, Multicolor, 8 1/2" x 11", 1 Set</t>
  </si>
  <si>
    <t>Dividers, Avery, Big Tab, Write-On, 8-Tab, Multicolor, 8 1/2" x 11", 1 Set</t>
  </si>
  <si>
    <t>Dividers, Avery, Plastic, 5-Tab, Multicolor 8 1/2" x 11", 1 Set</t>
  </si>
  <si>
    <t>Dividers, Insertable Reference, 5-Tab Multicolor 8 1/2" x 11"</t>
  </si>
  <si>
    <t>Dividers, Insertable Reference, 5-Tab, Clear, 8 1/2" x 11"</t>
  </si>
  <si>
    <t>Dividers, Insertable Reference, 8-Tab, Clear, 8 1/2" x 11"</t>
  </si>
  <si>
    <t>Dividers, Insertable Reference, 8-Tab, Multicolor, 8 1/2" x 11"</t>
  </si>
  <si>
    <t>Dividers, Pockets, Poly, Assorted Colors, 5/Pack</t>
  </si>
  <si>
    <t>Dividers, Tab Leather-like A-Z Tab, Black, 8 1/2" x 11"</t>
  </si>
  <si>
    <t>Dividers, Tab, Avery Copper Reinforced for Laser &amp; Inkjet Printers, Clear, 8-Tab Set Clear</t>
  </si>
  <si>
    <t>Dividers, Tab, Big Insertable, 8-Tab, Clear, 8 1/2" x 11"</t>
  </si>
  <si>
    <t>Dividers, Tab, Legal Exhibit, Collated Set - Avery Style, 1-25 &amp; TOC Tabs, Side Tab, White, 8 1/2" x 11", 1/Set</t>
  </si>
  <si>
    <t>Dividers, Tab, Legal Exhibit, Collated Set - Avery Style, 26-50 &amp; TOC Tabs, Side Tab, White, 8 1/2" x 11", 1/Set</t>
  </si>
  <si>
    <t>Dividers, Table of Contents, Avery, 1-8 Tab, Black &amp; White, 8 1/2" x 11", 1/Set</t>
  </si>
  <si>
    <t>Dividers, Table of Contents, Avery, 1-8 Tab, Multicolor, 8 1/2" x 11",</t>
  </si>
  <si>
    <t>Dividers, Table of Contents, Avery, A-Z Tab, Multicolor, 8 1/2" x 11", 1/Set</t>
  </si>
  <si>
    <t>Dividers, Two-Pocket Insertable Plastic, Avery, 8-Tab Multicolor 8 1/2 x 11 1/Set</t>
  </si>
  <si>
    <t>Page Protectors, Nonstick Top-Loading, Heavy-Weight Clear 3.3 mil 8 1/2 x 11 100/Box</t>
  </si>
  <si>
    <t>Page Protectors, Nonstick Top-Loading, Medium-Weight Clear 2.4 mil 8 1/2 x 11 200/Box</t>
  </si>
  <si>
    <t>Tab, Avery, Gummed, Index Tabs, White Round, Ext 1/2"</t>
  </si>
  <si>
    <t>Tab, Plastic, Clear Tabs 3-1/2 x 5/8 50/Pack</t>
  </si>
  <si>
    <t>Tabs, Post-it Durable Index Tab Dividers Blank Assorted Colors 1 66/Pack</t>
  </si>
  <si>
    <t>Calculator Ink, Roller, Porelon PR-42, Black-Red Calculator (for Sharp EL-1801V)</t>
  </si>
  <si>
    <t>Calculator Ribbon, Data Products R3027,  (for Canon MP11DX)</t>
  </si>
  <si>
    <t>Calculator, 8-Digit Display</t>
  </si>
  <si>
    <t>Calculator, Canon MP11DX Printing</t>
  </si>
  <si>
    <t>Calculator, Graphing, Texas Instruments TI-84 Plus</t>
  </si>
  <si>
    <t xml:space="preserve">Calculator, Sharp EL-1801V Printing </t>
  </si>
  <si>
    <t xml:space="preserve">Label Maker, Brother P-Touch PT-D210 </t>
  </si>
  <si>
    <t xml:space="preserve">Label Maker, DYMO LabelWriter 450 </t>
  </si>
  <si>
    <t>Labeler Tape, Brother M Series Non-laminated, M231, Black on White, 1/2" x 26.2'</t>
  </si>
  <si>
    <t>Labeler Tape, Brother TZe-231, Black on White, 1/2" x 26.2'</t>
  </si>
  <si>
    <t>Labeler Tape, Brother TZe-241, Black on White, 3/4" x 26.2'</t>
  </si>
  <si>
    <t>Labels, Address, DYMO LabelWriter, White, 1 1/8" x 3 1/2", 350/Roll, 2 Rolls/Pack</t>
  </si>
  <si>
    <t>Labels, File Folder, DYMO LabelWriter, White, 9/16" x 3 7/16" 130/Roll 2 Rolls/Pack</t>
  </si>
  <si>
    <t>Laminating Pouches, Letter, 3 Mil, 9" x 11 1/2", 50/Pack</t>
  </si>
  <si>
    <t>Laminating Pouches, Letter, 5 Mil, 9" x 11 1/2", 100/Box</t>
  </si>
  <si>
    <t>Laminator Film, EZ LOAD 25" X 500' 1.5 Mil</t>
  </si>
  <si>
    <t>Laminator Film, GBC NAP I, 1" Core, 1.5 mil, 25" x 500', 2 Rolls/Pack</t>
  </si>
  <si>
    <t>Laminator Film, GBC NAP I, 1" Core, 1.5 mil, 27" x 500', 2 Rolls/Pack</t>
  </si>
  <si>
    <t xml:space="preserve">Laser Pointer, Logitech R400 Wireless </t>
  </si>
  <si>
    <t>Pencil Sharpener, Electric, Power Extreme, Heavy-Duty, Black</t>
  </si>
  <si>
    <t>Pencil Sharpener, Electric, X-ACTO SchoolPro Blue/Gray</t>
  </si>
  <si>
    <t xml:space="preserve">Pencil Sharpener, Manual, Dual Dome </t>
  </si>
  <si>
    <t>Pencil Sharpener, Manual, Single-Hole, Translucent</t>
  </si>
  <si>
    <t>Shredder, 225Ci Cross-Cut, 20 Sheet Capacity</t>
  </si>
  <si>
    <t>Shredder, 425Ci Cross-Cut, 28 Sheet Capacity</t>
  </si>
  <si>
    <t>Shredder, Micro-Cut, Auto-Feed, 16 Sheet Capacity</t>
  </si>
  <si>
    <t>Shredder, Strip-Cut, 30 Sheet Capacity</t>
  </si>
  <si>
    <t>Stapler, Electric, Bostitch B8 Impulse, Fastening Capacity 45 Sheets/20 lb. Black</t>
  </si>
  <si>
    <t>Calendars &amp; Planners</t>
  </si>
  <si>
    <t xml:space="preserve">Appointment Book, January - December, one week per two page spread, vertical format 11" x 8-1/2" </t>
  </si>
  <si>
    <t>Appointment Book/Planner 8" x 5", one day per page</t>
  </si>
  <si>
    <t>Calendar, Desk Pad, Monthly, Academic, July - July, 22" x 17"</t>
  </si>
  <si>
    <t>Calendar, Desk Pad, Monthly, January - December, 11" x 8 1/2"</t>
  </si>
  <si>
    <t xml:space="preserve">Calendar, Desk Pad, Monthly, January - December, 22" x 17" </t>
  </si>
  <si>
    <t xml:space="preserve">Calendar, Desk Refill, Daily Loose-Leaf, 12 Months, January Start, 3 1/2" x 6" </t>
  </si>
  <si>
    <t xml:space="preserve">Calendar, Wall, 12" x 17", Monthly, January - December, Wirebound </t>
  </si>
  <si>
    <t xml:space="preserve">Calendar, Wall, 12" x 27" 3-Month Reference, 14 month, December to January, Vertical </t>
  </si>
  <si>
    <t xml:space="preserve">Calendar, Wall, 15 1/2" x 22 3/4", Monthly, January - December, Wirebound </t>
  </si>
  <si>
    <t xml:space="preserve">Calendar, Wall, 20" x 30", Monthly, January - December, Wirebound </t>
  </si>
  <si>
    <t xml:space="preserve">Calendar, Wall, 8" x 11", Monthly, January - December, Wirebound </t>
  </si>
  <si>
    <t>Planner, Monthly, 14 Months, December - January, 8 7/8" x 7 1/8"</t>
  </si>
  <si>
    <t>Planner, Monthly, 14 Months, December - January, 8" x 11"</t>
  </si>
  <si>
    <t>Planner, Monthly, 15 Months, January - March, 8 7/8" x 11", Black</t>
  </si>
  <si>
    <t>Planner, Monthly, January - December, 6 7/8" x 8 3/4", Black</t>
  </si>
  <si>
    <t xml:space="preserve">Planner, Weekly/Monthly, 14 Months, December - January, 4 7/8" x 8", Black </t>
  </si>
  <si>
    <t xml:space="preserve">Planner, Weekly/Monthly, 14 Months, December - January, 7 7/8" x 11 7/8", Black </t>
  </si>
  <si>
    <t>Correction Items</t>
  </si>
  <si>
    <t>Cleaner, Expo Dry-Erase 8 oz.</t>
  </si>
  <si>
    <t>Correction Fluid, BIC, Quick Dry, White, 20 ml</t>
  </si>
  <si>
    <t>Correction Fluid, BIC, White, 20 ml</t>
  </si>
  <si>
    <t>Correction Pen, 1 Line, 1/5" x 236", 2/Pack</t>
  </si>
  <si>
    <t>Correction Tape, 1 Line, 1/5" x 315", 10/Pack</t>
  </si>
  <si>
    <t>Correction Tape, BIC, White 1/6" x 472" 10/Pack</t>
  </si>
  <si>
    <t>Correction Tape, Paper Mate, Non-Refillable 1/5" x 27.9'</t>
  </si>
  <si>
    <t>Eraser, Pencil Cap, Arrowhead, Assorted Colors, 12/Pack</t>
  </si>
  <si>
    <t>Eraser, Pencil Cap, Arrowhead, Pink, 12/Pack</t>
  </si>
  <si>
    <t>Eraser, Ticonderoga Pink Carnation, Medium, 12/Pack</t>
  </si>
  <si>
    <t>Eraser, Whiteboard 1" x 5" x 2"</t>
  </si>
  <si>
    <t>Staple Remover, Claw, Black</t>
  </si>
  <si>
    <t>Staple Remover, flat, Black</t>
  </si>
  <si>
    <t>Cutting Instruments</t>
  </si>
  <si>
    <t>3 Hole Punch, Adjustable, 10 Sheet Capacity, Black</t>
  </si>
  <si>
    <t>Scissors, All Purpose, Pointed Tip, 8", Value with Bent Handle 3/Pack</t>
  </si>
  <si>
    <t>Scissors, Kids Value, 5", Blunt Tip</t>
  </si>
  <si>
    <t>Scissors, Kids Value, 5", Pointed Tip</t>
  </si>
  <si>
    <t>Desk Item</t>
  </si>
  <si>
    <t>Chairmat, For Flat Pile Carpets, No Lip, Rectangular 36'' x 48''</t>
  </si>
  <si>
    <t>Chairmat, For Flat Pile Carpets, Standard Lip, 36" x 48"</t>
  </si>
  <si>
    <t>Chairmat, For Flat-Pile Carpets, No Lip, Rectangular, 46" x 60"</t>
  </si>
  <si>
    <t>Chairmat, For Flat-Pile Carpets, Standard Lip, 45" x 53"</t>
  </si>
  <si>
    <t>Chairmat, For Low Pile Carpets, Standard Lip, 45" x 53"</t>
  </si>
  <si>
    <t>Keyboard Wrist Rest, Gel, Black</t>
  </si>
  <si>
    <t>Mouse Pad with Wrist Rest, Gel, Black, 7.25" x 10"</t>
  </si>
  <si>
    <t>Mouse Pad, Black, 8 3/4" x 7 1/2"</t>
  </si>
  <si>
    <t>Clock, Quartz, Wall, Matte Black Case, White Dial, Arabic Numerals, 14"</t>
  </si>
  <si>
    <t>Frame, Document, Plastic, Brown with Black Trim, 8 1/2" x 11"</t>
  </si>
  <si>
    <t xml:space="preserve">Sign Holder, Vertical Stand-Up, Clear, 11" x 8 1/2" </t>
  </si>
  <si>
    <t>Electronic Storage</t>
  </si>
  <si>
    <t>CD/DVD Envelopes, White, 50/Pack</t>
  </si>
  <si>
    <t>CD-Recordable Discs, 700MB, 80 Minute, 50/Pack</t>
  </si>
  <si>
    <t>CD-RW, 700MB, 80-Minute, disc with case, 10/Pack</t>
  </si>
  <si>
    <t>DVD-R Spindle, 4.7GB, 120-Minute, 100/Pack</t>
  </si>
  <si>
    <t>Flash Drive, USB 2.0, 8GB</t>
  </si>
  <si>
    <t>Flash Drive, USB 2.0, 8GB 5/Pack</t>
  </si>
  <si>
    <t>Flash Drive, USB 3.0, 16GB</t>
  </si>
  <si>
    <t>Filing and Storage</t>
  </si>
  <si>
    <t>Bag, Ziploc Double-Zipper Bags, 1 Gallon, 1 3/4 mil, Clear, 11" x 10 1/2", 250/Pack</t>
  </si>
  <si>
    <t>Box, 6QT Shoe Box, Clear with Blue Lid</t>
  </si>
  <si>
    <t>Box, Bankers, Liberty, Checks, Stacking Strength 500 lb., White/Blue, 4" x 9" x 23"</t>
  </si>
  <si>
    <t>Box, Pencil, Translucent, Blue, 2 1/4" x 5 5/8" x 8 1/4"</t>
  </si>
  <si>
    <t>Box, Plastic File, Smoke, 10 3/4" x 13 7/8" x 18 1/4"</t>
  </si>
  <si>
    <t>Box, Recycled Storage, Letter/Legal, Stacking Strength 350 lbs., 10" x 12" x 15", 10/Pack</t>
  </si>
  <si>
    <t>Certificate Holder, Southworth, Navy, 9-1/2" x 12", 10/Pack</t>
  </si>
  <si>
    <t>Certificate Holders, Gold Foil Stamped 80-lb. Linen, Burgundy, 6/Pack</t>
  </si>
  <si>
    <t xml:space="preserve">Classification Folders, Colored Pressboard, 2/5 Cut Top Tab, 2 Partitions, 20/Box </t>
  </si>
  <si>
    <t xml:space="preserve">Classification Folders, Colored Pressboard, 2/5 Cut Top Tab, 3 Partitions, 20/Box </t>
  </si>
  <si>
    <t>Crate, Expanding, Folding, On Wheels, 16" x 18 1/2" x 15"</t>
  </si>
  <si>
    <t>Expanding File, 13 Pockets, Plastic, Desktop File, Black</t>
  </si>
  <si>
    <t>Expanding File, Cardinal Poly, Poly, 5-Tab, Multicolor, 5/Pack</t>
  </si>
  <si>
    <t>Expanding File, Pocket, 3 1/2" Expansion, Letter Size, 25/Pack</t>
  </si>
  <si>
    <t>Expanding File, Pocket, 5 1/4" Expansion, Letter Size, 10/Pack</t>
  </si>
  <si>
    <t xml:space="preserve">Expanding File, Pocket, with Reinforcement, 7" Expansion, Letter Size, 5/Pack </t>
  </si>
  <si>
    <t xml:space="preserve">File Folder, 3-Tab, Translucent Poly File Folders, Assorted Colors, 6/Pack </t>
  </si>
  <si>
    <t>File Folder, Colored Top-Tab, 3 Tab, 5 Color Assortment, Letter Size, 100/Pack</t>
  </si>
  <si>
    <t>File Folder, Colored Top-Tab, 3 Tab, 9 Color Assortment, Letter Size, 100/Pack</t>
  </si>
  <si>
    <t>File Folder, Colored Top-Tab, 3 Tab, Blue, Letter Size, 100/Pack</t>
  </si>
  <si>
    <t>File Folder, Colored Top-Tab, 3 Tab, Green, Letter Size, 100/Pack</t>
  </si>
  <si>
    <t>File Folder, Colored Top-Tab, 3 Tab, Orange, Letter Size, 100/Pack</t>
  </si>
  <si>
    <t>File Folder, Colored Top-Tab, 3 Tab, Red, Letter Size, 100/Pack</t>
  </si>
  <si>
    <t>File Folder, Colored Top-Tab, 3 Tab, Yellow, Letter Size, 100/Pack</t>
  </si>
  <si>
    <t>File Folder, Manila, 2-Tab Assorted Position, heavyweight, Letter, 100/Box</t>
  </si>
  <si>
    <t>File Folder, Manila, 3 Tab Assorted Position, heavyweight, Letter, 50/Box</t>
  </si>
  <si>
    <t>File Folder, Manila, 3-Tab Assorted Position, heavyweight, Legal, 100/Box</t>
  </si>
  <si>
    <t>File Folder, Manila, 3-Tab Assorted Position, heavyweight, Letter, 100/Box</t>
  </si>
  <si>
    <t>File Folder, Manila, 3-Tab Assorted Position, heavyweight, Letter, 250/Box</t>
  </si>
  <si>
    <t>File Folder, Manila, 5-Tab Assorted Position, heavyweight, Letter, 100/Box</t>
  </si>
  <si>
    <t>File Folder, Manila, End-Tab, Reinforced Tabs, Letter, 150/Box</t>
  </si>
  <si>
    <t>File Folder, Manila, End-Tab, with Fasteners, Reinforced Tabs, Letter, 150/Box</t>
  </si>
  <si>
    <t xml:space="preserve">File Jacket, Manila, End Tab File Pocket, Reinforced, Straight-Cut Tab, 3.5" Expansion, Letter, 25/Box </t>
  </si>
  <si>
    <t>File Jacket, Manila, with Reinforced Tab, Letter, 2" Expansion, 50/Box</t>
  </si>
  <si>
    <t xml:space="preserve">Hanging Folder, 3-Tab, Letter, Standard Green 25/Box </t>
  </si>
  <si>
    <t>Hanging Folder, 5-Tab, Letter, Standard Green, 50/Box</t>
  </si>
  <si>
    <t>Hanging Folder, Jackets, Poly, Expanding, Letter, Assorted, 5/Pack</t>
  </si>
  <si>
    <t>Labels, Address Avery, Self-Stick, for Label Printers, White, 1 1/8" x 3 1/2", 260/Box</t>
  </si>
  <si>
    <t>Labels, Address, Avery, Easy Peel Inkjet, 30 Labels Per Sheet, White, 1" H x 2 5/8" W, 750 Labels/Pack</t>
  </si>
  <si>
    <t>Labels, Address, Avery, Easy Peel Laser, 30 Labels Per Sheet White 1" H x 2 5/8" W, 500 Labels/Box</t>
  </si>
  <si>
    <t>Labels, Address, Avery, Easy Peel Laser, 30 Labels Per Sheet, White, 1" H x 2 5/8" W, 3,000 Labels/Box</t>
  </si>
  <si>
    <t>Labels, Address, Avery, Easy Peel Laser, 30 Labels Per Sheet, White, 1" H x 2 5/8" W, 750 Labels/Pack</t>
  </si>
  <si>
    <t>Labels, Address, Avery, Weatherproof, 30 Labels Per Sheet, White, 1" H x 2 5/8" W, 1,500 Labels/Box</t>
  </si>
  <si>
    <t>Labels, File Folder, Avery, Permanent, TrueBlock Laser/InkJet, 30 Labels per Sheet, White 2/3" x 3 7/16" 1 500/Box</t>
  </si>
  <si>
    <t>Labels, Name Badge, Avery, Inkjet/Laser, 2 Labels Per Sheet, Blue Border, 2 11/32" x 3 3/8", 100/Pack</t>
  </si>
  <si>
    <t>Labels, Notarial Seal, Avery, for Inkjet Printers, 4 Labels Per Sheet, Gold, 2" Diameter, 44/Pack</t>
  </si>
  <si>
    <t>Labels, Shipping, Avery, With TrueBlock Technology, 10 Labels Per Sheet White 2" H x 4" W 1 000 Labels/Box</t>
  </si>
  <si>
    <t>Labels, Shipping, Avery, With TrueBlock Technology, 2 Labels Per Sheet, White, 5 1/2" H x 8 1/2" W, 200 Labels/Box</t>
  </si>
  <si>
    <t>Over the Door, File Organizer- 13.4 x 6.5 x 6 (L*W*H) with 2 metal hooks</t>
  </si>
  <si>
    <t>Pocket Folder, 2 Pocket, Plastic Folder, Clear</t>
  </si>
  <si>
    <t>Pocket Folder, 2 Pocket, Plastic Folder, Green</t>
  </si>
  <si>
    <t>Pocket Folder, 2 Pocket, Plastic Folder, Navy</t>
  </si>
  <si>
    <t>Pocket Folder, 2 pockets, Poly Portfolios, Blue</t>
  </si>
  <si>
    <t>Pocket Folder, 2 pockets, Poly Portfolios, with Fasteners, Blue</t>
  </si>
  <si>
    <t>Pocket Folder, 2 pockets, Portfolio with Fasteners, Assorted Colors, 25/box</t>
  </si>
  <si>
    <t>Pocket Folder, 2 pockets, Portfolios Assorted Colors 10/Pack</t>
  </si>
  <si>
    <t>Pocket Folder, 2 pockets, Portfolios Dark Blue 10/Pack</t>
  </si>
  <si>
    <t>Pocket Folder, 2 pockets, Portfolios, Gray, 10/Pack</t>
  </si>
  <si>
    <t>Pocket Folder, 2 pockets, Portfolios, Green, 10/Pack</t>
  </si>
  <si>
    <t>Pocket Folder, 2 pockets, Portfolios, Light Blue, 10/Pack</t>
  </si>
  <si>
    <t>Pocket Folder, 2 pockets, Portfolios, Red, 10/Pack</t>
  </si>
  <si>
    <t>Pocket Folder, 2 pockets, Portfolios, Teal, 10/Pack</t>
  </si>
  <si>
    <t>Pocket Folder, 2 pockets, Portfolios, Yellow, 10/Pack</t>
  </si>
  <si>
    <t>Pocket Folder, School Grade 2 Pockets, Blue, 25/Box</t>
  </si>
  <si>
    <t>Pocket Folder, School Grade 2 Pockets, Green, 25/Box</t>
  </si>
  <si>
    <t>Pocket Folder, School Grade 2 Pockets, Orange, 25/Box</t>
  </si>
  <si>
    <t>Pocket Folder, School Grade 2 Pockets, Purple, 25/Box</t>
  </si>
  <si>
    <t>Pocket Folder, School Grade 2 Pockets, Red, 25/Box</t>
  </si>
  <si>
    <t>Pocket Folder, School Grade 2 Pockets, Yellow, 25/Box</t>
  </si>
  <si>
    <t>Pocket Folder, Textured Poly 2 Pockets, with Fasteners, Blue</t>
  </si>
  <si>
    <t>Pouch, Pencil, 3-Ring Pencil Pouch, Black</t>
  </si>
  <si>
    <t>Pouch, Zipper Pouch, 3-Hole Punched, Clear</t>
  </si>
  <si>
    <t>Report Cover, ACCO Pressboard Report Cover Side Bound, Dark Blue, 8 1/2" centers, Letter size 8 1/2" x 11"</t>
  </si>
  <si>
    <t>Report Cover, ACCO Pressboard Report Cover Top Bound, Red, 2 3/4" centers, Letter size 8 1/2" x 11"</t>
  </si>
  <si>
    <t>Report Cover, Clear Front, Black, 8 1/2" x 11"</t>
  </si>
  <si>
    <t>Tray, Side-Load, Letter, Black, 3" x 13 1/4" x 9", 2/Pack</t>
  </si>
  <si>
    <t>Wall File, Organizer, 5 compartments, Mesh, 12.25 x 3.75 x 1.25</t>
  </si>
  <si>
    <t xml:space="preserve">Wall File, Organizer, 6 compartments, Letter Size, (Smead 92060) </t>
  </si>
  <si>
    <t>Mail Room Supplies</t>
  </si>
  <si>
    <t>Envelope, Brown, Kraft, Clasp Closure, 10" x 13", 100/Box</t>
  </si>
  <si>
    <t>Envelope, Brown, Kraft, Clasp Closure, 9" x 12", 100/Box</t>
  </si>
  <si>
    <t xml:space="preserve">Envelope, Button-and-String, Kraft, Inter-Departmental, 10" x 13", Brown, 100/Box </t>
  </si>
  <si>
    <t>Letter Opener, Chrome-Plated, 9 1/8"</t>
  </si>
  <si>
    <t>Mailers, Bubble Roll, Gold, Kraft, Cushioned Mailers, #0, 6" x 9 1/2" 12/Pack</t>
  </si>
  <si>
    <t>Moistener, Envelope, Dab 'N Seal, Adhesive 50 ml 4/Pack</t>
  </si>
  <si>
    <t>Measuring Tools</t>
  </si>
  <si>
    <t>Protractor, Westcott, Clear, 6"</t>
  </si>
  <si>
    <t>Ruler, Westcott, English and Metric, Translucent Plastic, 12", Assorted Colors</t>
  </si>
  <si>
    <t>Ruler, Westcott, Shatterproof, English and Metric, 12"</t>
  </si>
  <si>
    <t>Ruler, Westcott, Transparent Acrylic, 12", English and Metric, Clear</t>
  </si>
  <si>
    <t>Ruler, Westcott, Wooden, Metal Edge, 12"</t>
  </si>
  <si>
    <t>Organization</t>
  </si>
  <si>
    <t>Hanging Strips, Large Picture, Command, White, 4/Pack</t>
  </si>
  <si>
    <t>Hook Magnets, 1 1/2" Diameter, Assorted Colors, 6/Pack</t>
  </si>
  <si>
    <t>Organizer, Desk, All-in-One, Black Wire, 14" x 13" x 16"</t>
  </si>
  <si>
    <t>Paper</t>
  </si>
  <si>
    <t>Adding Machine Roll Tape, 2 1/4" x 150', 1/Roll</t>
  </si>
  <si>
    <t>Adding Machine Roll, 2-Part, White/Canary, 2 1/4" x 100', 1/Roll</t>
  </si>
  <si>
    <t>Blue Book, Pacon Corporation Examination Book, 8 Sheets, 16 Pages, Wide Ruled, Blue Cover, 7" x 8 1/2"</t>
  </si>
  <si>
    <t>Business Cards, White 2" x 3 1/2" 250/Pack</t>
  </si>
  <si>
    <t>Card Stock, 110 Lbs., White, 8 1/2" x 11", 250 Sheets/Pack</t>
  </si>
  <si>
    <t>Card Stock, Brights, Colored, 65lbs., Assorted, 8 1/2" x 11", 400 sheet/Pack</t>
  </si>
  <si>
    <t>Card Stock, Vellum-Bristol Cover Stock Paper, 67 Lbs., White, 8 1/2" x 11", 250 Sheets/Pack</t>
  </si>
  <si>
    <t>Certificate Holders, Masterpiece Studios, Classic Crest, Plum, 5/Pack</t>
  </si>
  <si>
    <t>Certificate Paper, Southworth Parchment Foil Enhanced, 24-lb., Ivory/Blue, 8 1/2" x 11", 15/Pack</t>
  </si>
  <si>
    <t>Certificate Paper, Southworth Parchment with Border 24-lb. Ivory with Green and Blue Border 8 1/2" x 11" 25/Pack</t>
  </si>
  <si>
    <t>Composition Book, 4 1/2" x 3 1/4", College Ruled, 80 Sheets/Book, 2/Pack</t>
  </si>
  <si>
    <t>Composition Book, 7 1/2" x 9 3/4", 5" x 5" Graph-Ruled, 100 Sheets</t>
  </si>
  <si>
    <t>Composition Book, 9 3/4" x 7 1/2", Wide Ruled, 100 Sheets</t>
  </si>
  <si>
    <t>Composition Book, College Ruled, 80 sheets, 10" x 7-7/8"</t>
  </si>
  <si>
    <t>Composition Book, College Ruled, 9-3/4" x 7-1/2"</t>
  </si>
  <si>
    <t>Construction Paper, 76 lbs., Assorted Colors, 9" x 12", 200/Pack</t>
  </si>
  <si>
    <t>Construction Paper, Pacon SunWorks, 58 lbs., Black, 9" x 12", 50 Sheets/Pack</t>
  </si>
  <si>
    <t>Construction Paper, Pacon SunWorks, 58 lbs., Blue, 9" x 12", 50 Sheets/Pack</t>
  </si>
  <si>
    <t>Construction Paper, Pacon SunWorks, 58 lbs., Holiday Green, 9" x 12", 50 Sheets/Pack</t>
  </si>
  <si>
    <t>Construction Paper, Pacon SunWorks, 58 lbs., Orange, 9" x 12", 50 Sheets/Pack</t>
  </si>
  <si>
    <t>Construction Paper, Pacon SunWorks, 58 lbs., Red, 9" x 12", 50 Sheets/Pack</t>
  </si>
  <si>
    <t>Construction Paper, Pacon SunWorks, 58 lbs., White, 12" x 18", 50 Sheets/Pack</t>
  </si>
  <si>
    <t>Construction Paper, Pacon SunWorks, 58 lbs., White, 9" x 12", 50 Sheets/Pack</t>
  </si>
  <si>
    <t>Construction Paper, Pacon SunWorks, 58 lbs., Yellow, 9" x 12", 50 Sheets/Pack</t>
  </si>
  <si>
    <t>Easel Pad, Post-it, 25" x 30", Faint Blue Ruled, Yellow, 2/Pack</t>
  </si>
  <si>
    <t>Easel Pad, Post-it, 25" x 30", White, 8 Pads/Pack</t>
  </si>
  <si>
    <t>Easel Pad, Post-it, Self-Stick, 30 Sheets, Grid Ruled, White, 25" x 30", 2/Pack</t>
  </si>
  <si>
    <t>Easel Pad, Post-it, Super Sticky Self-Stick, 20 Sheets, Ruled, White, 23" x 20", 2/Pack</t>
  </si>
  <si>
    <t>Easel Pad, Restickable, 30 Sheets, 1" Blank, White, 25" x 30", 2/Pack</t>
  </si>
  <si>
    <t>Easel Pad, Sustainable, 1" Ruled, 34" x 27", 50 Sheets/Pad, 4/Pack</t>
  </si>
  <si>
    <t>Easel Pad, Table Top, Restickable Self-Stick, 20 Sheets, Unruled, White, 20" x 23"</t>
  </si>
  <si>
    <t>Filler Paper, 8" x 10 1/2", Wide Ruled, 3-Hole Punched, 120 Sheets/Pack</t>
  </si>
  <si>
    <t>Filler Paper, College Ruled, 8 1/2" x 11", 400 Sheets/Pack</t>
  </si>
  <si>
    <t>Flag, Arrow, Post-it, "Sign Here" Assorted Primary Colors, 1/2" x 1 3/4", 120/Pack</t>
  </si>
  <si>
    <t>Flag, Post-it , Green, 1" x 1 7/10", 2/Pack</t>
  </si>
  <si>
    <t>Flag, Post-it,  Red, 1" x 1 7/10" 2/Pack</t>
  </si>
  <si>
    <t>Flag, Post-it,  Yellow, 1" x 1 7/10" 2/Pack</t>
  </si>
  <si>
    <t>Flag, Post-it, Assorted Bright Colors 1/2" x 1 7/10" 140/Pack</t>
  </si>
  <si>
    <t>Flag, Post-it, Purple, 1" x 1 7/10" 2/Pack</t>
  </si>
  <si>
    <t>Index Cards, blank, White, 4" x 6", 500/Pack</t>
  </si>
  <si>
    <t>Index Cards, Oxford, Ruled, White, 4" x 6", 100/Pack</t>
  </si>
  <si>
    <t>Index Cards, Ruled One Side, White, 3" x 5", 500/Pack</t>
  </si>
  <si>
    <t>Index Cards, Ruled One Side, White, 4" x 6", 500/Pack</t>
  </si>
  <si>
    <t>Index Cards, Ruled, White, 3" x 5", 100/Pack</t>
  </si>
  <si>
    <t>Journal, Primary, Mead, 9 3/4" x 7 1/2", Special Ruled, 100 Sheets</t>
  </si>
  <si>
    <t>Legal Pad, Perforated, Junior, Narrow Ruled, Canary, 5" x 8", 50 Sheets/Pad, 12/Pack</t>
  </si>
  <si>
    <t>Legal Pad, Perforated, Junior, Narrow Ruled, White, 5" x 8", 50 Sheets/Pad, 12/Pack</t>
  </si>
  <si>
    <t>Legal Pad, Perforated, Wide Ruled, Canary, 8 1/2" x 11 3/4", 50 Sheets/Pad, 12/Pack</t>
  </si>
  <si>
    <t>Legal Pad, Perforated, Wide Ruled, White, 8 1/2" x 11 3/4", 50 Sheets/Pad, 12/Pack</t>
  </si>
  <si>
    <t>Memo Books, Spiral Wirebound, Top-Opening College Ruled 3" x 5:, 75 Sheets/Pad 5 Pads/Pack</t>
  </si>
  <si>
    <t>Notebook, 1 Subject, College Ruled, 8 1/2" x 11"</t>
  </si>
  <si>
    <t>Notebook, 1-Subject, Wirebound, College Ruled, 8 1/2" x 11", 3ea per Pack</t>
  </si>
  <si>
    <t>Notebook, 1-Subject, Wirebound, Wide Ruled, 8" x 10 1/2", 6/Pack</t>
  </si>
  <si>
    <t>Notebook, 1-Subject, Wirebound, Wide Ruled, 8" x 10 1/2", 70 Sheets</t>
  </si>
  <si>
    <t>Notebook, Accel Durable Poly 5-Subject, 8 1/2" x 11", College Ruled, 150 Sheets</t>
  </si>
  <si>
    <t>Poster Board, White, 22" x 28", 10/Pack</t>
  </si>
  <si>
    <t>Receipt Book, Adams, Ruled, 2-Part, White/Canary, 11" x 5 1/4", 1/Ea</t>
  </si>
  <si>
    <t>Receipt Book, Adams, Ruled, 3-Part, White/Canary/Pink, 11" x 7 5/8", 1/Ea</t>
  </si>
  <si>
    <t>Record Book, Black, 7 1/4" x 11 3/4", 300 Pages</t>
  </si>
  <si>
    <t>Sentence Strips, Pacon Peacock Super-Bright, Assorted Colors, 3" x 24", 100/Pack</t>
  </si>
  <si>
    <t>Steno Notebooks Green Tint 6 x 9 Gregg Ruled, 80 Sheets/Book 12/Pack</t>
  </si>
  <si>
    <t>Steno Notebooks, White, Gregg Ruled, 6" x 9", 80 Sheets/Book 12/Pack</t>
  </si>
  <si>
    <t>Sticky Note, Blank 3 x 3 Yellow 12/Pack</t>
  </si>
  <si>
    <t>Sticky Note, Blank, Assorted Bold Colors, 3" x 3", 12/Pack</t>
  </si>
  <si>
    <t>Sticky Note, blank, Assorted Bright Colors, 3" x 3", 12/Pack</t>
  </si>
  <si>
    <t>Sticky Note, Pop-Up, Assorted Bold Colors, 3" x 3", 6/Pack</t>
  </si>
  <si>
    <t>Sticky Note, Pop-Up, Assorted Bright Colors, 3" x 3", 6/Pack</t>
  </si>
  <si>
    <t>Sticky Note, Pop-Up, Yellow, 3" x 3", 12/Pack</t>
  </si>
  <si>
    <t>Sticky Note, Post-it, , 4" x 6", Marseille Collection, Lined, 5 Pads/Pack</t>
  </si>
  <si>
    <t>Sticky Note, Post-it, 1-3/8" x 1-7/8" Cape Town Collection 12 Pads/Pack</t>
  </si>
  <si>
    <t>Sticky Note, Post-it, 3" x 3", Jaipur Collection, 14 Pads/Pack</t>
  </si>
  <si>
    <t>Sticky Note, Post-it, Canary Yellow, 3" x 3", 12/Pack</t>
  </si>
  <si>
    <t>Sticky Note, Post-it, Cape Town Collection, 3" x 3", 100 Sheets/Pad, 18/Pack</t>
  </si>
  <si>
    <t>Sticky Note, Post-it, Pop-up, Cape Town Collection, 3" x 3", 100 Sheets/Pad, 18/Pack</t>
  </si>
  <si>
    <t>Sticky Note, Post-it, Recycled Super Sticky, 4" x 4", Bali Collection, Lined, 6 Pads/Pack</t>
  </si>
  <si>
    <t>Sticky Note, Post-it, Super Sticky, 3" x 3", Canary Yellow, 12/Pack</t>
  </si>
  <si>
    <t>Sticky Note, Post-it, Super Sticky, 3" x 3", Rio de Janeiro Collection, 24 Pads/Pack</t>
  </si>
  <si>
    <t>Sticky Note, Post-it, Super Sticky, 4" x 4", Rio de Janeiro Collection, Lined, 6 Pads/Pack</t>
  </si>
  <si>
    <t>Sticky Note, Post-it, Super Sticky, 4" x 6", Canary Yellow, Line Ruled, 5/Pack</t>
  </si>
  <si>
    <t>Sticky Note, Post-it, Value Pack, 1-3/8" x 1-7/8", Marseille Collection, 24 Pads/Pack</t>
  </si>
  <si>
    <t>Sticky Note, Self-Stick Removable Notes Blank Yellow 1 3/8 x 1 7/8 12 Pads/Pack</t>
  </si>
  <si>
    <t>Sticky Note, Self-Stick Removable Notes Blank Yellow 3 x 5 12 Pads/Pack</t>
  </si>
  <si>
    <t>Sticky Note, Self-Stick Removable Notes, Lined, Yellow, 4" x 6", 5/Pack</t>
  </si>
  <si>
    <t>Personnel Items</t>
  </si>
  <si>
    <t>Badge Holders, Vertical, Clear 50/Pack</t>
  </si>
  <si>
    <t>Lanyard, Breakaway, Black, 12/Pack</t>
  </si>
  <si>
    <t>Stamps</t>
  </si>
  <si>
    <t xml:space="preserve">Stamp, Cosco 2000, PLUS, Self Inking, Heavy Duty, Date </t>
  </si>
  <si>
    <t>Writing Instruments</t>
  </si>
  <si>
    <t>Chalk, Crayola Anti-Dust, White, 12/Box</t>
  </si>
  <si>
    <t xml:space="preserve">Colored Pencil, Crayola Classpack, 12 Colors, 240/Set, </t>
  </si>
  <si>
    <t>Colored Pencil, Crayola Long, 24/Set</t>
  </si>
  <si>
    <t>Colored Pencil, Crayola Long, 8/Set</t>
  </si>
  <si>
    <t>Colored Pencil, Crayola Short, 12/Set</t>
  </si>
  <si>
    <t>Colored Pencil, Crayola, Assorted, 12/Set</t>
  </si>
  <si>
    <t>Crayon, Crayola, Assorted 16 Colors/Set</t>
  </si>
  <si>
    <t>Crayon, Crayola, Assorted 24 Colors/Set</t>
  </si>
  <si>
    <t>Crayon, Crayola, Assorted 8 Colors/Set</t>
  </si>
  <si>
    <t>Crayon, Crayola, Classpack , 16 Colors, 800/Ct</t>
  </si>
  <si>
    <t>Crayon, Crayola, Classpack , 8 Colors, 800/Set</t>
  </si>
  <si>
    <t>Crayon, Crayola, Multicultural Standard, 8-Colors, 3 5/8" x 5/16"</t>
  </si>
  <si>
    <t>Highlighter, BIC, Chisel Tip, Assorted Colors, 24/Pack</t>
  </si>
  <si>
    <t>Highlighter, BIC, Chisel Tip, Assorted Colors, 5/St</t>
  </si>
  <si>
    <t>Highlighter, BIC, Chisel Tip, Yellow 12/Pack</t>
  </si>
  <si>
    <t>Highlighter, BIC, Chisel Tip, Yellow, 24/Pack</t>
  </si>
  <si>
    <t>Highlighter, Hype Gripped, Pen-Style, Yellow, 12/Pack</t>
  </si>
  <si>
    <t>Highlighter, Sharpie Accent,  Fluorescent Yellow Dozen</t>
  </si>
  <si>
    <t>Highlighter, Sharpie Accent, Assorted, Dozen</t>
  </si>
  <si>
    <t>Highlighter, Sharpie Accent, Pocket, Chisel Tip, Assorted Colors, 5/Pack</t>
  </si>
  <si>
    <t>Highlighter, Sharpie Accent, Tank, Chisel Tip, Assorted Colors, 6/Pack</t>
  </si>
  <si>
    <t>Highlighter, Sharpie Accent, Yellow, Dozen</t>
  </si>
  <si>
    <t>Highlighter, Universal Fluorescent Pocket Highlighter, Chisel Tip, Assorted, 5/Pack</t>
  </si>
  <si>
    <t>Lead Refills, 0.7 mm, Medium, 3/Pack</t>
  </si>
  <si>
    <t>Marker, Crayola Nonwashable, Classic, Broad Point Tip, Assorted Colors, 10/Pack</t>
  </si>
  <si>
    <t>Marker, Crayola Ultra-Clean, Washable Broad Line , 10/Ct</t>
  </si>
  <si>
    <t>Marker, Crayola Washable Classpack, Broad Tip, 8 Assorted Colors, 200/Ct</t>
  </si>
  <si>
    <t>Marker, Crayola, Nonwashable, Classpack, Conical Tip, 16 Assorted Colors, 256/Box</t>
  </si>
  <si>
    <t>Marker, Dry-Erase, Expo Starter Set, 4 Low-Odor Dry-Erase Chisel-Tip Markers, 1 Eraser, 2oz bottle cleaner</t>
  </si>
  <si>
    <t>Marker, Dry-Erase, Expo, Low Odor, Chisel Tip, 5 colors, 36/Pack</t>
  </si>
  <si>
    <t>Marker, Dry-Erase, Expo, Low Odor, Chisel Tip, Assorted Colors, 8/Pack</t>
  </si>
  <si>
    <t>Marker, Dry-Erase, Expo, Low Odor, Chisel Tip, Assorted Primary Colors, 4/Pack</t>
  </si>
  <si>
    <t>Marker, Dry-Erase, Expo, Low Odor, Chisel Tip, Assorted, 12/Pack</t>
  </si>
  <si>
    <t>Marker, Dry-Erase, Expo, Low Odor, Chisel Tip, Black, 12/Pack</t>
  </si>
  <si>
    <t>Marker, Dry-Erase, Expo, Low Odor, Chisel Tip, Blue 12/pack</t>
  </si>
  <si>
    <t>Marker, Dry-Erase, Expo, Low Odor, Fine Tip, Assorted, 8/Pack</t>
  </si>
  <si>
    <t>Marker, Dry-Erase, Expo, Low Odor, Fine Tip, Black, 12/Pack</t>
  </si>
  <si>
    <t>Marker, Dry-Erase, KleenSlate, Small with Erasers, Round Tip, Black Ink, 24/Pack</t>
  </si>
  <si>
    <t>Marker, Dry-Erase, Remarx, Chisel Tip, Black Ink, 12/Pack</t>
  </si>
  <si>
    <t>Marker, Dry-Erase, Remarx, Chisel Tip, Blue Ink, 12/Pack</t>
  </si>
  <si>
    <t>Marker, Dry-Erase, Remarx, Grip, Chisel Tip, Assorted Ink, 6/Pack</t>
  </si>
  <si>
    <t>Marker, Flip Chart, Sharpie, Assorted Colors, 4/Pack</t>
  </si>
  <si>
    <t>Marker, Flip Chart, Sharpie, Assorted Colors, 8/Pack</t>
  </si>
  <si>
    <t>Marker, Permanent, BIC Mark-it, Fine Point, Black, 12/Pack</t>
  </si>
  <si>
    <t>Marker, Permanent, Duramark, Chisel Tip Black Ink 12/Pack</t>
  </si>
  <si>
    <t>Marker, Permanent, Sharpie, Chisel Tip, Black, 1ea</t>
  </si>
  <si>
    <t>Marker, Permanent, Sharpie, Fine Point, Assorted Fashion Colors, 24/Pack</t>
  </si>
  <si>
    <t>Marker, Permanent, Sharpie, Fine Point, Black, 12/Pack</t>
  </si>
  <si>
    <t>Marker, Permanent, Sharpie, Fine Point, Red, 12/Pack</t>
  </si>
  <si>
    <t>Marker, Permanent, Sharpie, Ultra Fine Point, Black, 12/Pack</t>
  </si>
  <si>
    <t>Pen, Anchor, Refill, Black,</t>
  </si>
  <si>
    <t>Pen, Anchor, with base, 24" Chain, Black Ink</t>
  </si>
  <si>
    <t>Pen, Ballpoint, BIC, Stick Medium Point, 1.0mm, Blue Ink, 60/Pack</t>
  </si>
  <si>
    <t>Pen, Ballpoint, BIC, Stick Medium Point, 1.0mm, Red Ink, 12/Box</t>
  </si>
  <si>
    <t>Pen, Ballpoint, BIC, Stick, Extra Comfort Grip, Medium Point, 1.2 mm, Black Ink, 12/Pack</t>
  </si>
  <si>
    <t>Pen, Ballpoint, BIC, Stick, Extra Comfort Grip, Medium Point, 1.2 mm, Blue Ink, 12/Pack</t>
  </si>
  <si>
    <t>Pen, Ballpoint, BIC, Stick, Extra Comfort Grip, Medium Point, 1.2 mm, Red Ink, 12/Pack</t>
  </si>
  <si>
    <t>Pen, Ballpoint, BIC, Stick, Medium Point, 1.0mm Black Ink 60/Box</t>
  </si>
  <si>
    <t>Pen, Ballpoint, BIC, Stick, Medium Point, 1.0mm, Clear Barrel, Black Ink, 12/Pack</t>
  </si>
  <si>
    <t>Pen, Ballpoint, BIC, Stick, Medium Point, 1.0mm, Clear Barrel, Blue Ink, 12/Pack</t>
  </si>
  <si>
    <t>Pen, Ballpoint, Paper Mate, Stick, Fine Point, Black, 12/Pack</t>
  </si>
  <si>
    <t>Pen, Ballpoint, Paper Mate, Stick, Medium Point, Black, 12/Pack</t>
  </si>
  <si>
    <t>Pen, Ballpoint, Paper Mate, Stick, Medium Point, Blue 12/Pack</t>
  </si>
  <si>
    <t>Pen, Ballpoint, Paper Mate, Stick, Medium Point, Red, 12/Pack</t>
  </si>
  <si>
    <t>Pen, Ballpoint, Pentel R.S.V.P., Fine Point 0.7 mm, Clear Barrel, Black Ink, 12/Pack</t>
  </si>
  <si>
    <t>Pen, Ballpoint, Pentel R.S.V.P., Fine Point, 0.7mm, Clear Barrel, Blue Ink, 12/Pack</t>
  </si>
  <si>
    <t>Pen, Ballpoint, Pentel R.S.V.P., Medium Point, 1.0 mm, Clear Barrel, Black Ink 12/Pack</t>
  </si>
  <si>
    <t>Pen, Ballpoint, Pentel R.S.V.P., Medium Point, 1.0 mm, Clear Barrel, Blue Ink 12/Pack</t>
  </si>
  <si>
    <t>Pen, Ballpoint, Pilot Dr. Grip, Retractable, Medium Point, Blue Ink</t>
  </si>
  <si>
    <t>Pen, Ballpoint, Zebra Z-Grip, Retractable, Medium Point, 1.0 mm Black Ink, 12/Pack</t>
  </si>
  <si>
    <t>Pen, Ballpoint, Zebra Z-Grip, Retractable, Medium Point, 1.0 mm, Blue Ink, 12/Pack</t>
  </si>
  <si>
    <t>Pen, Felt Tip, Paper Mate, Flair Felt Tip Pen, Medium Point, Black, 12/Pack</t>
  </si>
  <si>
    <t>Pen, Felt Tip, Paper Mate, Flair Felt Tip Pen, Medium Point, Blue, 12/Pack</t>
  </si>
  <si>
    <t>Pen, Gel, Pilot G2, Premium Retractable, Fine Point, 0.7 mm, Black Ink, 12/Pack</t>
  </si>
  <si>
    <t>Pen, Gel, Pilot G2, Premium Retractable, Fine Point, 0.7 mm, Blue Ink, 12/Pack</t>
  </si>
  <si>
    <t>Pen, Gel, Stick, Grip, Medium Point, 0.7 mm, Black Ink 12/Pack</t>
  </si>
  <si>
    <t>Pen, Porous Tip, Paper Mate, Medium Point, 1.0 mm, Black Ink</t>
  </si>
  <si>
    <t>Pencil, Dixon Ticonderoga, No. 2 96/Pack</t>
  </si>
  <si>
    <t>Pencil, Dixon Ticonderoga, No. 2, 72/Pack</t>
  </si>
  <si>
    <t>Pencil, Dixon Ticonderoga, No. 2, Soft Lead, 12/Pack</t>
  </si>
  <si>
    <t>Pencil, Golf, Dixon, 144/Box</t>
  </si>
  <si>
    <t>Pencil, Mechanical, BIC, .7mm, 24/Pack</t>
  </si>
  <si>
    <t>Pencil, Mechanical, Paper Mate, .7mm 12/Pack</t>
  </si>
  <si>
    <t>Pencil, No. 2 Soft Lead, 72/Pack</t>
  </si>
  <si>
    <t>Pencil, No. 2, Soft Lead, 12/Pack</t>
  </si>
  <si>
    <t>Numeric</t>
  </si>
  <si>
    <t>Status</t>
  </si>
  <si>
    <t>Bid/No Bid Decision</t>
  </si>
  <si>
    <t>#</t>
  </si>
  <si>
    <t>Covered Product Categories</t>
  </si>
  <si>
    <t>Primary Responses</t>
  </si>
  <si>
    <t>Text</t>
  </si>
  <si>
    <t>Item</t>
  </si>
  <si>
    <t>Item Description</t>
  </si>
  <si>
    <t>Manufacturer Name</t>
  </si>
  <si>
    <t>Manufacturer Item Number</t>
  </si>
  <si>
    <t>Unit of Measure (i.e. box, case, each)</t>
  </si>
  <si>
    <t>#UOM (e.g. # of items per box)</t>
  </si>
  <si>
    <t>Vendor Item Number</t>
  </si>
  <si>
    <t>List Price</t>
  </si>
  <si>
    <t>Contract Price</t>
  </si>
  <si>
    <t>Total Cost</t>
  </si>
  <si>
    <t>No Bid</t>
  </si>
  <si>
    <t>#1-1</t>
  </si>
  <si>
    <t>#1-2</t>
  </si>
  <si>
    <t>#1-3</t>
  </si>
  <si>
    <t>#1-4</t>
  </si>
  <si>
    <t>#1-5</t>
  </si>
  <si>
    <t>#1-6</t>
  </si>
  <si>
    <t>#1-7</t>
  </si>
  <si>
    <t>#1-8</t>
  </si>
  <si>
    <t>#1-9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</si>
  <si>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</si>
  <si>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</si>
  <si>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</si>
  <si>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</si>
  <si>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</si>
  <si>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</si>
  <si>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</si>
  <si>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</si>
  <si>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</si>
  <si>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</si>
  <si>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</si>
  <si>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</si>
  <si>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</si>
  <si>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</si>
  <si>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</si>
  <si>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</si>
  <si>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</si>
  <si>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</si>
  <si>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</si>
  <si>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</si>
  <si>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</si>
  <si>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</si>
  <si>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</si>
  <si>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</si>
  <si>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Basket Total</t>
  </si>
  <si>
    <t>#2-1</t>
  </si>
  <si>
    <t>#2-2</t>
  </si>
  <si>
    <t>#2-3</t>
  </si>
  <si>
    <t>#2-4</t>
  </si>
  <si>
    <t>#2-5</t>
  </si>
  <si>
    <t>#2-6</t>
  </si>
  <si>
    <t>#2-7</t>
  </si>
  <si>
    <t>#2-8</t>
  </si>
  <si>
    <t>#2-9</t>
  </si>
  <si>
    <t>#2-10</t>
  </si>
  <si>
    <t>#2-11</t>
  </si>
  <si>
    <t>#2-12</t>
  </si>
  <si>
    <t>#2-13</t>
  </si>
  <si>
    <t>#2-14</t>
  </si>
  <si>
    <t>#2-15</t>
  </si>
  <si>
    <t>#2-16</t>
  </si>
  <si>
    <t>#2-17</t>
  </si>
  <si>
    <t>#2-18</t>
  </si>
  <si>
    <t>#2-19</t>
  </si>
  <si>
    <t>#2-20</t>
  </si>
  <si>
    <t>#2-21</t>
  </si>
  <si>
    <t>#2-22</t>
  </si>
  <si>
    <t>#2-23</t>
  </si>
  <si>
    <t>#2-24</t>
  </si>
  <si>
    <t>#3-1</t>
  </si>
  <si>
    <t>#3-2</t>
  </si>
  <si>
    <t>#3-3</t>
  </si>
  <si>
    <t>#3-4</t>
  </si>
  <si>
    <t>Automotive Parts and Accessories</t>
  </si>
  <si>
    <t>Baby Products</t>
  </si>
  <si>
    <t>Business Machines</t>
  </si>
  <si>
    <t>Display Items</t>
  </si>
  <si>
    <r>
      <t xml:space="preserve">Paper Roll, </t>
    </r>
    <r>
      <rPr>
        <b/>
        <sz val="11"/>
        <color rgb="FF000000"/>
        <rFont val="Calibri"/>
        <family val="2"/>
        <scheme val="minor"/>
      </rPr>
      <t>17" x 500'</t>
    </r>
    <r>
      <rPr>
        <sz val="11"/>
        <color rgb="FF000000"/>
        <rFont val="Calibri"/>
        <family val="2"/>
        <scheme val="minor"/>
      </rPr>
      <t>, Bond Paper Media, 4 rolls per carton, 20lb DP, 100% Wood Pulp, Premium Grade #4, Low Lint, 86% Brightness, pH Controlled Base, 3” Single Core, (2 Cores taped together is not acceptable),  Rolled preferred side out, The media is not to be taped to the core, Re-sealable Humidity-free bag for each individual roll, Core Retainers shall be used to assure roundness, Type III ASTM, 50-100 Year Permanence, No spliced rolls of media shall be supplied</t>
    </r>
  </si>
  <si>
    <r>
      <t xml:space="preserve">Precollated, Straight Sequence, Carbonless, </t>
    </r>
    <r>
      <rPr>
        <b/>
        <sz val="11"/>
        <color rgb="FF000000"/>
        <rFont val="Calibri"/>
        <family val="2"/>
        <scheme val="minor"/>
      </rPr>
      <t>8 1/2" x 11"</t>
    </r>
    <r>
      <rPr>
        <sz val="11"/>
        <color rgb="FF000000"/>
        <rFont val="Calibri"/>
        <family val="2"/>
        <scheme val="minor"/>
      </rPr>
      <t>, Full Cartons, 2 part, 5000 sheets per carton, 92 brightness</t>
    </r>
  </si>
  <si>
    <r>
      <t xml:space="preserve">Precollated, Straight Sequence, Carbonless, </t>
    </r>
    <r>
      <rPr>
        <b/>
        <sz val="11"/>
        <color rgb="FF000000"/>
        <rFont val="Calibri"/>
        <family val="2"/>
        <scheme val="minor"/>
      </rPr>
      <t>8 1/2" x 11",</t>
    </r>
    <r>
      <rPr>
        <sz val="11"/>
        <color rgb="FF000000"/>
        <rFont val="Calibri"/>
        <family val="2"/>
        <scheme val="minor"/>
      </rPr>
      <t xml:space="preserve"> Full Cartons, 3 part, 5000 sheets per carton, 92 brightness</t>
    </r>
  </si>
  <si>
    <r>
      <t xml:space="preserve">Precollated, Straight Sequence, Carbonless, </t>
    </r>
    <r>
      <rPr>
        <b/>
        <sz val="11"/>
        <color rgb="FF000000"/>
        <rFont val="Calibri"/>
        <family val="2"/>
        <scheme val="minor"/>
      </rPr>
      <t>8 1/2" x 11"</t>
    </r>
    <r>
      <rPr>
        <sz val="11"/>
        <color rgb="FF000000"/>
        <rFont val="Calibri"/>
        <family val="2"/>
        <scheme val="minor"/>
      </rPr>
      <t>, Full Cartons, 4 part, 5000 sheets per carton, 92 brightness</t>
    </r>
  </si>
  <si>
    <r>
      <t xml:space="preserve">Precollated, Straight Sequence, Carbonless, </t>
    </r>
    <r>
      <rPr>
        <b/>
        <sz val="11"/>
        <color rgb="FF000000"/>
        <rFont val="Calibri"/>
        <family val="2"/>
        <scheme val="minor"/>
      </rPr>
      <t>8 1/2" x 11"</t>
    </r>
    <r>
      <rPr>
        <sz val="11"/>
        <color rgb="FF000000"/>
        <rFont val="Calibri"/>
        <family val="2"/>
        <scheme val="minor"/>
      </rPr>
      <t>, Full Cartons, 5 part, 5000 sheets per carton, 92 brightness</t>
    </r>
  </si>
  <si>
    <r>
      <t xml:space="preserve">Collated, Straight Sequence, Carbonless, </t>
    </r>
    <r>
      <rPr>
        <b/>
        <sz val="11"/>
        <color rgb="FF000000"/>
        <rFont val="Calibri"/>
        <family val="2"/>
        <scheme val="minor"/>
      </rPr>
      <t>11" x 17"</t>
    </r>
    <r>
      <rPr>
        <sz val="11"/>
        <color rgb="FF000000"/>
        <rFont val="Calibri"/>
        <family val="2"/>
        <scheme val="minor"/>
      </rPr>
      <t>, Full Cartons, 3 part, .2500 sheets per carton, 92 brightness</t>
    </r>
  </si>
  <si>
    <r>
      <t xml:space="preserve">Precollated, Reverse Sequence, Carbonless, </t>
    </r>
    <r>
      <rPr>
        <b/>
        <sz val="11"/>
        <color rgb="FF000000"/>
        <rFont val="Calibri"/>
        <family val="2"/>
        <scheme val="minor"/>
      </rPr>
      <t xml:space="preserve">11" x 17", </t>
    </r>
    <r>
      <rPr>
        <sz val="11"/>
        <color rgb="FF000000"/>
        <rFont val="Calibri"/>
        <family val="2"/>
        <scheme val="minor"/>
      </rPr>
      <t>Full Cartons, 2 part, 2500 sheets per carton, 92 - Brightness</t>
    </r>
  </si>
  <si>
    <r>
      <t xml:space="preserve">Precollated, Reverse Sequence, Carbonless, </t>
    </r>
    <r>
      <rPr>
        <b/>
        <sz val="11"/>
        <color rgb="FF000000"/>
        <rFont val="Calibri"/>
        <family val="2"/>
        <scheme val="minor"/>
      </rPr>
      <t>11" x 17"</t>
    </r>
    <r>
      <rPr>
        <sz val="11"/>
        <color rgb="FF000000"/>
        <rFont val="Calibri"/>
        <family val="2"/>
        <scheme val="minor"/>
      </rPr>
      <t>, Full Cartons, 3 part, 2500 sheets per carton, 92 - Brightness</t>
    </r>
  </si>
  <si>
    <r>
      <t xml:space="preserve">Precollated, Reverse Sequence, Carbonless, </t>
    </r>
    <r>
      <rPr>
        <b/>
        <sz val="11"/>
        <color rgb="FF000000"/>
        <rFont val="Calibri"/>
        <family val="2"/>
        <scheme val="minor"/>
      </rPr>
      <t>11" x 17"</t>
    </r>
    <r>
      <rPr>
        <sz val="11"/>
        <color rgb="FF000000"/>
        <rFont val="Calibri"/>
        <family val="2"/>
        <scheme val="minor"/>
      </rPr>
      <t>, Full Cartons, 4 part,  2500 sheets per carton, 92 - Brightness</t>
    </r>
  </si>
  <si>
    <r>
      <t xml:space="preserve">Precollated, Reverse Sequence, Carbonless, </t>
    </r>
    <r>
      <rPr>
        <b/>
        <sz val="11"/>
        <color rgb="FF000000"/>
        <rFont val="Calibri"/>
        <family val="2"/>
        <scheme val="minor"/>
      </rPr>
      <t>11" x 17"</t>
    </r>
    <r>
      <rPr>
        <sz val="11"/>
        <color rgb="FF000000"/>
        <rFont val="Calibri"/>
        <family val="2"/>
        <scheme val="minor"/>
      </rPr>
      <t>, Full Cartons, 5 part, 2500 sheets per carton, 92 - Brightness</t>
    </r>
  </si>
  <si>
    <r>
      <t xml:space="preserve">Premium No. 4 Xerographic Colored 20 lb. bond  
5000 sheets/carton,  </t>
    </r>
    <r>
      <rPr>
        <b/>
        <sz val="11"/>
        <color theme="5"/>
        <rFont val="Calibri"/>
        <family val="2"/>
        <scheme val="minor"/>
      </rPr>
      <t>COLOR</t>
    </r>
    <r>
      <rPr>
        <sz val="11"/>
        <rFont val="Calibri"/>
        <family val="2"/>
        <scheme val="minor"/>
      </rPr>
      <t xml:space="preserve">  8 1/2 x 11 - BLUE (PASTEL)</t>
    </r>
  </si>
  <si>
    <r>
      <t xml:space="preserve">Premium No. 4 Xerographic Colored 20 lb. bond
  500 sheets/ream,  </t>
    </r>
    <r>
      <rPr>
        <b/>
        <sz val="11"/>
        <color theme="5"/>
        <rFont val="Calibri"/>
        <family val="2"/>
        <scheme val="minor"/>
      </rPr>
      <t>COLOR</t>
    </r>
    <r>
      <rPr>
        <sz val="11"/>
        <rFont val="Calibri"/>
        <family val="2"/>
        <scheme val="minor"/>
      </rPr>
      <t xml:space="preserve">  8 1/2 x 11 - BLUE (PASTEL)</t>
    </r>
  </si>
  <si>
    <r>
      <t xml:space="preserve">Premium No. 4 Xerographic Colored 20 lb. bond  
500 sheets/ream, </t>
    </r>
    <r>
      <rPr>
        <b/>
        <sz val="11"/>
        <color theme="5"/>
        <rFont val="Calibri"/>
        <family val="2"/>
        <scheme val="minor"/>
      </rPr>
      <t>COLOR</t>
    </r>
    <r>
      <rPr>
        <sz val="11"/>
        <rFont val="Calibri"/>
        <family val="2"/>
        <scheme val="minor"/>
      </rPr>
      <t xml:space="preserve">  8 1/2 x 11 - BUFF</t>
    </r>
  </si>
  <si>
    <r>
      <t xml:space="preserve">Premium No. 4 Xerographic Colored 20 lb. bond  
5000 sheets/carton, </t>
    </r>
    <r>
      <rPr>
        <b/>
        <sz val="11"/>
        <color theme="5"/>
        <rFont val="Calibri"/>
        <family val="2"/>
        <scheme val="minor"/>
      </rPr>
      <t>COLOR</t>
    </r>
    <r>
      <rPr>
        <sz val="11"/>
        <rFont val="Calibri"/>
        <family val="2"/>
        <scheme val="minor"/>
      </rPr>
      <t xml:space="preserve">  8 1/2 x 11 - BUFF</t>
    </r>
  </si>
  <si>
    <r>
      <t xml:space="preserve">Premium No. 4 Xerographic Colored 20 lb. bond  
500 sheets/ream, </t>
    </r>
    <r>
      <rPr>
        <b/>
        <sz val="11"/>
        <color theme="5"/>
        <rFont val="Calibri"/>
        <family val="2"/>
        <scheme val="minor"/>
      </rPr>
      <t>COLOR</t>
    </r>
    <r>
      <rPr>
        <sz val="11"/>
        <color rgb="FF000000"/>
        <rFont val="Calibri"/>
        <family val="2"/>
        <scheme val="minor"/>
      </rPr>
      <t xml:space="preserve"> 8 1/2 x 11 - CANARY</t>
    </r>
  </si>
  <si>
    <r>
      <t xml:space="preserve">Premium No. 4 Xerographic Colored 20 lb. bond  
5000 sheets/carton, </t>
    </r>
    <r>
      <rPr>
        <b/>
        <sz val="11"/>
        <color theme="5"/>
        <rFont val="Calibri"/>
        <family val="2"/>
        <scheme val="minor"/>
      </rPr>
      <t>COLOR</t>
    </r>
    <r>
      <rPr>
        <sz val="11"/>
        <color rgb="FF000000"/>
        <rFont val="Calibri"/>
        <family val="2"/>
        <scheme val="minor"/>
      </rPr>
      <t xml:space="preserve">  8 1/2 x 11 - CANARY</t>
    </r>
  </si>
  <si>
    <r>
      <t xml:space="preserve">Premium No. 4 Xerographic Colored 20 lb. bond  
500 sheets/ream, </t>
    </r>
    <r>
      <rPr>
        <b/>
        <sz val="11"/>
        <color theme="5"/>
        <rFont val="Calibri"/>
        <family val="2"/>
        <scheme val="minor"/>
      </rPr>
      <t>COLOR</t>
    </r>
    <r>
      <rPr>
        <sz val="11"/>
        <color rgb="FF000000"/>
        <rFont val="Calibri"/>
        <family val="2"/>
        <scheme val="minor"/>
      </rPr>
      <t xml:space="preserve">  8 1/2 x 11 - CHERRY</t>
    </r>
  </si>
  <si>
    <r>
      <t xml:space="preserve">Premium No. 4 Xerographic Colored 20 lb. bond  
5000 sheets/carton, </t>
    </r>
    <r>
      <rPr>
        <b/>
        <sz val="11"/>
        <color theme="5"/>
        <rFont val="Calibri"/>
        <family val="2"/>
        <scheme val="minor"/>
      </rPr>
      <t xml:space="preserve">COLOR </t>
    </r>
    <r>
      <rPr>
        <sz val="11"/>
        <color rgb="FF000000"/>
        <rFont val="Calibri"/>
        <family val="2"/>
        <scheme val="minor"/>
      </rPr>
      <t xml:space="preserve"> 8 1/2 x 11 - CHERRY</t>
    </r>
  </si>
  <si>
    <r>
      <t xml:space="preserve">Premium No. 4 Xerographic Colored 20 lb. bond  
500 sheets/ream, </t>
    </r>
    <r>
      <rPr>
        <b/>
        <sz val="11"/>
        <color theme="5"/>
        <rFont val="Calibri"/>
        <family val="2"/>
        <scheme val="minor"/>
      </rPr>
      <t>COLOR</t>
    </r>
    <r>
      <rPr>
        <sz val="11"/>
        <rFont val="Calibri"/>
        <family val="2"/>
        <scheme val="minor"/>
      </rPr>
      <t xml:space="preserve"> 8 1/2 x 11 - CREAM (PARCHMENT)</t>
    </r>
  </si>
  <si>
    <r>
      <t xml:space="preserve">Premium No. 4 Xerographic Colored 20 lb. bond  
5000 sheets/carton, </t>
    </r>
    <r>
      <rPr>
        <b/>
        <sz val="11"/>
        <color theme="5"/>
        <rFont val="Calibri"/>
        <family val="2"/>
        <scheme val="minor"/>
      </rPr>
      <t>COLOR</t>
    </r>
    <r>
      <rPr>
        <sz val="11"/>
        <rFont val="Calibri"/>
        <family val="2"/>
        <scheme val="minor"/>
      </rPr>
      <t xml:space="preserve">  8 1/2 x 11 - CREAM (PARCHMENT)</t>
    </r>
  </si>
  <si>
    <r>
      <t xml:space="preserve">Premium No. 4 Xerographic Colored 20 lb. bond  
500 sheets/ream, </t>
    </r>
    <r>
      <rPr>
        <b/>
        <sz val="11"/>
        <color theme="5"/>
        <rFont val="Calibri"/>
        <family val="2"/>
        <scheme val="minor"/>
      </rPr>
      <t xml:space="preserve">COLOR </t>
    </r>
    <r>
      <rPr>
        <sz val="11"/>
        <color rgb="FF000000"/>
        <rFont val="Calibri"/>
        <family val="2"/>
        <scheme val="minor"/>
      </rPr>
      <t xml:space="preserve"> 8 1/2 x 11 - GOLDENROD</t>
    </r>
  </si>
  <si>
    <r>
      <t xml:space="preserve">Premium No. 4 Xerographic Colored 20 lb. bond  
5000 sheets/carton, </t>
    </r>
    <r>
      <rPr>
        <b/>
        <sz val="11"/>
        <color theme="5"/>
        <rFont val="Calibri"/>
        <family val="2"/>
        <scheme val="minor"/>
      </rPr>
      <t>COLOR</t>
    </r>
    <r>
      <rPr>
        <sz val="11"/>
        <color rgb="FF000000"/>
        <rFont val="Calibri"/>
        <family val="2"/>
        <scheme val="minor"/>
      </rPr>
      <t xml:space="preserve">  8 1/2 x 11 - GOLDENROD</t>
    </r>
  </si>
  <si>
    <r>
      <t xml:space="preserve">Premium No. 4 Xerographic Colored 20 lb. bond 
500 sheets/ream, </t>
    </r>
    <r>
      <rPr>
        <b/>
        <sz val="11"/>
        <color theme="5"/>
        <rFont val="Calibri"/>
        <family val="2"/>
        <scheme val="minor"/>
      </rPr>
      <t>COLOR</t>
    </r>
    <r>
      <rPr>
        <sz val="11"/>
        <color rgb="FF000000"/>
        <rFont val="Calibri"/>
        <family val="2"/>
        <scheme val="minor"/>
      </rPr>
      <t xml:space="preserve">  8 1/2 x 11 - GRAY </t>
    </r>
  </si>
  <si>
    <r>
      <t xml:space="preserve">Premium No. 4 Xerographic Colored 20 lb. bond  
5000 sheets/carton, </t>
    </r>
    <r>
      <rPr>
        <b/>
        <sz val="11"/>
        <color theme="5"/>
        <rFont val="Calibri"/>
        <family val="2"/>
        <scheme val="minor"/>
      </rPr>
      <t>COLOR</t>
    </r>
    <r>
      <rPr>
        <sz val="11"/>
        <color rgb="FF000000"/>
        <rFont val="Calibri"/>
        <family val="2"/>
        <scheme val="minor"/>
      </rPr>
      <t xml:space="preserve">  8 1/2 x 11 - GRAY</t>
    </r>
  </si>
  <si>
    <r>
      <t xml:space="preserve">Premium No. 4 Xerographic Colored 20 lb. bond  
500 sheets/ream, </t>
    </r>
    <r>
      <rPr>
        <b/>
        <sz val="11"/>
        <color theme="5"/>
        <rFont val="Calibri"/>
        <family val="2"/>
        <scheme val="minor"/>
      </rPr>
      <t>COLOR</t>
    </r>
    <r>
      <rPr>
        <sz val="11"/>
        <color rgb="FF000000"/>
        <rFont val="Calibri"/>
        <family val="2"/>
        <scheme val="minor"/>
      </rPr>
      <t xml:space="preserve">  8 1/2 x 11 - GREEN</t>
    </r>
  </si>
  <si>
    <r>
      <t xml:space="preserve">Premium No. 4 Xerographic Colored 20 lb. bond
5000 sheets/carton, </t>
    </r>
    <r>
      <rPr>
        <b/>
        <sz val="11"/>
        <color theme="5"/>
        <rFont val="Calibri"/>
        <family val="2"/>
        <scheme val="minor"/>
      </rPr>
      <t>COLOR</t>
    </r>
    <r>
      <rPr>
        <sz val="11"/>
        <color rgb="FF000000"/>
        <rFont val="Calibri"/>
        <family val="2"/>
        <scheme val="minor"/>
      </rPr>
      <t xml:space="preserve">  8 1/2 x 11 - GREEN  </t>
    </r>
  </si>
  <si>
    <r>
      <t xml:space="preserve">Premium No. 4 Xerographic Colored 20 lb. bond  
500 sheets/ream, </t>
    </r>
    <r>
      <rPr>
        <b/>
        <sz val="11"/>
        <color theme="5"/>
        <rFont val="Calibri"/>
        <family val="2"/>
        <scheme val="minor"/>
      </rPr>
      <t>COLOR</t>
    </r>
    <r>
      <rPr>
        <sz val="11"/>
        <rFont val="Calibri"/>
        <family val="2"/>
        <scheme val="minor"/>
      </rPr>
      <t xml:space="preserve">  8 1/2 x 11 - GREEN (PASTEL)</t>
    </r>
  </si>
  <si>
    <r>
      <t xml:space="preserve">Premium No. 4 Xerographic Colored 20 lb. bond  
5000 sheets/carton, </t>
    </r>
    <r>
      <rPr>
        <b/>
        <sz val="11"/>
        <color theme="5"/>
        <rFont val="Calibri"/>
        <family val="2"/>
        <scheme val="minor"/>
      </rPr>
      <t>COLOR</t>
    </r>
    <r>
      <rPr>
        <sz val="11"/>
        <rFont val="Calibri"/>
        <family val="2"/>
        <scheme val="minor"/>
      </rPr>
      <t xml:space="preserve">  8 1/2 x 11 - GREEN (PASTEL)</t>
    </r>
  </si>
  <si>
    <r>
      <t xml:space="preserve">Premium No. 4 Xerographic Colored 20 lb. bond  
500 sheets/ream, </t>
    </r>
    <r>
      <rPr>
        <b/>
        <sz val="11"/>
        <color theme="5"/>
        <rFont val="Calibri"/>
        <family val="2"/>
        <scheme val="minor"/>
      </rPr>
      <t>COLOR</t>
    </r>
    <r>
      <rPr>
        <sz val="11"/>
        <color rgb="FF000000"/>
        <rFont val="Calibri"/>
        <family val="2"/>
        <scheme val="minor"/>
      </rPr>
      <t xml:space="preserve">  8 1/2 x 11 - IVORY</t>
    </r>
  </si>
  <si>
    <r>
      <t xml:space="preserve">Premium No. 4 Xerographic Colored 20 lb. bond  
5000 sheets/carton, </t>
    </r>
    <r>
      <rPr>
        <b/>
        <sz val="11"/>
        <color theme="5"/>
        <rFont val="Calibri"/>
        <family val="2"/>
        <scheme val="minor"/>
      </rPr>
      <t>COLOR</t>
    </r>
    <r>
      <rPr>
        <sz val="11"/>
        <color rgb="FF000000"/>
        <rFont val="Calibri"/>
        <family val="2"/>
        <scheme val="minor"/>
      </rPr>
      <t xml:space="preserve">  8 1/2 x 11 - IVORY</t>
    </r>
  </si>
  <si>
    <r>
      <t xml:space="preserve">Premium No. 4 Xerographic Colored 20 lb. bond  
500 sheets/ream, </t>
    </r>
    <r>
      <rPr>
        <b/>
        <sz val="11"/>
        <color theme="5"/>
        <rFont val="Calibri"/>
        <family val="2"/>
        <scheme val="minor"/>
      </rPr>
      <t>COLOR</t>
    </r>
    <r>
      <rPr>
        <sz val="11"/>
        <color rgb="FF000000"/>
        <rFont val="Calibri"/>
        <family val="2"/>
        <scheme val="minor"/>
      </rPr>
      <t xml:space="preserve">  8 1/2 x 11 - LAVENDER</t>
    </r>
  </si>
  <si>
    <r>
      <t xml:space="preserve">Premium No. 4 Xerographic Colored 20 lb. bond  
5000 sheets/carton, </t>
    </r>
    <r>
      <rPr>
        <b/>
        <sz val="11"/>
        <color theme="5"/>
        <rFont val="Calibri"/>
        <family val="2"/>
        <scheme val="minor"/>
      </rPr>
      <t>COLOR</t>
    </r>
    <r>
      <rPr>
        <sz val="11"/>
        <color rgb="FF000000"/>
        <rFont val="Calibri"/>
        <family val="2"/>
        <scheme val="minor"/>
      </rPr>
      <t xml:space="preserve">  8 1/2 x 11 - LAVENDER</t>
    </r>
  </si>
  <si>
    <r>
      <t xml:space="preserve">Premium No. 4 Xerographic Colored 20 lb. bond 
500 sheets/ream, </t>
    </r>
    <r>
      <rPr>
        <b/>
        <sz val="11"/>
        <color theme="5"/>
        <rFont val="Calibri"/>
        <family val="2"/>
        <scheme val="minor"/>
      </rPr>
      <t>COLOR</t>
    </r>
    <r>
      <rPr>
        <sz val="11"/>
        <rFont val="Calibri"/>
        <family val="2"/>
        <scheme val="minor"/>
      </rPr>
      <t xml:space="preserve">  8 1/2 x 11 - ORCHID </t>
    </r>
  </si>
  <si>
    <r>
      <t xml:space="preserve">Premium No. 4 Xerographic Colored 20 lb. bond  
5000 sheets/carton, </t>
    </r>
    <r>
      <rPr>
        <b/>
        <sz val="11"/>
        <color theme="5"/>
        <rFont val="Calibri"/>
        <family val="2"/>
        <scheme val="minor"/>
      </rPr>
      <t>COLOR</t>
    </r>
    <r>
      <rPr>
        <sz val="11"/>
        <rFont val="Calibri"/>
        <family val="2"/>
        <scheme val="minor"/>
      </rPr>
      <t xml:space="preserve">  8 1/2 x 11 - ORCHID</t>
    </r>
  </si>
  <si>
    <r>
      <t xml:space="preserve">Premium No. 4 Xerographic Colored 20 lb. bond  
500 sheets/ream, </t>
    </r>
    <r>
      <rPr>
        <b/>
        <sz val="11"/>
        <color theme="5"/>
        <rFont val="Calibri"/>
        <family val="2"/>
        <scheme val="minor"/>
      </rPr>
      <t>COLOR</t>
    </r>
    <r>
      <rPr>
        <sz val="11"/>
        <color rgb="FF000000"/>
        <rFont val="Calibri"/>
        <family val="2"/>
        <scheme val="minor"/>
      </rPr>
      <t xml:space="preserve">  8 1/2 x 11 - PINK</t>
    </r>
  </si>
  <si>
    <r>
      <t xml:space="preserve">Premium No. 4 Xerographic Colored 20 lb. bond  
5000 sheets/carton, </t>
    </r>
    <r>
      <rPr>
        <b/>
        <sz val="11"/>
        <color theme="5"/>
        <rFont val="Calibri"/>
        <family val="2"/>
        <scheme val="minor"/>
      </rPr>
      <t>COLOR</t>
    </r>
    <r>
      <rPr>
        <sz val="11"/>
        <color rgb="FF000000"/>
        <rFont val="Calibri"/>
        <family val="2"/>
        <scheme val="minor"/>
      </rPr>
      <t xml:space="preserve">  8 1/2 x 11 - PINK</t>
    </r>
  </si>
  <si>
    <r>
      <t xml:space="preserve">Premium No. 4 Xerographic Colored 20 lb. bond  
500 sheets/ream, </t>
    </r>
    <r>
      <rPr>
        <b/>
        <sz val="11"/>
        <color theme="5"/>
        <rFont val="Calibri"/>
        <family val="2"/>
        <scheme val="minor"/>
      </rPr>
      <t>COLOR</t>
    </r>
    <r>
      <rPr>
        <sz val="11"/>
        <rFont val="Calibri"/>
        <family val="2"/>
        <scheme val="minor"/>
      </rPr>
      <t xml:space="preserve">  8 1/2 x 11 - PINK (PASTEL)</t>
    </r>
  </si>
  <si>
    <r>
      <t xml:space="preserve">Premium No. 4 Xerographic Colored 20 lb. bond  
5000 sheets/carton, </t>
    </r>
    <r>
      <rPr>
        <b/>
        <sz val="11"/>
        <color theme="5"/>
        <rFont val="Calibri"/>
        <family val="2"/>
        <scheme val="minor"/>
      </rPr>
      <t>COLOR</t>
    </r>
    <r>
      <rPr>
        <sz val="11"/>
        <rFont val="Calibri"/>
        <family val="2"/>
        <scheme val="minor"/>
      </rPr>
      <t xml:space="preserve">  8 1/2 x 11 - PINK (PASTEL)</t>
    </r>
  </si>
  <si>
    <r>
      <t xml:space="preserve">Premium No. 4 Xerographic Colored 20 lb. bond  
500 sheets/ream, </t>
    </r>
    <r>
      <rPr>
        <b/>
        <sz val="11"/>
        <color theme="5"/>
        <rFont val="Calibri"/>
        <family val="2"/>
        <scheme val="minor"/>
      </rPr>
      <t>COLOR</t>
    </r>
    <r>
      <rPr>
        <sz val="11"/>
        <color rgb="FF000000"/>
        <rFont val="Calibri"/>
        <family val="2"/>
        <scheme val="minor"/>
      </rPr>
      <t xml:space="preserve">  8 1/2 x 11 - SALMON</t>
    </r>
  </si>
  <si>
    <r>
      <t xml:space="preserve">Premium No. 4 Xerographic Colored 20 lb. bond  
5000 sheets/carton, </t>
    </r>
    <r>
      <rPr>
        <b/>
        <sz val="11"/>
        <color theme="5"/>
        <rFont val="Calibri"/>
        <family val="2"/>
        <scheme val="minor"/>
      </rPr>
      <t>COLOR</t>
    </r>
    <r>
      <rPr>
        <sz val="11"/>
        <color rgb="FF000000"/>
        <rFont val="Calibri"/>
        <family val="2"/>
        <scheme val="minor"/>
      </rPr>
      <t xml:space="preserve">  8 1/2 x 11 - SALMON</t>
    </r>
  </si>
  <si>
    <r>
      <t xml:space="preserve">Premium No. 4 Xerographic Colored 20 lb. bond  
500 sheets/ream, </t>
    </r>
    <r>
      <rPr>
        <b/>
        <sz val="11"/>
        <color theme="5"/>
        <rFont val="Calibri"/>
        <family val="2"/>
        <scheme val="minor"/>
      </rPr>
      <t>COLOR</t>
    </r>
    <r>
      <rPr>
        <sz val="11"/>
        <rFont val="Calibri"/>
        <family val="2"/>
        <scheme val="minor"/>
      </rPr>
      <t xml:space="preserve"> 8 1/2 x 11 - SLATE GRAY</t>
    </r>
  </si>
  <si>
    <r>
      <t xml:space="preserve">Premium No. 4 Xerographic Colored 20 lb. bond 
5000 sheets/carton, </t>
    </r>
    <r>
      <rPr>
        <b/>
        <sz val="11"/>
        <color theme="5"/>
        <rFont val="Calibri"/>
        <family val="2"/>
        <scheme val="minor"/>
      </rPr>
      <t>COLOR</t>
    </r>
    <r>
      <rPr>
        <sz val="11"/>
        <rFont val="Calibri"/>
        <family val="2"/>
        <scheme val="minor"/>
      </rPr>
      <t xml:space="preserve"> 8 1/2 x 11 - SLATE GRAY </t>
    </r>
  </si>
  <si>
    <r>
      <t xml:space="preserve">Premium No. 4 Xerographic Colored 20 lb. bond  
500 sheets/ream, </t>
    </r>
    <r>
      <rPr>
        <b/>
        <sz val="11"/>
        <color theme="5"/>
        <rFont val="Calibri"/>
        <family val="2"/>
        <scheme val="minor"/>
      </rPr>
      <t>COLOR</t>
    </r>
    <r>
      <rPr>
        <sz val="11"/>
        <rFont val="Calibri"/>
        <family val="2"/>
        <scheme val="minor"/>
      </rPr>
      <t xml:space="preserve"> 8 1/2 x 11 - SMOKE GRAY</t>
    </r>
  </si>
  <si>
    <r>
      <t xml:space="preserve">Premium No. 4 Xerographic Colored 20 lb. bond  
5000 sheets/carton, </t>
    </r>
    <r>
      <rPr>
        <b/>
        <sz val="11"/>
        <color theme="5"/>
        <rFont val="Calibri"/>
        <family val="2"/>
        <scheme val="minor"/>
      </rPr>
      <t>COLOR</t>
    </r>
    <r>
      <rPr>
        <sz val="11"/>
        <rFont val="Calibri"/>
        <family val="2"/>
        <scheme val="minor"/>
      </rPr>
      <t xml:space="preserve"> 8 1/2 x 11 - SMOKE GRAY</t>
    </r>
  </si>
  <si>
    <r>
      <t>Premium No. 4 Xerographic Colored 20 lb. bond  
500 sheets/ream,</t>
    </r>
    <r>
      <rPr>
        <b/>
        <sz val="11"/>
        <color theme="5"/>
        <rFont val="Calibri"/>
        <family val="2"/>
        <scheme val="minor"/>
      </rPr>
      <t xml:space="preserve"> COLOR </t>
    </r>
    <r>
      <rPr>
        <sz val="11"/>
        <color rgb="FF000000"/>
        <rFont val="Calibri"/>
        <family val="2"/>
        <scheme val="minor"/>
      </rPr>
      <t xml:space="preserve"> 8 1/2 x 11 - TURQUOISE</t>
    </r>
  </si>
  <si>
    <r>
      <t xml:space="preserve">Premium No. 4 Xerographic Colored 20 lb. bond  
5000 sheets/carton, </t>
    </r>
    <r>
      <rPr>
        <b/>
        <sz val="11"/>
        <color theme="5"/>
        <rFont val="Calibri"/>
        <family val="2"/>
        <scheme val="minor"/>
      </rPr>
      <t>COLOR</t>
    </r>
    <r>
      <rPr>
        <sz val="11"/>
        <color rgb="FF000000"/>
        <rFont val="Calibri"/>
        <family val="2"/>
        <scheme val="minor"/>
      </rPr>
      <t xml:space="preserve">  8 1/2 x 11 - TURQUOISE</t>
    </r>
  </si>
  <si>
    <r>
      <t xml:space="preserve">Premium No. 4 Xerographic Colored 20 lb. bond
500 sheets/ream, </t>
    </r>
    <r>
      <rPr>
        <b/>
        <sz val="11"/>
        <color theme="5"/>
        <rFont val="Calibri"/>
        <family val="2"/>
        <scheme val="minor"/>
      </rPr>
      <t>COLOR</t>
    </r>
    <r>
      <rPr>
        <sz val="11"/>
        <color rgb="FF000000"/>
        <rFont val="Calibri"/>
        <family val="2"/>
        <scheme val="minor"/>
      </rPr>
      <t xml:space="preserve"> 8 1/2 x 11 - TAN</t>
    </r>
  </si>
  <si>
    <r>
      <t xml:space="preserve">Premium No. 4 Xerographic Colored 20 lb. bond
5000 sheets/carton, </t>
    </r>
    <r>
      <rPr>
        <b/>
        <sz val="11"/>
        <color theme="5"/>
        <rFont val="Calibri"/>
        <family val="2"/>
        <scheme val="minor"/>
      </rPr>
      <t>COLOR</t>
    </r>
    <r>
      <rPr>
        <sz val="11"/>
        <color rgb="FF000000"/>
        <rFont val="Calibri"/>
        <family val="2"/>
        <scheme val="minor"/>
      </rPr>
      <t xml:space="preserve"> 8 1/2 x 11 - TAN</t>
    </r>
  </si>
  <si>
    <r>
      <t xml:space="preserve">Premium No. 4 Xerographic Colored 20 lb. bond
500 sheets/ream, </t>
    </r>
    <r>
      <rPr>
        <b/>
        <sz val="11"/>
        <color theme="5"/>
        <rFont val="Calibri"/>
        <family val="2"/>
        <scheme val="minor"/>
      </rPr>
      <t>COLOR</t>
    </r>
    <r>
      <rPr>
        <sz val="11"/>
        <color rgb="FF000000"/>
        <rFont val="Calibri"/>
        <family val="2"/>
        <scheme val="minor"/>
      </rPr>
      <t xml:space="preserve">  8 1/2 x 11 - YELLOW</t>
    </r>
  </si>
  <si>
    <r>
      <t xml:space="preserve">Premium No. 4 Xerographic Colored 20 lb. bond
5000 sheets/carton, </t>
    </r>
    <r>
      <rPr>
        <b/>
        <sz val="11"/>
        <color theme="5"/>
        <rFont val="Calibri"/>
        <family val="2"/>
        <scheme val="minor"/>
      </rPr>
      <t xml:space="preserve">COLOR </t>
    </r>
    <r>
      <rPr>
        <sz val="11"/>
        <color rgb="FF000000"/>
        <rFont val="Calibri"/>
        <family val="2"/>
        <scheme val="minor"/>
      </rPr>
      <t xml:space="preserve"> 8 1/2 x 11 - YELLOW</t>
    </r>
  </si>
  <si>
    <r>
      <t xml:space="preserve">Premium No. 4 Xerographic Colored 20 lb. bond
5,000 sheets/carton     _____sheets/ream
COLORS  8 1/2 x 11 - BLUE </t>
    </r>
    <r>
      <rPr>
        <b/>
        <sz val="11"/>
        <color rgb="FF00B0F0"/>
        <rFont val="Calibri"/>
        <family val="2"/>
        <scheme val="minor"/>
      </rPr>
      <t xml:space="preserve">3-hole drilled </t>
    </r>
  </si>
  <si>
    <r>
      <t xml:space="preserve">Premium No. 4 Xerographic Colored 20 lb. bond  
5,000 sheets/carton     _____sheets/ream  
COLORS  8 1/2 x 11 - PINK </t>
    </r>
    <r>
      <rPr>
        <b/>
        <sz val="11"/>
        <color rgb="FF00B0F0"/>
        <rFont val="Calibri"/>
        <family val="2"/>
        <scheme val="minor"/>
      </rPr>
      <t>3-hole drilled</t>
    </r>
    <r>
      <rPr>
        <sz val="11"/>
        <color rgb="FF000000"/>
        <rFont val="Calibri"/>
        <family val="2"/>
        <scheme val="minor"/>
      </rPr>
      <t xml:space="preserve"> </t>
    </r>
  </si>
  <si>
    <r>
      <t xml:space="preserve">Recycled No. 4  Xerographic Dual Purpose 20 lb. bond  
Brightness - 92 Opacity  87.5   5,000 sheets/carton,
WHITE  </t>
    </r>
    <r>
      <rPr>
        <b/>
        <sz val="11"/>
        <color rgb="FF000000"/>
        <rFont val="Calibri"/>
        <family val="2"/>
        <scheme val="minor"/>
      </rPr>
      <t>8 1/2 x 11</t>
    </r>
  </si>
  <si>
    <r>
      <t xml:space="preserve">Premium No. 4 Xerographic Colored 20 lb. bond
5,000 sheets/carton     _____sheets/ream
COLORS  8 1/2 x 11 - CANARY </t>
    </r>
    <r>
      <rPr>
        <b/>
        <sz val="11"/>
        <color rgb="FF00B0F0"/>
        <rFont val="Calibri"/>
        <family val="2"/>
        <scheme val="minor"/>
      </rPr>
      <t xml:space="preserve">3-hole drilled </t>
    </r>
  </si>
  <si>
    <r>
      <t xml:space="preserve">Premium No. 4 Xerographic Colored 20 lb. bond
5,000 sheets/carton     _____sheets/ream
COLORS  8 1/2 x 11 - GREEN </t>
    </r>
    <r>
      <rPr>
        <b/>
        <sz val="11"/>
        <color rgb="FF00B0F0"/>
        <rFont val="Calibri"/>
        <family val="2"/>
        <scheme val="minor"/>
      </rPr>
      <t xml:space="preserve">3-hole drilled </t>
    </r>
  </si>
  <si>
    <r>
      <t xml:space="preserve">Recycled No. 4  Xerographic Dual Purpose 20 lb. bond  
Brightness - 92 Opacity  87.5, 5,000 sheets/carton, 40 cartons/pallet, WHITE  </t>
    </r>
    <r>
      <rPr>
        <b/>
        <sz val="11"/>
        <color rgb="FF000000"/>
        <rFont val="Calibri"/>
        <family val="2"/>
        <scheme val="minor"/>
      </rPr>
      <t>8 1/2 x 11</t>
    </r>
  </si>
  <si>
    <r>
      <t xml:space="preserve">Recycled No. 4  Xerographic Dual Purpose 20 lb. bond  
Brightness - 92 Opacity  87.5   5,000 sheets/carton     
WHITE  8 1/2 x 11 </t>
    </r>
    <r>
      <rPr>
        <b/>
        <sz val="11"/>
        <color rgb="FF00B0F0"/>
        <rFont val="Calibri"/>
        <family val="2"/>
        <scheme val="minor"/>
      </rPr>
      <t>3-hole drilled</t>
    </r>
  </si>
  <si>
    <r>
      <t>Recycled No. 4  Xerographic Dual Purpose 20 lb. bond  
Brightness - 92 Opacity  87.5   5,000 sheets/carton,
WHITE  8 1/2 x 11</t>
    </r>
    <r>
      <rPr>
        <b/>
        <sz val="11"/>
        <color rgb="FF00B0F0"/>
        <rFont val="Calibri"/>
        <family val="2"/>
        <scheme val="minor"/>
      </rPr>
      <t xml:space="preserve"> 3-hole drilled</t>
    </r>
  </si>
  <si>
    <r>
      <t xml:space="preserve">Recycled No. 4  Xerographic Dual Purpose 20 lb. bond  
Brightness - 92 Opacity  87.5   5,000 sheets/carton,
40 cartons/pallet, WHITE  8 1/2 x 11 </t>
    </r>
    <r>
      <rPr>
        <b/>
        <sz val="11"/>
        <color rgb="FF00B0F0"/>
        <rFont val="Calibri"/>
        <family val="2"/>
        <scheme val="minor"/>
      </rPr>
      <t>3-hole drilled</t>
    </r>
  </si>
  <si>
    <r>
      <t xml:space="preserve">Recycled No. 4  Xerographic Dual Purpose 20 lb. bond  
Brightness - 92 Opacity  87.5   5,000 sheets/carton     
WHITE  </t>
    </r>
    <r>
      <rPr>
        <b/>
        <sz val="11"/>
        <color rgb="FF000000"/>
        <rFont val="Calibri"/>
        <family val="2"/>
        <scheme val="minor"/>
      </rPr>
      <t>8 1/2 x 14</t>
    </r>
  </si>
  <si>
    <r>
      <t xml:space="preserve">Recycled No. 4  Xerographic Dual Purpose 20 lb. bond  
Brightness - 92 Opacity  87.5   5,000 sheets/carton 
WHITE  </t>
    </r>
    <r>
      <rPr>
        <b/>
        <sz val="11"/>
        <color rgb="FF000000"/>
        <rFont val="Calibri"/>
        <family val="2"/>
        <scheme val="minor"/>
      </rPr>
      <t>8 1/2 x 14</t>
    </r>
    <r>
      <rPr>
        <sz val="11"/>
        <color rgb="FF000000"/>
        <rFont val="Calibri"/>
        <family val="2"/>
        <scheme val="minor"/>
      </rPr>
      <t xml:space="preserve">    </t>
    </r>
  </si>
  <si>
    <r>
      <t xml:space="preserve">Recycled No. 4  Xerographic Dual Purpose 20 lb. bond  
Brightness - 92 Opacity  87.5   5,000 sheets/carton,
40 cartons/pallet, WHITE  </t>
    </r>
    <r>
      <rPr>
        <b/>
        <sz val="11"/>
        <color rgb="FF000000"/>
        <rFont val="Calibri"/>
        <family val="2"/>
        <scheme val="minor"/>
      </rPr>
      <t>8 1/2 x 14</t>
    </r>
  </si>
  <si>
    <r>
      <t xml:space="preserve">Recycled No. 4  Xerographic Dual Purpose 20 lb. bond  
Brightness - 92 Opacity  87.5, 2,500 sheets/carton,
WHITE  </t>
    </r>
    <r>
      <rPr>
        <b/>
        <sz val="11"/>
        <color rgb="FF000000"/>
        <rFont val="Calibri"/>
        <family val="2"/>
        <scheme val="minor"/>
      </rPr>
      <t>11 x 17</t>
    </r>
  </si>
  <si>
    <r>
      <t xml:space="preserve">Recycled No. 4  Xerographic Dual Purpose 20 lb. bond
Brightness - 92 Opacity  87.5,  5,000 sheets/carton, 40 cartons/pallet, WHITE  </t>
    </r>
    <r>
      <rPr>
        <b/>
        <sz val="11"/>
        <color rgb="FF000000"/>
        <rFont val="Calibri"/>
        <family val="2"/>
        <scheme val="minor"/>
      </rPr>
      <t xml:space="preserve">11 x 17  </t>
    </r>
  </si>
  <si>
    <r>
      <t xml:space="preserve">Virgin No. 4 Xerographic Dual Purpose 20 lb. bond  
Brightness-92 Opacity 87.5   500 sheets/ream     
WHITE  </t>
    </r>
    <r>
      <rPr>
        <b/>
        <sz val="11"/>
        <color rgb="FF000000"/>
        <rFont val="Calibri"/>
        <family val="2"/>
        <scheme val="minor"/>
      </rPr>
      <t>8 1/2 x 11</t>
    </r>
  </si>
  <si>
    <r>
      <t xml:space="preserve">Virgin No. 4 Xerographic Dual Purpose 20 lb. bond  
Brightness-92 Opacity 87.5   5,000 sheets/carton
WHITE  </t>
    </r>
    <r>
      <rPr>
        <b/>
        <sz val="11"/>
        <color rgb="FF000000"/>
        <rFont val="Calibri"/>
        <family val="2"/>
        <scheme val="minor"/>
      </rPr>
      <t>8 1/2 x 11</t>
    </r>
  </si>
  <si>
    <r>
      <t xml:space="preserve">Virgin No. 4 Xerographic Dual Purpose 20 lb. bond  
Brightness-92 Opacity 87.5   5,000 sheets/carton,  40 cartons/pallet, WHITE  </t>
    </r>
    <r>
      <rPr>
        <b/>
        <sz val="11"/>
        <color rgb="FF000000"/>
        <rFont val="Calibri"/>
        <family val="2"/>
        <scheme val="minor"/>
      </rPr>
      <t>8 1/2 x 11</t>
    </r>
  </si>
  <si>
    <r>
      <t xml:space="preserve">Virgin No. 4 Xerographic Dual Purpose 20 lb. bond  
Brightness-92 Opacity 87.5   5,000 sheets/carton  
WHITE  8 1/2 x 11 </t>
    </r>
    <r>
      <rPr>
        <b/>
        <sz val="11"/>
        <color rgb="FF00B0F0"/>
        <rFont val="Calibri"/>
        <family val="2"/>
        <scheme val="minor"/>
      </rPr>
      <t xml:space="preserve">3-hole drilled   </t>
    </r>
  </si>
  <si>
    <r>
      <t xml:space="preserve">Virgin No. 4 Xerographic Dual Purpose 20 lb. bond  
Brightness-92 Opacity 87.5   5,000 sheets/carton 
WHITE  8 1/2 x 11 </t>
    </r>
    <r>
      <rPr>
        <b/>
        <sz val="11"/>
        <color rgb="FF00B0F0"/>
        <rFont val="Calibri"/>
        <family val="2"/>
        <scheme val="minor"/>
      </rPr>
      <t xml:space="preserve">3-hole drilled </t>
    </r>
    <r>
      <rPr>
        <sz val="11"/>
        <color rgb="FF000000"/>
        <rFont val="Calibri"/>
        <family val="2"/>
        <scheme val="minor"/>
      </rPr>
      <t xml:space="preserve">    </t>
    </r>
  </si>
  <si>
    <r>
      <t xml:space="preserve">Virgin No. 4 Xerographic Dual Purpose 20 lb. bond  
Brightness-92 Opacity 87.5   5,000 sheets/carton,
40 cartons/pallet, WHITE  8 1/2 x 11 </t>
    </r>
    <r>
      <rPr>
        <b/>
        <sz val="11"/>
        <color rgb="FF00B0F0"/>
        <rFont val="Calibri"/>
        <family val="2"/>
        <scheme val="minor"/>
      </rPr>
      <t>3-hole drilled</t>
    </r>
  </si>
  <si>
    <r>
      <t xml:space="preserve">Virgin No. 4 Xerographic Dual Purpose 20 lb. bond  
Brightness-96 Opacity 87.5   5,000 sheets/carton     
WHITE  </t>
    </r>
    <r>
      <rPr>
        <b/>
        <sz val="11"/>
        <color rgb="FF000000"/>
        <rFont val="Calibri"/>
        <family val="2"/>
        <scheme val="minor"/>
      </rPr>
      <t>8 1/2 x 11</t>
    </r>
  </si>
  <si>
    <r>
      <t xml:space="preserve">Virgin No. 4 Xerographic Dual Purpose 20 lb. bond  
Brightness-96 Opacity 87.5   500 sheets/ream 
WHITE  </t>
    </r>
    <r>
      <rPr>
        <b/>
        <sz val="11"/>
        <color rgb="FF000000"/>
        <rFont val="Calibri"/>
        <family val="2"/>
        <scheme val="minor"/>
      </rPr>
      <t xml:space="preserve">8 1/2 x 11  </t>
    </r>
  </si>
  <si>
    <r>
      <t xml:space="preserve">Virgin No. 4 Xerographic Dual Purpose 20 lb. bond  
Brightness-96 Opacity 87.5   5,000 sheets/carton 
WHITE  8 1/2 x 11 </t>
    </r>
    <r>
      <rPr>
        <b/>
        <sz val="11"/>
        <color rgb="FF00B0F0"/>
        <rFont val="Calibri"/>
        <family val="2"/>
        <scheme val="minor"/>
      </rPr>
      <t>3-hole drilled</t>
    </r>
  </si>
  <si>
    <r>
      <t xml:space="preserve">Virgin No. 4 Xerographic Dual Purpose 20 lb. bond  
Brightness-96 Opacity 87.5   5,000 sheets/carton,
40 cartons/pallet, WHITE  </t>
    </r>
    <r>
      <rPr>
        <b/>
        <sz val="11"/>
        <color rgb="FF000000"/>
        <rFont val="Calibri"/>
        <family val="2"/>
        <scheme val="minor"/>
      </rPr>
      <t>8 1/2 x 11</t>
    </r>
  </si>
  <si>
    <r>
      <t xml:space="preserve">Virgin No. 4 Xerographic Dual Purpose 20 lb. bond  
Brightness-96 Opacity 87.5   500 sheets/ream  
WHITE  8 1/2 x 11 </t>
    </r>
    <r>
      <rPr>
        <sz val="11"/>
        <color rgb="FF00B0F0"/>
        <rFont val="Calibri"/>
        <family val="2"/>
        <scheme val="minor"/>
      </rPr>
      <t>3-hole drilled</t>
    </r>
  </si>
  <si>
    <r>
      <t xml:space="preserve">Virgin No. 4 Xerographic Dual Purpose 20 lb. bond  
Brightness-92 Opacity 87.5   500 sheets/ream   
WHITE  </t>
    </r>
    <r>
      <rPr>
        <b/>
        <sz val="11"/>
        <color rgb="FF000000"/>
        <rFont val="Calibri"/>
        <family val="2"/>
        <scheme val="minor"/>
      </rPr>
      <t>8 1/2 x 17</t>
    </r>
  </si>
  <si>
    <r>
      <t xml:space="preserve">Virgin No. 4 Xerographic Dual Purpose 20 lb. bond  
Brightness-92 Opacity 87.5   5,000 sheets/carton,
40 cartons/pallet, WHITE  </t>
    </r>
    <r>
      <rPr>
        <b/>
        <sz val="11"/>
        <color rgb="FF000000"/>
        <rFont val="Calibri"/>
        <family val="2"/>
        <scheme val="minor"/>
      </rPr>
      <t>8 1/2 x 17</t>
    </r>
  </si>
  <si>
    <r>
      <t xml:space="preserve">Virgin No. 4 Xerographic Dual Purpose 20 lb. bond  
Brightness-96 Opacity 87.5   500 sheets/ream 
WHITE  </t>
    </r>
    <r>
      <rPr>
        <b/>
        <sz val="11"/>
        <color rgb="FF000000"/>
        <rFont val="Calibri"/>
        <family val="2"/>
        <scheme val="minor"/>
      </rPr>
      <t>8 1/2 x 17</t>
    </r>
  </si>
  <si>
    <t>Cardstock, Colored, 65lb, 8 1/2 x 11,
250 sheets/package,  - Yellow (neon)</t>
  </si>
  <si>
    <r>
      <t xml:space="preserve">Cardstock, Colored, </t>
    </r>
    <r>
      <rPr>
        <b/>
        <sz val="11"/>
        <rFont val="Calibri"/>
        <family val="2"/>
        <scheme val="minor"/>
      </rPr>
      <t>100lb</t>
    </r>
    <r>
      <rPr>
        <sz val="11"/>
        <rFont val="Calibri"/>
        <family val="2"/>
        <scheme val="minor"/>
      </rPr>
      <t>, 8 1/2 x 11,
250 sheets/package,  - white</t>
    </r>
  </si>
  <si>
    <t>Cardstock, Colored, 65lb, 8 1/2 x 11,
250 sheets/package,  - white</t>
  </si>
  <si>
    <t>Cardstock, Colored, 65lb, 8 1/2 x 11,
250 sheets/package,  - Red</t>
  </si>
  <si>
    <t>Cardstock, Colored, 65lb, 8 1/2 x 11,
250 sheets/package,  - Pink</t>
  </si>
  <si>
    <t>Cardstock, Colored, 65lb, 8 1/2 x 11,
250 sheets/package,  - orange</t>
  </si>
  <si>
    <r>
      <t xml:space="preserve">Cardstock, Colored, </t>
    </r>
    <r>
      <rPr>
        <b/>
        <sz val="11"/>
        <rFont val="Calibri"/>
        <family val="2"/>
        <scheme val="minor"/>
      </rPr>
      <t>100lb</t>
    </r>
    <r>
      <rPr>
        <sz val="11"/>
        <rFont val="Calibri"/>
        <family val="2"/>
        <scheme val="minor"/>
      </rPr>
      <t>, 8 1/2 x 11,
250 sheets/package,  - ivory</t>
    </r>
  </si>
  <si>
    <t>Cardstock, Colored, 65lb, 8 1/2 x 11,
250 sheets/package,  - ivory</t>
  </si>
  <si>
    <t>Cardstock, Colored, 65lb, 8 1/2 x 11,
250 sheets/package,  - green (neon)</t>
  </si>
  <si>
    <r>
      <t xml:space="preserve">Cardstock, Colored, </t>
    </r>
    <r>
      <rPr>
        <b/>
        <sz val="11"/>
        <rFont val="Calibri"/>
        <family val="2"/>
        <scheme val="minor"/>
      </rPr>
      <t>100lb,</t>
    </r>
    <r>
      <rPr>
        <sz val="11"/>
        <rFont val="Calibri"/>
        <family val="2"/>
        <scheme val="minor"/>
      </rPr>
      <t xml:space="preserve"> 8 1/2 x 11,
 250 sheets/package,  - green (pastel)</t>
    </r>
  </si>
  <si>
    <t>Cardstock, Colored, 65lb, 8 1/2 x 11,
250 sheets/package,  - green</t>
  </si>
  <si>
    <r>
      <t xml:space="preserve">Cardstock, Colored, </t>
    </r>
    <r>
      <rPr>
        <b/>
        <sz val="11"/>
        <rFont val="Calibri"/>
        <family val="2"/>
        <scheme val="minor"/>
      </rPr>
      <t>100lb</t>
    </r>
    <r>
      <rPr>
        <sz val="11"/>
        <rFont val="Calibri"/>
        <family val="2"/>
        <scheme val="minor"/>
      </rPr>
      <t>, 8 1/2 x 11,
250 sheets/package,  - gray</t>
    </r>
  </si>
  <si>
    <t>Cardstock, Colored, 65lb, 8 1/2 x 11,
250 sheets/package,  - cream parchment</t>
  </si>
  <si>
    <r>
      <t xml:space="preserve">Cardstock, Colored, </t>
    </r>
    <r>
      <rPr>
        <b/>
        <sz val="11"/>
        <rFont val="Calibri"/>
        <family val="2"/>
        <scheme val="minor"/>
      </rPr>
      <t>100lb</t>
    </r>
    <r>
      <rPr>
        <sz val="11"/>
        <rFont val="Calibri"/>
        <family val="2"/>
        <scheme val="minor"/>
      </rPr>
      <t>, 8 1/2 x 11,
250 sheets/package,  - Canary</t>
    </r>
  </si>
  <si>
    <t>Cardstock, Colored, 65lb, 8 1/2 x 11,
250 sheets/package,  - Canary</t>
  </si>
  <si>
    <t>Cardstock, Colored, 65lb, 8 1/2 x 11,
250 sheets/package,  - blue (pastel)</t>
  </si>
  <si>
    <t>Furniture</t>
  </si>
  <si>
    <t>Classroom Items</t>
  </si>
  <si>
    <t>Computer Equipment</t>
  </si>
  <si>
    <t>Health and Beauty</t>
  </si>
  <si>
    <t>Kitchen</t>
  </si>
  <si>
    <t>Additional Responses</t>
  </si>
  <si>
    <t>Helper:ResponseStatus</t>
  </si>
  <si>
    <t>BidTableItem:BidTableItemID</t>
  </si>
  <si>
    <t>BidTableItemResponse:IsBidding</t>
  </si>
  <si>
    <t>Helper:BidTableBasketOrderWithItemOrder</t>
  </si>
  <si>
    <t>BidTableItem:ItemName</t>
  </si>
  <si>
    <t>BidTableItemResponse:205005</t>
  </si>
  <si>
    <t>BidTableItemResponse:193420</t>
  </si>
  <si>
    <t>BidTableItemResponse:193421</t>
  </si>
  <si>
    <t>BidTableItemResponse:195451</t>
  </si>
  <si>
    <t>BidTableItemResponse:195452</t>
  </si>
  <si>
    <t>BidTableItemResponse:193425</t>
  </si>
  <si>
    <t>BidTableItemResponse:193371</t>
  </si>
  <si>
    <t>BidTableItemResponse:193432</t>
  </si>
  <si>
    <t>BidTableFormula:102713</t>
  </si>
  <si>
    <t>N/A</t>
  </si>
  <si>
    <t>Vendor(s) must bid on at least of twenty (20) percent of the Market Basket line items in each category to be considered for award of the category. Market Basket line items marked as “No Bid” will not be included in the awarded vendor(s) product offerings.</t>
  </si>
  <si>
    <t>Instructions</t>
  </si>
  <si>
    <t>- When pasting content, please use Paste Special as Text without any formatting.
- You can only submit text based responses, please do not use special characters like emojis.
- Please do not change the structure of any of the worksheets. Changing the structure will invalidate your submission.
- Any additional information outside of the given structure of the worksheets will not be visible to the purchaser.
- Please do not save this file in a different format. Saving this file in a different format will invalidate your submission.
- Please follow the instructions provided along with this file to submit it back to Bonfire.
- By default, every item has `No Bid` selected for the `Bid/No Bid Decision` column.
- If you decide to bid on an item, then you must select `Bid` in the `Bid/No Bid Decision` column and all of the other editable cells for the item must contain a valid value.
- If you decide not to bid on an item, then you must select `No Bid` in the `Bid/No Bid Decision` column and all of the other editable cells for the item must be blank.
- To submit additional bids for an item, you must go to the Additional Responses tab.
- If you decide to submit an additional response for an item, then you must also complete a primary response bid for that item.
- Every item has a unique item number found in column D. To submit an additional bid for an item, enter the item number from the Primary Responses sheet into the blank item number cell on the Additional Responses sheet (column D).
- Entering the item number on the Additional responses sheet will cause the line to populate with item-specific info. An additional response can now be completed by filling in the blank cells with the bid information you wish to submit.
- You can submit as many additional bids for each item as you would like
- Please do not use Excel formulas in your responses.
- If you have any questions regarding the content of this file, please contact the appropriate purchaser.
- If you have any technical problems, please contact Bonfire at Support@GoBonfire.com.</t>
  </si>
  <si>
    <t>31dae3867b223bde66bb0de3e98c775c9ff2a72bb123044f5c31b43eb607d2421aac60cf83ce49010351ede72ccd6ddf8f5aaa61cb15c2c05be5d3509c22fd32Js80vYq9iwhEWIEPh4O65LPTRV2s6TM1FczrJ8MUuJHPgZYQtXAWw3a0lcEQUqzj</t>
  </si>
  <si>
    <t xml:space="preserve">SRS2025-06 Appendix A1 - Pricing </t>
  </si>
  <si>
    <t>Yardstick, Yardstick/Meterstick 39", English and Metric</t>
  </si>
  <si>
    <t>Dry Erase Lapboards 9" X 12"</t>
  </si>
  <si>
    <t>Restroom Passes w/ breakaway lanyard</t>
  </si>
  <si>
    <t>Flipbook, Blank Flipbook, 4.5"x2.5"</t>
  </si>
  <si>
    <t>Microfiber cleaning cloths, 16"X16", 12 pack</t>
  </si>
  <si>
    <t>Flat Free Tire Assemblies Compatible with John Deere</t>
  </si>
  <si>
    <t>Tire and Wheel Flat Free replacement wagon Wheels 10 in</t>
  </si>
  <si>
    <t>Chew Necklace for kids/adults with autism, ADHD</t>
  </si>
  <si>
    <t>Sensory chew necklace for kids with Autism/adhd</t>
  </si>
  <si>
    <t xml:space="preserve">Kids Chair-wobble chair toddlers/re-schoolers </t>
  </si>
  <si>
    <t>Bean Products Large Vinyl Bean Bag Chair</t>
  </si>
  <si>
    <t>Big Joe Bean Refill 100L 2 Pack</t>
  </si>
  <si>
    <t>Big Joe Classic Bean Bag Chair</t>
  </si>
  <si>
    <t>Ergonomic Office Chair with Arms, home office desk chair</t>
  </si>
  <si>
    <t>Alcohol Wipes/individual Alcohol Prep Pads</t>
  </si>
  <si>
    <t>Cotton Balls 200ct</t>
  </si>
  <si>
    <t>Miracle 360 trainer cup</t>
  </si>
  <si>
    <t>Phone Handset Cable 8ft</t>
  </si>
  <si>
    <t>Phone Handset Cable 12ft</t>
  </si>
  <si>
    <t>Telephone Cord 6ft</t>
  </si>
  <si>
    <t>Telephone Cord 15ft</t>
  </si>
  <si>
    <t>Telephone Cord 25ft</t>
  </si>
  <si>
    <t>Tower Chargers</t>
  </si>
  <si>
    <t>Folding Keyboard</t>
  </si>
  <si>
    <t>USB A to C 3ft</t>
  </si>
  <si>
    <t>USB A to C 6ft</t>
  </si>
  <si>
    <t>USB C to C 3ft</t>
  </si>
  <si>
    <t>USB C to C 6ft</t>
  </si>
  <si>
    <t xml:space="preserve">Netum 2D Barcode Reader </t>
  </si>
  <si>
    <t>USB Hard Drive Reader</t>
  </si>
  <si>
    <t>BeeLink PC's Ryzen 5, 16GB Ram,  500GB HD</t>
  </si>
  <si>
    <t>BeeLink PC's Ryzen 7, 32GB Ram, 1TB HD</t>
  </si>
  <si>
    <t>Audio Enhancement batteries</t>
  </si>
  <si>
    <t xml:space="preserve">Cordless Phone Batteries </t>
  </si>
  <si>
    <t xml:space="preserve">Charge Cable USB-C to Lightning </t>
  </si>
  <si>
    <t xml:space="preserve">Charge Cable USB to Lightning </t>
  </si>
  <si>
    <t>Charge Cable USB to USB-C</t>
  </si>
  <si>
    <t xml:space="preserve">Charge Cable USB to USB-C </t>
  </si>
  <si>
    <t xml:space="preserve">Charge Cable USB-C to USB-C </t>
  </si>
  <si>
    <t>Power Adapter USB-C</t>
  </si>
  <si>
    <t>Wall Charger USB</t>
  </si>
  <si>
    <t>Magic Bluetooth Keyboard</t>
  </si>
  <si>
    <t>IFIXIT Kits Pro</t>
  </si>
  <si>
    <t>Klein Tools 32305 Multi-bit Ratcheting Screwdriver</t>
  </si>
  <si>
    <t>Klein Tools 32613 Multi-Bit Precision Screwdriver</t>
  </si>
  <si>
    <t xml:space="preserve">USB C to A Adapters </t>
  </si>
  <si>
    <t>USB A To C Adapters</t>
  </si>
  <si>
    <t xml:space="preserve">Ubiquiti Compact 5-Port Gigabit Switch </t>
  </si>
  <si>
    <t>Ubiquiti 8-Port Gigabit Switch  USW-ULTRA-60W</t>
  </si>
  <si>
    <t>Acer Chromebook Spin 512 R852TN Keyboard Replacement</t>
  </si>
  <si>
    <t>Acer Chromebook Spin 512 R852TN Replacement Battery</t>
  </si>
  <si>
    <t xml:space="preserve">USB to 3.5mm Audio Adapter </t>
  </si>
  <si>
    <t xml:space="preserve">UCBC Hub w.HDMI </t>
  </si>
  <si>
    <t>Screenarama Dell 7420 Screen</t>
  </si>
  <si>
    <t xml:space="preserve">HP G8 Hinge Cover </t>
  </si>
  <si>
    <t>HP Chromebook G6 Keyboard Replacement</t>
  </si>
  <si>
    <t xml:space="preserve">DELL 3100 Chromebook Keyboard Replacement </t>
  </si>
  <si>
    <t xml:space="preserve">Acer Chromebook C736 Keyboard Replacement </t>
  </si>
  <si>
    <t xml:space="preserve">Chromebook Screen/Non Touch </t>
  </si>
  <si>
    <t xml:space="preserve">Acer Chromebook Spin 512 R852TN Touch Screen Replacement </t>
  </si>
  <si>
    <t xml:space="preserve">HDMI High Speed Cable 6.6 Ft. </t>
  </si>
  <si>
    <t xml:space="preserve">HDMI High Speed Cable 15 Ft. </t>
  </si>
  <si>
    <t xml:space="preserve">HDMI High Speed Cable 25Ft. </t>
  </si>
  <si>
    <t xml:space="preserve">Wireless Keyboard and Mouse Combo </t>
  </si>
  <si>
    <t>Super glue</t>
  </si>
  <si>
    <t xml:space="preserve">Gorilla Tape 1.88" </t>
  </si>
  <si>
    <t xml:space="preserve">DELL 65 watt USB C Charger </t>
  </si>
  <si>
    <t xml:space="preserve">Acer Chromebook C721T Replacement Battery </t>
  </si>
  <si>
    <t xml:space="preserve">Dell Laptop 7420 Replacement Battey </t>
  </si>
  <si>
    <t xml:space="preserve">Unisolve Adhesive Remover Wipes </t>
  </si>
  <si>
    <t>Tire Inflator Portable Air Compressor for Car Tire Pump</t>
  </si>
  <si>
    <t>Hydrocortisone Maximum Strength Cream, Anti-Itch Cream</t>
  </si>
  <si>
    <t>Disinfectant spray</t>
  </si>
  <si>
    <t>Disinfectant Wipes, multi surface</t>
  </si>
  <si>
    <t>Magnetic spice rack</t>
  </si>
  <si>
    <t>Portable potty seat with splash guard</t>
  </si>
  <si>
    <t>Adhesive straps locks-childproofing cabinet latches, 16-pack</t>
  </si>
  <si>
    <t>Adhesive straps locks-childproofing cabinet latches, 12-pack</t>
  </si>
  <si>
    <t>Arts and Crafts</t>
  </si>
  <si>
    <t>Googly Eyes</t>
  </si>
  <si>
    <t>Pipe Cleaners</t>
  </si>
  <si>
    <t>Feathers</t>
  </si>
  <si>
    <t>Baby wipes, sensitive</t>
  </si>
  <si>
    <t>Outlet covers</t>
  </si>
  <si>
    <t>Bottle warmer</t>
  </si>
  <si>
    <t>Liquid Laundry Detergent</t>
  </si>
  <si>
    <t>First Aid Powder for Blood Clotting</t>
  </si>
  <si>
    <t>Hand Sanitizer</t>
  </si>
  <si>
    <t>Instant Ice Cold Pack</t>
  </si>
  <si>
    <t>Lice Comb</t>
  </si>
  <si>
    <t>Comb, Wide Tooth</t>
  </si>
  <si>
    <t xml:space="preserve">Cotton Swabs, 6" </t>
  </si>
  <si>
    <t>Aquaphor Healing Ointment</t>
  </si>
  <si>
    <t>Hair Ties</t>
  </si>
  <si>
    <t>Hairspray</t>
  </si>
  <si>
    <t>Toothbrushes, Individually Wrapped</t>
  </si>
  <si>
    <t>Thermometer Probe Covers</t>
  </si>
  <si>
    <t>Petroleum Jelly, Pure, Tub</t>
  </si>
  <si>
    <t>Hand and Body Lotion</t>
  </si>
  <si>
    <t>Adhesive Bandage, Sheer Strips, 1" X 3"</t>
  </si>
  <si>
    <t>Adhesive Bandage, Sheer Strips, 3/4" X 3"</t>
  </si>
  <si>
    <t>Acrylic Paint, Brushes</t>
  </si>
  <si>
    <t>Canvas, 4" X 4"</t>
  </si>
  <si>
    <t>Watercolor Pad, 9" X 12"</t>
  </si>
  <si>
    <t>Eyewash</t>
  </si>
  <si>
    <t>Pillowcase, Single Use, 21" X 30"</t>
  </si>
  <si>
    <t>Gloves, Vinyl Exam, Latex and Powder Free, Extra Large</t>
  </si>
  <si>
    <t>Gloves, Vinyl Exam, Latex and Powder Free, Large</t>
  </si>
  <si>
    <t>Gloves, Vinyl Exam, Latex and Powder Free, Medium</t>
  </si>
  <si>
    <t>Gloves, Vinyl Exam, Latex and Powder Free, Small</t>
  </si>
  <si>
    <t>Gloves, Nitrile Exam, Latex and Powder Free, Extra Large</t>
  </si>
  <si>
    <t>Gloves, Nitrile Exam, Latex and Powder Free, Large</t>
  </si>
  <si>
    <t>Gloves, Nitrile Exam, Latex and Powder Free, Medium</t>
  </si>
  <si>
    <t>Gloves, Nitrile Exam, Latex and Powder Free, Small</t>
  </si>
  <si>
    <t>Syringe, No Needle, 10 ML</t>
  </si>
  <si>
    <t xml:space="preserve">Eraser, Dry Eraser, Square, 24 Pack </t>
  </si>
  <si>
    <t xml:space="preserve">Case, Crayon, Plastic, Clear </t>
  </si>
  <si>
    <t>Certificate Holder, Letter Size 11" x 8 1/2" 120/pack</t>
  </si>
  <si>
    <t>Envelope, Plastic Poly Envelopes, A4 Clear File Bag</t>
  </si>
  <si>
    <t>Labels, Raptor Compatible ID Badge Labels, White, 2 5/16 x 4"- 300 Badges per Roll</t>
  </si>
  <si>
    <t xml:space="preserve">Cardstock, Colored, 65lb, 8 1/2 x 11,                                            250 sheets/package - Black </t>
  </si>
  <si>
    <t>Badge Clips, Metal with Clear PVC Strap</t>
  </si>
  <si>
    <t xml:space="preserve">Badge Holder, with Retractable Reel </t>
  </si>
  <si>
    <t>Marker, Alcohol Based 48/pack</t>
  </si>
  <si>
    <t>Marker, Alcohol Based 100/pack</t>
  </si>
  <si>
    <t>Pencil, Grips for Handwriting 12/pk</t>
  </si>
  <si>
    <t>Paint, Washable, Blue</t>
  </si>
  <si>
    <t>Paint, Washable, Red</t>
  </si>
  <si>
    <t>Paint, Washable, Orange</t>
  </si>
  <si>
    <t>Paint, Washable, Yellow</t>
  </si>
  <si>
    <t>Paint, Washable, Black</t>
  </si>
  <si>
    <t>Paint, Washable, White</t>
  </si>
  <si>
    <t>Compress, Hot/Cold, 4" X 6"</t>
  </si>
  <si>
    <t>Plates, Paper, 8.5"</t>
  </si>
  <si>
    <t>Plates, Paper, 9"</t>
  </si>
  <si>
    <t>Spoon, Disposable</t>
  </si>
  <si>
    <t>Fork, Disposable</t>
  </si>
  <si>
    <t>Knife, Disposable</t>
  </si>
  <si>
    <t>Kitchen Timer, Digital</t>
  </si>
  <si>
    <t xml:space="preserve">Disposable Cups, 5 Oz. </t>
  </si>
  <si>
    <t>Straws, Disposable</t>
  </si>
  <si>
    <t>Art Trays</t>
  </si>
  <si>
    <t>Acrylic Paint, Red</t>
  </si>
  <si>
    <t>Acrylic Paint, Orange</t>
  </si>
  <si>
    <t>Acrylic Paint, Yellow</t>
  </si>
  <si>
    <t>Acrylic Paint, Green</t>
  </si>
  <si>
    <t>Acrylic Paint, Blue</t>
  </si>
  <si>
    <t>Acrylic Paint, Purple</t>
  </si>
  <si>
    <t>Acrylic Paint, Black</t>
  </si>
  <si>
    <t>Acrylic Paint, White</t>
  </si>
  <si>
    <t>Bandage, 1.5" X 1.5"</t>
  </si>
  <si>
    <t>Thermometer, Forehead</t>
  </si>
  <si>
    <t>Cup Jacket, for 10 oz. - 24 oz. cups</t>
  </si>
  <si>
    <t>Test Strips, Blood Glucose</t>
  </si>
  <si>
    <t>Container, Sharps, 5 Quart</t>
  </si>
  <si>
    <t>Bag, Brown Paper</t>
  </si>
  <si>
    <t>Timer, 60 Minute Desk Countdown Clock with Dry Erase Activity Card, 12"</t>
  </si>
  <si>
    <t>Timer, 60 Minute Desk Countdown Clock with Dry Erase Activity Card, 8"</t>
  </si>
  <si>
    <t>Dots with Adhesive, Velcro, 1/2", Black</t>
  </si>
  <si>
    <t>Dots with Adhesive, Velcro, 1/2", White</t>
  </si>
  <si>
    <t xml:space="preserve">Thermometer, Welch Allyn, SureTemp Plus </t>
  </si>
  <si>
    <t>Ear Plugs</t>
  </si>
  <si>
    <t>Nose Clip, Nose Bleed Stopper</t>
  </si>
  <si>
    <t>Effervescent Tablets, Alka-Seltzer Original</t>
  </si>
  <si>
    <t>Ibuprofen, Children's, 100 mg per 5 ML, Berry</t>
  </si>
  <si>
    <t>Ibuprofen, Children's, 100 mg per 5 ML, Bubble Gum</t>
  </si>
  <si>
    <t>Acetaminophen, Children's, 160 mg per 5 ML, Dye-Free Cherry</t>
  </si>
  <si>
    <t>Acetaminophen, Children's, 160 mg per 5 ML, Dye-Free Grape</t>
  </si>
  <si>
    <t xml:space="preserve">Ibuprofen, Pain Reliever, Advil Junior Strength Chewable </t>
  </si>
  <si>
    <t>Ibuprofen, Tablets, 200 mg</t>
  </si>
  <si>
    <t>Cough drops, Lemon</t>
  </si>
  <si>
    <t>Facial Tissue, 2-ply</t>
  </si>
  <si>
    <t>Facial Tissue, 3-ply</t>
  </si>
  <si>
    <t xml:space="preserve">Benadryl, Cream, Original Strength Anti-Itch </t>
  </si>
  <si>
    <t>Syringe, Insulin, 30G 1ml/cc 5/16" (8mm)</t>
  </si>
  <si>
    <t>Contact Lens Solution</t>
  </si>
  <si>
    <t>Cups, Disposable</t>
  </si>
  <si>
    <t>Toothpaste, travel size</t>
  </si>
  <si>
    <t>Bag, Ziploc , Sandwich</t>
  </si>
  <si>
    <t>Bag, Ziploc, Quart</t>
  </si>
  <si>
    <t>Popsicle Stick, Wooden, Assorted Colors</t>
  </si>
  <si>
    <t>Popsicle Stick, Wooden, Natural</t>
  </si>
  <si>
    <t>CAESAR RODNEY</t>
  </si>
  <si>
    <t>SCHOOL DISTRICT</t>
  </si>
  <si>
    <t>Rolling Cart, 4-Drawer</t>
  </si>
  <si>
    <t>Rolling Cart, 3-Drawer</t>
  </si>
  <si>
    <t>#1-34</t>
  </si>
  <si>
    <t>#1-35</t>
  </si>
  <si>
    <t>#1-36</t>
  </si>
  <si>
    <t>#1-37</t>
  </si>
  <si>
    <t>#1-38</t>
  </si>
  <si>
    <t>#4-1</t>
  </si>
  <si>
    <t>#4-2</t>
  </si>
  <si>
    <t>#4-3</t>
  </si>
  <si>
    <t>#4-4</t>
  </si>
  <si>
    <t>#4-5</t>
  </si>
  <si>
    <t>#4-6</t>
  </si>
  <si>
    <t>#4-7</t>
  </si>
  <si>
    <t>#4-8</t>
  </si>
  <si>
    <t>#4-9</t>
  </si>
  <si>
    <t>#4-10</t>
  </si>
  <si>
    <t>#4-11</t>
  </si>
  <si>
    <t>#5-1</t>
  </si>
  <si>
    <t>#5-2</t>
  </si>
  <si>
    <t>#5-3</t>
  </si>
  <si>
    <t>#5-4</t>
  </si>
  <si>
    <t>#5-5</t>
  </si>
  <si>
    <t>#5-6</t>
  </si>
  <si>
    <t>#5-7</t>
  </si>
  <si>
    <t>#5-8</t>
  </si>
  <si>
    <t>#5-9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</si>
  <si>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</si>
  <si>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</si>
  <si>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</si>
  <si>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</si>
  <si>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</si>
  <si>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</si>
  <si>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</si>
  <si>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</si>
  <si>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</si>
  <si>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</si>
  <si>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</si>
  <si>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</si>
  <si>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</si>
  <si>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</si>
  <si>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</si>
  <si>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</si>
  <si>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</si>
  <si>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</si>
  <si>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</si>
  <si>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</si>
  <si>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</si>
  <si>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</si>
  <si>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</si>
  <si>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</si>
  <si>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</si>
  <si>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</si>
  <si>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</si>
  <si>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</si>
  <si>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</si>
  <si>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</si>
  <si>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</si>
  <si>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</si>
  <si>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</si>
  <si>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</si>
  <si>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</si>
  <si>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</si>
  <si>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</si>
  <si>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</si>
  <si>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</si>
  <si>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</si>
  <si>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</si>
  <si>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</si>
  <si>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</si>
  <si>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</si>
  <si>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</si>
  <si>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</si>
  <si>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</si>
  <si>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</si>
  <si>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</si>
  <si>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#6-1</t>
  </si>
  <si>
    <t>#6-2</t>
  </si>
  <si>
    <t>#6-3</t>
  </si>
  <si>
    <t>#6-4</t>
  </si>
  <si>
    <t>#6-5</t>
  </si>
  <si>
    <t>#6-6</t>
  </si>
  <si>
    <t>#6-7</t>
  </si>
  <si>
    <t>#6-8</t>
  </si>
  <si>
    <t>#6-9</t>
  </si>
  <si>
    <t>#6-10</t>
  </si>
  <si>
    <t>#6-11</t>
  </si>
  <si>
    <t>#6-12</t>
  </si>
  <si>
    <t>#6-13</t>
  </si>
  <si>
    <t>#6-14</t>
  </si>
  <si>
    <t>#6-15</t>
  </si>
  <si>
    <t>#6-16</t>
  </si>
  <si>
    <t>#6-17</t>
  </si>
  <si>
    <t>#6-18</t>
  </si>
  <si>
    <t>#6-19</t>
  </si>
  <si>
    <t>#6-20</t>
  </si>
  <si>
    <t>#6-21</t>
  </si>
  <si>
    <t>#6-22</t>
  </si>
  <si>
    <t>#6-23</t>
  </si>
  <si>
    <t>#6-24</t>
  </si>
  <si>
    <t>#6-25</t>
  </si>
  <si>
    <t>#6-26</t>
  </si>
  <si>
    <t>#6-27</t>
  </si>
  <si>
    <t>#6-28</t>
  </si>
  <si>
    <t>#7-1</t>
  </si>
  <si>
    <t>#7-2</t>
  </si>
  <si>
    <t>#7-3</t>
  </si>
  <si>
    <t>#7-4</t>
  </si>
  <si>
    <t>#7-5</t>
  </si>
  <si>
    <t>#7-6</t>
  </si>
  <si>
    <t>#7-7</t>
  </si>
  <si>
    <t>#7-8</t>
  </si>
  <si>
    <t>#7-9</t>
  </si>
  <si>
    <t>#7-10</t>
  </si>
  <si>
    <t>#7-11</t>
  </si>
  <si>
    <t>#7-12</t>
  </si>
  <si>
    <t>#7-13</t>
  </si>
  <si>
    <t>#7-14</t>
  </si>
  <si>
    <t>#7-15</t>
  </si>
  <si>
    <t>#7-16</t>
  </si>
  <si>
    <t>#7-17</t>
  </si>
  <si>
    <t>#8-1</t>
  </si>
  <si>
    <t>#8-2</t>
  </si>
  <si>
    <t>#8-3</t>
  </si>
  <si>
    <t>#8-4</t>
  </si>
  <si>
    <t>#9-1</t>
  </si>
  <si>
    <t>#9-2</t>
  </si>
  <si>
    <t>#9-3</t>
  </si>
  <si>
    <t>#9-4</t>
  </si>
  <si>
    <t>#9-5</t>
  </si>
  <si>
    <t>#9-6</t>
  </si>
  <si>
    <t>#9-7</t>
  </si>
  <si>
    <t>#9-8</t>
  </si>
  <si>
    <t>#9-9</t>
  </si>
  <si>
    <t>#9-10</t>
  </si>
  <si>
    <t>#9-11</t>
  </si>
  <si>
    <t>#9-12</t>
  </si>
  <si>
    <t>#9-13</t>
  </si>
  <si>
    <t>#9-14</t>
  </si>
  <si>
    <t>#9-15</t>
  </si>
  <si>
    <t>#9-16</t>
  </si>
  <si>
    <t>#9-17</t>
  </si>
  <si>
    <t>#9-18</t>
  </si>
  <si>
    <t>#9-19</t>
  </si>
  <si>
    <t>#9-20</t>
  </si>
  <si>
    <t>#9-21</t>
  </si>
  <si>
    <t>#9-22</t>
  </si>
  <si>
    <t>#9-23</t>
  </si>
  <si>
    <t>#9-24</t>
  </si>
  <si>
    <t>#9-25</t>
  </si>
  <si>
    <t>#9-26</t>
  </si>
  <si>
    <t>#9-27</t>
  </si>
  <si>
    <t>#9-28</t>
  </si>
  <si>
    <t>#9-29</t>
  </si>
  <si>
    <t>#9-30</t>
  </si>
  <si>
    <t>#9-31</t>
  </si>
  <si>
    <t>#9-32</t>
  </si>
  <si>
    <t>#9-33</t>
  </si>
  <si>
    <t>#9-34</t>
  </si>
  <si>
    <t>#9-35</t>
  </si>
  <si>
    <t>#9-36</t>
  </si>
  <si>
    <t>#9-37</t>
  </si>
  <si>
    <t>#9-38</t>
  </si>
  <si>
    <t>#9-39</t>
  </si>
  <si>
    <t>#9-40</t>
  </si>
  <si>
    <t>#9-41</t>
  </si>
  <si>
    <t>#9-42</t>
  </si>
  <si>
    <t>#9-43</t>
  </si>
  <si>
    <t>#9-44</t>
  </si>
  <si>
    <t>#9-45</t>
  </si>
  <si>
    <t>#9-46</t>
  </si>
  <si>
    <t>#9-47</t>
  </si>
  <si>
    <t>#9-48</t>
  </si>
  <si>
    <t>#9-49</t>
  </si>
  <si>
    <t>#9-50</t>
  </si>
  <si>
    <t>#9-51</t>
  </si>
  <si>
    <t>#9-52</t>
  </si>
  <si>
    <t>#9-53</t>
  </si>
  <si>
    <t>#9-54</t>
  </si>
  <si>
    <t>#9-55</t>
  </si>
  <si>
    <t>#9-56</t>
  </si>
  <si>
    <t>#9-57</t>
  </si>
  <si>
    <t>#9-58</t>
  </si>
  <si>
    <t>#9-59</t>
  </si>
  <si>
    <t>#9-60</t>
  </si>
  <si>
    <t>#9-61</t>
  </si>
  <si>
    <t>#9-62</t>
  </si>
  <si>
    <t>#9-63</t>
  </si>
  <si>
    <t>#9-64</t>
  </si>
  <si>
    <t>#9-65</t>
  </si>
  <si>
    <t>#9-66</t>
  </si>
  <si>
    <t>#9-67</t>
  </si>
  <si>
    <t>Flash Drive, USB A, 128GB</t>
  </si>
  <si>
    <t>Flash Drive, USB A, 16GB</t>
  </si>
  <si>
    <t>Flash Drive, USB A, 256GB</t>
  </si>
  <si>
    <t>Flash Drive, USB A, 32GB</t>
  </si>
  <si>
    <t>Flash Drive, USB A, 512GB</t>
  </si>
  <si>
    <t>Flash Drive, USB A, 64GB</t>
  </si>
  <si>
    <t>Flash Drive, USB C, 128GB 400 MB/s</t>
  </si>
  <si>
    <t>Flash Drive, USB C, 256GB 400 MB/s</t>
  </si>
  <si>
    <t>Flash Drive, USB C, 32GB 400 MB/s</t>
  </si>
  <si>
    <t>Flash Drive, USB C, 512GB  400 MB/s</t>
  </si>
  <si>
    <t>Flash Drive, USB C, 64GB 400 MB/s</t>
  </si>
  <si>
    <t>#10-1</t>
  </si>
  <si>
    <t>#10-2</t>
  </si>
  <si>
    <t>#10-3</t>
  </si>
  <si>
    <t>#10-4</t>
  </si>
  <si>
    <t>#10-5</t>
  </si>
  <si>
    <t>#10-6</t>
  </si>
  <si>
    <t>#10-7</t>
  </si>
  <si>
    <t>#10-8</t>
  </si>
  <si>
    <t>#10-9</t>
  </si>
  <si>
    <t>#10-10</t>
  </si>
  <si>
    <t>#10-11</t>
  </si>
  <si>
    <t>#10-12</t>
  </si>
  <si>
    <t>#10-13</t>
  </si>
  <si>
    <t>#10-14</t>
  </si>
  <si>
    <t>#11-1</t>
  </si>
  <si>
    <t>#11-2</t>
  </si>
  <si>
    <t>#11-3</t>
  </si>
  <si>
    <t>#11-4</t>
  </si>
  <si>
    <t>#12-1</t>
  </si>
  <si>
    <t>#12-2</t>
  </si>
  <si>
    <t>#12-3</t>
  </si>
  <si>
    <t>#12-4</t>
  </si>
  <si>
    <t>#12-5</t>
  </si>
  <si>
    <t>#12-6</t>
  </si>
  <si>
    <t>#12-7</t>
  </si>
  <si>
    <t>#12-8</t>
  </si>
  <si>
    <t>#13-1</t>
  </si>
  <si>
    <t>#13-2</t>
  </si>
  <si>
    <t>#13-3</t>
  </si>
  <si>
    <t>#14-1</t>
  </si>
  <si>
    <t>#14-2</t>
  </si>
  <si>
    <t>#14-3</t>
  </si>
  <si>
    <t>#14-4</t>
  </si>
  <si>
    <t>#14-5</t>
  </si>
  <si>
    <t>#14-6</t>
  </si>
  <si>
    <t>#14-7</t>
  </si>
  <si>
    <t>#14-8</t>
  </si>
  <si>
    <t>#14-9</t>
  </si>
  <si>
    <t>#14-10</t>
  </si>
  <si>
    <t>#14-11</t>
  </si>
  <si>
    <t>#14-12</t>
  </si>
  <si>
    <t>#14-13</t>
  </si>
  <si>
    <t>#14-14</t>
  </si>
  <si>
    <t>#14-15</t>
  </si>
  <si>
    <t>#14-16</t>
  </si>
  <si>
    <t>#14-17</t>
  </si>
  <si>
    <t>#14-18</t>
  </si>
  <si>
    <t>#15-1</t>
  </si>
  <si>
    <t>#15-2</t>
  </si>
  <si>
    <t>#15-3</t>
  </si>
  <si>
    <t>#15-4</t>
  </si>
  <si>
    <t>#15-5</t>
  </si>
  <si>
    <t>#15-6</t>
  </si>
  <si>
    <t>#15-7</t>
  </si>
  <si>
    <t>#15-8</t>
  </si>
  <si>
    <t>#15-9</t>
  </si>
  <si>
    <t>#15-10</t>
  </si>
  <si>
    <t>#15-11</t>
  </si>
  <si>
    <t>#15-12</t>
  </si>
  <si>
    <t>#15-13</t>
  </si>
  <si>
    <t>#15-14</t>
  </si>
  <si>
    <t>#15-15</t>
  </si>
  <si>
    <t>#15-16</t>
  </si>
  <si>
    <t>#15-17</t>
  </si>
  <si>
    <t>#15-18</t>
  </si>
  <si>
    <t>#15-19</t>
  </si>
  <si>
    <t>#15-20</t>
  </si>
  <si>
    <t>#15-21</t>
  </si>
  <si>
    <t>#15-22</t>
  </si>
  <si>
    <t>#15-23</t>
  </si>
  <si>
    <t>#15-24</t>
  </si>
  <si>
    <t>#15-25</t>
  </si>
  <si>
    <t>#15-26</t>
  </si>
  <si>
    <t>#15-27</t>
  </si>
  <si>
    <t>#15-28</t>
  </si>
  <si>
    <t>#15-29</t>
  </si>
  <si>
    <t>#15-30</t>
  </si>
  <si>
    <t>#15-31</t>
  </si>
  <si>
    <t>#15-32</t>
  </si>
  <si>
    <t>#15-33</t>
  </si>
  <si>
    <t>#15-34</t>
  </si>
  <si>
    <t>#15-35</t>
  </si>
  <si>
    <t>#15-36</t>
  </si>
  <si>
    <t>#15-37</t>
  </si>
  <si>
    <t>#15-38</t>
  </si>
  <si>
    <t>#15-39</t>
  </si>
  <si>
    <t>#15-40</t>
  </si>
  <si>
    <t>#15-41</t>
  </si>
  <si>
    <t>#15-42</t>
  </si>
  <si>
    <t>#15-43</t>
  </si>
  <si>
    <t>#15-44</t>
  </si>
  <si>
    <t>#15-45</t>
  </si>
  <si>
    <t>#15-46</t>
  </si>
  <si>
    <t>#15-47</t>
  </si>
  <si>
    <t>#15-48</t>
  </si>
  <si>
    <t>#15-49</t>
  </si>
  <si>
    <t>#15-50</t>
  </si>
  <si>
    <t>#15-51</t>
  </si>
  <si>
    <t>#15-52</t>
  </si>
  <si>
    <t>#15-53</t>
  </si>
  <si>
    <t>#15-54</t>
  </si>
  <si>
    <t>#15-55</t>
  </si>
  <si>
    <t>#15-56</t>
  </si>
  <si>
    <t>#15-57</t>
  </si>
  <si>
    <t>#15-58</t>
  </si>
  <si>
    <t>#15-59</t>
  </si>
  <si>
    <t>#15-60</t>
  </si>
  <si>
    <t>#15-61</t>
  </si>
  <si>
    <t>#15-62</t>
  </si>
  <si>
    <t>#15-63</t>
  </si>
  <si>
    <t>#15-64</t>
  </si>
  <si>
    <t>#15-65</t>
  </si>
  <si>
    <t>#15-66</t>
  </si>
  <si>
    <t>#15-67</t>
  </si>
  <si>
    <t>#15-68</t>
  </si>
  <si>
    <t>#15-69</t>
  </si>
  <si>
    <t>#15-70</t>
  </si>
  <si>
    <t>#15-71</t>
  </si>
  <si>
    <t>#15-72</t>
  </si>
  <si>
    <t>#15-73</t>
  </si>
  <si>
    <t>#15-74</t>
  </si>
  <si>
    <t>#15-75</t>
  </si>
  <si>
    <t>#15-76</t>
  </si>
  <si>
    <t>#15-77</t>
  </si>
  <si>
    <t>#15-78</t>
  </si>
  <si>
    <t>#15-79</t>
  </si>
  <si>
    <t>#15-80</t>
  </si>
  <si>
    <t>#15-81</t>
  </si>
  <si>
    <t>#15-82</t>
  </si>
  <si>
    <t>#15-83</t>
  </si>
  <si>
    <t>#15-84</t>
  </si>
  <si>
    <t>#15-85</t>
  </si>
  <si>
    <t>#16-1</t>
  </si>
  <si>
    <t>#16-2</t>
  </si>
  <si>
    <t>#16-3</t>
  </si>
  <si>
    <t>#16-4</t>
  </si>
  <si>
    <t>#16-5</t>
  </si>
  <si>
    <t>#16-6</t>
  </si>
  <si>
    <t>#16-7</t>
  </si>
  <si>
    <t>#17-1</t>
  </si>
  <si>
    <t>#17-5</t>
  </si>
  <si>
    <t>#17-2</t>
  </si>
  <si>
    <t>#17-3</t>
  </si>
  <si>
    <t>#17-4</t>
  </si>
  <si>
    <t>#17-6</t>
  </si>
  <si>
    <t>#17-7</t>
  </si>
  <si>
    <t>#17-8</t>
  </si>
  <si>
    <t>#17-9</t>
  </si>
  <si>
    <t>#17-10</t>
  </si>
  <si>
    <t>#17-11</t>
  </si>
  <si>
    <t>#17-12</t>
  </si>
  <si>
    <t>#17-13</t>
  </si>
  <si>
    <t>#17-14</t>
  </si>
  <si>
    <t>#17-15</t>
  </si>
  <si>
    <t>#17-16</t>
  </si>
  <si>
    <t>#17-17</t>
  </si>
  <si>
    <t>#17-18</t>
  </si>
  <si>
    <t>#17-19</t>
  </si>
  <si>
    <t>#17-20</t>
  </si>
  <si>
    <t>#17-21</t>
  </si>
  <si>
    <t>#17-22</t>
  </si>
  <si>
    <t>#17-23</t>
  </si>
  <si>
    <t>#17-24</t>
  </si>
  <si>
    <t>#17-25</t>
  </si>
  <si>
    <t>#17-26</t>
  </si>
  <si>
    <t>#17-27</t>
  </si>
  <si>
    <t>#17-28</t>
  </si>
  <si>
    <t>#17-29</t>
  </si>
  <si>
    <t>#17-30</t>
  </si>
  <si>
    <t>#17-31</t>
  </si>
  <si>
    <t>#17-32</t>
  </si>
  <si>
    <t>#17-33</t>
  </si>
  <si>
    <t>#17-34</t>
  </si>
  <si>
    <t>#17-35</t>
  </si>
  <si>
    <t>#17-36</t>
  </si>
  <si>
    <t>#17-37</t>
  </si>
  <si>
    <t>#17-38</t>
  </si>
  <si>
    <t>#17-39</t>
  </si>
  <si>
    <t>#17-40</t>
  </si>
  <si>
    <t>#17-41</t>
  </si>
  <si>
    <t>#17-42</t>
  </si>
  <si>
    <t>#17-43</t>
  </si>
  <si>
    <t>#17-44</t>
  </si>
  <si>
    <t>#17-45</t>
  </si>
  <si>
    <t>#17-46</t>
  </si>
  <si>
    <t>#17-47</t>
  </si>
  <si>
    <t>#17-48</t>
  </si>
  <si>
    <t>#17-49</t>
  </si>
  <si>
    <t>#17-50</t>
  </si>
  <si>
    <t>#17-51</t>
  </si>
  <si>
    <t>#17-52</t>
  </si>
  <si>
    <t>#17-53</t>
  </si>
  <si>
    <t>#17-54</t>
  </si>
  <si>
    <t>#17-55</t>
  </si>
  <si>
    <t>#17-56</t>
  </si>
  <si>
    <t>#17-57</t>
  </si>
  <si>
    <t>#17-58</t>
  </si>
  <si>
    <t>#17-59</t>
  </si>
  <si>
    <t>#17-60</t>
  </si>
  <si>
    <t>#17-61</t>
  </si>
  <si>
    <t>#17-62</t>
  </si>
  <si>
    <t>#17-63</t>
  </si>
  <si>
    <t>#17-64</t>
  </si>
  <si>
    <t>#17-65</t>
  </si>
  <si>
    <t>#17-66</t>
  </si>
  <si>
    <t>#18-1</t>
  </si>
  <si>
    <t>#18-9</t>
  </si>
  <si>
    <t>#18-2</t>
  </si>
  <si>
    <t>#18-3</t>
  </si>
  <si>
    <t>#18-4</t>
  </si>
  <si>
    <t>#18-5</t>
  </si>
  <si>
    <t>#18-6</t>
  </si>
  <si>
    <t>#18-7</t>
  </si>
  <si>
    <t>#18-8</t>
  </si>
  <si>
    <t>#18-10</t>
  </si>
  <si>
    <t>#18-11</t>
  </si>
  <si>
    <t>#19-1</t>
  </si>
  <si>
    <t>#19-2</t>
  </si>
  <si>
    <t>#19-3</t>
  </si>
  <si>
    <t>#19-4</t>
  </si>
  <si>
    <t>#19-5</t>
  </si>
  <si>
    <t>#19-6</t>
  </si>
  <si>
    <t>#20-1</t>
  </si>
  <si>
    <t>#20-2</t>
  </si>
  <si>
    <t>#20-3</t>
  </si>
  <si>
    <t>#20-4</t>
  </si>
  <si>
    <t>#20-5</t>
  </si>
  <si>
    <t>#20-6</t>
  </si>
  <si>
    <t>#21-1</t>
  </si>
  <si>
    <t>#22-2</t>
  </si>
  <si>
    <t>#23-3</t>
  </si>
  <si>
    <t>#24-1</t>
  </si>
  <si>
    <t>#24-2</t>
  </si>
  <si>
    <t>#24-3</t>
  </si>
  <si>
    <t>#24-4</t>
  </si>
  <si>
    <t>#24-5</t>
  </si>
  <si>
    <t>#24-6</t>
  </si>
  <si>
    <t>#24-7</t>
  </si>
  <si>
    <t>#24-8</t>
  </si>
  <si>
    <t>#24-9</t>
  </si>
  <si>
    <t>#24-10</t>
  </si>
  <si>
    <t>#24-11</t>
  </si>
  <si>
    <t>#24-12</t>
  </si>
  <si>
    <t>#24-13</t>
  </si>
  <si>
    <t>#24-14</t>
  </si>
  <si>
    <t>#24-15</t>
  </si>
  <si>
    <t>#24-16</t>
  </si>
  <si>
    <t>#24-17</t>
  </si>
  <si>
    <t>#24-18</t>
  </si>
  <si>
    <t>#24-19</t>
  </si>
  <si>
    <t>#24-20</t>
  </si>
  <si>
    <t>#24-21</t>
  </si>
  <si>
    <t>#24-22</t>
  </si>
  <si>
    <t>#24-23</t>
  </si>
  <si>
    <t>#24-24</t>
  </si>
  <si>
    <t>#24-25</t>
  </si>
  <si>
    <t>#24-26</t>
  </si>
  <si>
    <t>#24-27</t>
  </si>
  <si>
    <t>#24-28</t>
  </si>
  <si>
    <t>#24-29</t>
  </si>
  <si>
    <t>#24-30</t>
  </si>
  <si>
    <t>#24-31</t>
  </si>
  <si>
    <t>#24-32</t>
  </si>
  <si>
    <t>#24-33</t>
  </si>
  <si>
    <t>#24-34</t>
  </si>
  <si>
    <t>#24-35</t>
  </si>
  <si>
    <t>#24-36</t>
  </si>
  <si>
    <t>#24-37</t>
  </si>
  <si>
    <t>#24-38</t>
  </si>
  <si>
    <t>#24-39</t>
  </si>
  <si>
    <t>#24-40</t>
  </si>
  <si>
    <t>#24-41</t>
  </si>
  <si>
    <t>#24-42</t>
  </si>
  <si>
    <t>#24-43</t>
  </si>
  <si>
    <t>#24-44</t>
  </si>
  <si>
    <t>#24-45</t>
  </si>
  <si>
    <t>#24-46</t>
  </si>
  <si>
    <t>#24-47</t>
  </si>
  <si>
    <t>#24-48</t>
  </si>
  <si>
    <t>#24-49</t>
  </si>
  <si>
    <t>#24-50</t>
  </si>
  <si>
    <t>#24-51</t>
  </si>
  <si>
    <t>#24-52</t>
  </si>
  <si>
    <t>#24-53</t>
  </si>
  <si>
    <t>#24-54</t>
  </si>
  <si>
    <t>#24-55</t>
  </si>
  <si>
    <t>#24-56</t>
  </si>
  <si>
    <t>#24-57</t>
  </si>
  <si>
    <t>#24-58</t>
  </si>
  <si>
    <t>#24-59</t>
  </si>
  <si>
    <t>#24-60</t>
  </si>
  <si>
    <t>#24-61</t>
  </si>
  <si>
    <t>#24-62</t>
  </si>
  <si>
    <t>#24-63</t>
  </si>
  <si>
    <t>#24-64</t>
  </si>
  <si>
    <t>#24-65</t>
  </si>
  <si>
    <t>#24-66</t>
  </si>
  <si>
    <t>#24-67</t>
  </si>
  <si>
    <t>#24-68</t>
  </si>
  <si>
    <t>#24-69</t>
  </si>
  <si>
    <t>#24-70</t>
  </si>
  <si>
    <t>#24-71</t>
  </si>
  <si>
    <t>#24-72</t>
  </si>
  <si>
    <t>#24-73</t>
  </si>
  <si>
    <t>#24-74</t>
  </si>
  <si>
    <t>#24-75</t>
  </si>
  <si>
    <t>#24-76</t>
  </si>
  <si>
    <t>#24-77</t>
  </si>
  <si>
    <t>#24-78</t>
  </si>
  <si>
    <t>#24-79</t>
  </si>
  <si>
    <t>#24-80</t>
  </si>
  <si>
    <t>#24-81</t>
  </si>
  <si>
    <t>#24-82</t>
  </si>
  <si>
    <t>#24-83</t>
  </si>
  <si>
    <t>#24-84</t>
  </si>
  <si>
    <t>#24-85</t>
  </si>
  <si>
    <t>#24-86</t>
  </si>
  <si>
    <t>#24-87</t>
  </si>
  <si>
    <t>#24-88</t>
  </si>
  <si>
    <t>#24-89</t>
  </si>
  <si>
    <t>#24-90</t>
  </si>
  <si>
    <t>#24-91</t>
  </si>
  <si>
    <t>#24-92</t>
  </si>
  <si>
    <t>#24-93</t>
  </si>
  <si>
    <t>#24-94</t>
  </si>
  <si>
    <t>#24-95</t>
  </si>
  <si>
    <t>#24-96</t>
  </si>
  <si>
    <t>#24-97</t>
  </si>
  <si>
    <t>#24-98</t>
  </si>
  <si>
    <t>#24-99</t>
  </si>
  <si>
    <t>#24-100</t>
  </si>
  <si>
    <t>#24-101</t>
  </si>
  <si>
    <t>#24-102</t>
  </si>
  <si>
    <t>#24-103</t>
  </si>
  <si>
    <t>#24-104</t>
  </si>
  <si>
    <t>#24-105</t>
  </si>
  <si>
    <t>#24-106</t>
  </si>
  <si>
    <t>#24-107</t>
  </si>
  <si>
    <t>#24-108</t>
  </si>
  <si>
    <t>#24-109</t>
  </si>
  <si>
    <t>#24-110</t>
  </si>
  <si>
    <t>#24-111</t>
  </si>
  <si>
    <t>#24-112</t>
  </si>
  <si>
    <t>#24-113</t>
  </si>
  <si>
    <t>#24-114</t>
  </si>
  <si>
    <t>#24-115</t>
  </si>
  <si>
    <t>#24-116</t>
  </si>
  <si>
    <t>#24-117</t>
  </si>
  <si>
    <t>#24-118</t>
  </si>
  <si>
    <t>#24-119</t>
  </si>
  <si>
    <t>#24-120</t>
  </si>
  <si>
    <t>#24-121</t>
  </si>
  <si>
    <t>#24-122</t>
  </si>
  <si>
    <t>#24-123</t>
  </si>
  <si>
    <t>#24-124</t>
  </si>
  <si>
    <t>#24-125</t>
  </si>
  <si>
    <t>#24-126</t>
  </si>
  <si>
    <t>#24-127</t>
  </si>
  <si>
    <t>#24-128</t>
  </si>
  <si>
    <t>#24-129</t>
  </si>
  <si>
    <t>#24-130</t>
  </si>
  <si>
    <t>#24-131</t>
  </si>
  <si>
    <t>#24-132</t>
  </si>
  <si>
    <t>#24-133</t>
  </si>
  <si>
    <t>#24-134</t>
  </si>
  <si>
    <t>#24-135</t>
  </si>
  <si>
    <t>#24-136</t>
  </si>
  <si>
    <t>#24-137</t>
  </si>
  <si>
    <t>#24-138</t>
  </si>
  <si>
    <t>#24-139</t>
  </si>
  <si>
    <t>#24-140</t>
  </si>
  <si>
    <t>#24-141</t>
  </si>
  <si>
    <t>#24-142</t>
  </si>
  <si>
    <t>#24-143</t>
  </si>
  <si>
    <t>#24-144</t>
  </si>
  <si>
    <t>#24-145</t>
  </si>
  <si>
    <t>#24-146</t>
  </si>
  <si>
    <t>#24-147</t>
  </si>
  <si>
    <t>#24-148</t>
  </si>
  <si>
    <t>#24-149</t>
  </si>
  <si>
    <t>#24-150</t>
  </si>
  <si>
    <t>#24-151</t>
  </si>
  <si>
    <t>#24-152</t>
  </si>
  <si>
    <t>#24-153</t>
  </si>
  <si>
    <t>#24-154</t>
  </si>
  <si>
    <t>#24-155</t>
  </si>
  <si>
    <t>#24-156</t>
  </si>
  <si>
    <t>#24-157</t>
  </si>
  <si>
    <t>#24-158</t>
  </si>
  <si>
    <t>#24-159</t>
  </si>
  <si>
    <t>#24-160</t>
  </si>
  <si>
    <t>#24-161</t>
  </si>
  <si>
    <t>#24-162</t>
  </si>
  <si>
    <t>#24-163</t>
  </si>
  <si>
    <t>#24-164</t>
  </si>
  <si>
    <t>#24-165</t>
  </si>
  <si>
    <t>#24-166</t>
  </si>
  <si>
    <t>#24-167</t>
  </si>
  <si>
    <t>#24-168</t>
  </si>
  <si>
    <t>#24-169</t>
  </si>
  <si>
    <t>#24-170</t>
  </si>
  <si>
    <t>#24-171</t>
  </si>
  <si>
    <t>#24-172</t>
  </si>
  <si>
    <t>#24-173</t>
  </si>
  <si>
    <t>#24-174</t>
  </si>
  <si>
    <t>#24-175</t>
  </si>
  <si>
    <t>#24-176</t>
  </si>
  <si>
    <t>#24-177</t>
  </si>
  <si>
    <t>#24-178</t>
  </si>
  <si>
    <t>#24-179</t>
  </si>
  <si>
    <t>#24-180</t>
  </si>
  <si>
    <t>#24-181</t>
  </si>
  <si>
    <t>#25-1</t>
  </si>
  <si>
    <t>#25-2</t>
  </si>
  <si>
    <t>#25-3</t>
  </si>
  <si>
    <t>#25-4</t>
  </si>
  <si>
    <t>#26-1</t>
  </si>
  <si>
    <t>#27-1</t>
  </si>
  <si>
    <t>#27-2</t>
  </si>
  <si>
    <t>#27-3</t>
  </si>
  <si>
    <t>#27-4</t>
  </si>
  <si>
    <t>#27-5</t>
  </si>
  <si>
    <t>#27-6</t>
  </si>
  <si>
    <t>#27-7</t>
  </si>
  <si>
    <t>#27-8</t>
  </si>
  <si>
    <t>#27-9</t>
  </si>
  <si>
    <t>#27-10</t>
  </si>
  <si>
    <t>#27-11</t>
  </si>
  <si>
    <t>#27-12</t>
  </si>
  <si>
    <t>#27-13</t>
  </si>
  <si>
    <t>#27-14</t>
  </si>
  <si>
    <t>#27-15</t>
  </si>
  <si>
    <t>#27-16</t>
  </si>
  <si>
    <t>#27-17</t>
  </si>
  <si>
    <t>#27-18</t>
  </si>
  <si>
    <t>#27-19</t>
  </si>
  <si>
    <t>#27-20</t>
  </si>
  <si>
    <t>#27-21</t>
  </si>
  <si>
    <t>#27-22</t>
  </si>
  <si>
    <t>#27-23</t>
  </si>
  <si>
    <t>#27-24</t>
  </si>
  <si>
    <t>#27-25</t>
  </si>
  <si>
    <t>#27-26</t>
  </si>
  <si>
    <t>#27-27</t>
  </si>
  <si>
    <t>#27-28</t>
  </si>
  <si>
    <t>#27-29</t>
  </si>
  <si>
    <t>#27-30</t>
  </si>
  <si>
    <t>#27-31</t>
  </si>
  <si>
    <t>#27-32</t>
  </si>
  <si>
    <t>#27-33</t>
  </si>
  <si>
    <t>#27-34</t>
  </si>
  <si>
    <t>#27-35</t>
  </si>
  <si>
    <t>#27-36</t>
  </si>
  <si>
    <t>#27-37</t>
  </si>
  <si>
    <t>#27-38</t>
  </si>
  <si>
    <t>#27-39</t>
  </si>
  <si>
    <t>#27-40</t>
  </si>
  <si>
    <t>#27-41</t>
  </si>
  <si>
    <t>#27-42</t>
  </si>
  <si>
    <t>#27-43</t>
  </si>
  <si>
    <t>#27-44</t>
  </si>
  <si>
    <t>#27-45</t>
  </si>
  <si>
    <t>#27-46</t>
  </si>
  <si>
    <t>#27-47</t>
  </si>
  <si>
    <t>#27-48</t>
  </si>
  <si>
    <t>#27-49</t>
  </si>
  <si>
    <t>#27-50</t>
  </si>
  <si>
    <t>#27-51</t>
  </si>
  <si>
    <t>#27-52</t>
  </si>
  <si>
    <t>#27-53</t>
  </si>
  <si>
    <t>#27-54</t>
  </si>
  <si>
    <t>#27-55</t>
  </si>
  <si>
    <t>#27-56</t>
  </si>
  <si>
    <t>#27-57</t>
  </si>
  <si>
    <t>#27-58</t>
  </si>
  <si>
    <t>#27-59</t>
  </si>
  <si>
    <t>#27-60</t>
  </si>
  <si>
    <t>#27-61</t>
  </si>
  <si>
    <t>#27-62</t>
  </si>
  <si>
    <t>#27-63</t>
  </si>
  <si>
    <t>#27-64</t>
  </si>
  <si>
    <t>#27-65</t>
  </si>
  <si>
    <t>#27-66</t>
  </si>
  <si>
    <t>#27-67</t>
  </si>
  <si>
    <t>#27-68</t>
  </si>
  <si>
    <t>#27-69</t>
  </si>
  <si>
    <t>#27-70</t>
  </si>
  <si>
    <t>#27-71</t>
  </si>
  <si>
    <t>#27-72</t>
  </si>
  <si>
    <t>#27-73</t>
  </si>
  <si>
    <t>#27-74</t>
  </si>
  <si>
    <t>#27-75</t>
  </si>
  <si>
    <t>#27-76</t>
  </si>
  <si>
    <t>#27-77</t>
  </si>
  <si>
    <t>#27-78</t>
  </si>
  <si>
    <t>#27-79</t>
  </si>
  <si>
    <t>#27-80</t>
  </si>
  <si>
    <t>#27-81</t>
  </si>
  <si>
    <t>#27-82</t>
  </si>
  <si>
    <t>#27-83</t>
  </si>
  <si>
    <t>#27-84</t>
  </si>
  <si>
    <t>#27-85</t>
  </si>
  <si>
    <t>#27-86</t>
  </si>
  <si>
    <t>#27-87</t>
  </si>
  <si>
    <t>#27-88</t>
  </si>
  <si>
    <t>Chewy Tubes-pediatric and adult sensory treatment tool</t>
  </si>
  <si>
    <t>Refrigerator lock/baby proof cabinet locks with keys</t>
  </si>
  <si>
    <t xml:space="preserve">Acer Chromebook C721T Keyboard Replacement </t>
  </si>
  <si>
    <t xml:space="preserve">Acer Chromebook C721T Touch Screen Replacement </t>
  </si>
  <si>
    <t xml:space="preserve">Acer Chromebook C733T Keyboard Replacement </t>
  </si>
  <si>
    <t xml:space="preserve">Acer Chromebook C733T Replacement Battery </t>
  </si>
  <si>
    <t xml:space="preserve">Acer Chromebook C733T Touch Screen Replacement </t>
  </si>
  <si>
    <t xml:space="preserve">Chromebook Chromebook Cover </t>
  </si>
  <si>
    <t xml:space="preserve">HP Chromebook 11 G8 EE Keyboard Replacement </t>
  </si>
  <si>
    <t>iPad Heavy Case 11in 2025 / 10th Gen</t>
  </si>
  <si>
    <t>iPad Heavy Case iPad Pro 13 Inch</t>
  </si>
  <si>
    <t>iPad Heavy Cover 10th Gen</t>
  </si>
  <si>
    <t>iPad Heavy Cover 9th Gen</t>
  </si>
  <si>
    <t>iPad Pro Slim Case 13 inch</t>
  </si>
  <si>
    <t xml:space="preserve">MacBook Pro / iPad 96 W Charger </t>
  </si>
  <si>
    <t>MacBook Pro Power Adapter Charger</t>
  </si>
  <si>
    <t xml:space="preserve">Power Adapter USB-C </t>
  </si>
  <si>
    <t>Acetaminophen, Extra Strength, 500 MG, Caplets</t>
  </si>
  <si>
    <t>Benadryl, Children's Dye-Free Allergy Liquid, Bubble Gum</t>
  </si>
  <si>
    <t>Benadryl, Liqui-gels Antihistamine</t>
  </si>
  <si>
    <t>Children's Acetaminophen cherry liquid500mg/15 ml pain reliever/fever reducer</t>
  </si>
  <si>
    <t>Children's dye-free Allergy relief liquid</t>
  </si>
  <si>
    <t xml:space="preserve">Deodorant, men's invisible solid antiperspirant </t>
  </si>
  <si>
    <t xml:space="preserve">Deodorant, women's Invisible Solid Antiperspirant </t>
  </si>
  <si>
    <t>Disposable Medicine Cups</t>
  </si>
  <si>
    <t>Ibuprofen tablets 200mg Pain Reliever/Fever Reducer</t>
  </si>
  <si>
    <t>Instant Cold Pack Disposable Instant Ice Packs</t>
  </si>
  <si>
    <t>Maxi Pads Super Absorbency, Unscented</t>
  </si>
  <si>
    <t>Oral Pain Relief Gel for Toothache Pain</t>
  </si>
  <si>
    <r>
      <t xml:space="preserve">Paper Roll, </t>
    </r>
    <r>
      <rPr>
        <b/>
        <sz val="11"/>
        <color rgb="FF000000"/>
        <rFont val="Calibri"/>
        <family val="2"/>
        <scheme val="minor"/>
      </rPr>
      <t>34" x 500'</t>
    </r>
    <r>
      <rPr>
        <sz val="11"/>
        <color rgb="FF000000"/>
        <rFont val="Calibri"/>
        <family val="2"/>
        <scheme val="minor"/>
      </rPr>
      <t>, Bond Paper Media, 2 rolls per carton, 20lb DP, 100% Wood Pulp, Premium Grade #4, Low Lint, 86% Brightness, pH Controlled Base, 3” Single Core(2 Cores taped together is no acceptable),Rolled preferred side out, The media is not to be taped to the core, Re-sealable Humidity-free bag for each individual roll, Core Retainers shall</t>
    </r>
  </si>
  <si>
    <r>
      <t>Paper Roll,</t>
    </r>
    <r>
      <rPr>
        <b/>
        <sz val="11"/>
        <color rgb="FF000000"/>
        <rFont val="Calibri"/>
        <family val="2"/>
        <scheme val="minor"/>
      </rPr>
      <t>36” X 150’</t>
    </r>
    <r>
      <rPr>
        <sz val="11"/>
        <color rgb="FF000000"/>
        <rFont val="Calibri"/>
        <family val="2"/>
        <scheme val="minor"/>
      </rPr>
      <t xml:space="preserve"> roll, Bright White Inkjet, 24 lb., 4.7 mil</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</si>
</sst>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 ]#,##0.00_-"/>
  </numFmts>
  <fonts count="20" x14ac:knownFonts="1">
    <font>
      <sz val="11"/>
      <color theme="1"/>
      <name val="Calibri"/>
      <family val="2"/>
      <scheme val="minor"/>
    </font>
    <font>
      <sz val="11"/>
      <name val="Calibri"/>
      <family val="2"/>
      <scheme val="minor"/>
    </font>
    <font>
      <sz val="11"/>
      <color rgb="FF000000"/>
      <name val="Calibri"/>
      <family val="2"/>
      <scheme val="minor"/>
    </font>
    <font>
      <b/>
      <sz val="11"/>
      <name val="Calibri"/>
      <family val="2"/>
      <scheme val="minor"/>
    </font>
    <font>
      <b/>
      <sz val="11"/>
      <color rgb="FF000000"/>
      <name val="Calibri"/>
      <family val="2"/>
      <scheme val="minor"/>
    </font>
    <font>
      <b/>
      <sz val="22"/>
      <color rgb="FF404040"/>
      <name val="Arial"/>
      <family val="2"/>
    </font>
    <font>
      <b/>
      <sz val="12"/>
      <color rgb="FF000000"/>
      <name val="Arial"/>
      <family val="2"/>
    </font>
    <font>
      <b/>
      <sz val="12"/>
      <color rgb="FF548BA1"/>
      <name val="Arial"/>
      <family val="2"/>
    </font>
    <font>
      <b/>
      <sz val="12"/>
      <color rgb="FFFFFFFF"/>
      <name val="Arial"/>
      <family val="2"/>
    </font>
    <font>
      <b/>
      <sz val="18"/>
      <color rgb="FF404040"/>
      <name val="Arial"/>
      <family val="2"/>
    </font>
    <font>
      <b/>
      <sz val="16"/>
      <color rgb="FF000000"/>
      <name val="Arial"/>
      <family val="2"/>
    </font>
    <font>
      <sz val="8"/>
      <name val="Calibri"/>
      <family val="2"/>
      <scheme val="minor"/>
    </font>
    <font>
      <b/>
      <sz val="11"/>
      <color theme="5"/>
      <name val="Calibri"/>
      <family val="2"/>
      <scheme val="minor"/>
    </font>
    <font>
      <sz val="11"/>
      <color rgb="FF00B0F0"/>
      <name val="Calibri"/>
      <family val="2"/>
      <scheme val="minor"/>
    </font>
    <font>
      <b/>
      <sz val="11"/>
      <color rgb="FF00B0F0"/>
      <name val="Calibri"/>
      <family val="2"/>
      <scheme val="minor"/>
    </font>
    <font>
      <b/>
      <sz val="14"/>
      <color rgb="FF000000"/>
      <name val="Arial"/>
      <family val="2"/>
    </font>
    <font>
      <b/>
      <sz val="14"/>
      <color rgb="FF404040"/>
      <name val="Arial"/>
      <family val="2"/>
    </font>
    <font>
      <sz val="10"/>
      <color rgb="FF000000"/>
      <name val="Calibri"/>
      <scheme val="minor"/>
    </font>
    <font>
      <b/>
      <sz val="16"/>
      <color rgb="FF44546A"/>
      <name val="Times New Roman"/>
      <family val="1"/>
    </font>
    <font>
      <b/>
      <sz val="18"/>
      <color rgb="FF002060"/>
      <name val="Times New Roman"/>
      <family val="1"/>
    </font>
  </fonts>
  <fills count="7">
    <fill>
      <patternFill patternType="none"/>
    </fill>
    <fill>
      <patternFill patternType="gray125"/>
    </fill>
    <fill>
      <patternFill patternType="solid">
        <fgColor rgb="FFFFFFFF"/>
        <bgColor rgb="FF000000"/>
      </patternFill>
    </fill>
    <fill>
      <patternFill patternType="solid">
        <fgColor rgb="FF5FADCF"/>
        <bgColor rgb="FF000000"/>
      </patternFill>
    </fill>
    <fill>
      <patternFill patternType="solid">
        <fgColor rgb="FF548BA1"/>
        <bgColor rgb="FF000000"/>
      </patternFill>
    </fill>
    <fill>
      <patternFill patternType="solid">
        <fgColor rgb="FFF2F2F2"/>
        <bgColor rgb="FF000000"/>
      </patternFill>
    </fill>
    <fill>
      <patternFill patternType="solid">
        <fgColor rgb="FFBFBFBF"/>
        <bgColor rgb="FF000000"/>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style="thin">
        <color rgb="FF548BA1"/>
      </left>
      <right style="thin">
        <color rgb="FF548BA1"/>
      </right>
      <top style="thin">
        <color rgb="FF548BA1"/>
      </top>
      <bottom style="thin">
        <color rgb="FF548BA1"/>
      </bottom>
      <diagonal/>
    </border>
    <border>
      <left style="thin">
        <color rgb="FFBFBFBF"/>
      </left>
      <right style="thin">
        <color rgb="FFBFBFBF"/>
      </right>
      <top style="thin">
        <color rgb="FFBFBFBF"/>
      </top>
      <bottom style="thin">
        <color rgb="FFBFBFBF"/>
      </bottom>
      <diagonal/>
    </border>
    <border>
      <left style="thin">
        <color rgb="FFBFBFBF"/>
      </left>
      <right/>
      <top style="thin">
        <color rgb="FFBFBFBF"/>
      </top>
      <bottom style="thin">
        <color rgb="FFBFBFBF"/>
      </bottom>
      <diagonal/>
    </border>
    <border>
      <left/>
      <right style="thin">
        <color rgb="FFBFBFBF"/>
      </right>
      <top style="thin">
        <color rgb="FFBFBFBF"/>
      </top>
      <bottom style="thin">
        <color rgb="FFBFBFBF"/>
      </bottom>
      <diagonal/>
    </border>
  </borders>
  <cellStyleXfs count="2">
    <xf numFmtId="0" fontId="0" fillId="0" borderId="0"/>
    <xf numFmtId="0" fontId="17" fillId="0" borderId="0"/>
  </cellStyleXfs>
  <cellXfs count="61">
    <xf numFmtId="0" fontId="0" fillId="0" borderId="0" xfId="0"/>
    <xf numFmtId="0" fontId="1" fillId="0" borderId="1" xfId="0" applyFont="1" applyBorder="1" applyAlignment="1">
      <alignment horizontal="left" vertical="top" wrapText="1"/>
    </xf>
    <xf numFmtId="0" fontId="1" fillId="0" borderId="2" xfId="0" applyFont="1" applyBorder="1" applyAlignment="1">
      <alignment horizontal="left" vertical="top" wrapText="1"/>
    </xf>
    <xf numFmtId="0" fontId="1" fillId="0" borderId="3" xfId="0" applyFont="1" applyBorder="1" applyAlignment="1">
      <alignment horizontal="left" vertical="top" wrapText="1"/>
    </xf>
    <xf numFmtId="0" fontId="1" fillId="0" borderId="4" xfId="0" applyFont="1" applyBorder="1" applyAlignment="1">
      <alignment horizontal="left" vertical="top" wrapText="1"/>
    </xf>
    <xf numFmtId="0" fontId="2" fillId="0" borderId="4" xfId="0" applyFont="1" applyBorder="1" applyAlignment="1">
      <alignment horizontal="left" vertical="top" wrapText="1"/>
    </xf>
    <xf numFmtId="0" fontId="5" fillId="2" borderId="0" xfId="0" applyFont="1" applyFill="1" applyAlignment="1">
      <alignment horizontal="left" vertical="center"/>
    </xf>
    <xf numFmtId="0" fontId="0" fillId="2" borderId="0" xfId="0" applyFill="1" applyProtection="1">
      <protection locked="0"/>
    </xf>
    <xf numFmtId="0" fontId="6" fillId="2" borderId="0" xfId="0" applyFont="1" applyFill="1" applyAlignment="1">
      <alignment horizontal="center" vertical="center" wrapText="1"/>
    </xf>
    <xf numFmtId="0" fontId="0" fillId="2" borderId="0" xfId="0" applyFill="1" applyAlignment="1">
      <alignment horizontal="center" vertical="center" wrapText="1"/>
    </xf>
    <xf numFmtId="0" fontId="0" fillId="2" borderId="0" xfId="0" applyFill="1"/>
    <xf numFmtId="0" fontId="7" fillId="2" borderId="5" xfId="0" applyFont="1" applyFill="1" applyBorder="1" applyAlignment="1">
      <alignment horizontal="center" vertical="center" wrapText="1"/>
    </xf>
    <xf numFmtId="0" fontId="8" fillId="3" borderId="0" xfId="0" applyFont="1" applyFill="1" applyAlignment="1">
      <alignment horizontal="center" vertical="center" wrapText="1"/>
    </xf>
    <xf numFmtId="0" fontId="8" fillId="4" borderId="0" xfId="0" applyFont="1" applyFill="1" applyAlignment="1">
      <alignment horizontal="center" vertical="center" wrapText="1"/>
    </xf>
    <xf numFmtId="0" fontId="9" fillId="2" borderId="0" xfId="0" applyFont="1" applyFill="1" applyAlignment="1">
      <alignment horizontal="left" vertical="center"/>
    </xf>
    <xf numFmtId="0" fontId="6" fillId="5" borderId="6" xfId="0" applyFont="1" applyFill="1" applyBorder="1" applyAlignment="1">
      <alignment horizontal="center" vertical="center" wrapText="1"/>
    </xf>
    <xf numFmtId="0" fontId="0" fillId="5" borderId="6" xfId="0" applyFill="1" applyBorder="1" applyAlignment="1">
      <alignment horizontal="center" vertical="center" wrapText="1"/>
    </xf>
    <xf numFmtId="0" fontId="10" fillId="5" borderId="6" xfId="0" applyFont="1" applyFill="1" applyBorder="1" applyAlignment="1" applyProtection="1">
      <alignment horizontal="center" vertical="center"/>
      <protection locked="0"/>
    </xf>
    <xf numFmtId="0" fontId="6" fillId="6" borderId="0" xfId="0" applyFont="1" applyFill="1" applyAlignment="1">
      <alignment horizontal="center" vertical="center" wrapText="1"/>
    </xf>
    <xf numFmtId="164" fontId="6" fillId="6" borderId="0" xfId="0" applyNumberFormat="1" applyFont="1" applyFill="1" applyAlignment="1">
      <alignment horizontal="center" vertical="center" wrapText="1"/>
    </xf>
    <xf numFmtId="0" fontId="0" fillId="5" borderId="6" xfId="0" applyFill="1" applyBorder="1" applyAlignment="1" applyProtection="1">
      <alignment horizontal="center" vertical="center"/>
      <protection locked="0"/>
    </xf>
    <xf numFmtId="164" fontId="0" fillId="5" borderId="6" xfId="0" applyNumberFormat="1" applyFill="1" applyBorder="1" applyAlignment="1" applyProtection="1">
      <alignment horizontal="center" vertical="center" wrapText="1"/>
      <protection locked="0"/>
    </xf>
    <xf numFmtId="164" fontId="0" fillId="5" borderId="6" xfId="0" applyNumberFormat="1" applyFill="1" applyBorder="1" applyAlignment="1">
      <alignment horizontal="center" vertical="center" wrapText="1"/>
    </xf>
    <xf numFmtId="0" fontId="15" fillId="5" borderId="6" xfId="0" applyFont="1" applyFill="1" applyBorder="1" applyAlignment="1">
      <alignment horizontal="center" vertical="center" wrapText="1"/>
    </xf>
    <xf numFmtId="0" fontId="0" fillId="2" borderId="0" xfId="0" applyFill="1" applyProtection="1">
      <protection locked="0"/>
    </xf>
    <xf numFmtId="0" fontId="0" fillId="2" borderId="0" xfId="0" applyFill="1" applyProtection="1">
      <protection locked="0"/>
    </xf>
    <xf numFmtId="0" fontId="9" fillId="0" borderId="0" xfId="0" applyFont="1" applyFill="1" applyAlignment="1">
      <alignment horizontal="left" vertical="center"/>
    </xf>
    <xf numFmtId="0" fontId="0" fillId="0" borderId="0" xfId="0"/>
    <xf numFmtId="0" fontId="1" fillId="0" borderId="1" xfId="0" applyFont="1" applyBorder="1" applyAlignment="1">
      <alignment horizontal="left" vertical="top" wrapText="1"/>
    </xf>
    <xf numFmtId="0" fontId="1" fillId="0" borderId="1" xfId="0" applyFont="1" applyBorder="1" applyAlignment="1">
      <alignment horizontal="left" vertical="top" wrapText="1"/>
    </xf>
    <xf numFmtId="0" fontId="1" fillId="0" borderId="1" xfId="0" applyFont="1" applyBorder="1" applyAlignment="1">
      <alignment horizontal="left" vertical="top" wrapText="1"/>
    </xf>
    <xf numFmtId="0" fontId="0" fillId="0" borderId="0" xfId="0"/>
    <xf numFmtId="0" fontId="0" fillId="5" borderId="6" xfId="0" applyFill="1" applyBorder="1" applyAlignment="1" applyProtection="1">
      <alignment horizontal="center" vertical="center"/>
      <protection locked="0"/>
    </xf>
    <xf numFmtId="164" fontId="0" fillId="5" borderId="6" xfId="0" applyNumberFormat="1" applyFill="1" applyBorder="1" applyAlignment="1" applyProtection="1">
      <alignment horizontal="center" vertical="center" wrapText="1"/>
      <protection locked="0"/>
    </xf>
    <xf numFmtId="164" fontId="0" fillId="5" borderId="6" xfId="0" applyNumberFormat="1" applyFill="1" applyBorder="1" applyAlignment="1">
      <alignment horizontal="center" vertical="center" wrapText="1"/>
    </xf>
    <xf numFmtId="0" fontId="0" fillId="0" borderId="0" xfId="0"/>
    <xf numFmtId="0" fontId="1" fillId="0" borderId="4" xfId="0" applyFont="1" applyBorder="1" applyAlignment="1">
      <alignment horizontal="left" vertical="top" wrapText="1"/>
    </xf>
    <xf numFmtId="0" fontId="0" fillId="0" borderId="0" xfId="0"/>
    <xf numFmtId="0" fontId="1" fillId="0" borderId="1" xfId="0" applyFont="1" applyBorder="1" applyAlignment="1">
      <alignment horizontal="left" vertical="top" wrapText="1"/>
    </xf>
    <xf numFmtId="0" fontId="1" fillId="0" borderId="1" xfId="0" applyFont="1" applyBorder="1" applyAlignment="1">
      <alignment horizontal="left" vertical="top" wrapText="1"/>
    </xf>
    <xf numFmtId="0" fontId="0" fillId="0" borderId="0" xfId="0"/>
    <xf numFmtId="0" fontId="1" fillId="0" borderId="1" xfId="0" applyFont="1" applyBorder="1" applyAlignment="1">
      <alignment horizontal="left" vertical="top" wrapText="1"/>
    </xf>
    <xf numFmtId="0" fontId="2" fillId="0" borderId="1" xfId="0" applyFont="1" applyBorder="1" applyAlignment="1">
      <alignment horizontal="left" vertical="top" wrapText="1"/>
    </xf>
    <xf numFmtId="0" fontId="0" fillId="2" borderId="0" xfId="0" applyFill="1" applyProtection="1">
      <protection locked="0"/>
    </xf>
    <xf numFmtId="0" fontId="6" fillId="5" borderId="6" xfId="0" applyFont="1" applyFill="1" applyBorder="1" applyAlignment="1">
      <alignment horizontal="center" vertical="center" wrapText="1"/>
    </xf>
    <xf numFmtId="0" fontId="0" fillId="5" borderId="6" xfId="0" applyFill="1" applyBorder="1" applyAlignment="1">
      <alignment horizontal="center" vertical="center" wrapText="1"/>
    </xf>
    <xf numFmtId="0" fontId="10" fillId="5" borderId="6" xfId="0" applyFont="1" applyFill="1" applyBorder="1" applyAlignment="1" applyProtection="1">
      <alignment horizontal="center" vertical="center"/>
      <protection locked="0"/>
    </xf>
    <xf numFmtId="164" fontId="6" fillId="6" borderId="0" xfId="0" applyNumberFormat="1" applyFont="1" applyFill="1" applyAlignment="1">
      <alignment horizontal="center" vertical="center" wrapText="1"/>
    </xf>
    <xf numFmtId="0" fontId="0" fillId="5" borderId="6" xfId="0" applyFill="1" applyBorder="1" applyAlignment="1" applyProtection="1">
      <alignment horizontal="center" vertical="center"/>
      <protection locked="0"/>
    </xf>
    <xf numFmtId="164" fontId="0" fillId="5" borderId="6" xfId="0" applyNumberFormat="1" applyFill="1" applyBorder="1" applyAlignment="1" applyProtection="1">
      <alignment horizontal="center" vertical="center" wrapText="1"/>
      <protection locked="0"/>
    </xf>
    <xf numFmtId="164" fontId="0" fillId="5" borderId="6" xfId="0" applyNumberFormat="1" applyFill="1" applyBorder="1" applyAlignment="1">
      <alignment horizontal="center" vertical="center" wrapText="1"/>
    </xf>
    <xf numFmtId="0" fontId="1" fillId="0" borderId="1" xfId="0" applyFont="1" applyFill="1" applyBorder="1" applyAlignment="1">
      <alignment horizontal="left" vertical="top" wrapText="1"/>
    </xf>
    <xf numFmtId="0" fontId="19" fillId="0" borderId="0" xfId="0" applyFont="1" applyAlignment="1">
      <alignment vertical="center" wrapText="1"/>
    </xf>
    <xf numFmtId="0" fontId="0" fillId="5" borderId="7" xfId="0" applyFill="1" applyBorder="1" applyAlignment="1">
      <alignment horizontal="center" vertical="center" wrapText="1"/>
    </xf>
    <xf numFmtId="0" fontId="0" fillId="5" borderId="8" xfId="0" applyFill="1" applyBorder="1" applyAlignment="1" applyProtection="1">
      <alignment horizontal="center" vertical="center"/>
      <protection locked="0"/>
    </xf>
    <xf numFmtId="0" fontId="5" fillId="2" borderId="0" xfId="0" applyFont="1" applyFill="1" applyAlignment="1">
      <alignment horizontal="left" vertical="center" wrapText="1"/>
    </xf>
    <xf numFmtId="0" fontId="0" fillId="2" borderId="0" xfId="0" applyFill="1" applyProtection="1">
      <protection locked="0"/>
    </xf>
    <xf numFmtId="0" fontId="16" fillId="2" borderId="0" xfId="0" applyFont="1" applyFill="1" applyAlignment="1">
      <alignment horizontal="left" vertical="center" wrapText="1"/>
    </xf>
    <xf numFmtId="0" fontId="0" fillId="5" borderId="0" xfId="0" quotePrefix="1" applyFill="1" applyAlignment="1">
      <alignment horizontal="left" vertical="center" wrapText="1"/>
    </xf>
    <xf numFmtId="0" fontId="0" fillId="5" borderId="0" xfId="0" applyFill="1" applyAlignment="1">
      <alignment horizontal="left" vertical="center" wrapText="1"/>
    </xf>
    <xf numFmtId="0" fontId="18" fillId="0" borderId="0" xfId="0" applyFont="1" applyAlignment="1">
      <alignment vertical="top" wrapText="1"/>
    </xf>
  </cellXfs>
  <cellStyles count="2">
    <cellStyle name="Normal" xfId="0" builtinId="0"/>
    <cellStyle name="Normal 2" xfId="1" xr:uid="{42220BD8-D8C0-4F39-B7C5-9F1B81F682BD}"/>
  </cellStyles>
  <dxfs count="3479">
    <dxf>
      <fill>
        <patternFill patternType="solid">
          <fgColor rgb="FFFFFFFF"/>
          <bgColor rgb="FFFFFFFF"/>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ill>
        <patternFill patternType="solid">
          <fgColor rgb="FF888888"/>
          <bgColor rgb="FF888888"/>
        </patternFill>
      </fill>
    </dxf>
    <dxf>
      <fill>
        <patternFill patternType="solid">
          <fgColor rgb="FF888888"/>
          <bgColor rgb="FF888888"/>
        </patternFill>
      </fill>
    </dxf>
    <dxf>
      <fill>
        <patternFill patternType="solid">
          <fgColor rgb="FF888888"/>
          <bgColor rgb="FF888888"/>
        </patternFill>
      </fill>
    </dxf>
    <dxf>
      <font>
        <b/>
        <color rgb="FF9C0006"/>
      </font>
      <fill>
        <patternFill patternType="solid">
          <fgColor rgb="FFF7C6CE"/>
          <bgColor rgb="FFF7C6CE"/>
        </patternFill>
      </fill>
    </dxf>
    <dxf>
      <fill>
        <patternFill patternType="solid">
          <fgColor rgb="FF888888"/>
          <bgColor rgb="FF888888"/>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ill>
        <patternFill patternType="solid">
          <fgColor rgb="FFFFFFFF"/>
          <bgColor rgb="FFFFFFFF"/>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ill>
        <patternFill patternType="solid">
          <fgColor rgb="FFFFFFFF"/>
          <bgColor rgb="FFFFFFFF"/>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ill>
        <patternFill patternType="solid">
          <fgColor rgb="FFFFFFFF"/>
          <bgColor rgb="FFFFFFFF"/>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ill>
        <patternFill patternType="solid">
          <fgColor rgb="FFFFFFFF"/>
          <bgColor rgb="FFFFFFFF"/>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ill>
        <patternFill patternType="solid">
          <fgColor rgb="FFFFFFFF"/>
          <bgColor rgb="FFFFFFFF"/>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ill>
        <patternFill patternType="solid">
          <fgColor rgb="FFFFFFFF"/>
          <bgColor rgb="FFFFFFFF"/>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ill>
        <patternFill patternType="solid">
          <fgColor rgb="FFFFFFFF"/>
          <bgColor rgb="FFFFFFFF"/>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ill>
        <patternFill patternType="solid">
          <fgColor rgb="FFFFFFFF"/>
          <bgColor rgb="FFFFFFFF"/>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ill>
        <patternFill patternType="solid">
          <fgColor rgb="FFFFFFFF"/>
          <bgColor rgb="FFFFFFFF"/>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ill>
        <patternFill patternType="solid">
          <fgColor rgb="FFFFFFFF"/>
          <bgColor rgb="FFFFFFFF"/>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ill>
        <patternFill patternType="solid">
          <fgColor rgb="FFFFFFFF"/>
          <bgColor rgb="FFFFFFFF"/>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ill>
        <patternFill patternType="solid">
          <fgColor rgb="FFFFFFFF"/>
          <bgColor rgb="FFFFFFFF"/>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ill>
        <patternFill patternType="solid">
          <fgColor rgb="FFFFFFFF"/>
          <bgColor rgb="FFFFFFFF"/>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ill>
        <patternFill patternType="solid">
          <fgColor rgb="FFFFFFFF"/>
          <bgColor rgb="FFFFFFFF"/>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ill>
        <patternFill patternType="solid">
          <fgColor rgb="FF888888"/>
          <bgColor rgb="FF888888"/>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ill>
        <patternFill patternType="solid">
          <fgColor rgb="FF888888"/>
          <bgColor rgb="FF888888"/>
        </patternFill>
      </fill>
    </dxf>
    <dxf>
      <fill>
        <patternFill patternType="solid">
          <fgColor rgb="FF888888"/>
          <bgColor rgb="FF888888"/>
        </patternFill>
      </fill>
    </dxf>
    <dxf>
      <fill>
        <patternFill patternType="solid">
          <fgColor rgb="FF888888"/>
          <bgColor rgb="FF888888"/>
        </patternFill>
      </fill>
    </dxf>
    <dxf>
      <fill>
        <patternFill patternType="solid">
          <fgColor rgb="FF888888"/>
          <bgColor rgb="FF888888"/>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ill>
        <patternFill patternType="solid">
          <fgColor rgb="FF888888"/>
          <bgColor rgb="FF888888"/>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ill>
        <patternFill patternType="solid">
          <fgColor rgb="FF888888"/>
          <bgColor rgb="FF888888"/>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ill>
        <patternFill patternType="solid">
          <fgColor rgb="FF888888"/>
          <bgColor rgb="FF888888"/>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ill>
        <patternFill patternType="solid">
          <fgColor rgb="FFFFFFFF"/>
          <bgColor rgb="FFFFFFFF"/>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ill>
        <patternFill patternType="solid">
          <fgColor rgb="FFFFFFFF"/>
          <bgColor rgb="FFFFFFFF"/>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ill>
        <patternFill patternType="solid">
          <fgColor rgb="FFFFFFFF"/>
          <bgColor rgb="FFFFFFFF"/>
        </patternFill>
      </fill>
    </dxf>
    <dxf>
      <fill>
        <patternFill patternType="solid">
          <fgColor rgb="FF888888"/>
          <bgColor rgb="FF888888"/>
        </patternFill>
      </fill>
    </dxf>
    <dxf>
      <fill>
        <patternFill patternType="solid">
          <fgColor rgb="FFFFFFFF"/>
          <bgColor rgb="FFFFFFFF"/>
        </patternFill>
      </fill>
    </dxf>
    <dxf>
      <fill>
        <patternFill patternType="solid">
          <fgColor rgb="FF888888"/>
          <bgColor rgb="FF888888"/>
        </patternFill>
      </fill>
    </dxf>
    <dxf>
      <fill>
        <patternFill patternType="solid">
          <fgColor rgb="FF888888"/>
          <bgColor rgb="FF888888"/>
        </patternFill>
      </fill>
    </dxf>
    <dxf>
      <fill>
        <patternFill patternType="solid">
          <fgColor rgb="FFFFFFFF"/>
          <bgColor rgb="FFFFFFFF"/>
        </patternFill>
      </fill>
    </dxf>
    <dxf>
      <fill>
        <patternFill patternType="solid">
          <fgColor rgb="FF888888"/>
          <bgColor rgb="FF888888"/>
        </patternFill>
      </fill>
    </dxf>
    <dxf>
      <fill>
        <patternFill patternType="solid">
          <fgColor rgb="FF888888"/>
          <bgColor rgb="FF888888"/>
        </patternFill>
      </fill>
    </dxf>
    <dxf>
      <fill>
        <patternFill patternType="solid">
          <fgColor rgb="FF888888"/>
          <bgColor rgb="FF888888"/>
        </patternFill>
      </fill>
    </dxf>
    <dxf>
      <fill>
        <patternFill patternType="solid">
          <fgColor rgb="FFFFFFFF"/>
          <bgColor rgb="FFFFFFFF"/>
        </patternFill>
      </fill>
    </dxf>
    <dxf>
      <fill>
        <patternFill patternType="solid">
          <fgColor rgb="FF888888"/>
          <bgColor rgb="FF888888"/>
        </patternFill>
      </fill>
    </dxf>
    <dxf>
      <fill>
        <patternFill patternType="solid">
          <fgColor rgb="FF888888"/>
          <bgColor rgb="FF888888"/>
        </patternFill>
      </fill>
    </dxf>
    <dxf>
      <fill>
        <patternFill patternType="solid">
          <fgColor rgb="FF888888"/>
          <bgColor rgb="FF888888"/>
        </patternFill>
      </fill>
    </dxf>
    <dxf>
      <fill>
        <patternFill patternType="solid">
          <fgColor rgb="FFFFFFFF"/>
          <bgColor rgb="FFFFFFFF"/>
        </patternFill>
      </fill>
    </dxf>
    <dxf>
      <fill>
        <patternFill patternType="solid">
          <fgColor rgb="FF888888"/>
          <bgColor rgb="FF888888"/>
        </patternFill>
      </fill>
    </dxf>
    <dxf>
      <fill>
        <patternFill patternType="solid">
          <fgColor rgb="FF888888"/>
          <bgColor rgb="FF888888"/>
        </patternFill>
      </fill>
    </dxf>
    <dxf>
      <fill>
        <patternFill patternType="solid">
          <fgColor rgb="FF888888"/>
          <bgColor rgb="FF888888"/>
        </patternFill>
      </fill>
    </dxf>
    <dxf>
      <fill>
        <patternFill patternType="solid">
          <fgColor rgb="FFFFFFFF"/>
          <bgColor rgb="FFFFFFFF"/>
        </patternFill>
      </fill>
    </dxf>
    <dxf>
      <fill>
        <patternFill patternType="solid">
          <fgColor rgb="FF888888"/>
          <bgColor rgb="FF888888"/>
        </patternFill>
      </fill>
    </dxf>
    <dxf>
      <fill>
        <patternFill patternType="solid">
          <fgColor rgb="FF888888"/>
          <bgColor rgb="FF888888"/>
        </patternFill>
      </fill>
    </dxf>
    <dxf>
      <fill>
        <patternFill patternType="solid">
          <fgColor rgb="FF888888"/>
          <bgColor rgb="FF888888"/>
        </patternFill>
      </fill>
    </dxf>
    <dxf>
      <fill>
        <patternFill patternType="solid">
          <fgColor rgb="FFFFFFFF"/>
          <bgColor rgb="FFFFFFFF"/>
        </patternFill>
      </fill>
    </dxf>
    <dxf>
      <fill>
        <patternFill patternType="solid">
          <fgColor rgb="FF888888"/>
          <bgColor rgb="FF888888"/>
        </patternFill>
      </fill>
    </dxf>
    <dxf>
      <fill>
        <patternFill patternType="solid">
          <fgColor rgb="FF888888"/>
          <bgColor rgb="FF888888"/>
        </patternFill>
      </fill>
    </dxf>
    <dxf>
      <fill>
        <patternFill patternType="solid">
          <fgColor rgb="FF888888"/>
          <bgColor rgb="FF888888"/>
        </patternFill>
      </fill>
    </dxf>
    <dxf>
      <fill>
        <patternFill patternType="solid">
          <fgColor rgb="FF888888"/>
          <bgColor rgb="FF888888"/>
        </patternFill>
      </fill>
    </dxf>
    <dxf>
      <fill>
        <patternFill patternType="solid">
          <fgColor rgb="FF888888"/>
          <bgColor rgb="FF888888"/>
        </patternFill>
      </fill>
    </dxf>
    <dxf>
      <fill>
        <patternFill patternType="solid">
          <fgColor rgb="FF888888"/>
          <bgColor rgb="FF888888"/>
        </patternFill>
      </fill>
    </dxf>
    <dxf>
      <fill>
        <patternFill patternType="solid">
          <fgColor rgb="FFFFFFFF"/>
          <bgColor rgb="FFFFFFFF"/>
        </patternFill>
      </fill>
    </dxf>
    <dxf>
      <fill>
        <patternFill patternType="solid">
          <fgColor rgb="FF888888"/>
          <bgColor rgb="FF888888"/>
        </patternFill>
      </fill>
    </dxf>
    <dxf>
      <fill>
        <patternFill patternType="solid">
          <fgColor rgb="FF888888"/>
          <bgColor rgb="FF888888"/>
        </patternFill>
      </fill>
    </dxf>
    <dxf>
      <fill>
        <patternFill patternType="solid">
          <fgColor rgb="FF888888"/>
          <bgColor rgb="FF888888"/>
        </patternFill>
      </fill>
    </dxf>
    <dxf>
      <fill>
        <patternFill patternType="solid">
          <fgColor rgb="FFFFFFFF"/>
          <bgColor rgb="FFFFFFFF"/>
        </patternFill>
      </fill>
    </dxf>
    <dxf>
      <fill>
        <patternFill patternType="solid">
          <fgColor rgb="FF888888"/>
          <bgColor rgb="FF888888"/>
        </patternFill>
      </fill>
    </dxf>
    <dxf>
      <fill>
        <patternFill patternType="solid">
          <fgColor rgb="FF888888"/>
          <bgColor rgb="FF888888"/>
        </patternFill>
      </fill>
    </dxf>
    <dxf>
      <fill>
        <patternFill patternType="solid">
          <fgColor rgb="FF888888"/>
          <bgColor rgb="FF888888"/>
        </patternFill>
      </fill>
    </dxf>
    <dxf>
      <fill>
        <patternFill patternType="solid">
          <fgColor rgb="FF888888"/>
          <bgColor rgb="FF888888"/>
        </patternFill>
      </fill>
    </dxf>
    <dxf>
      <fill>
        <patternFill patternType="solid">
          <fgColor rgb="FF888888"/>
          <bgColor rgb="FF888888"/>
        </patternFill>
      </fill>
    </dxf>
    <dxf>
      <fill>
        <patternFill patternType="solid">
          <fgColor rgb="FF888888"/>
          <bgColor rgb="FF888888"/>
        </patternFill>
      </fill>
    </dxf>
    <dxf>
      <fill>
        <patternFill patternType="solid">
          <fgColor rgb="FF888888"/>
          <bgColor rgb="FF888888"/>
        </patternFill>
      </fill>
    </dxf>
    <dxf>
      <fill>
        <patternFill patternType="solid">
          <fgColor rgb="FF888888"/>
          <bgColor rgb="FF888888"/>
        </patternFill>
      </fill>
    </dxf>
    <dxf>
      <fill>
        <patternFill patternType="solid">
          <fgColor rgb="FF888888"/>
          <bgColor rgb="FF888888"/>
        </patternFill>
      </fill>
    </dxf>
    <dxf>
      <fill>
        <patternFill patternType="solid">
          <fgColor rgb="FFFFFFFF"/>
          <bgColor rgb="FFFFFFFF"/>
        </patternFill>
      </fill>
    </dxf>
    <dxf>
      <fill>
        <patternFill patternType="solid">
          <fgColor rgb="FF888888"/>
          <bgColor rgb="FF888888"/>
        </patternFill>
      </fill>
    </dxf>
    <dxf>
      <fill>
        <patternFill patternType="solid">
          <fgColor rgb="FF888888"/>
          <bgColor rgb="FF888888"/>
        </patternFill>
      </fill>
    </dxf>
    <dxf>
      <fill>
        <patternFill patternType="solid">
          <fgColor rgb="FF888888"/>
          <bgColor rgb="FF888888"/>
        </patternFill>
      </fill>
    </dxf>
    <dxf>
      <fill>
        <patternFill patternType="solid">
          <fgColor rgb="FF888888"/>
          <bgColor rgb="FF888888"/>
        </patternFill>
      </fill>
    </dxf>
    <dxf>
      <fill>
        <patternFill patternType="solid">
          <fgColor rgb="FF888888"/>
          <bgColor rgb="FF888888"/>
        </patternFill>
      </fill>
    </dxf>
    <dxf>
      <fill>
        <patternFill patternType="solid">
          <fgColor rgb="FF888888"/>
          <bgColor rgb="FF888888"/>
        </patternFill>
      </fill>
    </dxf>
    <dxf>
      <fill>
        <patternFill patternType="solid">
          <fgColor rgb="FFFFFFFF"/>
          <bgColor rgb="FFFFFFFF"/>
        </patternFill>
      </fill>
    </dxf>
    <dxf>
      <fill>
        <patternFill patternType="solid">
          <fgColor rgb="FF888888"/>
          <bgColor rgb="FF888888"/>
        </patternFill>
      </fill>
    </dxf>
    <dxf>
      <fill>
        <patternFill patternType="solid">
          <fgColor rgb="FF888888"/>
          <bgColor rgb="FF888888"/>
        </patternFill>
      </fill>
    </dxf>
    <dxf>
      <fill>
        <patternFill patternType="solid">
          <fgColor rgb="FF888888"/>
          <bgColor rgb="FF888888"/>
        </patternFill>
      </fill>
    </dxf>
    <dxf>
      <fill>
        <patternFill patternType="solid">
          <fgColor rgb="FF888888"/>
          <bgColor rgb="FF888888"/>
        </patternFill>
      </fill>
    </dxf>
    <dxf>
      <fill>
        <patternFill patternType="solid">
          <fgColor rgb="FF888888"/>
          <bgColor rgb="FF888888"/>
        </patternFill>
      </fill>
    </dxf>
    <dxf>
      <fill>
        <patternFill patternType="solid">
          <fgColor rgb="FFFFFFFF"/>
          <bgColor rgb="FFFFFFFF"/>
        </patternFill>
      </fill>
    </dxf>
    <dxf>
      <fill>
        <patternFill patternType="solid">
          <fgColor rgb="FF888888"/>
          <bgColor rgb="FF888888"/>
        </patternFill>
      </fill>
    </dxf>
    <dxf>
      <fill>
        <patternFill patternType="solid">
          <fgColor rgb="FF888888"/>
          <bgColor rgb="FF888888"/>
        </patternFill>
      </fill>
    </dxf>
    <dxf>
      <fill>
        <patternFill patternType="solid">
          <fgColor rgb="FF888888"/>
          <bgColor rgb="FF888888"/>
        </patternFill>
      </fill>
    </dxf>
    <dxf>
      <fill>
        <patternFill patternType="solid">
          <fgColor rgb="FFFFFFFF"/>
          <bgColor rgb="FFFFFFFF"/>
        </patternFill>
      </fill>
    </dxf>
    <dxf>
      <fill>
        <patternFill patternType="solid">
          <fgColor rgb="FF888888"/>
          <bgColor rgb="FF888888"/>
        </patternFill>
      </fill>
    </dxf>
    <dxf>
      <fill>
        <patternFill patternType="solid">
          <fgColor rgb="FF888888"/>
          <bgColor rgb="FF888888"/>
        </patternFill>
      </fill>
    </dxf>
    <dxf>
      <fill>
        <patternFill patternType="solid">
          <fgColor rgb="FF888888"/>
          <bgColor rgb="FF888888"/>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ill>
        <patternFill patternType="solid">
          <fgColor rgb="FF888888"/>
          <bgColor rgb="FF888888"/>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ill>
        <patternFill patternType="solid">
          <fgColor rgb="FF888888"/>
          <bgColor rgb="FF888888"/>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ill>
        <patternFill patternType="solid">
          <fgColor rgb="FFFFFFFF"/>
          <bgColor rgb="FFFFFFFF"/>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ill>
        <patternFill patternType="solid">
          <fgColor rgb="FF888888"/>
          <bgColor rgb="FF888888"/>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ill>
        <patternFill patternType="solid">
          <fgColor rgb="FF888888"/>
          <bgColor rgb="FF888888"/>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ill>
        <patternFill patternType="solid">
          <fgColor rgb="FF888888"/>
          <bgColor rgb="FF888888"/>
        </patternFill>
      </fill>
    </dxf>
    <dxf>
      <fill>
        <patternFill patternType="solid">
          <fgColor rgb="FF888888"/>
          <bgColor rgb="FF888888"/>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ill>
        <patternFill patternType="solid">
          <fgColor rgb="FF888888"/>
          <bgColor rgb="FF888888"/>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ill>
        <patternFill patternType="solid">
          <fgColor rgb="FF888888"/>
          <bgColor rgb="FF888888"/>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ill>
        <patternFill patternType="solid">
          <fgColor rgb="FF888888"/>
          <bgColor rgb="FF888888"/>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ill>
        <patternFill patternType="solid">
          <fgColor rgb="FFFFFFFF"/>
          <bgColor rgb="FFFFFFFF"/>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ill>
        <patternFill patternType="solid">
          <fgColor rgb="FF888888"/>
          <bgColor rgb="FF888888"/>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ill>
        <patternFill patternType="solid">
          <fgColor rgb="FF888888"/>
          <bgColor rgb="FF888888"/>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ill>
        <patternFill patternType="solid">
          <fgColor rgb="FF888888"/>
          <bgColor rgb="FF888888"/>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ill>
        <patternFill patternType="solid">
          <fgColor rgb="FF888888"/>
          <bgColor rgb="FF888888"/>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ill>
        <patternFill patternType="solid">
          <fgColor rgb="FF888888"/>
          <bgColor rgb="FF888888"/>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ill>
        <patternFill patternType="solid">
          <fgColor rgb="FFFFFFFF"/>
          <bgColor rgb="FFFFFFFF"/>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ill>
        <patternFill patternType="solid">
          <fgColor rgb="FFFFFFFF"/>
          <bgColor rgb="FFFFFFFF"/>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ill>
        <patternFill patternType="solid">
          <fgColor rgb="FF888888"/>
          <bgColor rgb="FF888888"/>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ill>
        <patternFill patternType="solid">
          <fgColor rgb="FF888888"/>
          <bgColor rgb="FF888888"/>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ill>
        <patternFill patternType="solid">
          <fgColor rgb="FF888888"/>
          <bgColor rgb="FF888888"/>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ill>
        <patternFill patternType="solid">
          <fgColor rgb="FF888888"/>
          <bgColor rgb="FF888888"/>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ill>
        <patternFill patternType="solid">
          <fgColor rgb="FF888888"/>
          <bgColor rgb="FF888888"/>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ill>
        <patternFill patternType="solid">
          <fgColor rgb="FF888888"/>
          <bgColor rgb="FF888888"/>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ill>
        <patternFill patternType="solid">
          <fgColor rgb="FF888888"/>
          <bgColor rgb="FF888888"/>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ill>
        <patternFill patternType="solid">
          <fgColor rgb="FF888888"/>
          <bgColor rgb="FF888888"/>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ill>
        <patternFill patternType="solid">
          <fgColor rgb="FFFFFFFF"/>
          <bgColor rgb="FFFFFFFF"/>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ill>
        <patternFill patternType="solid">
          <fgColor rgb="FF888888"/>
          <bgColor rgb="FF888888"/>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ill>
        <patternFill patternType="solid">
          <fgColor rgb="FF888888"/>
          <bgColor rgb="FF888888"/>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ill>
        <patternFill patternType="solid">
          <fgColor rgb="FFFFFFFF"/>
          <bgColor rgb="FFFFFFFF"/>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ill>
        <patternFill patternType="solid">
          <fgColor rgb="FFFFFFFF"/>
          <bgColor rgb="FFFFFFFF"/>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ill>
        <patternFill patternType="solid">
          <fgColor rgb="FF888888"/>
          <bgColor rgb="FF888888"/>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ill>
        <patternFill patternType="solid">
          <fgColor rgb="FF888888"/>
          <bgColor rgb="FF888888"/>
        </patternFill>
      </fill>
    </dxf>
    <dxf>
      <fill>
        <patternFill patternType="solid">
          <fgColor rgb="FF888888"/>
          <bgColor rgb="FF888888"/>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ill>
        <patternFill patternType="solid">
          <fgColor rgb="FF888888"/>
          <bgColor rgb="FF888888"/>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ill>
        <patternFill patternType="solid">
          <fgColor rgb="FFFFFFFF"/>
          <bgColor rgb="FFFFFFFF"/>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ill>
        <patternFill patternType="solid">
          <fgColor rgb="FF888888"/>
          <bgColor rgb="FF888888"/>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ill>
        <patternFill patternType="solid">
          <fgColor rgb="FF888888"/>
          <bgColor rgb="FF888888"/>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ill>
        <patternFill patternType="solid">
          <fgColor rgb="FF888888"/>
          <bgColor rgb="FF888888"/>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ill>
        <patternFill patternType="solid">
          <fgColor rgb="FF888888"/>
          <bgColor rgb="FF888888"/>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ill>
        <patternFill patternType="solid">
          <fgColor rgb="FF888888"/>
          <bgColor rgb="FF888888"/>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ill>
        <patternFill patternType="solid">
          <fgColor rgb="FF888888"/>
          <bgColor rgb="FF888888"/>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ill>
        <patternFill patternType="solid">
          <fgColor rgb="FF888888"/>
          <bgColor rgb="FF888888"/>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ill>
        <patternFill patternType="solid">
          <fgColor rgb="FF888888"/>
          <bgColor rgb="FF888888"/>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ill>
        <patternFill patternType="solid">
          <fgColor rgb="FF888888"/>
          <bgColor rgb="FF888888"/>
        </patternFill>
      </fill>
    </dxf>
    <dxf>
      <fill>
        <patternFill patternType="solid">
          <fgColor rgb="FF888888"/>
          <bgColor rgb="FF888888"/>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ill>
        <patternFill patternType="solid">
          <fgColor rgb="FFFFFFFF"/>
          <bgColor rgb="FFFFFFFF"/>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ill>
        <patternFill patternType="solid">
          <fgColor rgb="FFFFFFFF"/>
          <bgColor rgb="FFFFFFFF"/>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ill>
        <patternFill patternType="solid">
          <fgColor rgb="FF888888"/>
          <bgColor rgb="FF888888"/>
        </patternFill>
      </fill>
    </dxf>
    <dxf>
      <fill>
        <patternFill patternType="solid">
          <fgColor rgb="FF888888"/>
          <bgColor rgb="FF888888"/>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ill>
        <patternFill patternType="solid">
          <fgColor rgb="FF888888"/>
          <bgColor rgb="FF888888"/>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ill>
        <patternFill patternType="solid">
          <fgColor rgb="FFFFFFFF"/>
          <bgColor rgb="FFFFFFFF"/>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ill>
        <patternFill patternType="solid">
          <fgColor rgb="FF888888"/>
          <bgColor rgb="FF888888"/>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ill>
        <patternFill patternType="solid">
          <fgColor rgb="FF888888"/>
          <bgColor rgb="FF888888"/>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ill>
        <patternFill patternType="solid">
          <fgColor rgb="FF888888"/>
          <bgColor rgb="FF888888"/>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ill>
        <patternFill patternType="solid">
          <fgColor rgb="FF888888"/>
          <bgColor rgb="FF888888"/>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ill>
        <patternFill patternType="solid">
          <fgColor rgb="FF888888"/>
          <bgColor rgb="FF888888"/>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ill>
        <patternFill patternType="solid">
          <fgColor rgb="FF888888"/>
          <bgColor rgb="FF888888"/>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ill>
        <patternFill patternType="solid">
          <fgColor rgb="FF888888"/>
          <bgColor rgb="FF888888"/>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ill>
        <patternFill patternType="solid">
          <fgColor rgb="FF888888"/>
          <bgColor rgb="FF888888"/>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ill>
        <patternFill patternType="solid">
          <fgColor rgb="FFFFFFFF"/>
          <bgColor rgb="FFFFFFFF"/>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ill>
        <patternFill patternType="solid">
          <fgColor rgb="FF888888"/>
          <bgColor rgb="FF888888"/>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ill>
        <patternFill patternType="solid">
          <fgColor rgb="FF888888"/>
          <bgColor rgb="FF888888"/>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ill>
        <patternFill patternType="solid">
          <fgColor rgb="FFFFFFFF"/>
          <bgColor rgb="FFFFFFFF"/>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ill>
        <patternFill patternType="solid">
          <fgColor rgb="FF888888"/>
          <bgColor rgb="FF888888"/>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ill>
        <patternFill patternType="solid">
          <fgColor rgb="FF888888"/>
          <bgColor rgb="FF888888"/>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ill>
        <patternFill patternType="solid">
          <fgColor rgb="FF888888"/>
          <bgColor rgb="FF888888"/>
        </patternFill>
      </fill>
    </dxf>
    <dxf>
      <fill>
        <patternFill patternType="solid">
          <fgColor rgb="FF888888"/>
          <bgColor rgb="FF888888"/>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ill>
        <patternFill patternType="solid">
          <fgColor rgb="FF888888"/>
          <bgColor rgb="FF888888"/>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ill>
        <patternFill patternType="solid">
          <fgColor rgb="FF888888"/>
          <bgColor rgb="FF888888"/>
        </patternFill>
      </fill>
    </dxf>
    <dxf>
      <fill>
        <patternFill patternType="solid">
          <fgColor rgb="FF888888"/>
          <bgColor rgb="FF888888"/>
        </patternFill>
      </fill>
    </dxf>
    <dxf>
      <fill>
        <patternFill patternType="solid">
          <fgColor rgb="FF888888"/>
          <bgColor rgb="FF888888"/>
        </patternFill>
      </fill>
    </dxf>
    <dxf>
      <fill>
        <patternFill patternType="solid">
          <fgColor rgb="FF888888"/>
          <bgColor rgb="FF888888"/>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ill>
        <patternFill patternType="solid">
          <fgColor rgb="FF888888"/>
          <bgColor rgb="FF888888"/>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ill>
        <patternFill patternType="solid">
          <fgColor rgb="FF888888"/>
          <bgColor rgb="FF888888"/>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ill>
        <patternFill patternType="solid">
          <fgColor rgb="FF888888"/>
          <bgColor rgb="FF888888"/>
        </patternFill>
      </fill>
    </dxf>
    <dxf>
      <fill>
        <patternFill patternType="solid">
          <fgColor rgb="FF888888"/>
          <bgColor rgb="FF888888"/>
        </patternFill>
      </fill>
    </dxf>
    <dxf>
      <fill>
        <patternFill patternType="solid">
          <fgColor rgb="FF888888"/>
          <bgColor rgb="FF888888"/>
        </patternFill>
      </fill>
    </dxf>
    <dxf>
      <fill>
        <patternFill patternType="solid">
          <fgColor rgb="FF888888"/>
          <bgColor rgb="FF888888"/>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ill>
        <patternFill patternType="solid">
          <fgColor rgb="FF888888"/>
          <bgColor rgb="FF888888"/>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ill>
        <patternFill patternType="solid">
          <fgColor rgb="FF888888"/>
          <bgColor rgb="FF888888"/>
        </patternFill>
      </fill>
    </dxf>
    <dxf>
      <fill>
        <patternFill patternType="solid">
          <fgColor rgb="FF888888"/>
          <bgColor rgb="FF888888"/>
        </patternFill>
      </fill>
    </dxf>
    <dxf>
      <fill>
        <patternFill patternType="solid">
          <fgColor rgb="FF888888"/>
          <bgColor rgb="FF888888"/>
        </patternFill>
      </fill>
    </dxf>
    <dxf>
      <fill>
        <patternFill patternType="solid">
          <fgColor rgb="FF888888"/>
          <bgColor rgb="FF888888"/>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ill>
        <patternFill patternType="solid">
          <fgColor rgb="FFFFFFFF"/>
          <bgColor rgb="FFFFFFFF"/>
        </patternFill>
      </fill>
    </dxf>
    <dxf>
      <fill>
        <patternFill patternType="solid">
          <fgColor rgb="FF888888"/>
          <bgColor rgb="FF888888"/>
        </patternFill>
      </fill>
    </dxf>
    <dxf>
      <fill>
        <patternFill patternType="solid">
          <fgColor rgb="FF888888"/>
          <bgColor rgb="FF888888"/>
        </patternFill>
      </fill>
    </dxf>
    <dxf>
      <fill>
        <patternFill patternType="solid">
          <fgColor rgb="FF888888"/>
          <bgColor rgb="FF888888"/>
        </patternFill>
      </fill>
    </dxf>
    <dxf>
      <fill>
        <patternFill patternType="solid">
          <fgColor rgb="FF888888"/>
          <bgColor rgb="FF888888"/>
        </patternFill>
      </fill>
    </dxf>
    <dxf>
      <fill>
        <patternFill patternType="solid">
          <fgColor rgb="FF888888"/>
          <bgColor rgb="FF888888"/>
        </patternFill>
      </fill>
    </dxf>
    <dxf>
      <fill>
        <patternFill patternType="solid">
          <fgColor rgb="FF888888"/>
          <bgColor rgb="FF888888"/>
        </patternFill>
      </fill>
    </dxf>
    <dxf>
      <fill>
        <patternFill patternType="solid">
          <fgColor rgb="FF888888"/>
          <bgColor rgb="FF888888"/>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ill>
        <patternFill patternType="solid">
          <fgColor rgb="FF888888"/>
          <bgColor rgb="FF888888"/>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ill>
        <patternFill patternType="solid">
          <fgColor rgb="FFFFFFFF"/>
          <bgColor rgb="FFFFFFFF"/>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ill>
        <patternFill patternType="solid">
          <fgColor rgb="FF888888"/>
          <bgColor rgb="FF888888"/>
        </patternFill>
      </fill>
    </dxf>
    <dxf>
      <fill>
        <patternFill patternType="solid">
          <fgColor rgb="FF888888"/>
          <bgColor rgb="FF888888"/>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ill>
        <patternFill patternType="solid">
          <fgColor rgb="FF888888"/>
          <bgColor rgb="FF888888"/>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ill>
        <patternFill patternType="solid">
          <fgColor rgb="FF888888"/>
          <bgColor rgb="FF888888"/>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ill>
        <patternFill patternType="solid">
          <fgColor rgb="FFFFFFFF"/>
          <bgColor rgb="FFFFFFFF"/>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ill>
        <patternFill patternType="solid">
          <fgColor rgb="FF888888"/>
          <bgColor rgb="FF888888"/>
        </patternFill>
      </fill>
    </dxf>
    <dxf>
      <font>
        <color rgb="FF945A1E"/>
      </font>
      <fill>
        <patternFill patternType="solid">
          <fgColor rgb="FFFDEAA5"/>
          <bgColor rgb="FFFDEAA5"/>
        </patternFill>
      </fill>
    </dxf>
    <dxf>
      <font>
        <b/>
        <color rgb="FF003300"/>
      </font>
      <fill>
        <patternFill patternType="solid">
          <fgColor rgb="FFC5EFCE"/>
          <bgColor rgb="FFC5EF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
      <font>
        <b/>
        <color rgb="FF003300"/>
      </font>
      <fill>
        <patternFill patternType="solid">
          <fgColor rgb="FFC5EFCE"/>
          <bgColor rgb="FFC5EFCE"/>
        </patternFill>
      </fill>
    </dxf>
    <dxf>
      <font>
        <b/>
        <color rgb="FF9C0006"/>
      </font>
      <fill>
        <patternFill patternType="solid">
          <fgColor rgb="FFF7C6CE"/>
          <bgColor rgb="FFF7C6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742951</xdr:colOff>
      <xdr:row>0</xdr:row>
      <xdr:rowOff>190499</xdr:rowOff>
    </xdr:from>
    <xdr:to>
      <xdr:col>1</xdr:col>
      <xdr:colOff>2010337</xdr:colOff>
      <xdr:row>5</xdr:row>
      <xdr:rowOff>51690</xdr:rowOff>
    </xdr:to>
    <xdr:pic>
      <xdr:nvPicPr>
        <xdr:cNvPr id="3" name="Picture 14">
          <a:extLst>
            <a:ext uri="{FF2B5EF4-FFF2-40B4-BE49-F238E27FC236}">
              <a16:creationId xmlns:a16="http://schemas.microsoft.com/office/drawing/2014/main" id="{1F767C41-C76C-4505-BDF2-65AF69A901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52551" y="190499"/>
          <a:ext cx="1267386" cy="123279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Examples/Appendix%20Market%20Basket%20Discoun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Primary Responses"/>
      <sheetName val="Additional Responses"/>
    </sheetNames>
    <sheetDataSet>
      <sheetData sheetId="0"/>
      <sheetData sheetId="1">
        <row r="7">
          <cell r="E7"/>
          <cell r="F7"/>
        </row>
        <row r="8">
          <cell r="E8" t="str">
            <v>#1-1</v>
          </cell>
          <cell r="F8" t="str">
            <v xml:space="preserve">
4 1/2" Flap Disk, 80 grit
</v>
          </cell>
        </row>
        <row r="9">
          <cell r="E9" t="str">
            <v>#1-2</v>
          </cell>
          <cell r="F9" t="str">
            <v xml:space="preserve">
4 1/2" Grinding Wheel, 24 grit
</v>
          </cell>
        </row>
        <row r="10">
          <cell r="E10" t="str">
            <v>#1-3</v>
          </cell>
          <cell r="F10" t="str">
            <v xml:space="preserve">
4 1/2" Sanding Disc, 100 grit
</v>
          </cell>
        </row>
        <row r="11">
          <cell r="E11" t="str">
            <v>#1-4</v>
          </cell>
          <cell r="F11" t="str">
            <v xml:space="preserve">
4 1/2" Sanding Disc, 120 grit
</v>
          </cell>
        </row>
        <row r="12">
          <cell r="E12" t="str">
            <v>#1-5</v>
          </cell>
          <cell r="F12" t="str">
            <v xml:space="preserve">
4 1/2" Sanding Disc, 36 grit
</v>
          </cell>
        </row>
        <row r="13">
          <cell r="E13" t="str">
            <v>#1-6</v>
          </cell>
          <cell r="F13" t="str">
            <v xml:space="preserve">
4 1/2" Sanding Disc, 50 grit
</v>
          </cell>
        </row>
        <row r="14">
          <cell r="E14" t="str">
            <v>#1-7</v>
          </cell>
          <cell r="F14" t="str">
            <v xml:space="preserve">
4 1/2" Sanding Disc, 80 grit
</v>
          </cell>
        </row>
        <row r="15">
          <cell r="E15" t="str">
            <v>#1-8</v>
          </cell>
          <cell r="F15" t="str">
            <v xml:space="preserve">
4 1/2" x .045" Cut Off Wheel
</v>
          </cell>
        </row>
        <row r="16">
          <cell r="E16" t="str">
            <v>#1-9</v>
          </cell>
          <cell r="F16" t="str">
            <v xml:space="preserve">
4" Knot Wheel
</v>
          </cell>
        </row>
        <row r="17">
          <cell r="E17" t="str">
            <v>#1-10</v>
          </cell>
          <cell r="F17" t="str">
            <v xml:space="preserve">
Emery Sanding Cloth, 150 grit
</v>
          </cell>
        </row>
        <row r="18">
          <cell r="E18" t="str">
            <v>#1-11</v>
          </cell>
          <cell r="F18" t="str">
            <v xml:space="preserve">
High Speed Blade, 10 in
</v>
          </cell>
        </row>
        <row r="19">
          <cell r="E19" t="str">
            <v>#1-12</v>
          </cell>
          <cell r="F19" t="str">
            <v xml:space="preserve">
High Speed Blade, 12 in
</v>
          </cell>
        </row>
        <row r="20">
          <cell r="E20"/>
          <cell r="F20"/>
        </row>
        <row r="22">
          <cell r="E22"/>
          <cell r="F22"/>
        </row>
        <row r="23">
          <cell r="E23" t="str">
            <v>#2-1</v>
          </cell>
          <cell r="F23" t="str">
            <v xml:space="preserve">
Adhesive Remover, Non-Methylene Chloride
</v>
          </cell>
        </row>
        <row r="24">
          <cell r="E24" t="str">
            <v>#2-2</v>
          </cell>
          <cell r="F24" t="str">
            <v xml:space="preserve">
Drywall Tape: 295 ft x 2 in, 0.58 g Container Size, Roll, Natural
</v>
          </cell>
        </row>
        <row r="25">
          <cell r="E25" t="str">
            <v>#2-3</v>
          </cell>
          <cell r="F25" t="str">
            <v xml:space="preserve">
Electrical Tape: General Purpose, Vinyl, 3/4 in x 66 ft, 7 mil Tape Thick, Black
</v>
          </cell>
        </row>
        <row r="26">
          <cell r="E26" t="str">
            <v>#2-4</v>
          </cell>
          <cell r="F26" t="str">
            <v xml:space="preserve">
Electrical Tape: General Purpose, Vinyl, 3/4 in x 66 ft, 7 mil Tape Thick, Green
</v>
          </cell>
        </row>
        <row r="27">
          <cell r="E27" t="str">
            <v>#2-5</v>
          </cell>
          <cell r="F27" t="str">
            <v xml:space="preserve">
Electrical Tape: General Purpose, Vinyl, 3/4 in x 66 ft, 7 mil Tape Thick, Orange
</v>
          </cell>
        </row>
        <row r="28">
          <cell r="E28" t="str">
            <v>#2-6</v>
          </cell>
          <cell r="F28" t="str">
            <v xml:space="preserve">
Electrical Tape: General Purpose, Vinyl, 3/4 in x 66 ft, 7 mil Tape Thick, White
</v>
          </cell>
        </row>
        <row r="29">
          <cell r="E29" t="str">
            <v>#2-7</v>
          </cell>
          <cell r="F29" t="str">
            <v xml:space="preserve">
Floor Marking Tape: Extra-Durable, Striped, Black/Yellow, 4 in x 100 ft, 50 mil Tape Thick
</v>
          </cell>
        </row>
        <row r="30">
          <cell r="E30" t="str">
            <v>#2-8</v>
          </cell>
          <cell r="F30" t="str">
            <v xml:space="preserve">
Multi-Surface Premium Masking Tape 2090, 48mm x 41m
</v>
          </cell>
        </row>
        <row r="31">
          <cell r="E31" t="str">
            <v>#2-9</v>
          </cell>
          <cell r="F31" t="str">
            <v xml:space="preserve">
Multi-use Construction Adhesive
</v>
          </cell>
        </row>
        <row r="32">
          <cell r="E32" t="str">
            <v>#2-10</v>
          </cell>
          <cell r="F32" t="str">
            <v xml:space="preserve">
Painter's Tape: 1/2 in x 60 yd, 6.3 mil Thick, Rubber Adhesive, Indoor Only, Up to 225°F
</v>
          </cell>
        </row>
        <row r="33">
          <cell r="E33" t="str">
            <v>#2-11</v>
          </cell>
          <cell r="F33" t="str">
            <v xml:space="preserve">
Painter's Tape: 15/16 in x 60 yd, 5.4 mil Thick, Acrylic Adhesive, Indoor and Outdoor, Up to 122°F
</v>
          </cell>
        </row>
        <row r="34">
          <cell r="E34" t="str">
            <v>#2-12</v>
          </cell>
          <cell r="F34" t="str">
            <v xml:space="preserve">
Painter's Tape: 2 in x 60 yd, 5.7 mil Thick, Rubber Adhesive, Indoor Only, 50° to 200°F
</v>
          </cell>
        </row>
        <row r="35">
          <cell r="E35" t="str">
            <v>#2-13</v>
          </cell>
          <cell r="F35" t="str">
            <v xml:space="preserve">
SB-170 Multi-Purpose Sealant
</v>
          </cell>
        </row>
        <row r="36">
          <cell r="E36" t="str">
            <v>#2-14</v>
          </cell>
          <cell r="F36" t="str">
            <v xml:space="preserve">
Spray Adhesive: General Purpose
</v>
          </cell>
        </row>
        <row r="37">
          <cell r="E37" t="str">
            <v>#2-15</v>
          </cell>
          <cell r="F37" t="str">
            <v xml:space="preserve">
Spray Adhesive: Spray-N-Bond, HVAC
</v>
          </cell>
        </row>
        <row r="38">
          <cell r="E38" t="str">
            <v>#2-16</v>
          </cell>
          <cell r="F38" t="str">
            <v xml:space="preserve">
Thread Sealant Tape: High Density, 3/4 in x 43 ft, White
</v>
          </cell>
        </row>
        <row r="39">
          <cell r="E39" t="str">
            <v>#2-17</v>
          </cell>
          <cell r="F39" t="str">
            <v xml:space="preserve">
Thread Sealant Tape: Low Density, 3/4 in x 43 ft, White
</v>
          </cell>
        </row>
        <row r="40">
          <cell r="E40" t="str">
            <v>#2-18</v>
          </cell>
          <cell r="F40" t="str">
            <v xml:space="preserve">
Thread Sealant Tape: Med Density, 3/4 in x 43 ft, White
</v>
          </cell>
        </row>
        <row r="41">
          <cell r="E41"/>
          <cell r="F41"/>
        </row>
        <row r="43">
          <cell r="E43"/>
          <cell r="F43"/>
        </row>
        <row r="44">
          <cell r="E44" t="str">
            <v>#3-1</v>
          </cell>
          <cell r="F44" t="str">
            <v xml:space="preserve">
Portable Air Compressor: Hand Carry, 2.5 gal, Hot Dog
</v>
          </cell>
        </row>
        <row r="45">
          <cell r="E45" t="str">
            <v>#3-2</v>
          </cell>
          <cell r="F45" t="str">
            <v xml:space="preserve">
Portable Air Compressor: Hand Carry, 4 gal, Horizontal
</v>
          </cell>
        </row>
        <row r="46">
          <cell r="E46" t="str">
            <v>#3-3</v>
          </cell>
          <cell r="F46" t="str">
            <v xml:space="preserve">
Portable Air Compressor: Hand Carry, 4 gal, Twin Stack
</v>
          </cell>
        </row>
        <row r="47">
          <cell r="E47" t="str">
            <v>#3-4</v>
          </cell>
          <cell r="F47" t="str">
            <v xml:space="preserve">
Portable Air Compressor: Hand Carry, Cordless, 2 gal, Hot Dog
</v>
          </cell>
        </row>
        <row r="48">
          <cell r="E48" t="str">
            <v>#3-5</v>
          </cell>
          <cell r="F48" t="str">
            <v xml:space="preserve">
Portable Air Compressor: Wheeled, 10 gal, Vertical
</v>
          </cell>
        </row>
        <row r="49">
          <cell r="E49" t="str">
            <v>#3-6</v>
          </cell>
          <cell r="F49" t="str">
            <v xml:space="preserve">
Portable Air Compressor: Wheeled, 15 gal, Horizontal
</v>
          </cell>
        </row>
        <row r="50">
          <cell r="E50" t="str">
            <v>#3-7</v>
          </cell>
          <cell r="F50" t="str">
            <v xml:space="preserve">
Portable Air Compressor Kit/Nailer Combo Kit: Oil Free, 6 gal, Pancake
</v>
          </cell>
        </row>
        <row r="51">
          <cell r="E51" t="str">
            <v>#3-8</v>
          </cell>
          <cell r="F51" t="str">
            <v xml:space="preserve">
Office Dehumidifier: 60 pt Per Day, Std Refrigerant, Continuous Drain
</v>
          </cell>
        </row>
        <row r="52">
          <cell r="E52" t="str">
            <v>#3-9</v>
          </cell>
          <cell r="F52" t="str">
            <v xml:space="preserve">
Industrial Portable Dehumidifier: 70 pt Per Day, Std Refrigerant, Continuous Drain
</v>
          </cell>
        </row>
        <row r="53">
          <cell r="E53" t="str">
            <v>#3-10</v>
          </cell>
          <cell r="F53" t="str">
            <v xml:space="preserve">
Industrial Portable Dehumidifier: 70 pt Per Day, Low Grain Refrigerant, Continuous Drain
</v>
          </cell>
        </row>
        <row r="54">
          <cell r="E54" t="str">
            <v>#3-11</v>
          </cell>
          <cell r="F54" t="str">
            <v xml:space="preserve">
Compact Fan: 9 in Blade Dia, Oscillating, 2 Speeds,
</v>
          </cell>
        </row>
        <row r="55">
          <cell r="E55" t="str">
            <v>#3-12</v>
          </cell>
          <cell r="F55" t="str">
            <v xml:space="preserve">
Oscillating Table Fan: 1 1/2 in Blade Dia, Oscillating, 2 Speeds
</v>
          </cell>
        </row>
        <row r="56">
          <cell r="E56" t="str">
            <v>#3-13</v>
          </cell>
          <cell r="F56" t="str">
            <v xml:space="preserve">
Power Circulator Fan: 10 in Blade Dia, Non-Oscillating, 3 Speeds
</v>
          </cell>
        </row>
        <row r="57">
          <cell r="E57" t="str">
            <v>#3-14</v>
          </cell>
          <cell r="F57" t="str">
            <v xml:space="preserve">
Floor Fan: 20 in Blade Dia, Non-Oscillating, 3 Speeds
</v>
          </cell>
        </row>
        <row r="58">
          <cell r="E58" t="str">
            <v>#3-15</v>
          </cell>
          <cell r="F58" t="str">
            <v xml:space="preserve">
Floor Fan: 12 in Blade Dia, Non-Oscillating, 3 Speeds
</v>
          </cell>
        </row>
        <row r="59">
          <cell r="E59" t="str">
            <v>#3-16</v>
          </cell>
          <cell r="F59" t="str">
            <v xml:space="preserve">
Mobile Floor Fan: 18 in Blade Dia, Non-Oscillating, 3 Speeds
</v>
          </cell>
        </row>
        <row r="60">
          <cell r="E60" t="str">
            <v>#3-17</v>
          </cell>
          <cell r="F60" t="str">
            <v xml:space="preserve">
Tower Fan: 3 1/2 in Blade Dia, Oscillating, 3 Speeds
</v>
          </cell>
        </row>
        <row r="61">
          <cell r="E61" t="str">
            <v>#3-18</v>
          </cell>
          <cell r="F61" t="str">
            <v xml:space="preserve">
Light-Duty Industrial Fan: 20 in Blade Dia, Oscillating, 2 Speeds
</v>
          </cell>
        </row>
        <row r="62">
          <cell r="E62" t="str">
            <v>#3-19</v>
          </cell>
          <cell r="F62" t="str">
            <v xml:space="preserve">
Light-Duty Industrial Fan: 30 in Blade Dia, Non-Oscillating, 2 Speeds
</v>
          </cell>
        </row>
        <row r="63">
          <cell r="E63" t="str">
            <v>#3-20</v>
          </cell>
          <cell r="F63" t="str">
            <v xml:space="preserve">
Standard-Duty Industrial Fan: 18 in Blade Dia, Non-Oscillating, 2 Speeds
</v>
          </cell>
        </row>
        <row r="64">
          <cell r="E64" t="str">
            <v>#3-21</v>
          </cell>
          <cell r="F64" t="str">
            <v xml:space="preserve">
Portable Electric Heater: 900W/1500W, 1 Heat Setting
</v>
          </cell>
        </row>
        <row r="65">
          <cell r="E65" t="str">
            <v>#3-22</v>
          </cell>
          <cell r="F65" t="str">
            <v xml:space="preserve">
Portable Electric Heater: 1,500 W, 2 Heat Settings
</v>
          </cell>
        </row>
        <row r="66">
          <cell r="E66" t="str">
            <v>#3-23</v>
          </cell>
          <cell r="F66" t="str">
            <v xml:space="preserve">
Portable Electric Heater: 750W, 2 Heat Settings
</v>
          </cell>
        </row>
        <row r="67">
          <cell r="E67" t="str">
            <v>#3-24</v>
          </cell>
          <cell r="F67" t="str">
            <v xml:space="preserve">
Tower Heater: 1500 W, 8 Hr Timer, Oscillating
</v>
          </cell>
        </row>
        <row r="68">
          <cell r="E68" t="str">
            <v>#3-25</v>
          </cell>
          <cell r="F68" t="str">
            <v xml:space="preserve">
Portable Electric Jobsite Heater: 3.6kW/4.8kW Watt Output, 6-20P
</v>
          </cell>
        </row>
        <row r="69">
          <cell r="E69" t="str">
            <v>#3-26</v>
          </cell>
          <cell r="F69" t="str">
            <v xml:space="preserve">
Portable Electric Jobsite Heater: 3kW/4kW Watt Output, 6-20P
</v>
          </cell>
        </row>
        <row r="70">
          <cell r="E70" t="str">
            <v>#3-27</v>
          </cell>
          <cell r="F70" t="str">
            <v xml:space="preserve">
Portable Electric Tent Heater: 1,500 W Watt Output, 5-15P, 120V AC
</v>
          </cell>
        </row>
        <row r="71">
          <cell r="E71" t="str">
            <v>#3-28</v>
          </cell>
          <cell r="F71" t="str">
            <v xml:space="preserve">
Portable Electric Salamander Heater: 9kW Watt Output, 14-50P
</v>
          </cell>
        </row>
        <row r="72">
          <cell r="E72" t="str">
            <v>#3-29</v>
          </cell>
          <cell r="F72" t="str">
            <v xml:space="preserve">
Portable Electric Salamander Heater: 10kW Watt Output, 14-50P
</v>
          </cell>
        </row>
        <row r="73">
          <cell r="E73" t="str">
            <v>#3-30</v>
          </cell>
          <cell r="F73" t="str">
            <v xml:space="preserve">
Electric Infrared Heater: 1200 W Watt Output, 120V AC
</v>
          </cell>
        </row>
        <row r="74">
          <cell r="E74"/>
          <cell r="F74"/>
        </row>
        <row r="76">
          <cell r="E76"/>
          <cell r="F76"/>
        </row>
        <row r="77">
          <cell r="E77" t="str">
            <v>#4-1</v>
          </cell>
          <cell r="F77" t="str">
            <v xml:space="preserve">
Anti-Short Bush, Size 0, Plastic, Insulated
</v>
          </cell>
        </row>
        <row r="78">
          <cell r="E78" t="str">
            <v>#4-2</v>
          </cell>
          <cell r="F78" t="str">
            <v xml:space="preserve">
Battery: 9V, Everyday, Alkaline, 9V DC
</v>
          </cell>
        </row>
        <row r="79">
          <cell r="E79" t="str">
            <v>#4-3</v>
          </cell>
          <cell r="F79" t="str">
            <v xml:space="preserve">
Battery: AA, Everyday, Alkaline, 1.5V DC
</v>
          </cell>
        </row>
        <row r="80">
          <cell r="E80" t="str">
            <v>#4-4</v>
          </cell>
          <cell r="F80" t="str">
            <v xml:space="preserve">
Battery: AAA, Everyday, Alkaline, 1.5V DC
</v>
          </cell>
        </row>
        <row r="81">
          <cell r="E81" t="str">
            <v>#4-5</v>
          </cell>
          <cell r="F81" t="str">
            <v xml:space="preserve">
Battery: C , Everyday, Alkaline, 1.5V DC
</v>
          </cell>
        </row>
        <row r="82">
          <cell r="E82" t="str">
            <v>#4-6</v>
          </cell>
          <cell r="F82" t="str">
            <v xml:space="preserve">
Battery: D , Everyday, Alkaline, 1.5V DC
</v>
          </cell>
        </row>
        <row r="83">
          <cell r="E83" t="str">
            <v>#4-7</v>
          </cell>
          <cell r="F83" t="str">
            <v xml:space="preserve">
Category Cable: 14 pF/ft Max Capacitance, 1,000 ft Cable Lg, 24 AWG, Riser, White, PVC, Std
</v>
          </cell>
        </row>
        <row r="84">
          <cell r="E84" t="str">
            <v>#4-8</v>
          </cell>
          <cell r="F84" t="str">
            <v xml:space="preserve">
Cement PVC Conduit PT #99, Cantex 7210602
</v>
          </cell>
        </row>
        <row r="85">
          <cell r="E85" t="str">
            <v>#4-9</v>
          </cell>
          <cell r="F85" t="str">
            <v xml:space="preserve">
Circuit Breaker, 12A, Thermal, 125/250Vac
</v>
          </cell>
        </row>
        <row r="86">
          <cell r="E86" t="str">
            <v>#4-10</v>
          </cell>
          <cell r="F86" t="str">
            <v xml:space="preserve">
Compact Fluorescent Bulb: 2-Pin (G23), T4, Fluorescent, 2700K, 600 lm Light Output
</v>
          </cell>
        </row>
        <row r="87">
          <cell r="E87" t="str">
            <v>#4-11</v>
          </cell>
          <cell r="F87" t="str">
            <v xml:space="preserve">
Compact Fluorescent Bulb: 4-Pin (2G11), T5, Fluorescent, 3500K, 2,600 lm Light Output
</v>
          </cell>
        </row>
        <row r="88">
          <cell r="E88" t="str">
            <v>#4-12</v>
          </cell>
          <cell r="F88" t="str">
            <v xml:space="preserve">
Compact Fluorescent Bulb: 4-Pin (G24q-3), T4, Fluorescent, 2700K, 1,710 lm Light Output
</v>
          </cell>
        </row>
        <row r="89">
          <cell r="E89" t="str">
            <v>#4-13</v>
          </cell>
          <cell r="F89" t="str">
            <v xml:space="preserve">
Compass Lighting: LED Head Emergency Light, Nickel Cadmium Battery
</v>
          </cell>
        </row>
        <row r="90">
          <cell r="E90" t="str">
            <v>#4-14</v>
          </cell>
          <cell r="F90" t="str">
            <v xml:space="preserve">
Compression Conduit Connector: Steel, 1/2" Trade Size, Insulated
</v>
          </cell>
        </row>
        <row r="91">
          <cell r="E91" t="str">
            <v>#4-15</v>
          </cell>
          <cell r="F91" t="str">
            <v xml:space="preserve">
Conduit Clamp: 5133737 PVC 3/4" 2H Strap (E977EC)
</v>
          </cell>
        </row>
        <row r="92">
          <cell r="E92" t="str">
            <v>#4-16</v>
          </cell>
          <cell r="F92" t="str">
            <v xml:space="preserve">
Conduit Elbow: UA9AE 3/4" SCH 40 STD 90
</v>
          </cell>
        </row>
        <row r="93">
          <cell r="E93" t="str">
            <v>#4-17</v>
          </cell>
          <cell r="F93" t="str">
            <v xml:space="preserve">
Conduit Hanger: Bridgeport 2140-S #4 Stainless Steel Hanger W/Bolt
</v>
          </cell>
        </row>
        <row r="94">
          <cell r="E94" t="str">
            <v>#4-18</v>
          </cell>
          <cell r="F94" t="str">
            <v xml:space="preserve">
Coupling Combination Zinc Die Cast, 3/8" flex to 1/2" EMT, 280-DC
</v>
          </cell>
        </row>
        <row r="95">
          <cell r="E95" t="str">
            <v>#4-19</v>
          </cell>
          <cell r="F95" t="str">
            <v xml:space="preserve">
Digital Clamp Meter: Clamp-Jaw Jaw, CAT III 600V/CAT IV 300V, TRMS, 400 A Max. AC Current
</v>
          </cell>
        </row>
        <row r="96">
          <cell r="E96" t="str">
            <v>#4-20</v>
          </cell>
          <cell r="F96" t="str">
            <v xml:space="preserve">
Digital Clamp Meter: Clamp-Jaw Jaw, CAT III 600V/CAT IV 300V, TRMS, 400 A Max. AC Current
</v>
          </cell>
        </row>
        <row r="97">
          <cell r="E97" t="str">
            <v>#4-21</v>
          </cell>
          <cell r="F97" t="str">
            <v xml:space="preserve">
Dimmable Bulb, 23 Watt, 80 CRI, 2550 Lumen 5000K, 1500 Life
</v>
          </cell>
        </row>
        <row r="98">
          <cell r="E98" t="str">
            <v>#4-22</v>
          </cell>
          <cell r="F98" t="str">
            <v xml:space="preserve">
Electrical Box: 4in. Round Splice Box, White
</v>
          </cell>
        </row>
        <row r="99">
          <cell r="E99" t="str">
            <v>#4-23</v>
          </cell>
          <cell r="F99" t="str">
            <v xml:space="preserve">
Electrical Box: Galvanized Zinc, 2 1/8 in Nominal Dp, 2 in Nominal Wd, 4 in Nominal Lg, 1 Gangs
</v>
          </cell>
        </row>
        <row r="100">
          <cell r="E100" t="str">
            <v>#4-24</v>
          </cell>
          <cell r="F100" t="str">
            <v xml:space="preserve">
Electrical Box: Galvanized Zinc, 2 1/8 in Nominal Dp, 4 in Nominal Wd, 4 in Nominal Lg, 2 Gangs
</v>
          </cell>
        </row>
        <row r="101">
          <cell r="E101" t="str">
            <v>#4-25</v>
          </cell>
          <cell r="F101" t="str">
            <v xml:space="preserve">
Electrical Box: Galvanized Zinc, 3 1/2 in Nominal Dp, 3 25/32 in Nominal Wd, 3 3/4 in Nominal Lg, 2 Gangs
</v>
          </cell>
        </row>
        <row r="102">
          <cell r="E102" t="str">
            <v>#4-26</v>
          </cell>
          <cell r="F102" t="str">
            <v xml:space="preserve">
Electrical Metallic Tubing: C050 Conduit 1/2"
</v>
          </cell>
        </row>
        <row r="103">
          <cell r="E103" t="str">
            <v>#4-27</v>
          </cell>
          <cell r="F103" t="str">
            <v xml:space="preserve">
Electrical Metallic Tubing: C0575 Conduit 3/4"
</v>
          </cell>
        </row>
        <row r="104">
          <cell r="E104" t="str">
            <v>#4-28</v>
          </cell>
          <cell r="F104" t="str">
            <v xml:space="preserve">
Electrical Photo Control Button Style, Intermatic
</v>
          </cell>
        </row>
        <row r="105">
          <cell r="E105" t="str">
            <v>#4-29</v>
          </cell>
          <cell r="F105" t="str">
            <v xml:space="preserve">
Electrical Test Kit
</v>
          </cell>
        </row>
        <row r="106">
          <cell r="E106" t="str">
            <v>#4-30</v>
          </cell>
          <cell r="F106" t="str">
            <v xml:space="preserve">
Exit/Emergency Sign Dual Voltage 120/277AC 60Hz. Imput Light
</v>
          </cell>
        </row>
        <row r="107">
          <cell r="E107" t="str">
            <v>#4-31</v>
          </cell>
          <cell r="F107" t="str">
            <v xml:space="preserve">
Fluorescent Ballast: T8, 120 to 277V AC, 2_3 Bulbs Supported, 32 W Max. Bulb Watts
</v>
          </cell>
        </row>
        <row r="108">
          <cell r="E108" t="str">
            <v>#4-32</v>
          </cell>
          <cell r="F108" t="str">
            <v xml:space="preserve">
Fluorescent Ballast: T8, 120 to 277V AC, 2_3 Bulbs Supported, 32 W Max. Bulb Watts
</v>
          </cell>
        </row>
        <row r="109">
          <cell r="E109" t="str">
            <v>#4-33</v>
          </cell>
          <cell r="F109" t="str">
            <v xml:space="preserve">
General Purpose Relay: Socket Mounted, 10 A Current Rating, 24V AC, 8 Pins/Terminals, DPDT
</v>
          </cell>
        </row>
        <row r="110">
          <cell r="E110" t="str">
            <v>#4-34</v>
          </cell>
          <cell r="F110" t="str">
            <v xml:space="preserve">
Hardwired-L23, 16A to 50A homeflex charging station, 23' cable
</v>
          </cell>
        </row>
        <row r="111">
          <cell r="E111" t="str">
            <v>#4-35</v>
          </cell>
          <cell r="F111" t="str">
            <v xml:space="preserve">
High Voltage LED Flood light
</v>
          </cell>
        </row>
        <row r="112">
          <cell r="E112" t="str">
            <v>#4-36</v>
          </cell>
          <cell r="F112" t="str">
            <v xml:space="preserve">
IEC Magnetic Contactor: Non-Reversing, 3 Poles, 32 A, 120V AC Coil, 1NO/1NC
</v>
          </cell>
        </row>
        <row r="113">
          <cell r="E113" t="str">
            <v>#4-37</v>
          </cell>
          <cell r="F113" t="str">
            <v xml:space="preserve">
IEC Overload Relay: Thermal Protection, 3 Poles, 17 A – 24 A, 1NO/1NC, Phase Loss Sensitivity
</v>
          </cell>
        </row>
        <row r="114">
          <cell r="E114" t="str">
            <v>#4-38</v>
          </cell>
          <cell r="F114" t="str">
            <v xml:space="preserve">
Insulating Bushing: Plastic, 1/2" Trade Size, Rated 105°C
</v>
          </cell>
        </row>
        <row r="115">
          <cell r="E115" t="str">
            <v>#4-39</v>
          </cell>
          <cell r="F115" t="str">
            <v xml:space="preserve">
Insulating Bushing: Plastic, 3/4" Trade Size, Rated 105°C
</v>
          </cell>
        </row>
        <row r="116">
          <cell r="E116" t="str">
            <v>#4-40</v>
          </cell>
          <cell r="F116" t="str">
            <v xml:space="preserve">
Linear Fluorescent Bulb: 4 ft Nominal Lg, T12, 40 W Watt, 4100K, 2,500 lm Light Output
</v>
          </cell>
        </row>
        <row r="117">
          <cell r="E117" t="str">
            <v>#4-41</v>
          </cell>
          <cell r="F117" t="str">
            <v xml:space="preserve">
Linear Fluorescent Bulb: 4 ft Nominal Lg, T8, 28 W Watt, 4100K, 2,725 lm Light Output
</v>
          </cell>
        </row>
        <row r="118">
          <cell r="E118" t="str">
            <v>#4-42</v>
          </cell>
          <cell r="F118" t="str">
            <v xml:space="preserve">
Linear Fluorescent Bulb: 4 ft Nominal Lg, T8, 32 W Watt, 3500K, 2,975 lm Light Output
</v>
          </cell>
        </row>
        <row r="119">
          <cell r="E119" t="str">
            <v>#4-43</v>
          </cell>
          <cell r="F119" t="str">
            <v xml:space="preserve">
Linear Fluorescent Bulb: 4 ft Nominal Lg, T8, 32 W Watt, 5000K, 3,000 lm Light Output
</v>
          </cell>
        </row>
        <row r="120">
          <cell r="E120" t="str">
            <v>#4-44</v>
          </cell>
          <cell r="F120" t="str">
            <v xml:space="preserve">
Linear LED Bulb: 4 ft Nominal Lg, T8, 13 W Watt, 25 W_28 W_30 W_32 W Watt Equivalency, 5000K
</v>
          </cell>
        </row>
        <row r="121">
          <cell r="E121" t="str">
            <v>#4-45</v>
          </cell>
          <cell r="F121" t="str">
            <v xml:space="preserve">
Metal Connector: Die Cast Zinc, 1/2" Trade Size, Threaded, Clamp Style
</v>
          </cell>
        </row>
        <row r="122">
          <cell r="E122" t="str">
            <v>#4-46</v>
          </cell>
          <cell r="F122" t="str">
            <v xml:space="preserve">
Miniature Circuit Breaker 120/240V 20A, Square D
</v>
          </cell>
        </row>
        <row r="123">
          <cell r="E123" t="str">
            <v>#4-47</v>
          </cell>
          <cell r="F123" t="str">
            <v xml:space="preserve">
Miniature Circuit Breaker 120/240V 30A, Square D
</v>
          </cell>
        </row>
        <row r="124">
          <cell r="E124" t="str">
            <v>#4-48</v>
          </cell>
          <cell r="F124" t="str">
            <v xml:space="preserve">
Miniature Circuit Breaker 240V 15A, Square D
</v>
          </cell>
        </row>
        <row r="125">
          <cell r="E125" t="str">
            <v>#4-49</v>
          </cell>
          <cell r="F125" t="str">
            <v xml:space="preserve">
Miniature Circuit Breaker 480Y/277V 50A, Square D
</v>
          </cell>
        </row>
        <row r="126">
          <cell r="E126" t="str">
            <v>#4-50</v>
          </cell>
          <cell r="F126" t="str">
            <v xml:space="preserve">
Miniature Snap Action Switch: 5 A @ 240 V, 5 A @ 250 V, 0.35 in Ht - Snap Action Switch
</v>
          </cell>
        </row>
        <row r="127">
          <cell r="E127" t="str">
            <v>#4-51</v>
          </cell>
          <cell r="F127" t="str">
            <v xml:space="preserve">
Modular Jack: 1-Punch, Category Jacks, 1 Ports, Blue, 6, Copper, Blue, HXJ6B
</v>
          </cell>
        </row>
        <row r="128">
          <cell r="E128" t="str">
            <v>#4-52</v>
          </cell>
          <cell r="F128" t="str">
            <v xml:space="preserve">
Molded Case Circuit Breaker 600Y/347V 100A, Square D
</v>
          </cell>
        </row>
        <row r="129">
          <cell r="E129" t="str">
            <v>#4-53</v>
          </cell>
          <cell r="F129" t="str">
            <v xml:space="preserve">
Molded Case Circuit Breaker 600Y/347V 50A, Square D
</v>
          </cell>
        </row>
        <row r="130">
          <cell r="E130" t="str">
            <v>#4-54</v>
          </cell>
          <cell r="F130" t="str">
            <v xml:space="preserve">
Non-Illuminated Selector Switch: 22 mm Size, 3 Position, Maintained / Maintained / Maintained
</v>
          </cell>
        </row>
        <row r="131">
          <cell r="E131" t="str">
            <v>#4-55</v>
          </cell>
          <cell r="F131" t="str">
            <v xml:space="preserve">
One-Hole Pipe Strap Clamp, 3/8" Trade Size, Steel
</v>
          </cell>
        </row>
        <row r="132">
          <cell r="E132" t="str">
            <v>#4-56</v>
          </cell>
          <cell r="F132" t="str">
            <v xml:space="preserve">
Oscillating Fan Motor: 1/4 HP, 1,075/875 Nameplate RPM, 115V AC, 48YZ Frame, CWSE
</v>
          </cell>
        </row>
        <row r="133">
          <cell r="E133" t="str">
            <v>#4-57</v>
          </cell>
          <cell r="F133" t="str">
            <v xml:space="preserve">
Panel Board Cover/trim
</v>
          </cell>
        </row>
        <row r="134">
          <cell r="E134" t="str">
            <v>#4-58</v>
          </cell>
          <cell r="F134" t="str">
            <v xml:space="preserve">
Panel Board Enclosure/box Type 1 26H
</v>
          </cell>
        </row>
        <row r="135">
          <cell r="E135" t="str">
            <v>#4-59</v>
          </cell>
          <cell r="F135" t="str">
            <v xml:space="preserve">
Panel Board Enclosure/box Type 1 44H
</v>
          </cell>
        </row>
        <row r="136">
          <cell r="E136" t="str">
            <v>#4-60</v>
          </cell>
          <cell r="F136" t="str">
            <v xml:space="preserve">
Panel Board Interior 250A
</v>
          </cell>
        </row>
        <row r="137">
          <cell r="E137" t="str">
            <v>#4-61</v>
          </cell>
          <cell r="F137" t="str">
            <v xml:space="preserve">
Panel Board Interior NF 125A
</v>
          </cell>
        </row>
        <row r="138">
          <cell r="E138" t="str">
            <v>#4-62</v>
          </cell>
          <cell r="F138" t="str">
            <v xml:space="preserve">
Photo Control - Locking Type Thermal, 120 - 277V, Spark Arrestor Model Number LC4536LAC
</v>
          </cell>
        </row>
        <row r="139">
          <cell r="E139" t="str">
            <v>#4-63</v>
          </cell>
          <cell r="F139" t="str">
            <v xml:space="preserve">
Portable Cord: 3 Conductors, 12 AWG Wire Size, TPE, Yellow, 250 ft Lg, 600 V Volt
</v>
          </cell>
        </row>
        <row r="140">
          <cell r="E140" t="str">
            <v>#4-64</v>
          </cell>
          <cell r="F140" t="str">
            <v xml:space="preserve">
Portable Cord: SO123R, 30278 02725.41T.01 12/3 SOOW 600V-BLK-1000 RL OD .6000
</v>
          </cell>
        </row>
        <row r="141">
          <cell r="E141" t="str">
            <v>#4-65</v>
          </cell>
          <cell r="F141" t="str">
            <v xml:space="preserve">
Portable Cord: SO143R,SOW 14AWG 3C600V Black OD = .530 Reel
</v>
          </cell>
        </row>
        <row r="142">
          <cell r="E142" t="str">
            <v>#4-66</v>
          </cell>
          <cell r="F142" t="str">
            <v xml:space="preserve">
Precut Label Roll Cartridge: 3/4 in x 1/4 in, Polyimide, Black on White
</v>
          </cell>
        </row>
        <row r="143">
          <cell r="E143" t="str">
            <v>#4-67</v>
          </cell>
          <cell r="F143" t="str">
            <v xml:space="preserve">
PVC050, Conduit PVC 1/2" Schedule 40
</v>
          </cell>
        </row>
        <row r="144">
          <cell r="E144" t="str">
            <v>#4-68</v>
          </cell>
          <cell r="F144" t="str">
            <v xml:space="preserve">
PVC075, Conduit PVC 3/4" Schedule 40
</v>
          </cell>
        </row>
        <row r="145">
          <cell r="E145" t="str">
            <v>#4-69</v>
          </cell>
          <cell r="F145" t="str">
            <v xml:space="preserve">
PVC100, Conduit  PVC 1" Schedule 40
</v>
          </cell>
        </row>
        <row r="146">
          <cell r="E146" t="str">
            <v>#4-70</v>
          </cell>
          <cell r="F146" t="str">
            <v xml:space="preserve">
PVCC075, Conduit Coupling PVC 3/4" Schedule 40 6141624 (E940E)
</v>
          </cell>
        </row>
        <row r="147">
          <cell r="E147" t="str">
            <v>#4-71</v>
          </cell>
          <cell r="F147" t="str">
            <v xml:space="preserve">
Receptacle: Single, 6-20R, 250V AC, 20 A, Brown, 2 Pole / 3 Wire, Screw Terminals
</v>
          </cell>
        </row>
        <row r="148">
          <cell r="E148" t="str">
            <v>#4-72</v>
          </cell>
          <cell r="F148" t="str">
            <v xml:space="preserve">
Rechargeable Flashlight: Rechargeable, 375 lm Max Brightness, 219 m Max Beam Distance
</v>
          </cell>
        </row>
        <row r="149">
          <cell r="E149" t="str">
            <v>#4-73</v>
          </cell>
          <cell r="F149" t="str">
            <v xml:space="preserve">
Releasable Cable Tie: 14 in Lg, Black, Max. 100 mm Bundle Dia., 100 PK
</v>
          </cell>
        </row>
        <row r="150">
          <cell r="E150" t="str">
            <v>#4-74</v>
          </cell>
          <cell r="F150" t="str">
            <v xml:space="preserve">
Safety Switch, Non Fused, General Duty, Nema 1, 240V, 3-Phase, 60 Amp
</v>
          </cell>
        </row>
        <row r="151">
          <cell r="E151" t="str">
            <v>#4-75</v>
          </cell>
          <cell r="F151" t="str">
            <v xml:space="preserve">
Selectable Strip: 78.9 W Max. Fixture Watt, 3500K/4000K/5000K, 4,900 lm_7,350 lm_9,800 lm
</v>
          </cell>
        </row>
        <row r="152">
          <cell r="E152" t="str">
            <v>#4-76</v>
          </cell>
          <cell r="F152" t="str">
            <v xml:space="preserve">
Slotted Angle: Powder Coated, Steel, Gray, 10 ft x 1 1/2 in
</v>
          </cell>
        </row>
        <row r="153">
          <cell r="E153" t="str">
            <v>#4-77</v>
          </cell>
          <cell r="F153" t="str">
            <v xml:space="preserve">
Solid Aluminum MC (Metal Clad) Cable, AL 12/2 250 FT
</v>
          </cell>
        </row>
        <row r="154">
          <cell r="E154" t="str">
            <v>#4-78</v>
          </cell>
          <cell r="F154" t="str">
            <v xml:space="preserve">
Standard Cable Tie: Non-Releasable, 11 in Lg, 0.140 in Wd, Color White
</v>
          </cell>
        </row>
        <row r="155">
          <cell r="E155" t="str">
            <v>#4-79</v>
          </cell>
          <cell r="F155" t="str">
            <v xml:space="preserve">
Standard Cable Tie: Non-Releasable, 11 in Lg, 0.187 in Wd, Color White
</v>
          </cell>
        </row>
        <row r="156">
          <cell r="E156" t="str">
            <v>#4-80</v>
          </cell>
          <cell r="F156" t="str">
            <v xml:space="preserve">
Standard Cable Tie: Non-Releasable, Weather Resistant, 11 in Lg, 0.140 in Wd, Color Black
</v>
          </cell>
        </row>
        <row r="157">
          <cell r="E157" t="str">
            <v>#4-81</v>
          </cell>
          <cell r="F157" t="str">
            <v xml:space="preserve">
Standard Cable Tie: Non-Releasable, Weather Resistant, 7 in Lg, 0.185 in Wd, Color Black
</v>
          </cell>
        </row>
        <row r="158">
          <cell r="E158" t="str">
            <v>#4-82</v>
          </cell>
          <cell r="F158" t="str">
            <v xml:space="preserve">
Standard Cable Tie: Non-Releasable, Weather Resistant, UV Nylon, 13.4 in Lg, 0.270 in Wd, Color Black
</v>
          </cell>
        </row>
        <row r="159">
          <cell r="E159" t="str">
            <v>#4-83</v>
          </cell>
          <cell r="F159" t="str">
            <v xml:space="preserve">
Step Light 5in. Round 5W Cool LED White, SLED5W, RAB Lighting
</v>
          </cell>
        </row>
        <row r="160">
          <cell r="E160" t="str">
            <v>#4-84</v>
          </cell>
          <cell r="F160" t="str">
            <v xml:space="preserve">
Straight Connector - Squeeze Clamp Style: Iron, 3/8 in Trade Size, 1/2 in MNPT, Insulated
</v>
          </cell>
        </row>
        <row r="161">
          <cell r="E161" t="str">
            <v>#4-85</v>
          </cell>
          <cell r="F161" t="str">
            <v xml:space="preserve">
Strut Channel - Slotted: 304 Stainless Steel, 12 ga Gauge, 1 5/8 in Overall Ht, 10 ft Overall Lg
</v>
          </cell>
        </row>
        <row r="162">
          <cell r="E162" t="str">
            <v>#4-86</v>
          </cell>
          <cell r="F162" t="str">
            <v xml:space="preserve">
Strut Channel Post Base Station
</v>
          </cell>
        </row>
        <row r="163">
          <cell r="E163" t="str">
            <v>#4-87</v>
          </cell>
          <cell r="F163" t="str">
            <v xml:space="preserve">
TFFN Solid Wire, 18 AWG, All Colors
</v>
          </cell>
        </row>
        <row r="164">
          <cell r="E164" t="str">
            <v>#4-88</v>
          </cell>
          <cell r="F164" t="str">
            <v xml:space="preserve">
TFFN Stranded Wire, 16 AWG, All Colors
</v>
          </cell>
        </row>
        <row r="165">
          <cell r="E165" t="str">
            <v>#4-89</v>
          </cell>
          <cell r="F165" t="str">
            <v xml:space="preserve">
THHN Stranded Wire, 2 AWG, All Colors
</v>
          </cell>
        </row>
        <row r="166">
          <cell r="E166" t="str">
            <v>#4-90</v>
          </cell>
          <cell r="F166" t="str">
            <v xml:space="preserve">
THHN Stranded Wire, 3 AWG, All Colors
</v>
          </cell>
        </row>
        <row r="167">
          <cell r="E167" t="str">
            <v>#4-91</v>
          </cell>
          <cell r="F167" t="str">
            <v xml:space="preserve">
THHN Stranded Wire, 4 AWG, All Colors
</v>
          </cell>
        </row>
        <row r="168">
          <cell r="E168" t="str">
            <v>#4-92</v>
          </cell>
          <cell r="F168" t="str">
            <v xml:space="preserve">
THHN Stranded Wire, 6 AWG, All Colors
</v>
          </cell>
        </row>
        <row r="169">
          <cell r="E169" t="str">
            <v>#4-93</v>
          </cell>
          <cell r="F169" t="str">
            <v xml:space="preserve">
THWN Solid Wire, 10AWG, All Colors
</v>
          </cell>
        </row>
        <row r="170">
          <cell r="E170" t="str">
            <v>#4-94</v>
          </cell>
          <cell r="F170" t="str">
            <v xml:space="preserve">
THWN Solid Wire, 12 AWG, All Colors
</v>
          </cell>
        </row>
        <row r="171">
          <cell r="E171" t="str">
            <v>#4-95</v>
          </cell>
          <cell r="F171" t="str">
            <v xml:space="preserve">
THWN Solid Wire, 14 AWG, All Colors
</v>
          </cell>
        </row>
        <row r="172">
          <cell r="E172" t="str">
            <v>#4-96</v>
          </cell>
          <cell r="F172" t="str">
            <v xml:space="preserve">
THWN Stranded Wire, 10AWG, All Colors
</v>
          </cell>
        </row>
        <row r="173">
          <cell r="E173" t="str">
            <v>#4-97</v>
          </cell>
          <cell r="F173" t="str">
            <v xml:space="preserve">
THWN Stranded Wire, 12 AWG, All Colors
</v>
          </cell>
        </row>
        <row r="174">
          <cell r="E174" t="str">
            <v>#4-98</v>
          </cell>
          <cell r="F174" t="str">
            <v xml:space="preserve">
THWN Stranded Wire, 14 AWG, All Colors
</v>
          </cell>
        </row>
        <row r="175">
          <cell r="E175" t="str">
            <v>#4-99</v>
          </cell>
          <cell r="F175" t="str">
            <v xml:space="preserve">
THWN Stranded Wire, 2 AWG, All Colors
</v>
          </cell>
        </row>
        <row r="176">
          <cell r="E176" t="str">
            <v>#4-100</v>
          </cell>
          <cell r="F176" t="str">
            <v xml:space="preserve">
THWN Stranded Wire, 2/0 AWG, Black
</v>
          </cell>
        </row>
        <row r="177">
          <cell r="E177" t="str">
            <v>#4-101</v>
          </cell>
          <cell r="F177" t="str">
            <v xml:space="preserve">
THWN Stranded Wire, 6 AWG, All Colors
</v>
          </cell>
        </row>
        <row r="178">
          <cell r="E178" t="str">
            <v>#4-102</v>
          </cell>
          <cell r="F178" t="str">
            <v xml:space="preserve">
THWN Stranded Wire, 8 AWG, All Colors
</v>
          </cell>
        </row>
        <row r="179">
          <cell r="E179" t="str">
            <v>#4-103</v>
          </cell>
          <cell r="F179" t="str">
            <v xml:space="preserve">
Toggle Switch: 20A 120/277V, ROT Lock / Hubbell
</v>
          </cell>
        </row>
        <row r="180">
          <cell r="E180" t="str">
            <v>#4-104</v>
          </cell>
          <cell r="F180" t="str">
            <v xml:space="preserve">
Twist On Wire Connector: Blue, 22 AWG – 14 AWG Twist-On Wire Size Ranges
</v>
          </cell>
        </row>
        <row r="181">
          <cell r="E181" t="str">
            <v>#4-105</v>
          </cell>
          <cell r="F181" t="str">
            <v xml:space="preserve">
Twist On Wire Connector: Gray, 22 AWG – 16 AWG Twist-On Wire Size Ranges
</v>
          </cell>
        </row>
        <row r="182">
          <cell r="E182" t="str">
            <v>#4-106</v>
          </cell>
          <cell r="F182" t="str">
            <v xml:space="preserve">
Twist On Wire Connector: Red, 18 AWG – 8 AWG Twist-On Wire Size Ranges
</v>
          </cell>
        </row>
        <row r="183">
          <cell r="E183" t="str">
            <v>#4-107</v>
          </cell>
          <cell r="F183" t="str">
            <v xml:space="preserve">
Underground Feeder Cable: 12 AWG Wire Size, 3 with Bare CU Ground Conductors, PVC, Solid
</v>
          </cell>
        </row>
        <row r="184">
          <cell r="E184" t="str">
            <v>#4-108</v>
          </cell>
          <cell r="F184" t="str">
            <v xml:space="preserve">
Voltage Detector: Audible/Visual, Dial/Push Button/Slide, NCV-1040 CAT IV 1000V, NCV-1040
</v>
          </cell>
        </row>
        <row r="185">
          <cell r="E185" t="str">
            <v>#4-109</v>
          </cell>
          <cell r="F185" t="str">
            <v xml:space="preserve">
Wall Pack: LED, 175W MH, Photocell, 120 to 277 V AC, Type IV, 5,450 lm, 40 W Fixture Watt
</v>
          </cell>
        </row>
        <row r="186">
          <cell r="E186" t="str">
            <v>#4-110</v>
          </cell>
          <cell r="F186" t="str">
            <v xml:space="preserve">
Wall Switch: Toggle Switch, Single Pole, White, 20 A, Screw Terminals
</v>
          </cell>
        </row>
        <row r="187">
          <cell r="E187" t="str">
            <v>#4-111</v>
          </cell>
          <cell r="F187" t="str">
            <v xml:space="preserve">
Weatherproof Cover: 4 1/2"Ht, 2 3/4"Wd, 1 Gangs, Gray, 1"Dp
</v>
          </cell>
        </row>
        <row r="188">
          <cell r="E188" t="str">
            <v>#4-112</v>
          </cell>
          <cell r="F188" t="str">
            <v xml:space="preserve">
Weatherproof Cover: 4 1/2"Ht, 4 5/8"Wd, 2 Gangs
</v>
          </cell>
        </row>
        <row r="189">
          <cell r="E189" t="str">
            <v>#4-113</v>
          </cell>
          <cell r="F189" t="str">
            <v xml:space="preserve">
Weatherproof Electrical Box: 1 Gangs, 3/4 in Hub Size, 2 Inlets, 2.85 in Lg, 2.81 in Wd
</v>
          </cell>
        </row>
        <row r="190">
          <cell r="E190" t="str">
            <v>#4-114</v>
          </cell>
          <cell r="F190" t="str">
            <v xml:space="preserve">
Weatherproof Electrical Box: 1 Gangs, 3/4 in Hub Size, 2 Inlets, 4.63 in Lg, 2.85 in Wd
</v>
          </cell>
        </row>
        <row r="191">
          <cell r="E191" t="str">
            <v>#4-115</v>
          </cell>
          <cell r="F191" t="str">
            <v xml:space="preserve">
Weatherproof Electrical Box: 1 Gangs, 3/4 in Hub Size, 3 Inlets, 5.8 in Lg, 2.85 in Wd
</v>
          </cell>
        </row>
        <row r="192">
          <cell r="E192" t="str">
            <v>#4-116</v>
          </cell>
          <cell r="F192" t="str">
            <v xml:space="preserve">
Wire Connector: Ideal 30-1032J 12AWG, Push-in, 2-Port, 300 Jar
</v>
          </cell>
        </row>
        <row r="193">
          <cell r="E193"/>
          <cell r="F193"/>
        </row>
        <row r="195">
          <cell r="E195"/>
          <cell r="F195"/>
        </row>
        <row r="196">
          <cell r="E196" t="str">
            <v>#5-1</v>
          </cell>
          <cell r="F196" t="str">
            <v xml:space="preserve">
1/4"-20 x 1/2" USS Grade 5 Zinc Finish Hex Cap Screw
</v>
          </cell>
        </row>
        <row r="197">
          <cell r="E197" t="str">
            <v>#5-2</v>
          </cell>
          <cell r="F197" t="str">
            <v xml:space="preserve">
1/4"-20 x 3/4" USS Grade 5 Zinc Finish Hex Cap Screw
</v>
          </cell>
        </row>
        <row r="198">
          <cell r="E198" t="str">
            <v>#5-3</v>
          </cell>
          <cell r="F198" t="str">
            <v xml:space="preserve">
1/4"-20 x 1" USS Grade 5 Zinc Finish Hex Cap Screw
</v>
          </cell>
        </row>
        <row r="199">
          <cell r="E199" t="str">
            <v>#5-4</v>
          </cell>
          <cell r="F199" t="str">
            <v xml:space="preserve">
1/4"-20 x 1-1/4" USS Grade 5 Zinc Finish Hex Cap Screw
</v>
          </cell>
        </row>
        <row r="200">
          <cell r="E200" t="str">
            <v>#5-5</v>
          </cell>
          <cell r="F200" t="str">
            <v xml:space="preserve">
1/4"-20 x 1-1/2" USS Grade 5 Zinc Finish Hex Cap Screw
</v>
          </cell>
        </row>
        <row r="201">
          <cell r="E201" t="str">
            <v>#5-6</v>
          </cell>
          <cell r="F201" t="str">
            <v xml:space="preserve">
1/4"-20 x 1-3/4" USS Grade 5 Zinc Finish Hex Cap Screw
</v>
          </cell>
        </row>
        <row r="202">
          <cell r="E202" t="str">
            <v>#5-7</v>
          </cell>
          <cell r="F202" t="str">
            <v xml:space="preserve">
1/4"-20 x 2" USS Grade 5 Zinc Finish Hex Cap Screw
</v>
          </cell>
        </row>
        <row r="203">
          <cell r="E203" t="str">
            <v>#5-8</v>
          </cell>
          <cell r="F203" t="str">
            <v xml:space="preserve">
1/4"-20 x 2-1/2" USS Grade 5 Zinc Finish Hex Cap Screw
</v>
          </cell>
        </row>
        <row r="204">
          <cell r="E204" t="str">
            <v>#5-9</v>
          </cell>
          <cell r="F204" t="str">
            <v xml:space="preserve">
1/4"-20 x 3" USS Grade 5 Zinc Finish Hex Cap Screw
</v>
          </cell>
        </row>
        <row r="205">
          <cell r="E205" t="str">
            <v>#5-10</v>
          </cell>
          <cell r="F205" t="str">
            <v xml:space="preserve">
1/4"-20 x 3-3/4" USS Grade 5 Zinc Finish Hex Cap Screw
</v>
          </cell>
        </row>
        <row r="206">
          <cell r="E206" t="str">
            <v>#5-11</v>
          </cell>
          <cell r="F206" t="str">
            <v xml:space="preserve">
1/4"-20 x 4" USS Grade 5 Zinc Finish Hex Cap Screw
</v>
          </cell>
        </row>
        <row r="207">
          <cell r="E207" t="str">
            <v>#5-12</v>
          </cell>
          <cell r="F207" t="str">
            <v xml:space="preserve">
1/4"-20 x 4-1/2" USS Grade 5 Zinc Finish Hex Cap Screw
</v>
          </cell>
        </row>
        <row r="208">
          <cell r="E208" t="str">
            <v>#5-13</v>
          </cell>
          <cell r="F208" t="str">
            <v xml:space="preserve">
1/4"-20 x 5-1/2" USS Grade 5 Zinc Finish Hex Cap Screw
</v>
          </cell>
        </row>
        <row r="209">
          <cell r="E209" t="str">
            <v>#5-14</v>
          </cell>
          <cell r="F209" t="str">
            <v xml:space="preserve">
5/16"-18 x 1/2" USS Grade 5 Zinc Finish Hex Cap Screw
</v>
          </cell>
        </row>
        <row r="210">
          <cell r="E210" t="str">
            <v>#5-15</v>
          </cell>
          <cell r="F210" t="str">
            <v xml:space="preserve">
5/16"-18 x 3/4" USS Grade 5 Zinc Finish Hex Cap Screw
</v>
          </cell>
        </row>
        <row r="211">
          <cell r="E211" t="str">
            <v>#5-16</v>
          </cell>
          <cell r="F211" t="str">
            <v xml:space="preserve">
5/16"-18 x 1" USS Grade 5 Zinc Finish Hex Cap Screw
</v>
          </cell>
        </row>
        <row r="212">
          <cell r="E212" t="str">
            <v>#5-17</v>
          </cell>
          <cell r="F212" t="str">
            <v xml:space="preserve">
5/16"-18 x 1-1/4" USS Grade 5 Zinc Finish Hex Cap Screw
</v>
          </cell>
        </row>
        <row r="213">
          <cell r="E213" t="str">
            <v>#5-18</v>
          </cell>
          <cell r="F213" t="str">
            <v xml:space="preserve">
5/16"-18 x 2" USS Grade 5 Zinc Finish Hex Cap Screw
</v>
          </cell>
        </row>
        <row r="214">
          <cell r="E214" t="str">
            <v>#5-19</v>
          </cell>
          <cell r="F214" t="str">
            <v xml:space="preserve">
5/16"-18 x 2-1/2" USS Grade 5 Zinc Finish Hex Cap Screw
</v>
          </cell>
        </row>
        <row r="215">
          <cell r="E215" t="str">
            <v>#5-20</v>
          </cell>
          <cell r="F215" t="str">
            <v xml:space="preserve">
5/16"-18 x 3" USS Grade 5 Zinc Finish Hex Cap Screw
</v>
          </cell>
        </row>
        <row r="216">
          <cell r="E216" t="str">
            <v>#5-21</v>
          </cell>
          <cell r="F216" t="str">
            <v xml:space="preserve">
3/8"-16 x 1/2" USS Grade 5 Zinc Finish Hex Cap Screw
</v>
          </cell>
        </row>
        <row r="217">
          <cell r="E217" t="str">
            <v>#5-22</v>
          </cell>
          <cell r="F217" t="str">
            <v xml:space="preserve">
3/8"-16 x 3/4" USS Grade 5 Zinc Finish Hex Cap Screw
</v>
          </cell>
        </row>
        <row r="218">
          <cell r="E218" t="str">
            <v>#5-23</v>
          </cell>
          <cell r="F218" t="str">
            <v xml:space="preserve">
3/8"-16 x 1" USS Grade 5 Zinc Finish Hex Cap Screw
</v>
          </cell>
        </row>
        <row r="219">
          <cell r="E219" t="str">
            <v>#5-24</v>
          </cell>
          <cell r="F219" t="str">
            <v xml:space="preserve">
3/8"-16 x 1-1/4" USS Grade 5 Zinc Finish Hex Cap Screw
</v>
          </cell>
        </row>
        <row r="220">
          <cell r="E220" t="str">
            <v>#5-25</v>
          </cell>
          <cell r="F220" t="str">
            <v xml:space="preserve">
3/8"-16 x 1-1/2" USS Grade 5 Zinc Finish Hex Cap Screw
</v>
          </cell>
        </row>
        <row r="221">
          <cell r="E221" t="str">
            <v>#5-26</v>
          </cell>
          <cell r="F221" t="str">
            <v xml:space="preserve">
3/8"-16 x 2" USS Grade 5 Zinc Finish Hex Cap Screw
</v>
          </cell>
        </row>
        <row r="222">
          <cell r="E222" t="str">
            <v>#5-27</v>
          </cell>
          <cell r="F222" t="str">
            <v xml:space="preserve">
3/8"-16 x 2-1/4" USS Grade 5 Zinc Finish Hex Cap Screw
</v>
          </cell>
        </row>
        <row r="223">
          <cell r="E223" t="str">
            <v>#5-28</v>
          </cell>
          <cell r="F223" t="str">
            <v xml:space="preserve">
3/8"-16 x 2-1/2" USS Grade 5 Zinc Finish Hex Cap Screw
</v>
          </cell>
        </row>
        <row r="224">
          <cell r="E224" t="str">
            <v>#5-29</v>
          </cell>
          <cell r="F224" t="str">
            <v xml:space="preserve">
3/8"-16 x 3" USS Grade 5 Zinc Finish Hex Cap Screw
</v>
          </cell>
        </row>
        <row r="225">
          <cell r="E225" t="str">
            <v>#5-30</v>
          </cell>
          <cell r="F225" t="str">
            <v xml:space="preserve">
3/8"-16 x 3-1/2" USS Grade 5 Zinc Finish Hex Cap Screw
</v>
          </cell>
        </row>
        <row r="226">
          <cell r="E226" t="str">
            <v>#5-31</v>
          </cell>
          <cell r="F226" t="str">
            <v xml:space="preserve">
7/16"-14 x 1" USS Grade 5 Zinc Finish Hex Cap Screw
</v>
          </cell>
        </row>
        <row r="227">
          <cell r="E227" t="str">
            <v>#5-32</v>
          </cell>
          <cell r="F227" t="str">
            <v xml:space="preserve">
7/16"-14 x 1-1/2" USS Grade 5 Zinc Finish Hex Cap Screw
</v>
          </cell>
        </row>
        <row r="228">
          <cell r="E228" t="str">
            <v>#5-33</v>
          </cell>
          <cell r="F228" t="str">
            <v xml:space="preserve">
7/16"-14 x 2" USS Grade 5 Zinc Finish Hex Cap Screw
</v>
          </cell>
        </row>
        <row r="229">
          <cell r="E229" t="str">
            <v>#5-34</v>
          </cell>
          <cell r="F229" t="str">
            <v xml:space="preserve">
7/16"-14 x 2-1/2" USS Grade 5 Zinc Finish Hex Cap Screw
</v>
          </cell>
        </row>
        <row r="230">
          <cell r="E230" t="str">
            <v>#5-35</v>
          </cell>
          <cell r="F230" t="str">
            <v xml:space="preserve">
1/2"-13 x 1" USS Grade 5 Zinc Finish Hex Cap Screw
</v>
          </cell>
        </row>
        <row r="231">
          <cell r="E231" t="str">
            <v>#5-36</v>
          </cell>
          <cell r="F231" t="str">
            <v xml:space="preserve">
1/2"-13 x 1-1/2" USS Grade 5 Zinc Finish Hex Cap Screw
</v>
          </cell>
        </row>
        <row r="232">
          <cell r="E232" t="str">
            <v>#5-37</v>
          </cell>
          <cell r="F232" t="str">
            <v xml:space="preserve">
1/2"-13 x 1-3/4" USS Grade 5 Zinc Finish Hex Cap Screw
</v>
          </cell>
        </row>
        <row r="233">
          <cell r="E233" t="str">
            <v>#5-38</v>
          </cell>
          <cell r="F233" t="str">
            <v xml:space="preserve">
1/2"-13 x 2" USS Grade 5 Zinc Finish Hex Cap Screw
</v>
          </cell>
        </row>
        <row r="234">
          <cell r="E234" t="str">
            <v>#5-39</v>
          </cell>
          <cell r="F234" t="str">
            <v xml:space="preserve">
1/2"-13 x 2-1/2" USS Grade 5 Zinc Finish Hex Cap Screw
</v>
          </cell>
        </row>
        <row r="235">
          <cell r="E235" t="str">
            <v>#5-40</v>
          </cell>
          <cell r="F235" t="str">
            <v xml:space="preserve">
1/2"-13 x 3" USS Grade 5 Zinc Finish Hex Cap Screw
</v>
          </cell>
        </row>
        <row r="236">
          <cell r="E236" t="str">
            <v>#5-41</v>
          </cell>
          <cell r="F236" t="str">
            <v xml:space="preserve">
9/16"-12 x 2" USS Grade 5 Zinc Finish Hex Cap Screw
</v>
          </cell>
        </row>
        <row r="237">
          <cell r="E237" t="str">
            <v>#5-42</v>
          </cell>
          <cell r="F237" t="str">
            <v xml:space="preserve">
9/16"-12 x 4-1/2" USS Grade 5 Zinc Finish Hex Cap Screw
</v>
          </cell>
        </row>
        <row r="238">
          <cell r="E238" t="str">
            <v>#5-43</v>
          </cell>
          <cell r="F238" t="str">
            <v xml:space="preserve">
5/8"-11 x 1" USS Grade 5 Zinc Finish Hex Cap Screw
</v>
          </cell>
        </row>
        <row r="239">
          <cell r="E239" t="str">
            <v>#5-44</v>
          </cell>
          <cell r="F239" t="str">
            <v xml:space="preserve">
5/8"-11 x 1-1/4" USS Grade 5 Zinc Finish Hex Cap Screw
</v>
          </cell>
        </row>
        <row r="240">
          <cell r="E240" t="str">
            <v>#5-45</v>
          </cell>
          <cell r="F240" t="str">
            <v xml:space="preserve">
5/8"-11 x 1-1/2" USS Grade 5 Zinc Finish Hex Cap Screw
</v>
          </cell>
        </row>
        <row r="241">
          <cell r="E241" t="str">
            <v>#5-46</v>
          </cell>
          <cell r="F241" t="str">
            <v xml:space="preserve">
5/8"-11 x 2" USS Grade 5 Zinc Finish Hex Cap Screw
</v>
          </cell>
        </row>
        <row r="242">
          <cell r="E242" t="str">
            <v>#5-47</v>
          </cell>
          <cell r="F242" t="str">
            <v xml:space="preserve">
5/8"-11 x 3" USS Grade 5 Zinc Finish Hex Cap Screw
</v>
          </cell>
        </row>
        <row r="243">
          <cell r="E243" t="str">
            <v>#5-48</v>
          </cell>
          <cell r="F243" t="str">
            <v xml:space="preserve">
5/8"-11 x 4" USS Grade 5 Zinc Finish Hex Cap Screw
</v>
          </cell>
        </row>
        <row r="244">
          <cell r="E244" t="str">
            <v>#5-49</v>
          </cell>
          <cell r="F244" t="str">
            <v xml:space="preserve">
3/4"-10 x 2" USS Grade 5 Zinc Finish Hex Cap Screw
</v>
          </cell>
        </row>
        <row r="245">
          <cell r="E245" t="str">
            <v>#5-50</v>
          </cell>
          <cell r="F245" t="str">
            <v xml:space="preserve">
3/4"-10 x 2-1/2" USS Grade 5 Zinc Finish Hex Cap Screw
</v>
          </cell>
        </row>
        <row r="246">
          <cell r="E246" t="str">
            <v>#5-51</v>
          </cell>
          <cell r="F246" t="str">
            <v xml:space="preserve">
3/4"-10 x 3" USS Grade 5 Zinc Finish Hex Cap Screw
</v>
          </cell>
        </row>
        <row r="247">
          <cell r="E247" t="str">
            <v>#5-52</v>
          </cell>
          <cell r="F247" t="str">
            <v xml:space="preserve">
3/4"-10 x 3-1/2" USS Grade 5 Zinc Finish Hex Cap Screw
</v>
          </cell>
        </row>
        <row r="248">
          <cell r="E248" t="str">
            <v>#5-53</v>
          </cell>
          <cell r="F248" t="str">
            <v xml:space="preserve">
3/4"-10 x 4" USS Grade 5 Zinc Finish Hex Cap Screw
</v>
          </cell>
        </row>
        <row r="249">
          <cell r="E249" t="str">
            <v>#5-54</v>
          </cell>
          <cell r="F249" t="str">
            <v xml:space="preserve">
3/4"-10 x 4-1/2" USS Grade 5 Zinc Finish Hex Cap Screw
</v>
          </cell>
        </row>
        <row r="250">
          <cell r="E250" t="str">
            <v>#5-55</v>
          </cell>
          <cell r="F250" t="str">
            <v xml:space="preserve">
3/4"-10 x 5" USS Grade 5 Zinc Finish Hex Cap Screw
</v>
          </cell>
        </row>
        <row r="251">
          <cell r="E251" t="str">
            <v>#5-56</v>
          </cell>
          <cell r="F251" t="str">
            <v xml:space="preserve">
1/4"-28 x 1/2" SAE Grade 5 Zinc Finish Hex Cap Screw
</v>
          </cell>
        </row>
        <row r="252">
          <cell r="E252" t="str">
            <v>#5-57</v>
          </cell>
          <cell r="F252" t="str">
            <v xml:space="preserve">
1/4"-28 x 3/4" SAE Grade 5 Zinc Finish Hex Cap Screw
</v>
          </cell>
        </row>
        <row r="253">
          <cell r="E253" t="str">
            <v>#5-58</v>
          </cell>
          <cell r="F253" t="str">
            <v xml:space="preserve">
1/4"-28 x 1" SAE Grade 5 Zinc Finish Hex Cap Screw
</v>
          </cell>
        </row>
        <row r="254">
          <cell r="E254" t="str">
            <v>#5-59</v>
          </cell>
          <cell r="F254" t="str">
            <v xml:space="preserve">
1/4"-28 x 1-1/4" SAE Grade 5 Zinc Finish Hex Cap Screw
</v>
          </cell>
        </row>
        <row r="255">
          <cell r="E255" t="str">
            <v>#5-60</v>
          </cell>
          <cell r="F255" t="str">
            <v xml:space="preserve">
1/4"-28 x 1-1/2" SAE Grade 5 Zinc Finish Hex Cap Screw
</v>
          </cell>
        </row>
        <row r="256">
          <cell r="E256" t="str">
            <v>#5-61</v>
          </cell>
          <cell r="F256" t="str">
            <v xml:space="preserve">
1/4"-28 x 1-3/4" SAE Grade 5 Zinc Finish Hex Cap Screw
</v>
          </cell>
        </row>
        <row r="257">
          <cell r="E257" t="str">
            <v>#5-62</v>
          </cell>
          <cell r="F257" t="str">
            <v xml:space="preserve">
1/4"-28 x 2" SAE Grade 5 Zinc Finish Hex Cap Screw
</v>
          </cell>
        </row>
        <row r="258">
          <cell r="E258" t="str">
            <v>#5-63</v>
          </cell>
          <cell r="F258" t="str">
            <v xml:space="preserve">
1/4"-28 x 3-1/2" SAE Grade 5 Zinc Finish Hex Cap Screw
</v>
          </cell>
        </row>
        <row r="259">
          <cell r="E259" t="str">
            <v>#5-64</v>
          </cell>
          <cell r="F259" t="str">
            <v xml:space="preserve">
1/4"-28 x 3" SAE Grade 5 Zinc Finish Hex Cap Screw
</v>
          </cell>
        </row>
        <row r="260">
          <cell r="E260" t="str">
            <v>#5-65</v>
          </cell>
          <cell r="F260" t="str">
            <v xml:space="preserve">
1/4"-28 x 3-3/4" SAE Grade 5 Zinc Finish Hex Cap Screw
</v>
          </cell>
        </row>
        <row r="261">
          <cell r="E261" t="str">
            <v>#5-66</v>
          </cell>
          <cell r="F261" t="str">
            <v xml:space="preserve">
1/4"-28 x 4" SAE Grade 5 Zinc Finish Hex Cap Screw
</v>
          </cell>
        </row>
        <row r="262">
          <cell r="E262" t="str">
            <v>#5-67</v>
          </cell>
          <cell r="F262" t="str">
            <v xml:space="preserve">
1/4"-28 x 4-1/2" SAE Grade 5 Zinc Finish Hex Cap Screw
</v>
          </cell>
        </row>
        <row r="263">
          <cell r="E263" t="str">
            <v>#5-68</v>
          </cell>
          <cell r="F263" t="str">
            <v xml:space="preserve">
1/4"-28 x 5-1/2" SAE Grade 5 Zinc Finish Hex Cap Screw
</v>
          </cell>
        </row>
        <row r="264">
          <cell r="E264" t="str">
            <v>#5-69</v>
          </cell>
          <cell r="F264" t="str">
            <v xml:space="preserve">
5/16"-24 x 1/2" SAE Grade 5 Zinc Finish Hex Cap Screw
</v>
          </cell>
        </row>
        <row r="265">
          <cell r="E265" t="str">
            <v>#5-70</v>
          </cell>
          <cell r="F265" t="str">
            <v xml:space="preserve">
5/16"-24 x 3/4" SAE Grade 5 Zinc Finish Hex Cap Screw
</v>
          </cell>
        </row>
        <row r="266">
          <cell r="E266" t="str">
            <v>#5-71</v>
          </cell>
          <cell r="F266" t="str">
            <v xml:space="preserve">
5/16"-24 x 1" SAE Grade 5 Zinc Finish Hex Cap Screw
</v>
          </cell>
        </row>
        <row r="267">
          <cell r="E267" t="str">
            <v>#5-72</v>
          </cell>
          <cell r="F267" t="str">
            <v xml:space="preserve">
5/16"-24 x 1-1/4" SAE Grade 5 Zinc Finish Hex Cap Screw
</v>
          </cell>
        </row>
        <row r="268">
          <cell r="E268" t="str">
            <v>#5-73</v>
          </cell>
          <cell r="F268" t="str">
            <v xml:space="preserve">
5/16"-24 x 1-3/4" SAE Grade 5 Zinc Finish Hex Cap Screw
</v>
          </cell>
        </row>
        <row r="269">
          <cell r="E269" t="str">
            <v>#5-74</v>
          </cell>
          <cell r="F269" t="str">
            <v xml:space="preserve">
5/16"-24 x 2" SAE Grade 5 Zinc Finish Hex Cap Screw
</v>
          </cell>
        </row>
        <row r="270">
          <cell r="E270" t="str">
            <v>#5-75</v>
          </cell>
          <cell r="F270" t="str">
            <v xml:space="preserve">
5/16"-24 x 2-1/2" SAE Grade 5 Zinc Finish Hex Cap Screw
</v>
          </cell>
        </row>
        <row r="271">
          <cell r="E271" t="str">
            <v>#5-76</v>
          </cell>
          <cell r="F271" t="str">
            <v xml:space="preserve">
5/16"-24 x 3" SAE Grade 5 Zinc Finish Hex Cap Screw
</v>
          </cell>
        </row>
        <row r="272">
          <cell r="E272" t="str">
            <v>#5-77</v>
          </cell>
          <cell r="F272" t="str">
            <v xml:space="preserve">
3/8"-24 x 1/2" SAE Grade 5 Zinc Finish Hex Cap Screw
</v>
          </cell>
        </row>
        <row r="273">
          <cell r="E273" t="str">
            <v>#5-78</v>
          </cell>
          <cell r="F273" t="str">
            <v xml:space="preserve">
3/8"-24 x 3/4" SAE Grade 5 Zinc Finish Hex Cap Screw
</v>
          </cell>
        </row>
        <row r="274">
          <cell r="E274" t="str">
            <v>#5-79</v>
          </cell>
          <cell r="F274" t="str">
            <v xml:space="preserve">
3/8"-24 x 1" SAE Grade 5 Zinc Finish Hex Cap Screw
</v>
          </cell>
        </row>
        <row r="275">
          <cell r="E275" t="str">
            <v>#5-80</v>
          </cell>
          <cell r="F275" t="str">
            <v xml:space="preserve">
3/8"-24 x 1-1/4" SAE Grade 5 Zinc Finish Hex Cap Screw
</v>
          </cell>
        </row>
        <row r="276">
          <cell r="E276" t="str">
            <v>#5-81</v>
          </cell>
          <cell r="F276" t="str">
            <v xml:space="preserve">
3/8"-24 x 1-1/2" SAE Grade 5 Zinc Finish Hex Cap Screw
</v>
          </cell>
        </row>
        <row r="277">
          <cell r="E277" t="str">
            <v>#5-82</v>
          </cell>
          <cell r="F277" t="str">
            <v xml:space="preserve">
3/8"-24 x 2" SAE Grade 5 Zinc Finish Hex Cap Screw
</v>
          </cell>
        </row>
        <row r="278">
          <cell r="E278" t="str">
            <v>#5-83</v>
          </cell>
          <cell r="F278" t="str">
            <v xml:space="preserve">
3/8"-24 x 2-1/4" SAE Grade 5 Zinc Finish Hex Cap Screw
</v>
          </cell>
        </row>
        <row r="279">
          <cell r="E279" t="str">
            <v>#5-84</v>
          </cell>
          <cell r="F279" t="str">
            <v xml:space="preserve">
3/8"-24 x 3-1/2" SAE Grade 5 Zinc Finish Hex Cap Screw
</v>
          </cell>
        </row>
        <row r="280">
          <cell r="E280" t="str">
            <v>#5-85</v>
          </cell>
          <cell r="F280" t="str">
            <v xml:space="preserve">
3/8"-24 x 3" SAE Grade 5 Zinc Finish Hex Cap Screw
</v>
          </cell>
        </row>
        <row r="281">
          <cell r="E281" t="str">
            <v>#5-86</v>
          </cell>
          <cell r="F281" t="str">
            <v xml:space="preserve">
3/8"-24 x 3-1/2" SAE Grade 5 Zinc Finish Hex Cap Screw
</v>
          </cell>
        </row>
        <row r="282">
          <cell r="E282" t="str">
            <v>#5-87</v>
          </cell>
          <cell r="F282" t="str">
            <v xml:space="preserve">
7/16"-20 x 1" SAE Grade 5 Zinc Finish Hex Cap Screw
</v>
          </cell>
        </row>
        <row r="283">
          <cell r="E283" t="str">
            <v>#5-88</v>
          </cell>
          <cell r="F283" t="str">
            <v xml:space="preserve">
7/16"-20 x 1-1/2" SAE Grade 5 Zinc Finish Hex Cap Screw
</v>
          </cell>
        </row>
        <row r="284">
          <cell r="E284" t="str">
            <v>#5-89</v>
          </cell>
          <cell r="F284" t="str">
            <v xml:space="preserve">
7/16"-20 x 2" SAE Grade 5 Zinc Finish Hex Cap Screw
</v>
          </cell>
        </row>
        <row r="285">
          <cell r="E285" t="str">
            <v>#5-90</v>
          </cell>
          <cell r="F285" t="str">
            <v xml:space="preserve">
7/16"-20 x 2-1/4" SAE Grade 5 Zinc Finish Hex Cap Screw
</v>
          </cell>
        </row>
        <row r="286">
          <cell r="E286" t="str">
            <v>#5-91</v>
          </cell>
          <cell r="F286" t="str">
            <v xml:space="preserve">
7/16"-20 x 2-1/2" SAE Grade 5 Zinc Finish Hex Cap Screw
</v>
          </cell>
        </row>
        <row r="287">
          <cell r="E287" t="str">
            <v>#5-92</v>
          </cell>
          <cell r="F287" t="str">
            <v xml:space="preserve">
1/2"-20 x 1" SAE Grade 5 Zinc Finish Hex Cap Screw
</v>
          </cell>
        </row>
        <row r="288">
          <cell r="E288" t="str">
            <v>#5-93</v>
          </cell>
          <cell r="F288" t="str">
            <v xml:space="preserve">
1/2"-20 x 1-1/4" SAE Grade 5 Zinc Finish Hex Cap Screw
</v>
          </cell>
        </row>
        <row r="289">
          <cell r="E289" t="str">
            <v>#5-94</v>
          </cell>
          <cell r="F289" t="str">
            <v xml:space="preserve">
1/2"-20 x 1-1/2" SAE Grade 5 Zinc Finish Hex Cap Screw
</v>
          </cell>
        </row>
        <row r="290">
          <cell r="E290" t="str">
            <v>#5-95</v>
          </cell>
          <cell r="F290" t="str">
            <v xml:space="preserve">
1/2"-20 x 1-3/4" SAE Grade 5 Zinc Finish Hex Cap Screw
</v>
          </cell>
        </row>
        <row r="291">
          <cell r="E291" t="str">
            <v>#5-96</v>
          </cell>
          <cell r="F291" t="str">
            <v xml:space="preserve">
1/2"-20 x 2" SAE Grade 5 Zinc Finish Hex Cap Screw
</v>
          </cell>
        </row>
        <row r="292">
          <cell r="E292" t="str">
            <v>#5-97</v>
          </cell>
          <cell r="F292" t="str">
            <v xml:space="preserve">
1/2"-20 x 3-1/2" SAE Grade 5 Zinc Finish Hex Cap Screw
</v>
          </cell>
        </row>
        <row r="293">
          <cell r="E293" t="str">
            <v>#5-98</v>
          </cell>
          <cell r="F293" t="str">
            <v xml:space="preserve">
1/2"-20 x 3" SAE Grade 5 Zinc Finish Hex Cap Screw
</v>
          </cell>
        </row>
        <row r="294">
          <cell r="E294" t="str">
            <v>#5-99</v>
          </cell>
          <cell r="F294" t="str">
            <v xml:space="preserve">
9/16"-18 x 2" SAE Grade 5 Zinc Finish Hex Cap Screw
</v>
          </cell>
        </row>
        <row r="295">
          <cell r="E295" t="str">
            <v>#5-100</v>
          </cell>
          <cell r="F295" t="str">
            <v xml:space="preserve">
9/16"-18 x 4-1/2" SAE Grade 5 Zinc Finish Hex Cap Screw
</v>
          </cell>
        </row>
        <row r="296">
          <cell r="E296" t="str">
            <v>#5-101</v>
          </cell>
          <cell r="F296" t="str">
            <v xml:space="preserve">
5/8"-18 x 1-1/4" SAE Grade 5 Zinc Finish Hex Cap Screw
</v>
          </cell>
        </row>
        <row r="297">
          <cell r="E297" t="str">
            <v>#5-102</v>
          </cell>
          <cell r="F297" t="str">
            <v xml:space="preserve">
5/8"-18 x 1-1/2" SAE Grade 5 Zinc Finish Hex Cap Screw
</v>
          </cell>
        </row>
        <row r="298">
          <cell r="E298" t="str">
            <v>#5-103</v>
          </cell>
          <cell r="F298" t="str">
            <v xml:space="preserve">
5/8"-18 x 2" SAE Grade 5 Zinc Finish Hex Cap Screw
</v>
          </cell>
        </row>
        <row r="299">
          <cell r="E299" t="str">
            <v>#5-104</v>
          </cell>
          <cell r="F299" t="str">
            <v xml:space="preserve">
5/8"-18 x 3" SAE Grade 5 Zinc Finish Hex Cap Screw
</v>
          </cell>
        </row>
        <row r="300">
          <cell r="E300" t="str">
            <v>#5-105</v>
          </cell>
          <cell r="F300" t="str">
            <v xml:space="preserve">
5/8"-18 x 4" SAE Grade 5 Zinc Finish Hex Cap Screw
</v>
          </cell>
        </row>
        <row r="301">
          <cell r="E301" t="str">
            <v>#5-106</v>
          </cell>
          <cell r="F301" t="str">
            <v xml:space="preserve">
3/4"-16 x 2" SAE Grade 5 Zinc Finish Hex Cap Screw
</v>
          </cell>
        </row>
        <row r="302">
          <cell r="E302" t="str">
            <v>#5-107</v>
          </cell>
          <cell r="F302" t="str">
            <v xml:space="preserve">
3/4"-16 x 2-1/2" SAE Grade 5 Zinc Finish Hex Cap Screw
</v>
          </cell>
        </row>
        <row r="303">
          <cell r="E303" t="str">
            <v>#5-108</v>
          </cell>
          <cell r="F303" t="str">
            <v xml:space="preserve">
3/4"-16 x 3-1/2" SAE Grade 5 Zinc Finish Hex Cap Screw
</v>
          </cell>
        </row>
        <row r="304">
          <cell r="E304" t="str">
            <v>#5-109</v>
          </cell>
          <cell r="F304" t="str">
            <v xml:space="preserve">
3/4"-16 x 4-1/2" SAE Grade 5 Zinc Finish Hex Cap Screw
</v>
          </cell>
        </row>
        <row r="305">
          <cell r="E305" t="str">
            <v>#5-110</v>
          </cell>
          <cell r="F305" t="str">
            <v xml:space="preserve">
3/4"-16 x 5" SAE Grade 5 Zinc Finish Hex Cap Screw
</v>
          </cell>
        </row>
        <row r="306">
          <cell r="E306" t="str">
            <v>#5-111</v>
          </cell>
          <cell r="F306" t="str">
            <v xml:space="preserve">
1/4"-20 x 1/2" USS Grade 8 Yellow Zinc Finish Hex Cap Screw
</v>
          </cell>
        </row>
        <row r="307">
          <cell r="E307" t="str">
            <v>#5-112</v>
          </cell>
          <cell r="F307" t="str">
            <v xml:space="preserve">
1/4"-20 x 3/4" USS Grade 8 Yellow Zinc Finish Hex Cap Screw
</v>
          </cell>
        </row>
        <row r="308">
          <cell r="E308" t="str">
            <v>#5-113</v>
          </cell>
          <cell r="F308" t="str">
            <v xml:space="preserve">
1/4"-20 x 1" USS Grade 8 Yellow Zinc Finish Hex Cap Screw
</v>
          </cell>
        </row>
        <row r="309">
          <cell r="E309" t="str">
            <v>#5-114</v>
          </cell>
          <cell r="F309" t="str">
            <v xml:space="preserve">
1/4"-20 x 1-1/4" USS Grade 8 Yellow Zinc Finish Hex Cap Screw
</v>
          </cell>
        </row>
        <row r="310">
          <cell r="E310" t="str">
            <v>#5-115</v>
          </cell>
          <cell r="F310" t="str">
            <v xml:space="preserve">
1/4"-20 x 1-1/2" USS Grade 8 Yellow Zinc Finish Hex Cap Screw
</v>
          </cell>
        </row>
        <row r="311">
          <cell r="E311" t="str">
            <v>#5-116</v>
          </cell>
          <cell r="F311" t="str">
            <v xml:space="preserve">
1/4"-20 x 1-3/4" USS Grade 8 Yellow Zinc Finish Hex Cap Screw
</v>
          </cell>
        </row>
        <row r="312">
          <cell r="E312" t="str">
            <v>#5-117</v>
          </cell>
          <cell r="F312" t="str">
            <v xml:space="preserve">
1/4"-20 x 2" USS Grade 8 Yellow Zinc Finish Hex Cap Screw
</v>
          </cell>
        </row>
        <row r="313">
          <cell r="E313" t="str">
            <v>#5-118</v>
          </cell>
          <cell r="F313" t="str">
            <v xml:space="preserve">
1/4"-20 x 2-1/2" USS Grade 8 Yellow Zinc Finish Hex Cap Screw
</v>
          </cell>
        </row>
        <row r="314">
          <cell r="E314" t="str">
            <v>#5-119</v>
          </cell>
          <cell r="F314" t="str">
            <v xml:space="preserve">
1/4"-20 x 3" USS Grade 8 Yellow Zinc Finish Hex Cap Screw
</v>
          </cell>
        </row>
        <row r="315">
          <cell r="E315" t="str">
            <v>#5-120</v>
          </cell>
          <cell r="F315" t="str">
            <v xml:space="preserve">
1/4"-20 x 3-3/4" USS Grade 8 Yellow Zinc Finish Hex Cap Screw
</v>
          </cell>
        </row>
        <row r="316">
          <cell r="E316" t="str">
            <v>#5-121</v>
          </cell>
          <cell r="F316" t="str">
            <v xml:space="preserve">
1/4"-20 x 4" USS Grade 8 Yellow Zinc Finish Hex Cap Screw
</v>
          </cell>
        </row>
        <row r="317">
          <cell r="E317" t="str">
            <v>#5-122</v>
          </cell>
          <cell r="F317" t="str">
            <v xml:space="preserve">
1/4"-20 x 4-1/2" USS Grade 8 Yellow Zinc Finish Hex Cap Screw
</v>
          </cell>
        </row>
        <row r="318">
          <cell r="E318" t="str">
            <v>#5-123</v>
          </cell>
          <cell r="F318" t="str">
            <v xml:space="preserve">
1/4"-20 x 5-1/2" USS Grade 8 Yellow Zinc Finish Hex Cap Screw
</v>
          </cell>
        </row>
        <row r="319">
          <cell r="E319" t="str">
            <v>#5-124</v>
          </cell>
          <cell r="F319" t="str">
            <v xml:space="preserve">
5/16"-18 x 1/2" USS Grade 8 Yellow Zinc Finish Hex Cap Screw
</v>
          </cell>
        </row>
        <row r="320">
          <cell r="E320" t="str">
            <v>#5-125</v>
          </cell>
          <cell r="F320" t="str">
            <v xml:space="preserve">
5/16"-18 x 3/4" USS Grade 8 Yellow Zinc Finish Hex Cap Screw
</v>
          </cell>
        </row>
        <row r="321">
          <cell r="E321" t="str">
            <v>#5-126</v>
          </cell>
          <cell r="F321" t="str">
            <v xml:space="preserve">
5/16"-18 x 7/8" USS Grade 8 Yellow Zinc Finish Hex Cap Screw
</v>
          </cell>
        </row>
        <row r="322">
          <cell r="E322" t="str">
            <v>#5-127</v>
          </cell>
          <cell r="F322" t="str">
            <v xml:space="preserve">
5/16"-18 x 1-1/4" USS Grade 8 Yellow Zinc Finish Hex Cap Screw
</v>
          </cell>
        </row>
        <row r="323">
          <cell r="E323" t="str">
            <v>#5-128</v>
          </cell>
          <cell r="F323" t="str">
            <v xml:space="preserve">
5/16"-18 x 2" USS Grade 8 Yellow Zinc Finish Hex Cap Screw
</v>
          </cell>
        </row>
        <row r="324">
          <cell r="E324" t="str">
            <v>#5-129</v>
          </cell>
          <cell r="F324" t="str">
            <v xml:space="preserve">
5/16"-18 x 2-1/2" USS Grade 8 Yellow Zinc Finish Hex Cap Screw
</v>
          </cell>
        </row>
        <row r="325">
          <cell r="E325" t="str">
            <v>#5-130</v>
          </cell>
          <cell r="F325" t="str">
            <v xml:space="preserve">
5/16"-18 x 3" USS Grade 8 Yellow Zinc Finish Hex Cap Screw
</v>
          </cell>
        </row>
        <row r="326">
          <cell r="E326" t="str">
            <v>#5-131</v>
          </cell>
          <cell r="F326" t="str">
            <v xml:space="preserve">
3/8"-16 x 1/2" USS Grade 8 Yellow Zinc Finish Hex Cap Screw
</v>
          </cell>
        </row>
        <row r="327">
          <cell r="E327" t="str">
            <v>#5-132</v>
          </cell>
          <cell r="F327" t="str">
            <v xml:space="preserve">
3/8"-16 x 3/4" USS Grade 8 Yellow Zinc Finish Hex Cap Screw
</v>
          </cell>
        </row>
        <row r="328">
          <cell r="E328" t="str">
            <v>#5-133</v>
          </cell>
          <cell r="F328" t="str">
            <v xml:space="preserve">
3/8"-16 x 1" USS Grade 8 Yellow Zinc Finish Hex Cap Screw
</v>
          </cell>
        </row>
        <row r="329">
          <cell r="E329" t="str">
            <v>#5-134</v>
          </cell>
          <cell r="F329" t="str">
            <v xml:space="preserve">
3/8"-16 x 1-1/4" USS Grade 8 Yellow Zinc Finish Hex Cap Screw
</v>
          </cell>
        </row>
        <row r="330">
          <cell r="E330" t="str">
            <v>#5-135</v>
          </cell>
          <cell r="F330" t="str">
            <v xml:space="preserve">
3/8"-16 x 1-1/2" USS Grade 8 Yellow Zinc Finish Hex Cap Screw
</v>
          </cell>
        </row>
        <row r="331">
          <cell r="E331" t="str">
            <v>#5-136</v>
          </cell>
          <cell r="F331" t="str">
            <v xml:space="preserve">
3/8"-16 x 2" USS Grade 8 Yellow Zinc Finish Hex Cap Screw
</v>
          </cell>
        </row>
        <row r="332">
          <cell r="E332" t="str">
            <v>#5-137</v>
          </cell>
          <cell r="F332" t="str">
            <v xml:space="preserve">
3/8"-16 x 2-1/4" USS Grade 8 Yellow Zinc Finish Hex Cap Screw
</v>
          </cell>
        </row>
        <row r="333">
          <cell r="E333" t="str">
            <v>#5-138</v>
          </cell>
          <cell r="F333" t="str">
            <v xml:space="preserve">
3/8"-16 x 2-1/2" USS Grade 8 Yellow Zinc Finish Hex Cap Screw
</v>
          </cell>
        </row>
        <row r="334">
          <cell r="E334" t="str">
            <v>#5-139</v>
          </cell>
          <cell r="F334" t="str">
            <v xml:space="preserve">
3/8"-16 x 3" USS Grade 8 Yellow Zinc Finish Hex Cap Screw
</v>
          </cell>
        </row>
        <row r="335">
          <cell r="E335" t="str">
            <v>#5-140</v>
          </cell>
          <cell r="F335" t="str">
            <v xml:space="preserve">
3/8"-16 x 3-1/2" USS Grade 8 Yellow Zinc Finish Hex Cap Screw
</v>
          </cell>
        </row>
        <row r="336">
          <cell r="E336" t="str">
            <v>#5-141</v>
          </cell>
          <cell r="F336" t="str">
            <v xml:space="preserve">
7/16"-14 x 1" USS Grade 8 Yellow Zinc Finish Hex Cap Screw
</v>
          </cell>
        </row>
        <row r="337">
          <cell r="E337" t="str">
            <v>#5-142</v>
          </cell>
          <cell r="F337" t="str">
            <v xml:space="preserve">
7/16"-14 x 1-1/2" USS Grade 8 Yellow Zinc Finish Hex Cap Screw
</v>
          </cell>
        </row>
        <row r="338">
          <cell r="E338" t="str">
            <v>#5-143</v>
          </cell>
          <cell r="F338" t="str">
            <v xml:space="preserve">
7/16"-14 x 2" USS Grade 8 Yellow Zinc Finish Hex Cap Screw
</v>
          </cell>
        </row>
        <row r="339">
          <cell r="E339" t="str">
            <v>#5-144</v>
          </cell>
          <cell r="F339" t="str">
            <v xml:space="preserve">
7/16"-14 x 2-1/2" USS Grade 8 Yellow Zinc Finish Hex Cap Screw
</v>
          </cell>
        </row>
        <row r="340">
          <cell r="E340" t="str">
            <v>#5-145</v>
          </cell>
          <cell r="F340" t="str">
            <v xml:space="preserve">
1/2"-13 x 1-1/2" USS Grade 8 Yellow Zinc Finish Hex Cap Screw
</v>
          </cell>
        </row>
        <row r="341">
          <cell r="E341" t="str">
            <v>#5-146</v>
          </cell>
          <cell r="F341" t="str">
            <v xml:space="preserve">
1/2"-13 x 1-3/4" USS Grade 8 Yellow Zinc Finish Hex Cap Screw
</v>
          </cell>
        </row>
        <row r="342">
          <cell r="E342" t="str">
            <v>#5-147</v>
          </cell>
          <cell r="F342" t="str">
            <v xml:space="preserve">
1/2"-13 x 2" USS Grade 8 Yellow Zinc Finish Hex Cap Screw
</v>
          </cell>
        </row>
        <row r="343">
          <cell r="E343" t="str">
            <v>#5-148</v>
          </cell>
          <cell r="F343" t="str">
            <v xml:space="preserve">
1/2"-13 x 2-1/2" USS Grade 8 Yellow Zinc Finish Hex Cap Screw
</v>
          </cell>
        </row>
        <row r="344">
          <cell r="E344" t="str">
            <v>#5-149</v>
          </cell>
          <cell r="F344" t="str">
            <v xml:space="preserve">
1/2"-13 x 3" USS Grade 8 Yellow Zinc Finish Hex Cap Screw
</v>
          </cell>
        </row>
        <row r="345">
          <cell r="E345" t="str">
            <v>#5-150</v>
          </cell>
          <cell r="F345" t="str">
            <v xml:space="preserve">
9/16"-12 x 2" USS Grade 8 Yellow Zinc Finish Hex Cap Screw
</v>
          </cell>
        </row>
        <row r="346">
          <cell r="E346" t="str">
            <v>#5-151</v>
          </cell>
          <cell r="F346" t="str">
            <v xml:space="preserve">
9/16"-12 x 4-1/2" USS Grade 8 Yellow Zinc Finish Hex Cap Screw
</v>
          </cell>
        </row>
        <row r="347">
          <cell r="E347" t="str">
            <v>#5-152</v>
          </cell>
          <cell r="F347" t="str">
            <v xml:space="preserve">
5/8"-11 x 1" USS Grade 8 Yellow Zinc Finish Hex Cap Screw
</v>
          </cell>
        </row>
        <row r="348">
          <cell r="E348" t="str">
            <v>#5-153</v>
          </cell>
          <cell r="F348" t="str">
            <v xml:space="preserve">
5/8"-11 x 1-1/4" USS Grade 8 Yellow Zinc Finish Hex Cap Screw
</v>
          </cell>
        </row>
        <row r="349">
          <cell r="E349" t="str">
            <v>#5-154</v>
          </cell>
          <cell r="F349" t="str">
            <v xml:space="preserve">
5/8"-11 x 1-1/2" USS Grade 8 Yellow Zinc Finish Hex Cap Screw
</v>
          </cell>
        </row>
        <row r="350">
          <cell r="E350" t="str">
            <v>#5-155</v>
          </cell>
          <cell r="F350" t="str">
            <v xml:space="preserve">
5/8"-11 x 2" USS Grade 8 Yellow Zinc Finish Hex Cap Screw
</v>
          </cell>
        </row>
        <row r="351">
          <cell r="E351" t="str">
            <v>#5-156</v>
          </cell>
          <cell r="F351" t="str">
            <v xml:space="preserve">
5/8"-11 x 1/2" USS Grade 8 Yellow Zinc Finish Hex Cap Screw
</v>
          </cell>
        </row>
        <row r="352">
          <cell r="E352" t="str">
            <v>#5-157</v>
          </cell>
          <cell r="F352" t="str">
            <v xml:space="preserve">
5/8"-11 x 3" USS Grade 8 Yellow Zinc Finish Hex Cap Screw
</v>
          </cell>
        </row>
        <row r="353">
          <cell r="E353" t="str">
            <v>#5-158</v>
          </cell>
          <cell r="F353" t="str">
            <v xml:space="preserve">
5/8"-11 x 4" USS Grade 8 Yellow Zinc Finish Hex Cap Screw
</v>
          </cell>
        </row>
        <row r="354">
          <cell r="E354" t="str">
            <v>#5-159</v>
          </cell>
          <cell r="F354" t="str">
            <v xml:space="preserve">
3/4"-10 x 2" USS Grade 8 Yellow Zinc Finish Hex Cap Screw
</v>
          </cell>
        </row>
        <row r="355">
          <cell r="E355" t="str">
            <v>#5-160</v>
          </cell>
          <cell r="F355" t="str">
            <v xml:space="preserve">
3/4"-10 x 2-1/2" USS Grade 8 Yellow Zinc Finish Hex Cap Screw
</v>
          </cell>
        </row>
        <row r="356">
          <cell r="E356" t="str">
            <v>#5-161</v>
          </cell>
          <cell r="F356" t="str">
            <v xml:space="preserve">
3/4"-10 x 3" USS Grade 8 Yellow Zinc Finish Hex Cap Screw
</v>
          </cell>
        </row>
        <row r="357">
          <cell r="E357" t="str">
            <v>#5-162</v>
          </cell>
          <cell r="F357" t="str">
            <v xml:space="preserve">
3/4"-10 x 3-1/2" USS Grade 8 Yellow Zinc Finish Hex Cap Screw
</v>
          </cell>
        </row>
        <row r="358">
          <cell r="E358" t="str">
            <v>#5-163</v>
          </cell>
          <cell r="F358" t="str">
            <v xml:space="preserve">
3/4"-10 x 4" USS Grade 8 Yellow Zinc Finish Hex Cap Screw
</v>
          </cell>
        </row>
        <row r="359">
          <cell r="E359" t="str">
            <v>#5-164</v>
          </cell>
          <cell r="F359" t="str">
            <v xml:space="preserve">
3/4"-10 x 4-1/2" USS Grade 8 Yellow Zinc Finish Hex Cap Screw
</v>
          </cell>
        </row>
        <row r="360">
          <cell r="E360" t="str">
            <v>#5-165</v>
          </cell>
          <cell r="F360" t="str">
            <v xml:space="preserve">
3/4"-10 x 5" USS Grade 8 Yellow Zinc Finish Hex Cap Screw
</v>
          </cell>
        </row>
        <row r="361">
          <cell r="E361" t="str">
            <v>#5-166</v>
          </cell>
          <cell r="F361" t="str">
            <v xml:space="preserve">
1/4"-28 x 1/2" SAE Grade 8 Yellow Zinc Finish Hex Cap Screw
</v>
          </cell>
        </row>
        <row r="362">
          <cell r="E362" t="str">
            <v>#5-167</v>
          </cell>
          <cell r="F362" t="str">
            <v xml:space="preserve">
1/4"-28 x 3/4" SAE Grade 8 Yellow Zinc Finish Hex Cap Screw
</v>
          </cell>
        </row>
        <row r="363">
          <cell r="E363" t="str">
            <v>#5-168</v>
          </cell>
          <cell r="F363" t="str">
            <v xml:space="preserve">
1/4"-28 x 1" SAE Grade 8 Yellow Zinc Finish Hex Cap Screw
</v>
          </cell>
        </row>
        <row r="364">
          <cell r="E364" t="str">
            <v>#5-169</v>
          </cell>
          <cell r="F364" t="str">
            <v xml:space="preserve">
1/4"-28 x 1-1/4" SAE Grade 8 Yellow Zinc Finish Hex Cap Screw
</v>
          </cell>
        </row>
        <row r="365">
          <cell r="E365" t="str">
            <v>#5-170</v>
          </cell>
          <cell r="F365" t="str">
            <v xml:space="preserve">
1/4"-28 x 1-1/2" SAE Grade 8 Yellow Zinc Finish Hex Cap Screw
</v>
          </cell>
        </row>
        <row r="366">
          <cell r="E366" t="str">
            <v>#5-171</v>
          </cell>
          <cell r="F366" t="str">
            <v xml:space="preserve">
1/4"-28 x 1-3/4" SAE Grade 8 Yellow Zinc Finish Hex Cap Screw
</v>
          </cell>
        </row>
        <row r="367">
          <cell r="E367" t="str">
            <v>#5-172</v>
          </cell>
          <cell r="F367" t="str">
            <v xml:space="preserve">
1/4"-28 x 2" SAE Grade 8 Yellow Zinc Finish Hex Cap Screw
</v>
          </cell>
        </row>
        <row r="368">
          <cell r="E368" t="str">
            <v>#5-173</v>
          </cell>
          <cell r="F368" t="str">
            <v xml:space="preserve">
1/4"-28 x 2-1/2" SAE Grade 8 Yellow Zinc Finish Hex Cap Screw
</v>
          </cell>
        </row>
        <row r="369">
          <cell r="E369" t="str">
            <v>#5-174</v>
          </cell>
          <cell r="F369" t="str">
            <v xml:space="preserve">
1/4"-28 x 3" SAE Grade 8 Yellow Zinc Finish Hex Cap Screw
</v>
          </cell>
        </row>
        <row r="370">
          <cell r="E370" t="str">
            <v>#5-175</v>
          </cell>
          <cell r="F370" t="str">
            <v xml:space="preserve">
1/4"-28 x 3-3/4" SAE Grade 8 Yellow Zinc Finish Hex Cap Screw
</v>
          </cell>
        </row>
        <row r="371">
          <cell r="E371" t="str">
            <v>#5-176</v>
          </cell>
          <cell r="F371" t="str">
            <v xml:space="preserve">
1/4"-28 x 4" SAE Grade 8 Yellow Zinc Finish Hex Cap Screw
</v>
          </cell>
        </row>
        <row r="372">
          <cell r="E372" t="str">
            <v>#5-177</v>
          </cell>
          <cell r="F372" t="str">
            <v xml:space="preserve">
1/4"-28 x 4-1/2" SAE Grade 8 Yellow Zinc Finish Hex Cap Screw
</v>
          </cell>
        </row>
        <row r="373">
          <cell r="E373" t="str">
            <v>#5-178</v>
          </cell>
          <cell r="F373" t="str">
            <v xml:space="preserve">
1/4"-28 x 5-1/2" SAE Grade 8 Yellow Zinc Finish Hex Cap Screw
</v>
          </cell>
        </row>
        <row r="374">
          <cell r="E374" t="str">
            <v>#5-179</v>
          </cell>
          <cell r="F374" t="str">
            <v xml:space="preserve">
5/16"-24 x 1/2" SAE Grade 8 Yellow Zinc Finish Hex Cap Screw
</v>
          </cell>
        </row>
        <row r="375">
          <cell r="E375" t="str">
            <v>#5-180</v>
          </cell>
          <cell r="F375" t="str">
            <v xml:space="preserve">
5/16"-24 x 3/4" SAE Grade 8 Yellow Zinc Finish Hex Cap Screw
</v>
          </cell>
        </row>
        <row r="376">
          <cell r="E376" t="str">
            <v>#5-181</v>
          </cell>
          <cell r="F376" t="str">
            <v xml:space="preserve">
5/16"-24 x 1" SAE Grade 8 Yellow Zinc Finish Hex Cap Screw
</v>
          </cell>
        </row>
        <row r="377">
          <cell r="E377" t="str">
            <v>#5-182</v>
          </cell>
          <cell r="F377" t="str">
            <v xml:space="preserve">
5/16"-24 x 1-1/4" SAE Grade 8 Yellow Zinc Finish Hex Cap Screw
</v>
          </cell>
        </row>
        <row r="378">
          <cell r="E378" t="str">
            <v>#5-183</v>
          </cell>
          <cell r="F378" t="str">
            <v xml:space="preserve">
5/16"-24 x 1-3/4" SAE Grade 8 Yellow Zinc Finish Hex Cap Screw
</v>
          </cell>
        </row>
        <row r="379">
          <cell r="E379" t="str">
            <v>#5-184</v>
          </cell>
          <cell r="F379" t="str">
            <v xml:space="preserve">
5/16"-24 x 2" SAE Grade 8 Yellow Zinc Finish Hex Cap Screw
</v>
          </cell>
        </row>
        <row r="380">
          <cell r="E380" t="str">
            <v>#5-185</v>
          </cell>
          <cell r="F380" t="str">
            <v xml:space="preserve">
5/16"-24 x 2-1/2" SAE Grade 8 Yellow Zinc Finish Hex Cap Screw
</v>
          </cell>
        </row>
        <row r="381">
          <cell r="E381" t="str">
            <v>#5-186</v>
          </cell>
          <cell r="F381" t="str">
            <v xml:space="preserve">
5/16"-24 x 3" SAE Grade 8 Yellow Zinc Finish Hex Cap Screw
</v>
          </cell>
        </row>
        <row r="382">
          <cell r="E382" t="str">
            <v>#5-187</v>
          </cell>
          <cell r="F382" t="str">
            <v xml:space="preserve">
3/8"-24 x 1/2" SAE Grade 8 Yellow Zinc Finish Hex Cap Screw
</v>
          </cell>
        </row>
        <row r="383">
          <cell r="E383" t="str">
            <v>#5-188</v>
          </cell>
          <cell r="F383" t="str">
            <v xml:space="preserve">
3/8"-24 x 3/4" SAE Grade 8 Yellow Zinc Finish Hex Cap Screw
</v>
          </cell>
        </row>
        <row r="384">
          <cell r="E384" t="str">
            <v>#5-189</v>
          </cell>
          <cell r="F384" t="str">
            <v xml:space="preserve">
3/8"-24 x 1" SAE Grade 8 Yellow Zinc Finish Hex Cap Screw
</v>
          </cell>
        </row>
        <row r="385">
          <cell r="E385" t="str">
            <v>#5-190</v>
          </cell>
          <cell r="F385" t="str">
            <v xml:space="preserve">
3/8"-24 x 1-1/4" SAE Grade 8 Yellow Zinc Finish Hex Cap Screw
</v>
          </cell>
        </row>
        <row r="386">
          <cell r="E386" t="str">
            <v>#5-191</v>
          </cell>
          <cell r="F386" t="str">
            <v xml:space="preserve">
3/8"-24 x 1-1/2" SAE Grade 8 Yellow Zinc Finish Hex Cap Screw
</v>
          </cell>
        </row>
        <row r="387">
          <cell r="E387" t="str">
            <v>#5-192</v>
          </cell>
          <cell r="F387" t="str">
            <v xml:space="preserve">
3/8"-24 x 2" SAE Grade 8 Yellow Zinc Finish Hex Cap Screw
</v>
          </cell>
        </row>
        <row r="388">
          <cell r="E388" t="str">
            <v>#5-193</v>
          </cell>
          <cell r="F388" t="str">
            <v xml:space="preserve">
3/8"-24 x 2-1/4" SAE Grade 8 Yellow Zinc Finish Hex Cap Screw
</v>
          </cell>
        </row>
        <row r="389">
          <cell r="E389" t="str">
            <v>#5-194</v>
          </cell>
          <cell r="F389" t="str">
            <v xml:space="preserve">
3/8"-24 x 2-1/2" SAE Grade 8 Yellow Zinc Finish Hex Cap Screw
</v>
          </cell>
        </row>
        <row r="390">
          <cell r="E390" t="str">
            <v>#5-195</v>
          </cell>
          <cell r="F390" t="str">
            <v xml:space="preserve">
3/8"-24 x 3" SAE Grade 8 Yellow Zinc Finish Hex Cap Screw
</v>
          </cell>
        </row>
        <row r="391">
          <cell r="E391" t="str">
            <v>#5-196</v>
          </cell>
          <cell r="F391" t="str">
            <v xml:space="preserve">
3/8"-24 x 3-1/2" SAE Grade 8 Yellow Zinc Finish Hex Cap Screw
</v>
          </cell>
        </row>
        <row r="392">
          <cell r="E392" t="str">
            <v>#5-197</v>
          </cell>
          <cell r="F392" t="str">
            <v xml:space="preserve">
7/16"-20 x 1" SAE Grade 8 Yellow Zinc Finish Hex Cap Screw
</v>
          </cell>
        </row>
        <row r="393">
          <cell r="E393" t="str">
            <v>#5-198</v>
          </cell>
          <cell r="F393" t="str">
            <v xml:space="preserve">
7/16"-20 x 1-1/2" SAE Grade 8 Yellow Zinc Finish Hex Cap Screw
</v>
          </cell>
        </row>
        <row r="394">
          <cell r="E394" t="str">
            <v>#5-199</v>
          </cell>
          <cell r="F394" t="str">
            <v xml:space="preserve">
7/16"-20 x 2" SAE Grade 8 Yellow Zinc Finish Hex Cap Screw
</v>
          </cell>
        </row>
        <row r="395">
          <cell r="E395" t="str">
            <v>#5-200</v>
          </cell>
          <cell r="F395" t="str">
            <v xml:space="preserve">
7/16"-20 x 2-1/4" SAE Grade 8 Yellow Zinc Finish Hex Cap Screw
</v>
          </cell>
        </row>
        <row r="396">
          <cell r="E396" t="str">
            <v>#5-201</v>
          </cell>
          <cell r="F396" t="str">
            <v xml:space="preserve">
7/16"-20 x 2-1/2" SAE Grade 8 Yellow Zinc Finish Hex Cap Screw
</v>
          </cell>
        </row>
        <row r="397">
          <cell r="E397" t="str">
            <v>#5-202</v>
          </cell>
          <cell r="F397" t="str">
            <v xml:space="preserve">
1/2"-20 x 1" SAE Grade 8 Yellow Zinc Finish Hex Cap Screw
</v>
          </cell>
        </row>
        <row r="398">
          <cell r="E398" t="str">
            <v>#5-203</v>
          </cell>
          <cell r="F398" t="str">
            <v xml:space="preserve">
1/2"-20 x 1-1/4" SAE Grade 8 Yellow Zinc Finish Hex Cap Screw
</v>
          </cell>
        </row>
        <row r="399">
          <cell r="E399" t="str">
            <v>#5-204</v>
          </cell>
          <cell r="F399" t="str">
            <v xml:space="preserve">
1/2"-20 x 1-1/2" SAE Grade 8 Yellow Zinc Finish Hex Cap Screw
</v>
          </cell>
        </row>
        <row r="400">
          <cell r="E400" t="str">
            <v>#5-205</v>
          </cell>
          <cell r="F400" t="str">
            <v xml:space="preserve">
1/2"-20 x 1-3/4" SAE Grade 8 Yellow Zinc Finish Hex Cap Screw
</v>
          </cell>
        </row>
        <row r="401">
          <cell r="E401" t="str">
            <v>#5-206</v>
          </cell>
          <cell r="F401" t="str">
            <v xml:space="preserve">
1/2"-20 x 2" SAE Grade 8 Yellow Zinc Finish Hex Cap Screw
</v>
          </cell>
        </row>
        <row r="402">
          <cell r="E402" t="str">
            <v>#5-207</v>
          </cell>
          <cell r="F402" t="str">
            <v xml:space="preserve">
1/2"-20 x 2-1/2" SAE Grade 8 Yellow Zinc Finish Hex Cap Screw
</v>
          </cell>
        </row>
        <row r="403">
          <cell r="E403" t="str">
            <v>#5-208</v>
          </cell>
          <cell r="F403" t="str">
            <v xml:space="preserve">
1/2"-20 x 3" SAE Grade 8 Yellow Zinc Finish Hex Cap Screw
</v>
          </cell>
        </row>
        <row r="404">
          <cell r="E404" t="str">
            <v>#5-209</v>
          </cell>
          <cell r="F404" t="str">
            <v xml:space="preserve">
9/16"-18 x 2" SAE Grade 8 Yellow Zinc Finish Hex Cap Screw
</v>
          </cell>
        </row>
        <row r="405">
          <cell r="E405" t="str">
            <v>#5-210</v>
          </cell>
          <cell r="F405" t="str">
            <v xml:space="preserve">
9/16"-18 x 4-1/2" SAE Grade 8 Yellow Zinc Finish Hex Cap Screw
</v>
          </cell>
        </row>
        <row r="406">
          <cell r="E406" t="str">
            <v>#5-211</v>
          </cell>
          <cell r="F406" t="str">
            <v xml:space="preserve">
5/8"-18 x 1-1/4" SAE Grade 8 Yellow Zinc Finish Hex Cap Screw
</v>
          </cell>
        </row>
        <row r="407">
          <cell r="E407" t="str">
            <v>#5-212</v>
          </cell>
          <cell r="F407" t="str">
            <v xml:space="preserve">
5/8"-18 x 1-1/2" SAE Grade 8 Yellow Zinc Finish Hex Cap Screw
</v>
          </cell>
        </row>
        <row r="408">
          <cell r="E408" t="str">
            <v>#5-213</v>
          </cell>
          <cell r="F408" t="str">
            <v xml:space="preserve">
5/8"-18 x 2" SAE Grade 8 Yellow Zinc Finish Hex Cap Screw
</v>
          </cell>
        </row>
        <row r="409">
          <cell r="E409" t="str">
            <v>#5-214</v>
          </cell>
          <cell r="F409" t="str">
            <v xml:space="preserve">
5/8"-18 x 3" SAE Grade 8 Yellow Zinc Finish Hex Cap Screw
</v>
          </cell>
        </row>
        <row r="410">
          <cell r="E410" t="str">
            <v>#5-215</v>
          </cell>
          <cell r="F410" t="str">
            <v xml:space="preserve">
5/8"-18 x 4" SAE Grade 8 Yellow Zinc Finish Hex Cap Screw
</v>
          </cell>
        </row>
        <row r="411">
          <cell r="E411" t="str">
            <v>#5-216</v>
          </cell>
          <cell r="F411" t="str">
            <v xml:space="preserve">
3/4"-16 x 2" SAE Grade 8 Yellow Zinc Finish Hex Cap Screw
</v>
          </cell>
        </row>
        <row r="412">
          <cell r="E412" t="str">
            <v>#5-217</v>
          </cell>
          <cell r="F412" t="str">
            <v xml:space="preserve">
3/4"-16 x 2-1/2" SAE Grade 8 Yellow Zinc Finish Hex Cap Screw
</v>
          </cell>
        </row>
        <row r="413">
          <cell r="E413" t="str">
            <v>#5-218</v>
          </cell>
          <cell r="F413" t="str">
            <v xml:space="preserve">
3/4"-16 x 3-1/2" SAE Grade 8 Yellow Zinc Finish Hex Cap Screw
</v>
          </cell>
        </row>
        <row r="414">
          <cell r="E414" t="str">
            <v>#5-219</v>
          </cell>
          <cell r="F414" t="str">
            <v xml:space="preserve">
3/4"-16 x 4-1/2" SAE Grade 8 Yellow Zinc Finish Hex Cap Screw
</v>
          </cell>
        </row>
        <row r="415">
          <cell r="E415" t="str">
            <v>#5-220</v>
          </cell>
          <cell r="F415" t="str">
            <v xml:space="preserve">
3/4"-16 x 5" SAE Grade 8 Yellow Zinc Finish Hex Cap Screw
</v>
          </cell>
        </row>
        <row r="416">
          <cell r="E416" t="str">
            <v>#5-221</v>
          </cell>
          <cell r="F416" t="str">
            <v xml:space="preserve">
1/4"-20 Zinc Finish USS Grade 5 Finished Hex Nut
</v>
          </cell>
        </row>
        <row r="417">
          <cell r="E417" t="str">
            <v>#5-222</v>
          </cell>
          <cell r="F417" t="str">
            <v xml:space="preserve">
5/16"-18 Zinc Finish USS Grade 5 Finished Hex Nut
</v>
          </cell>
        </row>
        <row r="418">
          <cell r="E418" t="str">
            <v>#5-223</v>
          </cell>
          <cell r="F418" t="str">
            <v xml:space="preserve">
3/8"-16 Zinc Finish USS Grade 5 Finished Hex Nut
</v>
          </cell>
        </row>
        <row r="419">
          <cell r="E419" t="str">
            <v>#5-224</v>
          </cell>
          <cell r="F419" t="str">
            <v xml:space="preserve">
7/16"-14 Zinc Finish USS Grade 5 Finished Hex Nut
</v>
          </cell>
        </row>
        <row r="420">
          <cell r="E420" t="str">
            <v>#5-225</v>
          </cell>
          <cell r="F420" t="str">
            <v xml:space="preserve">
1/2"-13 Zinc Finish USS Grade 5 Finished Hex Nut
</v>
          </cell>
        </row>
        <row r="421">
          <cell r="E421" t="str">
            <v>#5-226</v>
          </cell>
          <cell r="F421" t="str">
            <v xml:space="preserve">
5/8"-11 Zinc Finish USS Grade 5 Finished Hex Nut
</v>
          </cell>
        </row>
        <row r="422">
          <cell r="E422" t="str">
            <v>#5-227</v>
          </cell>
          <cell r="F422" t="str">
            <v xml:space="preserve">
3/4"-10 Zinc Finish USS Grade 5 Finished Hex Nut
</v>
          </cell>
        </row>
        <row r="423">
          <cell r="E423" t="str">
            <v>#5-228</v>
          </cell>
          <cell r="F423" t="str">
            <v xml:space="preserve">
1/4"-28 Zinc Finish SAE Grade 5 Finished Hex Nut
</v>
          </cell>
        </row>
        <row r="424">
          <cell r="E424" t="str">
            <v>#5-229</v>
          </cell>
          <cell r="F424" t="str">
            <v xml:space="preserve">
5/16"-24 Zinc Finish SAE Grade 5 Finished Hex Nut
</v>
          </cell>
        </row>
        <row r="425">
          <cell r="E425" t="str">
            <v>#5-230</v>
          </cell>
          <cell r="F425" t="str">
            <v xml:space="preserve">
3/8"-24 Zinc Finish SAE Grade 5 Finished Hex Nut
</v>
          </cell>
        </row>
        <row r="426">
          <cell r="E426" t="str">
            <v>#5-231</v>
          </cell>
          <cell r="F426" t="str">
            <v xml:space="preserve">
7/16"-20 Zinc Finish SAE Grade 5 Finished Hex Nut
</v>
          </cell>
        </row>
        <row r="427">
          <cell r="E427" t="str">
            <v>#5-232</v>
          </cell>
          <cell r="F427" t="str">
            <v xml:space="preserve">
1/2"-20 Zinc Finish SAE Grade 5 Finished Hex Nut
</v>
          </cell>
        </row>
        <row r="428">
          <cell r="E428" t="str">
            <v>#5-233</v>
          </cell>
          <cell r="F428" t="str">
            <v xml:space="preserve">
1/4"-20 Yellow Zinc Finish USS Grade 8 Finished Hex Nut
</v>
          </cell>
        </row>
        <row r="429">
          <cell r="E429" t="str">
            <v>#5-234</v>
          </cell>
          <cell r="F429" t="str">
            <v xml:space="preserve">
5/16"-18 Yellow Zinc Finish USS Grade 8 Finished Hex Nut
</v>
          </cell>
        </row>
        <row r="430">
          <cell r="E430" t="str">
            <v>#5-235</v>
          </cell>
          <cell r="F430" t="str">
            <v xml:space="preserve">
3/8"-16 Yellow Zinc Finish USS Grade 8 Finished Hex Nut
</v>
          </cell>
        </row>
        <row r="431">
          <cell r="E431" t="str">
            <v>#5-236</v>
          </cell>
          <cell r="F431" t="str">
            <v xml:space="preserve">
7/16"-14 Yellow Zinc Finish USS Grade 8 Finished Hex Nut
</v>
          </cell>
        </row>
        <row r="432">
          <cell r="E432" t="str">
            <v>#5-237</v>
          </cell>
          <cell r="F432" t="str">
            <v xml:space="preserve">
1/2"-13 Yellow Zinc Finish USS Grade 8 Finished Hex Nut
</v>
          </cell>
        </row>
        <row r="433">
          <cell r="E433" t="str">
            <v>#5-238</v>
          </cell>
          <cell r="F433" t="str">
            <v xml:space="preserve">
5/8"-11 Yellow Zinc Finish USS Grade 8 Finished Hex Nut
</v>
          </cell>
        </row>
        <row r="434">
          <cell r="E434" t="str">
            <v>#5-239</v>
          </cell>
          <cell r="F434" t="str">
            <v xml:space="preserve">
3/4"-10 Yellow Zinc Finish USS Grade 8 Finished Hex Nut
</v>
          </cell>
        </row>
        <row r="435">
          <cell r="E435" t="str">
            <v>#5-240</v>
          </cell>
          <cell r="F435" t="str">
            <v xml:space="preserve">
1/4"-28 Yellow Zinc Finish SAE Grade 8 Finished Hex Nut
</v>
          </cell>
        </row>
        <row r="436">
          <cell r="E436" t="str">
            <v>#5-241</v>
          </cell>
          <cell r="F436" t="str">
            <v xml:space="preserve">
5/16"-24 Yellow Zinc Finish SAE Grade 8 Finished Hex Nut
</v>
          </cell>
        </row>
        <row r="437">
          <cell r="E437" t="str">
            <v>#5-242</v>
          </cell>
          <cell r="F437" t="str">
            <v xml:space="preserve">
3/8"-24 Yellow Zinc Finish Grade SAE 8 Finished Hex Nut
</v>
          </cell>
        </row>
        <row r="438">
          <cell r="E438" t="str">
            <v>#5-243</v>
          </cell>
          <cell r="F438" t="str">
            <v xml:space="preserve">
7/16"-20 Yellow Zinc Finish SAE Grade 8 Finished Hex Nut
</v>
          </cell>
        </row>
        <row r="439">
          <cell r="E439" t="str">
            <v>#5-244</v>
          </cell>
          <cell r="F439" t="str">
            <v xml:space="preserve">
1/2"-20 Yellow Zinc Finish SAE Grade 8 Finished Hex Nut
</v>
          </cell>
        </row>
        <row r="440">
          <cell r="E440" t="str">
            <v>#5-245</v>
          </cell>
          <cell r="F440" t="str">
            <v xml:space="preserve">
#8 - 32 x 3/8" Slotted Hex Head Self Drilling Screw, Zinc Finish
</v>
          </cell>
        </row>
        <row r="441">
          <cell r="E441" t="str">
            <v>#5-246</v>
          </cell>
          <cell r="F441" t="str">
            <v xml:space="preserve">
#10 -16 x 1/2" Slotted Hex Head Self Drilling Screw, Zinc Finish
</v>
          </cell>
        </row>
        <row r="442">
          <cell r="E442" t="str">
            <v>#5-247</v>
          </cell>
          <cell r="F442" t="str">
            <v xml:space="preserve">
#12 -14 x 1" Slotted Hex Head Self Drilling Screw, Zinc Finish
</v>
          </cell>
        </row>
        <row r="443">
          <cell r="E443" t="str">
            <v>#5-248</v>
          </cell>
          <cell r="F443" t="str">
            <v xml:space="preserve">
1/4"-14 x 5/8" Slotted Hex Head Self Drilling Screw, Zinc Finish
</v>
          </cell>
        </row>
        <row r="444">
          <cell r="E444" t="str">
            <v>#5-249</v>
          </cell>
          <cell r="F444" t="str">
            <v xml:space="preserve">
#6-20 x 3/4" Phillips Pan Head Self-Drilling Screw, Zinc Finish
</v>
          </cell>
        </row>
        <row r="445">
          <cell r="E445" t="str">
            <v>#5-250</v>
          </cell>
          <cell r="F445" t="str">
            <v xml:space="preserve">
#8-18 x 1" Phillips Pan Head Self-Drilling Screw, Zinc Finish
</v>
          </cell>
        </row>
        <row r="446">
          <cell r="E446" t="str">
            <v>#5-251</v>
          </cell>
          <cell r="F446" t="str">
            <v xml:space="preserve">
#10-16 x 3/4" Phillips Pan Head Self-Drilling Screw, Zinc Finish
</v>
          </cell>
        </row>
        <row r="447">
          <cell r="E447" t="str">
            <v>#5-252</v>
          </cell>
          <cell r="F447" t="str">
            <v xml:space="preserve">
#12-14 x 1" Phillips Pan Head Self-Drilling Screw, Zinc Finish
</v>
          </cell>
        </row>
        <row r="448">
          <cell r="E448" t="str">
            <v>#5-253</v>
          </cell>
          <cell r="F448" t="str">
            <v xml:space="preserve">
#8-15 x 1" Unslotted Hex Head Self Tapping Screw, Zinc Finish
</v>
          </cell>
        </row>
        <row r="449">
          <cell r="E449" t="str">
            <v>#5-254</v>
          </cell>
          <cell r="F449" t="str">
            <v xml:space="preserve">
#10-12 x 1" Unslotted Hex Head Self Tapping Screw, Zinc Finish
</v>
          </cell>
        </row>
        <row r="450">
          <cell r="E450" t="str">
            <v>#5-255</v>
          </cell>
          <cell r="F450" t="str">
            <v xml:space="preserve">
#12-11 x 1" Unslotted Hex Head Self Tapping Screw, Zinc Finish
</v>
          </cell>
        </row>
        <row r="451">
          <cell r="E451" t="str">
            <v>#5-256</v>
          </cell>
          <cell r="F451" t="str">
            <v xml:space="preserve">
1/4"-14 x 1" Unslotted Hex Head Self Tapping Screw, Zinc Finish
</v>
          </cell>
        </row>
        <row r="452">
          <cell r="E452" t="str">
            <v>#5-257</v>
          </cell>
          <cell r="F452" t="str">
            <v xml:space="preserve">
5/16"-12 x 1" Unslotted Hex Head Self Tapping Screw, Zinc Finish
</v>
          </cell>
        </row>
        <row r="453">
          <cell r="E453" t="str">
            <v>#5-258</v>
          </cell>
          <cell r="F453" t="str">
            <v xml:space="preserve">
3/8"-12 x 1" Unslotted Hex Head Self Tapping Screw, Zinc Finish
</v>
          </cell>
        </row>
        <row r="454">
          <cell r="E454" t="str">
            <v>#5-259</v>
          </cell>
          <cell r="F454" t="str">
            <v xml:space="preserve">
1/4"-20 Grade 5 Zinc Finish NE Steel Nylon Insert Lock Nut
</v>
          </cell>
        </row>
        <row r="455">
          <cell r="E455" t="str">
            <v>#5-260</v>
          </cell>
          <cell r="F455" t="str">
            <v xml:space="preserve">
5/16"-18 Grade 5 Zinc Finish NE Steel Nylon Insert Lock Nut
</v>
          </cell>
        </row>
        <row r="456">
          <cell r="E456" t="str">
            <v>#5-261</v>
          </cell>
          <cell r="F456" t="str">
            <v xml:space="preserve">
3/8"-16 Grade 5 Zinc Finish NE Steel Nylon Insert Lock Nut
</v>
          </cell>
        </row>
        <row r="457">
          <cell r="E457" t="str">
            <v>#5-262</v>
          </cell>
          <cell r="F457" t="str">
            <v xml:space="preserve">
7/16"-14 Grade 5 Zinc Finish NE Steel Nylon Insert Lock Nut
</v>
          </cell>
        </row>
        <row r="458">
          <cell r="E458" t="str">
            <v>#5-263</v>
          </cell>
          <cell r="F458" t="str">
            <v xml:space="preserve">
1/2"-13 Grade 5 Zinc Finish NE Steel Nylon Insert Lock Nut
</v>
          </cell>
        </row>
        <row r="459">
          <cell r="E459" t="str">
            <v>#5-264</v>
          </cell>
          <cell r="F459" t="str">
            <v xml:space="preserve">
5/8"-11 Grade 5 Zinc Finish NE Steel Nylon Insert Lock Nut
</v>
          </cell>
        </row>
        <row r="460">
          <cell r="E460" t="str">
            <v>#5-265</v>
          </cell>
          <cell r="F460" t="str">
            <v xml:space="preserve">
3/4"-10 Grade 5 Zinc Finish NE Steel Nylon Insert Lock Nut
</v>
          </cell>
        </row>
        <row r="461">
          <cell r="E461" t="str">
            <v>#5-266</v>
          </cell>
          <cell r="F461" t="str">
            <v xml:space="preserve">
1/4"-20 Grade 8 Zinc Finish NE Steel Nylon Insert Lock Nut
</v>
          </cell>
        </row>
        <row r="462">
          <cell r="E462" t="str">
            <v>#5-267</v>
          </cell>
          <cell r="F462" t="str">
            <v xml:space="preserve">
5/16"-18 Grade 8 Zinc Finish NE Steel Nylon Insert Lock Nut
</v>
          </cell>
        </row>
        <row r="463">
          <cell r="E463" t="str">
            <v>#5-268</v>
          </cell>
          <cell r="F463" t="str">
            <v xml:space="preserve">
3/8"-16 Grade 8 Zinc Finish NE Steel Nylon Insert Lock Nut
</v>
          </cell>
        </row>
        <row r="464">
          <cell r="E464" t="str">
            <v>#5-269</v>
          </cell>
          <cell r="F464" t="str">
            <v xml:space="preserve">
7/16"-14 Grade 8 Zinc Finish NE Steel Nylon Insert Lock Nut
</v>
          </cell>
        </row>
        <row r="465">
          <cell r="E465" t="str">
            <v>#5-270</v>
          </cell>
          <cell r="F465" t="str">
            <v xml:space="preserve">
1/2"-13 Grade 8 Zinc Finish NE Steel Nylon Insert Lock Nut
</v>
          </cell>
        </row>
        <row r="466">
          <cell r="E466" t="str">
            <v>#5-271</v>
          </cell>
          <cell r="F466" t="str">
            <v xml:space="preserve">
5/8"-11 Grade 8 Zinc Finish NE Steel Nylon Insert Lock Nut
</v>
          </cell>
        </row>
        <row r="467">
          <cell r="E467" t="str">
            <v>#5-272</v>
          </cell>
          <cell r="F467" t="str">
            <v xml:space="preserve">
3/4"-10 Grade 8 Zinc Finish NE Steel Nylon Insert Lock Nut
</v>
          </cell>
        </row>
        <row r="468">
          <cell r="E468" t="str">
            <v>#5-273</v>
          </cell>
          <cell r="F468" t="str">
            <v xml:space="preserve">
1/4" Flat Washer Low Carbon Zinc Finish Steel USS Grade 5
</v>
          </cell>
        </row>
        <row r="469">
          <cell r="E469" t="str">
            <v>#5-274</v>
          </cell>
          <cell r="F469" t="str">
            <v xml:space="preserve">
5/16" Flat Washer Low Carbon Zinc Finish Steel USS Grade 5
</v>
          </cell>
        </row>
        <row r="470">
          <cell r="E470" t="str">
            <v>#5-275</v>
          </cell>
          <cell r="F470" t="str">
            <v xml:space="preserve">
3/8" Flat Washer Low Carbon Zinc Finish Steel USS Grade 5
</v>
          </cell>
        </row>
        <row r="471">
          <cell r="E471" t="str">
            <v>#5-276</v>
          </cell>
          <cell r="F471" t="str">
            <v xml:space="preserve">
7/16" Flat Washer Low Carbon Zinc Finish Steel USS Grade 5
</v>
          </cell>
        </row>
        <row r="472">
          <cell r="E472" t="str">
            <v>#5-277</v>
          </cell>
          <cell r="F472" t="str">
            <v xml:space="preserve">
1/2" Flat Washer Low Carbon Zinc Finish Steel USS Grade 5
</v>
          </cell>
        </row>
        <row r="473">
          <cell r="E473" t="str">
            <v>#5-278</v>
          </cell>
          <cell r="F473" t="str">
            <v xml:space="preserve">
5/8" Flat Washer Low Carbon Zinc Finish Steel USS Grade 5
</v>
          </cell>
        </row>
        <row r="474">
          <cell r="E474" t="str">
            <v>#5-279</v>
          </cell>
          <cell r="F474" t="str">
            <v xml:space="preserve">
3/4" Flat Washer Low Carbon Zinc Finish Steel USS Grade 5
</v>
          </cell>
        </row>
        <row r="475">
          <cell r="E475" t="str">
            <v>#5-280</v>
          </cell>
          <cell r="F475" t="str">
            <v xml:space="preserve">
1/4" Flat Washer Thru-Hardened Yellow Zinc Finish Steel USS Grade 8
</v>
          </cell>
        </row>
        <row r="476">
          <cell r="E476" t="str">
            <v>#5-281</v>
          </cell>
          <cell r="F476" t="str">
            <v xml:space="preserve">
5/16" Flat Washer Thru-Hardened Yellow Zinc Finish Steel USS Grade 8
</v>
          </cell>
        </row>
        <row r="477">
          <cell r="E477" t="str">
            <v>#5-282</v>
          </cell>
          <cell r="F477" t="str">
            <v xml:space="preserve">
3/8" Flat Washer Thru-Hardened Yellow Zinc Finish Steel USS Grade 8
</v>
          </cell>
        </row>
        <row r="478">
          <cell r="E478" t="str">
            <v>#5-283</v>
          </cell>
          <cell r="F478" t="str">
            <v xml:space="preserve">
7/16" Flat Washer Thru-Hardened Yellow Zinc Finish Steel USS Grade 8
</v>
          </cell>
        </row>
        <row r="479">
          <cell r="E479" t="str">
            <v>#5-284</v>
          </cell>
          <cell r="F479" t="str">
            <v xml:space="preserve">
1/2" Flat Washer Thru-Hardened Yellow Zinc Finish Steel USS Grade 8
</v>
          </cell>
        </row>
        <row r="480">
          <cell r="E480" t="str">
            <v>#5-285</v>
          </cell>
          <cell r="F480" t="str">
            <v xml:space="preserve">
5/8" Flat Washer Thru-Hardened Yellow Zinc Finish Steel USS Grade 8
</v>
          </cell>
        </row>
        <row r="481">
          <cell r="E481" t="str">
            <v>#5-286</v>
          </cell>
          <cell r="F481" t="str">
            <v xml:space="preserve">
3/4" Flat Washer Thru-Hardened Yellow Zinc Finish Steel USS Grade 8
</v>
          </cell>
        </row>
        <row r="482">
          <cell r="E482" t="str">
            <v>#5-287</v>
          </cell>
          <cell r="F482" t="str">
            <v xml:space="preserve">
1/4" Lock Washer Mechanical Zinc Finish
</v>
          </cell>
        </row>
        <row r="483">
          <cell r="E483" t="str">
            <v>#5-288</v>
          </cell>
          <cell r="F483" t="str">
            <v xml:space="preserve">
5/16" Lock Washer Mechanical Zinc Finish
</v>
          </cell>
        </row>
        <row r="484">
          <cell r="E484" t="str">
            <v>#5-289</v>
          </cell>
          <cell r="F484" t="str">
            <v xml:space="preserve">
3/8" Lock Washer Mechanical Zinc Finish
</v>
          </cell>
        </row>
        <row r="485">
          <cell r="E485" t="str">
            <v>#5-290</v>
          </cell>
          <cell r="F485" t="str">
            <v xml:space="preserve">
7/16" Lock Washer Mechanical Zinc Finish
</v>
          </cell>
        </row>
        <row r="486">
          <cell r="E486" t="str">
            <v>#5-291</v>
          </cell>
          <cell r="F486" t="str">
            <v xml:space="preserve">
1/2" Lock Washer Mechanical Zinc Finish
</v>
          </cell>
        </row>
        <row r="487">
          <cell r="E487" t="str">
            <v>#5-292</v>
          </cell>
          <cell r="F487" t="str">
            <v xml:space="preserve">
9/16" Lock Washer Mechanical Zinc Finish
</v>
          </cell>
        </row>
        <row r="488">
          <cell r="E488" t="str">
            <v>#5-293</v>
          </cell>
          <cell r="F488" t="str">
            <v xml:space="preserve">
3/4" Lock Washer Mechanical Zinc Finish
</v>
          </cell>
        </row>
        <row r="489">
          <cell r="E489" t="str">
            <v>#5-294</v>
          </cell>
          <cell r="F489" t="str">
            <v xml:space="preserve">
5/8" Lock Washer Mechanical Zinc Finish
</v>
          </cell>
        </row>
        <row r="490">
          <cell r="E490" t="str">
            <v>#5-295</v>
          </cell>
          <cell r="F490" t="str">
            <v xml:space="preserve">
1" Lock Washer Mechanical Zinc Finish
</v>
          </cell>
        </row>
        <row r="491">
          <cell r="E491" t="str">
            <v>#5-296</v>
          </cell>
          <cell r="F491" t="str">
            <v xml:space="preserve">
1/4"-20 x 1/2" Phillips Drive Pan Head Zinc Finish Steel Machine Screw
</v>
          </cell>
        </row>
        <row r="492">
          <cell r="E492" t="str">
            <v>#5-297</v>
          </cell>
          <cell r="F492" t="str">
            <v xml:space="preserve">
1/4"-20 x 3/4" Phillips Drive Pan Head Zinc Finish Steel Machine Screw
</v>
          </cell>
        </row>
        <row r="493">
          <cell r="E493" t="str">
            <v>#5-298</v>
          </cell>
          <cell r="F493" t="str">
            <v xml:space="preserve">
1/4"-20 x 1" Phillips Drive Pan Head Zinc Finish Steel Machine Screw
</v>
          </cell>
        </row>
        <row r="494">
          <cell r="E494" t="str">
            <v>#5-299</v>
          </cell>
          <cell r="F494" t="str">
            <v xml:space="preserve">
1/4"-20 x 1-1/4" Phillips Drive Pan Head Zinc Finish Steel Machine Screw
</v>
          </cell>
        </row>
        <row r="495">
          <cell r="E495" t="str">
            <v>#5-300</v>
          </cell>
          <cell r="F495" t="str">
            <v xml:space="preserve">
1/4"-20 x 1-1/2" Phillips Drive Pan Head Zinc Finish Steel Machine Screw
</v>
          </cell>
        </row>
        <row r="496">
          <cell r="E496" t="str">
            <v>#5-301</v>
          </cell>
          <cell r="F496" t="str">
            <v xml:space="preserve">
1/4"-20 x 1-3/4" Phillips Drive Pan Head Zinc Finish Steel Machine Screw
</v>
          </cell>
        </row>
        <row r="497">
          <cell r="E497" t="str">
            <v>#5-302</v>
          </cell>
          <cell r="F497" t="str">
            <v xml:space="preserve">
1/4"-20 x 2" Phillips Drive Pan Head Zinc Finish Steel Machine Screw
</v>
          </cell>
        </row>
        <row r="498">
          <cell r="E498" t="str">
            <v>#5-303</v>
          </cell>
          <cell r="F498" t="str">
            <v xml:space="preserve">
#12-24 x 1/2" Phillips Drive Pan Head Zinc Finish Steel Machine Screw
</v>
          </cell>
        </row>
        <row r="499">
          <cell r="E499" t="str">
            <v>#5-304</v>
          </cell>
          <cell r="F499" t="str">
            <v xml:space="preserve">
#12-24 x 3/4" Phillips Drive Pan Head Zinc Finish Steel Machine Screw
</v>
          </cell>
        </row>
        <row r="500">
          <cell r="E500" t="str">
            <v>#5-305</v>
          </cell>
          <cell r="F500" t="str">
            <v xml:space="preserve">
#12-24 x 1" Phillips Drive Pan Head Zinc Finish Steel Machine Screw
</v>
          </cell>
        </row>
        <row r="501">
          <cell r="E501" t="str">
            <v>#5-306</v>
          </cell>
          <cell r="F501" t="str">
            <v xml:space="preserve">
#12-24 x 1-1/4" Phillips Drive Pan Head Zinc Finish Steel Machine Screw
</v>
          </cell>
        </row>
        <row r="502">
          <cell r="E502" t="str">
            <v>#5-307</v>
          </cell>
          <cell r="F502" t="str">
            <v xml:space="preserve">
#12-24 x 1-1/2" Phillips Drive Pan Head Zinc Finish Steel Machine Screw
</v>
          </cell>
        </row>
        <row r="503">
          <cell r="E503" t="str">
            <v>#5-308</v>
          </cell>
          <cell r="F503" t="str">
            <v xml:space="preserve">
#12-24 x 1-3/4" Phillips Drive Pan Head Zinc Finish Steel Machine Screw
</v>
          </cell>
        </row>
        <row r="504">
          <cell r="E504" t="str">
            <v>#5-309</v>
          </cell>
          <cell r="F504" t="str">
            <v xml:space="preserve">
#12-24 x 2" Phillips Drive Pan Head Zinc Finish Steel Machine Screw
</v>
          </cell>
        </row>
        <row r="505">
          <cell r="E505" t="str">
            <v>#5-310</v>
          </cell>
          <cell r="F505" t="str">
            <v xml:space="preserve">
#10-24 x 1/4" Phillips Drive Pan Head Zinc Finish Steel Machine Screw
</v>
          </cell>
        </row>
        <row r="506">
          <cell r="E506" t="str">
            <v>#5-311</v>
          </cell>
          <cell r="F506" t="str">
            <v xml:space="preserve">
#10-24 x 3/4" Phillips Drive Pan Head Zinc Finish Steel Machine Screw
</v>
          </cell>
        </row>
        <row r="507">
          <cell r="E507" t="str">
            <v>#5-312</v>
          </cell>
          <cell r="F507" t="str">
            <v xml:space="preserve">
#10-24 x 1" Phillips Drive Pan Head Zinc Finish Steel Machine Screw
</v>
          </cell>
        </row>
        <row r="508">
          <cell r="E508" t="str">
            <v>#5-313</v>
          </cell>
          <cell r="F508" t="str">
            <v xml:space="preserve">
#10-24 x 1-1/4" Phillips Drive Pan Head Zinc Finish Steel Machine Screw
</v>
          </cell>
        </row>
        <row r="509">
          <cell r="E509" t="str">
            <v>#5-314</v>
          </cell>
          <cell r="F509" t="str">
            <v xml:space="preserve">
#10-24 x 1-1/2" Phillips Drive Pan Head Zinc Finish Steel Machine Screw
</v>
          </cell>
        </row>
        <row r="510">
          <cell r="E510" t="str">
            <v>#5-315</v>
          </cell>
          <cell r="F510" t="str">
            <v xml:space="preserve">
#10-24 x 1-3/4" Phillips Drive Pan Head Zinc Finish Steel Machine Screw
</v>
          </cell>
        </row>
        <row r="511">
          <cell r="E511" t="str">
            <v>#5-316</v>
          </cell>
          <cell r="F511" t="str">
            <v xml:space="preserve">
#10-24 x 2" Phillips Drive Pan Head Zinc Finish Steel Machine Screw
</v>
          </cell>
        </row>
        <row r="512">
          <cell r="E512" t="str">
            <v>#5-317</v>
          </cell>
          <cell r="F512" t="str">
            <v xml:space="preserve">
#8-32 x 1/4" Phillips Drive Pan Head Zinc Finish Steel Machine Screw
</v>
          </cell>
        </row>
        <row r="513">
          <cell r="E513" t="str">
            <v>#5-318</v>
          </cell>
          <cell r="F513" t="str">
            <v xml:space="preserve">
#8-32 x 3/8" Phillips Drive Pan Head Zinc Finish Steel Machine Screw
</v>
          </cell>
        </row>
        <row r="514">
          <cell r="E514" t="str">
            <v>#5-319</v>
          </cell>
          <cell r="F514" t="str">
            <v xml:space="preserve">
#8-32 x 1/2" Phillips Drive Pan Head Zinc Finish Steel Machine Screw
</v>
          </cell>
        </row>
        <row r="515">
          <cell r="E515" t="str">
            <v>#5-320</v>
          </cell>
          <cell r="F515" t="str">
            <v xml:space="preserve">
#8-32 x 3/4" Phillips Drive Pan Head Zinc Finish Steel Machine Screw
</v>
          </cell>
        </row>
        <row r="516">
          <cell r="E516" t="str">
            <v>#5-321</v>
          </cell>
          <cell r="F516" t="str">
            <v xml:space="preserve">
#8-32 x 1" Phillips Drive Pan Head Zinc Finish Steel Machine Screw
</v>
          </cell>
        </row>
        <row r="517">
          <cell r="E517" t="str">
            <v>#5-322</v>
          </cell>
          <cell r="F517" t="str">
            <v xml:space="preserve">
#8-32 x 1-1/4" Phillips Drive Pan Head Zinc Finish Steel Machine Screw
</v>
          </cell>
        </row>
        <row r="518">
          <cell r="E518" t="str">
            <v>#5-323</v>
          </cell>
          <cell r="F518" t="str">
            <v xml:space="preserve">
#8-32 x 1-1/2" Phillips Drive Pan Head Zinc Finish Steel Machine Screw
</v>
          </cell>
        </row>
        <row r="519">
          <cell r="E519" t="str">
            <v>#5-324</v>
          </cell>
          <cell r="F519" t="str">
            <v xml:space="preserve">
#8-32 x 1-3/4" Phillips Drive Pan Head Zinc Finish Steel Machine Screw
</v>
          </cell>
        </row>
        <row r="520">
          <cell r="E520" t="str">
            <v>#5-325</v>
          </cell>
          <cell r="F520" t="str">
            <v xml:space="preserve">
#8-32 x 2" Phillips Drive Pan Head Zinc Finish Steel Machine Screw
</v>
          </cell>
        </row>
        <row r="521">
          <cell r="E521" t="str">
            <v>#5-326</v>
          </cell>
          <cell r="F521" t="str">
            <v xml:space="preserve">
#6-32 x 1/4" Phillips Drive Pan Head Zinc Finish Steel Machine Screw
</v>
          </cell>
        </row>
        <row r="522">
          <cell r="E522" t="str">
            <v>#5-327</v>
          </cell>
          <cell r="F522" t="str">
            <v xml:space="preserve">
#6-32 x 3/8" Phillips Drive Pan Head Zinc Finish Steel Machine Screw
</v>
          </cell>
        </row>
        <row r="523">
          <cell r="E523" t="str">
            <v>#5-328</v>
          </cell>
          <cell r="F523" t="str">
            <v xml:space="preserve">
#6-32 x 1/2" Phillips Drive Pan Head Zinc Finish Steel Machine Screw
</v>
          </cell>
        </row>
        <row r="524">
          <cell r="E524" t="str">
            <v>#5-329</v>
          </cell>
          <cell r="F524" t="str">
            <v xml:space="preserve">
#6-32 x 3/4" Phillips Drive Pan Head Zinc Finish Steel Machine Screw
</v>
          </cell>
        </row>
        <row r="525">
          <cell r="E525" t="str">
            <v>#5-330</v>
          </cell>
          <cell r="F525" t="str">
            <v xml:space="preserve">
#6-32 x 1" Phillips Drive Pan Head Zinc Finish Steel Machine Screw
</v>
          </cell>
        </row>
        <row r="526">
          <cell r="E526" t="str">
            <v>#5-331</v>
          </cell>
          <cell r="F526" t="str">
            <v xml:space="preserve">
#6-32 x 1-1/4" Phillips Drive Pan Head Zinc Finish Steel Machine Screw
</v>
          </cell>
        </row>
        <row r="527">
          <cell r="E527" t="str">
            <v>#5-332</v>
          </cell>
          <cell r="F527" t="str">
            <v xml:space="preserve">
#6-32 x 1-1/2" Phillips Drive Pan Head Zinc Finish Steel Machine Screw
</v>
          </cell>
        </row>
        <row r="528">
          <cell r="E528" t="str">
            <v>#5-333</v>
          </cell>
          <cell r="F528" t="str">
            <v xml:space="preserve">
#6-32 x 1-3/4" Phillips Drive Pan Head Zinc Finish Steel Machine Screw
</v>
          </cell>
        </row>
        <row r="529">
          <cell r="E529" t="str">
            <v>#5-334</v>
          </cell>
          <cell r="F529" t="str">
            <v xml:space="preserve">
#6-32 x 2" Phillips Drive Pan Head Zinc Finish Steel Machine Screw
</v>
          </cell>
        </row>
        <row r="530">
          <cell r="E530" t="str">
            <v>#5-335</v>
          </cell>
          <cell r="F530" t="str">
            <v xml:space="preserve">
#4-40 x 1/4" Phillips Drive Pan Head Zinc Finish Steel Machine Screw
</v>
          </cell>
        </row>
        <row r="531">
          <cell r="E531" t="str">
            <v>#5-336</v>
          </cell>
          <cell r="F531" t="str">
            <v xml:space="preserve">
#4-40 x 3/8" Phillips Drive Pan Head Zinc Finish Steel Machine Screw
</v>
          </cell>
        </row>
        <row r="532">
          <cell r="E532" t="str">
            <v>#5-337</v>
          </cell>
          <cell r="F532" t="str">
            <v xml:space="preserve">
#4-40 x 1/2" Phillips Drive Pan Head Zinc Finish Steel Machine Screw
</v>
          </cell>
        </row>
        <row r="533">
          <cell r="E533" t="str">
            <v>#5-338</v>
          </cell>
          <cell r="F533" t="str">
            <v xml:space="preserve">
#4-40 x 3/4" Phillips Drive Pan Head Zinc Finish Steel Machine Screw
</v>
          </cell>
        </row>
        <row r="534">
          <cell r="E534" t="str">
            <v>#5-339</v>
          </cell>
          <cell r="F534" t="str">
            <v xml:space="preserve">
#4-40 x 1" Phillips Drive Pan Head Zinc Finish Steel Machine Screw
</v>
          </cell>
        </row>
        <row r="535">
          <cell r="E535" t="str">
            <v>#5-340</v>
          </cell>
          <cell r="F535" t="str">
            <v xml:space="preserve">
#12-24 x 1/2" Phillips Drive Pan Head Grade 18-8 Stainless Steel Machine Screw
</v>
          </cell>
        </row>
        <row r="536">
          <cell r="E536" t="str">
            <v>#5-341</v>
          </cell>
          <cell r="F536" t="str">
            <v xml:space="preserve">
#12-24 x 3/4" Phillips Drive Pan Head Grade 18-8 Stainless Steel Machine Screw
</v>
          </cell>
        </row>
        <row r="537">
          <cell r="E537" t="str">
            <v>#5-342</v>
          </cell>
          <cell r="F537" t="str">
            <v xml:space="preserve">
#12-24 x 1" Phillips Drive Pan Head Grade 18-8 Stainless Steel Machine Screw
</v>
          </cell>
        </row>
        <row r="538">
          <cell r="E538" t="str">
            <v>#5-343</v>
          </cell>
          <cell r="F538" t="str">
            <v xml:space="preserve">
#12-24 x 1-1/4" Phillips Drive Pan Head Grade 18-8 Stainless Steel Machine Screw
</v>
          </cell>
        </row>
        <row r="539">
          <cell r="E539" t="str">
            <v>#5-344</v>
          </cell>
          <cell r="F539" t="str">
            <v xml:space="preserve">
#12-24 x 1-1/2" Phillips Drive Pan Head Grade 18-8 Stainless Steel Machine Screw
</v>
          </cell>
        </row>
        <row r="540">
          <cell r="E540" t="str">
            <v>#5-345</v>
          </cell>
          <cell r="F540" t="str">
            <v xml:space="preserve">
#12-24 x 1-3/4" Phillips Drive Pan Head Grade 18-8 Stainless Steel Machine Screw
</v>
          </cell>
        </row>
        <row r="541">
          <cell r="E541" t="str">
            <v>#5-346</v>
          </cell>
          <cell r="F541" t="str">
            <v xml:space="preserve">
#12-24 x 2" Phillips Drive Pan Head Grade 18-8 Stainless Steel Machine Screw
</v>
          </cell>
        </row>
        <row r="542">
          <cell r="E542" t="str">
            <v>#5-347</v>
          </cell>
          <cell r="F542" t="str">
            <v xml:space="preserve">
#10-24 x 1/2" Phillips Drive Pan Head Grade 18-8 Stainless Steel Machine Screw
</v>
          </cell>
        </row>
        <row r="543">
          <cell r="E543" t="str">
            <v>#5-348</v>
          </cell>
          <cell r="F543" t="str">
            <v xml:space="preserve">
#10-24 x 3/4" Phillips Drive Pan Head Grade 18-8 Stainless Steel Machine Screw
</v>
          </cell>
        </row>
        <row r="544">
          <cell r="E544" t="str">
            <v>#5-349</v>
          </cell>
          <cell r="F544" t="str">
            <v xml:space="preserve">
#10-24 x 1" Phillips Drive Pan Head Grade 18-8 Stainless Steel Machine Screw
</v>
          </cell>
        </row>
        <row r="545">
          <cell r="E545" t="str">
            <v>#5-350</v>
          </cell>
          <cell r="F545" t="str">
            <v xml:space="preserve">
#10-24 x 1-1/4" Phillips Drive Pan Head Grade 18-8 Stainless Steel Machine Screw
</v>
          </cell>
        </row>
        <row r="546">
          <cell r="E546" t="str">
            <v>#5-351</v>
          </cell>
          <cell r="F546" t="str">
            <v xml:space="preserve">
#10-24 x 1-1/2" Phillips Drive Pan Head Grade 18-8 Stainless Steel Machine Screw
</v>
          </cell>
        </row>
        <row r="547">
          <cell r="E547" t="str">
            <v>#5-352</v>
          </cell>
          <cell r="F547" t="str">
            <v xml:space="preserve">
#10-24 x 1-3/4" Phillips Drive Pan Head Grade 18-8 Stainless Steel Machine Screw
</v>
          </cell>
        </row>
        <row r="548">
          <cell r="E548" t="str">
            <v>#5-353</v>
          </cell>
          <cell r="F548" t="str">
            <v xml:space="preserve">
#10-24 x 2" Phillips Drive Pan Head Grade 18-8 Stainless Steel Machine Screw
</v>
          </cell>
        </row>
        <row r="549">
          <cell r="E549" t="str">
            <v>#5-354</v>
          </cell>
          <cell r="F549" t="str">
            <v xml:space="preserve">
#8-32 x 1/4" Phillips Drive Pan Head Grade 18-8 Stainless Steel Machine Screw
</v>
          </cell>
        </row>
        <row r="550">
          <cell r="E550" t="str">
            <v>#5-355</v>
          </cell>
          <cell r="F550" t="str">
            <v xml:space="preserve">
#8-32 x 3/8" Phillips Drive Pan Head Grade 18-8 Stainless Steel Machine Screw
</v>
          </cell>
        </row>
        <row r="551">
          <cell r="E551" t="str">
            <v>#5-356</v>
          </cell>
          <cell r="F551" t="str">
            <v xml:space="preserve">
#8-32 x 1/2" Phillips Drive Pan Head Grade 18-8 Stainless Steel Machine Screw
</v>
          </cell>
        </row>
        <row r="552">
          <cell r="E552" t="str">
            <v>#5-357</v>
          </cell>
          <cell r="F552" t="str">
            <v xml:space="preserve">
#8-32 x 3/4" Phillips Drive Pan Head Grade 18-8 Stainless Steel Machine Screw
</v>
          </cell>
        </row>
        <row r="553">
          <cell r="E553" t="str">
            <v>#5-358</v>
          </cell>
          <cell r="F553" t="str">
            <v xml:space="preserve">
#8-32 x 1" Phillips Drive Pan Head Grade 18-8 Stainless Steel Machine Screw
</v>
          </cell>
        </row>
        <row r="554">
          <cell r="E554" t="str">
            <v>#5-359</v>
          </cell>
          <cell r="F554" t="str">
            <v xml:space="preserve">
#8-32 x 1-1/4" Phillips Drive Pan Head Grade 18-8 Stainless Steel Machine Screw
</v>
          </cell>
        </row>
        <row r="555">
          <cell r="E555" t="str">
            <v>#5-360</v>
          </cell>
          <cell r="F555" t="str">
            <v xml:space="preserve">
#8-32 x 1-1/2" Phillips Drive Pan Head Grade 18-8 Stainless Steel Machine Screw
</v>
          </cell>
        </row>
        <row r="556">
          <cell r="E556" t="str">
            <v>#5-361</v>
          </cell>
          <cell r="F556" t="str">
            <v xml:space="preserve">
#8-32 x 1-3/4" Phillips Drive Pan Head Grade 18-8 Stainless Steel Machine Screw
</v>
          </cell>
        </row>
        <row r="557">
          <cell r="E557" t="str">
            <v>#5-362</v>
          </cell>
          <cell r="F557" t="str">
            <v xml:space="preserve">
#8-32 x 2" Phillips Drive Pan Head Grade 18-8 Stainless Steel Machine Screw
</v>
          </cell>
        </row>
        <row r="558">
          <cell r="E558" t="str">
            <v>#5-363</v>
          </cell>
          <cell r="F558" t="str">
            <v xml:space="preserve">
#12-11x3/4" Flat Head Wood Screw, Zinc Finish
</v>
          </cell>
        </row>
        <row r="559">
          <cell r="E559" t="str">
            <v>#5-364</v>
          </cell>
          <cell r="F559" t="str">
            <v xml:space="preserve">
#12-11 x 1" Flat Head Wood Screw, Zinc Finish
</v>
          </cell>
        </row>
        <row r="560">
          <cell r="E560" t="str">
            <v>#5-365</v>
          </cell>
          <cell r="F560" t="str">
            <v xml:space="preserve">
#12-11 x 1-1/4" Flat Head Wood Screw, Zinc Finish
</v>
          </cell>
        </row>
        <row r="561">
          <cell r="E561" t="str">
            <v>#5-366</v>
          </cell>
          <cell r="F561" t="str">
            <v xml:space="preserve">
#12-11 x 1-1/2" Flat Head Wood Screw, Zinc Finish
</v>
          </cell>
        </row>
        <row r="562">
          <cell r="E562" t="str">
            <v>#5-367</v>
          </cell>
          <cell r="F562" t="str">
            <v xml:space="preserve">
#12-11 x 1-3/4" Flat Head Wood Screw, Zinc Finish
</v>
          </cell>
        </row>
        <row r="563">
          <cell r="E563" t="str">
            <v>#5-368</v>
          </cell>
          <cell r="F563" t="str">
            <v xml:space="preserve">
#12-11 x 2" Flat Head Wood Screw, Zinc Finish
</v>
          </cell>
        </row>
        <row r="564">
          <cell r="E564" t="str">
            <v>#5-369</v>
          </cell>
          <cell r="F564" t="str">
            <v xml:space="preserve">
#12-11 x 2-1/4" Flat Head Wood Screw, Zinc Finish
</v>
          </cell>
        </row>
        <row r="565">
          <cell r="E565" t="str">
            <v>#5-370</v>
          </cell>
          <cell r="F565" t="str">
            <v xml:space="preserve">
#12-11 x 2-1/2" Flat Head Wood Screw, Zinc Finish
</v>
          </cell>
        </row>
        <row r="566">
          <cell r="E566" t="str">
            <v>#5-371</v>
          </cell>
          <cell r="F566" t="str">
            <v xml:space="preserve">
#12-11 x 2-3/4" Flat Head Wood Screw, Zinc Finish
</v>
          </cell>
        </row>
        <row r="567">
          <cell r="E567" t="str">
            <v>#5-372</v>
          </cell>
          <cell r="F567" t="str">
            <v xml:space="preserve">
#12-11 x 3" Flat Head Wood Screw, Zinc Finish
</v>
          </cell>
        </row>
        <row r="568">
          <cell r="E568" t="str">
            <v>#5-373</v>
          </cell>
          <cell r="F568" t="str">
            <v xml:space="preserve">
#10-13x1/2" Flat Head Wood Screw, Zinc Finish
</v>
          </cell>
        </row>
        <row r="569">
          <cell r="E569" t="str">
            <v>#5-374</v>
          </cell>
          <cell r="F569" t="str">
            <v xml:space="preserve">
#10-13x3/4" Flat Head Wood Screw, Zinc Finish
</v>
          </cell>
        </row>
        <row r="570">
          <cell r="E570" t="str">
            <v>#5-375</v>
          </cell>
          <cell r="F570" t="str">
            <v xml:space="preserve">
#10 x 1"  Flat Head Wood Screw, Zinc Finish
</v>
          </cell>
        </row>
        <row r="571">
          <cell r="E571" t="str">
            <v>#5-376</v>
          </cell>
          <cell r="F571" t="str">
            <v xml:space="preserve">
#10 x 1-1/4"  Flat Head Wood Screw, Zinc Finish
</v>
          </cell>
        </row>
        <row r="572">
          <cell r="E572" t="str">
            <v>#5-377</v>
          </cell>
          <cell r="F572" t="str">
            <v xml:space="preserve">
#10 x 1-1/2"  Flat Head Wood Screw, Zinc Finish
</v>
          </cell>
        </row>
        <row r="573">
          <cell r="E573" t="str">
            <v>#5-378</v>
          </cell>
          <cell r="F573" t="str">
            <v xml:space="preserve">
#10 x 1-3/4"  Flat Head Wood Screw, Zinc Finish
</v>
          </cell>
        </row>
        <row r="574">
          <cell r="E574" t="str">
            <v>#5-379</v>
          </cell>
          <cell r="F574" t="str">
            <v xml:space="preserve">
#10 x 2"  Flat Head Wood Screw, Zinc Finish
</v>
          </cell>
        </row>
        <row r="575">
          <cell r="E575" t="str">
            <v>#5-380</v>
          </cell>
          <cell r="F575" t="str">
            <v xml:space="preserve">
#10 x 2 1/4"  Flat Head Wood Screw, Zinc Finish
</v>
          </cell>
        </row>
        <row r="576">
          <cell r="E576" t="str">
            <v>#5-381</v>
          </cell>
          <cell r="F576" t="str">
            <v xml:space="preserve">
#10 x 2 1/2"  Flat Head Wood Screw, Zinc Finish
</v>
          </cell>
        </row>
        <row r="577">
          <cell r="E577" t="str">
            <v>#5-382</v>
          </cell>
          <cell r="F577" t="str">
            <v xml:space="preserve">
#10-13x2-3/4" Flat Head Wood Screw, Zinc Finish
</v>
          </cell>
        </row>
        <row r="578">
          <cell r="E578" t="str">
            <v>#5-383</v>
          </cell>
          <cell r="F578" t="str">
            <v xml:space="preserve">
#10-13 x 3"Flat Head Wood Screw, Zinc Finish
</v>
          </cell>
        </row>
        <row r="579">
          <cell r="E579" t="str">
            <v>#5-384</v>
          </cell>
          <cell r="F579" t="str">
            <v xml:space="preserve">
#8-15 x 1/2" Flat Head Wood Screw, Zinc Finish
</v>
          </cell>
        </row>
        <row r="580">
          <cell r="E580" t="str">
            <v>#5-385</v>
          </cell>
          <cell r="F580" t="str">
            <v xml:space="preserve">
#8-15 x 3/4" Flat Head Wood Screw, Zinc Finish
</v>
          </cell>
        </row>
        <row r="581">
          <cell r="E581" t="str">
            <v>#5-386</v>
          </cell>
          <cell r="F581" t="str">
            <v xml:space="preserve">
#8-15 x 1" Flat Head Wood Screw, Zinc Finish
</v>
          </cell>
        </row>
        <row r="582">
          <cell r="E582" t="str">
            <v>#5-387</v>
          </cell>
          <cell r="F582" t="str">
            <v xml:space="preserve">
#8-15 x 1-1/4" Flat Head Wood Screw, Zinc Finish
</v>
          </cell>
        </row>
        <row r="583">
          <cell r="E583" t="str">
            <v>#5-388</v>
          </cell>
          <cell r="F583" t="str">
            <v xml:space="preserve">
#8-15X1-1/2" Flat Head Wood Screw, Zinc Finish
</v>
          </cell>
        </row>
        <row r="584">
          <cell r="E584" t="str">
            <v>#5-389</v>
          </cell>
          <cell r="F584" t="str">
            <v xml:space="preserve">
#8-15X1-3/4" Flat Head Wood Screw, Zinc Finish
</v>
          </cell>
        </row>
        <row r="585">
          <cell r="E585" t="str">
            <v>#5-390</v>
          </cell>
          <cell r="F585" t="str">
            <v xml:space="preserve">
#8-15 x 2" Flat Head Wood Screw, Zinc Finish
</v>
          </cell>
        </row>
        <row r="586">
          <cell r="E586" t="str">
            <v>#5-391</v>
          </cell>
          <cell r="F586" t="str">
            <v xml:space="preserve">
#8-15x2-1/4" Flat Head Wood Screw, Zinc Finish
</v>
          </cell>
        </row>
        <row r="587">
          <cell r="E587" t="str">
            <v>#5-392</v>
          </cell>
          <cell r="F587" t="str">
            <v xml:space="preserve">
#8-15 x 2-1/2" Flat Head Wood Screw, Zinc Finish
</v>
          </cell>
        </row>
        <row r="588">
          <cell r="E588" t="str">
            <v>#5-393</v>
          </cell>
          <cell r="F588" t="str">
            <v xml:space="preserve">
#8-15 x 2-3/4" Flat Head Wood Screw, Zinc Finish
</v>
          </cell>
        </row>
        <row r="589">
          <cell r="E589" t="str">
            <v>#5-394</v>
          </cell>
          <cell r="F589" t="str">
            <v xml:space="preserve">
#8-15 x 3" Flat Head Wood Screw, Zinc Finish
</v>
          </cell>
        </row>
        <row r="590">
          <cell r="E590" t="str">
            <v>#5-395</v>
          </cell>
          <cell r="F590" t="str">
            <v xml:space="preserve">
#6-18 x 1/2"Flat Head Wood Screw, Zinc Finish
</v>
          </cell>
        </row>
        <row r="591">
          <cell r="E591" t="str">
            <v>#5-396</v>
          </cell>
          <cell r="F591" t="str">
            <v xml:space="preserve">
#6-18 x 3/4" Flat Head Wood Screw, Zinc Finish
</v>
          </cell>
        </row>
        <row r="592">
          <cell r="E592" t="str">
            <v>#5-397</v>
          </cell>
          <cell r="F592" t="str">
            <v xml:space="preserve">
#6-18 x 1" Flat Head Wood Screw, Zinc Finish
</v>
          </cell>
        </row>
        <row r="593">
          <cell r="E593" t="str">
            <v>#5-398</v>
          </cell>
          <cell r="F593" t="str">
            <v xml:space="preserve">
#6-18 x 1-1/4" Flat Head Wood Screw, Zinc Finish
</v>
          </cell>
        </row>
        <row r="594">
          <cell r="E594" t="str">
            <v>#5-399</v>
          </cell>
          <cell r="F594" t="str">
            <v xml:space="preserve">
#6-18 x 1-1/2" Flat Head Wood Screw, Zinc Finish
</v>
          </cell>
        </row>
        <row r="595">
          <cell r="E595" t="str">
            <v>#5-400</v>
          </cell>
          <cell r="F595" t="str">
            <v xml:space="preserve">
#6-18 x 1-3/4" Flat Head Wood Screw, Zinc Finish
</v>
          </cell>
        </row>
        <row r="596">
          <cell r="E596" t="str">
            <v>#5-401</v>
          </cell>
          <cell r="F596" t="str">
            <v xml:space="preserve">
#6-18 x 2" Flat Head Wood Screw, Zinc Finish
</v>
          </cell>
        </row>
        <row r="597">
          <cell r="E597" t="str">
            <v>#5-402</v>
          </cell>
          <cell r="F597" t="str">
            <v xml:space="preserve">
#6-18 x 2-1/4" Flat Head Wood Screw, Zinc Finish
</v>
          </cell>
        </row>
        <row r="598">
          <cell r="E598" t="str">
            <v>#5-403</v>
          </cell>
          <cell r="F598" t="str">
            <v xml:space="preserve">
#6-18 x 2-1/2" Flat Head Wood Screw, Zinc Finish
</v>
          </cell>
        </row>
        <row r="599">
          <cell r="E599" t="str">
            <v>#5-404</v>
          </cell>
          <cell r="F599" t="str">
            <v xml:space="preserve">
#4-22 x 1/2" Flat Head Wood Screw, Zinc Finish
</v>
          </cell>
        </row>
        <row r="600">
          <cell r="E600" t="str">
            <v>#5-405</v>
          </cell>
          <cell r="F600" t="str">
            <v xml:space="preserve">
#4-22 x 3/4" Flat Head Wood Screw, Zinc Finish
</v>
          </cell>
        </row>
        <row r="601">
          <cell r="E601" t="str">
            <v>#5-406</v>
          </cell>
          <cell r="F601" t="str">
            <v xml:space="preserve">
#4-22 x 1" Flat Head Wood Screw, Zinc Finish
</v>
          </cell>
        </row>
        <row r="602">
          <cell r="E602" t="str">
            <v>#5-407</v>
          </cell>
          <cell r="F602" t="str">
            <v xml:space="preserve">
#12-11 x 1" Round Head Wood Screw, Zinc Finish
</v>
          </cell>
        </row>
        <row r="603">
          <cell r="E603" t="str">
            <v>#5-408</v>
          </cell>
          <cell r="F603" t="str">
            <v xml:space="preserve">
#12-11x1-1/2" Round Head Wood Screw, Zinc Finish
</v>
          </cell>
        </row>
        <row r="604">
          <cell r="E604" t="str">
            <v>#5-409</v>
          </cell>
          <cell r="F604" t="str">
            <v xml:space="preserve">
#12-11x1-3/4" Round Head Wood Screw, Zinc Finish
</v>
          </cell>
        </row>
        <row r="605">
          <cell r="E605" t="str">
            <v>#5-410</v>
          </cell>
          <cell r="F605" t="str">
            <v xml:space="preserve">
#12-11x2" Round Head Wood Screw, Zinc Finish
</v>
          </cell>
        </row>
        <row r="606">
          <cell r="E606" t="str">
            <v>#5-411</v>
          </cell>
          <cell r="F606" t="str">
            <v xml:space="preserve">
#12-11x2-1/2" Round Head Wood Screw, Zinc Finish
</v>
          </cell>
        </row>
        <row r="607">
          <cell r="E607" t="str">
            <v>#5-412</v>
          </cell>
          <cell r="F607" t="str">
            <v xml:space="preserve">
#12-11x3" Round Head Wood Screw, Zinc Finish
</v>
          </cell>
        </row>
        <row r="608">
          <cell r="E608" t="str">
            <v>#5-413</v>
          </cell>
          <cell r="F608" t="str">
            <v xml:space="preserve">
#10-13x1" Round Head Wood Screw, Zinc Finish
</v>
          </cell>
        </row>
        <row r="609">
          <cell r="E609" t="str">
            <v>#5-414</v>
          </cell>
          <cell r="F609" t="str">
            <v xml:space="preserve">
#10-13x1-1/2" Round Head Wood Screw, Zinc Finish
</v>
          </cell>
        </row>
        <row r="610">
          <cell r="E610" t="str">
            <v>#5-415</v>
          </cell>
          <cell r="F610" t="str">
            <v xml:space="preserve">
#10-13x1-3/4" Round Head Wood Screw, Zinc Finish
</v>
          </cell>
        </row>
        <row r="611">
          <cell r="E611" t="str">
            <v>#5-416</v>
          </cell>
          <cell r="F611" t="str">
            <v xml:space="preserve">
#10-13 x 2" Round Head Wood Screw, Zinc Finish
</v>
          </cell>
        </row>
        <row r="612">
          <cell r="E612" t="str">
            <v>#5-417</v>
          </cell>
          <cell r="F612" t="str">
            <v xml:space="preserve">
#10-13 x 2-1/2" Round Head Wood Screw, Zinc Finish
</v>
          </cell>
        </row>
        <row r="613">
          <cell r="E613" t="str">
            <v>#5-418</v>
          </cell>
          <cell r="F613" t="str">
            <v xml:space="preserve">
#10-13x3" Round Head Wood Screw, Zinc Finish
</v>
          </cell>
        </row>
        <row r="614">
          <cell r="E614" t="str">
            <v>#5-419</v>
          </cell>
          <cell r="F614" t="str">
            <v xml:space="preserve">
#8-15x1" Round Head Wood Screw, Zinc Finish
</v>
          </cell>
        </row>
        <row r="615">
          <cell r="E615" t="str">
            <v>#5-420</v>
          </cell>
          <cell r="F615" t="str">
            <v xml:space="preserve">
#8-15x1-1/2" Round Head Wood Screw, Zinc Finish
</v>
          </cell>
        </row>
        <row r="616">
          <cell r="E616" t="str">
            <v>#5-421</v>
          </cell>
          <cell r="F616" t="str">
            <v xml:space="preserve">
#8-15x1-3/4" Round Head Wood Screw, Zinc Finish
</v>
          </cell>
        </row>
        <row r="617">
          <cell r="E617" t="str">
            <v>#5-422</v>
          </cell>
          <cell r="F617" t="str">
            <v xml:space="preserve">
#8-15 x 2" Round Head Wood Screw, Zinc Finish
</v>
          </cell>
        </row>
        <row r="618">
          <cell r="E618" t="str">
            <v>#5-423</v>
          </cell>
          <cell r="F618" t="str">
            <v xml:space="preserve">
#8-15 x 2 1/2" Round Head Wood Screw, Zinc Finish
</v>
          </cell>
        </row>
        <row r="619">
          <cell r="E619" t="str">
            <v>#5-424</v>
          </cell>
          <cell r="F619" t="str">
            <v xml:space="preserve">
#8-15x3" Round Head Wood Screw, Zinc Finish
</v>
          </cell>
        </row>
        <row r="620">
          <cell r="E620" t="str">
            <v>#5-425</v>
          </cell>
          <cell r="F620" t="str">
            <v xml:space="preserve">
#6-18x1" Round Head Wood Screw, Zinc Finish
</v>
          </cell>
        </row>
        <row r="621">
          <cell r="E621" t="str">
            <v>#5-426</v>
          </cell>
          <cell r="F621" t="str">
            <v xml:space="preserve">
#6-18x1-1/4" Round Head Wood Screw, Zinc Finish
</v>
          </cell>
        </row>
        <row r="622">
          <cell r="E622" t="str">
            <v>#5-427</v>
          </cell>
          <cell r="F622" t="str">
            <v xml:space="preserve">
#6-18 x 1-1/2" Round Head Wood Screw, Zinc Finish
</v>
          </cell>
        </row>
        <row r="623">
          <cell r="E623" t="str">
            <v>#5-428</v>
          </cell>
          <cell r="F623" t="str">
            <v xml:space="preserve">
1/4"-20 x 3/8" Slotted Drive Round Head Zinc Finish Steel Machine Screw
</v>
          </cell>
        </row>
        <row r="624">
          <cell r="E624" t="str">
            <v>#5-429</v>
          </cell>
          <cell r="F624" t="str">
            <v xml:space="preserve">
1/4"-20 x 1/2" Slotted Drive Round Head Zinc Finish Steel Machine Screw
</v>
          </cell>
        </row>
        <row r="625">
          <cell r="E625" t="str">
            <v>#5-430</v>
          </cell>
          <cell r="F625" t="str">
            <v xml:space="preserve">
1/4"-20 x 3/4" Slotted Drive Round Head Zinc Finish Steel Machine Screw
</v>
          </cell>
        </row>
        <row r="626">
          <cell r="E626" t="str">
            <v>#5-431</v>
          </cell>
          <cell r="F626" t="str">
            <v xml:space="preserve">
1/4"-20 x 1" Slotted Drive Round Head Zinc Finish Steel Machine Screw
</v>
          </cell>
        </row>
        <row r="627">
          <cell r="E627" t="str">
            <v>#5-432</v>
          </cell>
          <cell r="F627" t="str">
            <v xml:space="preserve">
1/4"-20 x 1-1/4" Slotted Drive Round Head Zinc Finish Steel Machine Screw
</v>
          </cell>
        </row>
        <row r="628">
          <cell r="E628" t="str">
            <v>#5-433</v>
          </cell>
          <cell r="F628" t="str">
            <v xml:space="preserve">
1/4"-20 x 1-1/2" Slotted Drive Round Head Zinc Finish Steel Machine Screw
</v>
          </cell>
        </row>
        <row r="629">
          <cell r="E629" t="str">
            <v>#5-434</v>
          </cell>
          <cell r="F629" t="str">
            <v xml:space="preserve">
1/4"-20 x 1-3/4" Slotted Drive Round Head Zinc Finish Steel Machine Screw
</v>
          </cell>
        </row>
        <row r="630">
          <cell r="E630" t="str">
            <v>#5-435</v>
          </cell>
          <cell r="F630" t="str">
            <v xml:space="preserve">
1/4"-20 x 2" Slotted Drive Round Head Zinc Finish Steel Machine Screw
</v>
          </cell>
        </row>
        <row r="631">
          <cell r="E631" t="str">
            <v>#5-436</v>
          </cell>
          <cell r="F631" t="str">
            <v xml:space="preserve">
1/4"-20 x 2-1/2" Slotted Drive Round Head Zinc Finish Steel Machine Screw
</v>
          </cell>
        </row>
        <row r="632">
          <cell r="E632" t="str">
            <v>#5-437</v>
          </cell>
          <cell r="F632" t="str">
            <v xml:space="preserve">
1/4"-20 x 3" Slotted Drive Round Head Zinc Finish Steel Machine Screw
</v>
          </cell>
        </row>
        <row r="633">
          <cell r="E633" t="str">
            <v>#5-438</v>
          </cell>
          <cell r="F633" t="str">
            <v xml:space="preserve">
1/4"-20 x 3-1/2" Slotted Drive Round Head Zinc Finish Steel Machine Screw
</v>
          </cell>
        </row>
        <row r="634">
          <cell r="E634" t="str">
            <v>#5-439</v>
          </cell>
          <cell r="F634" t="str">
            <v xml:space="preserve">
1/4"-20 x 4" Slotted Drive Round Head Zinc Finish Steel Machine Screw
</v>
          </cell>
        </row>
        <row r="635">
          <cell r="E635" t="str">
            <v>#5-440</v>
          </cell>
          <cell r="F635" t="str">
            <v xml:space="preserve">
1/4"-20 x 5" Slotted Drive Round Head Zinc Finish Steel Machine Screw
</v>
          </cell>
        </row>
        <row r="636">
          <cell r="E636" t="str">
            <v>#5-441</v>
          </cell>
          <cell r="F636" t="str">
            <v xml:space="preserve">
1/4"-20 x 6" Slotted Drive Round Head Zinc Finish Steel Machine Screw
</v>
          </cell>
        </row>
        <row r="637">
          <cell r="E637" t="str">
            <v>#5-442</v>
          </cell>
          <cell r="F637" t="str">
            <v xml:space="preserve">
1/4"-20 x 3/4" Round Head Machine Screw Zinc Finish Steel
</v>
          </cell>
        </row>
        <row r="638">
          <cell r="E638" t="str">
            <v>#5-443</v>
          </cell>
          <cell r="F638" t="str">
            <v xml:space="preserve">
1/4"-20 x 1" Round Head Machine Screw Zinc Finish Steel
</v>
          </cell>
        </row>
        <row r="639">
          <cell r="E639" t="str">
            <v>#5-444</v>
          </cell>
          <cell r="F639" t="str">
            <v xml:space="preserve">
1/4"-20 x 1-1/2" Round Head Machine Screw Zinc Finish Steel
</v>
          </cell>
        </row>
        <row r="640">
          <cell r="E640" t="str">
            <v>#5-445</v>
          </cell>
          <cell r="F640" t="str">
            <v xml:space="preserve">
1/4"-20 x 1-3/4" Round Head Machine Screw Zinc Finish Steel
</v>
          </cell>
        </row>
        <row r="641">
          <cell r="E641" t="str">
            <v>#5-446</v>
          </cell>
          <cell r="F641" t="str">
            <v xml:space="preserve">
1/4"-20 x 2" Round Head Machine Screw Zinc Finish Steel
</v>
          </cell>
        </row>
        <row r="642">
          <cell r="E642" t="str">
            <v>#5-447</v>
          </cell>
          <cell r="F642" t="str">
            <v xml:space="preserve">
1/4"-20 x 2-1/2" Round Head Machine Screw Zinc Finish Steel
</v>
          </cell>
        </row>
        <row r="643">
          <cell r="E643" t="str">
            <v>#5-448</v>
          </cell>
          <cell r="F643" t="str">
            <v xml:space="preserve">
1/4"-20 x 3" Round Head Machine Screw Zinc Finish Steel
</v>
          </cell>
        </row>
        <row r="644">
          <cell r="E644" t="str">
            <v>#5-449</v>
          </cell>
          <cell r="F644" t="str">
            <v xml:space="preserve">
1/4"-20 x 3-1/2" Round Head Machine Screw Zinc Finish Steel
</v>
          </cell>
        </row>
        <row r="645">
          <cell r="E645" t="str">
            <v>#5-450</v>
          </cell>
          <cell r="F645" t="str">
            <v xml:space="preserve">
1/4"-20 x 4" Round Head Machine Screw Zinc Finish Steel
</v>
          </cell>
        </row>
        <row r="646">
          <cell r="E646" t="str">
            <v>#5-451</v>
          </cell>
          <cell r="F646" t="str">
            <v xml:space="preserve">
1/4"-20 x 5" Round Head Machine Screw Zinc Finish Steel
</v>
          </cell>
        </row>
        <row r="647">
          <cell r="E647" t="str">
            <v>#5-452</v>
          </cell>
          <cell r="F647" t="str">
            <v xml:space="preserve">
1/4"-20 x 6" Round Head Machine Screw Zinc Finish Steel
</v>
          </cell>
        </row>
        <row r="648">
          <cell r="E648" t="str">
            <v>#5-453</v>
          </cell>
          <cell r="F648" t="str">
            <v xml:space="preserve">
1/4"-10 x 1-1/4" Hex Head Lag Screw Grade A Zinc Finish
</v>
          </cell>
        </row>
        <row r="649">
          <cell r="E649" t="str">
            <v>#5-454</v>
          </cell>
          <cell r="F649" t="str">
            <v xml:space="preserve">
1/4"-10 x 1-1/2" Hex Head Lag Screw Grade A Zinc Finish
</v>
          </cell>
        </row>
        <row r="650">
          <cell r="E650" t="str">
            <v>#5-455</v>
          </cell>
          <cell r="F650" t="str">
            <v xml:space="preserve">
1/4"-10 x 2" Hex Head Lag Screw Grade A Zinc Finish
</v>
          </cell>
        </row>
        <row r="651">
          <cell r="E651" t="str">
            <v>#5-456</v>
          </cell>
          <cell r="F651" t="str">
            <v xml:space="preserve">
1/4"-10 x 2-1/2" Hex Head Lag Screw Grade A Zinc Finish
</v>
          </cell>
        </row>
        <row r="652">
          <cell r="E652" t="str">
            <v>#5-457</v>
          </cell>
          <cell r="F652" t="str">
            <v xml:space="preserve">
1/4"-10 x 3" Hex Head Lag Screw Grade A Zinc Finish
</v>
          </cell>
        </row>
        <row r="653">
          <cell r="E653" t="str">
            <v>#5-458</v>
          </cell>
          <cell r="F653" t="str">
            <v xml:space="preserve">
1/4"-10 x 3-1/2" Hex Head Lag Screw Grade A Zinc Finish
</v>
          </cell>
        </row>
        <row r="654">
          <cell r="E654" t="str">
            <v>#5-459</v>
          </cell>
          <cell r="F654" t="str">
            <v xml:space="preserve">
1/4"-10 x 4" Hex Head Lag Screw Grade A Zinc Finish
</v>
          </cell>
        </row>
        <row r="655">
          <cell r="E655" t="str">
            <v>#5-460</v>
          </cell>
          <cell r="F655" t="str">
            <v xml:space="preserve">
1/4"-10 x 4-1/2" Hex Head Lag Screw Grade A Zinc Finish
</v>
          </cell>
        </row>
        <row r="656">
          <cell r="E656" t="str">
            <v>#5-461</v>
          </cell>
          <cell r="F656" t="str">
            <v xml:space="preserve">
1/4"-10 x 5" Hex Head Lag Screw Grade A Zinc Finish
</v>
          </cell>
        </row>
        <row r="657">
          <cell r="E657" t="str">
            <v>#5-462</v>
          </cell>
          <cell r="F657" t="str">
            <v xml:space="preserve">
1/4"-10 x 6" Hex Head Lag Screw Grade A Zinc Finish
</v>
          </cell>
        </row>
        <row r="658">
          <cell r="E658" t="str">
            <v>#5-463</v>
          </cell>
          <cell r="F658" t="str">
            <v xml:space="preserve">
5/16"-9 x 2" Hex Head Lag Screw Grade A Zinc Finish
</v>
          </cell>
        </row>
        <row r="659">
          <cell r="E659" t="str">
            <v>#5-464</v>
          </cell>
          <cell r="F659" t="str">
            <v xml:space="preserve">
5/16"-9 x 2-1/2" Hex Head Lag Screw Grade A Zinc Finish
</v>
          </cell>
        </row>
        <row r="660">
          <cell r="E660" t="str">
            <v>#5-465</v>
          </cell>
          <cell r="F660" t="str">
            <v xml:space="preserve">
5/16"-9 x 3" Hex Head Lag Screw Grade A Zinc Finish
</v>
          </cell>
        </row>
        <row r="661">
          <cell r="E661" t="str">
            <v>#5-466</v>
          </cell>
          <cell r="F661" t="str">
            <v xml:space="preserve">
5/16"-9 x 3-1/2" Hex Head Lag Screw Grade A Zinc Finish
</v>
          </cell>
        </row>
        <row r="662">
          <cell r="E662" t="str">
            <v>#5-467</v>
          </cell>
          <cell r="F662" t="str">
            <v xml:space="preserve">
5/16"-9 x 4"Hex Head Lag Screw Grade A Zinc Finish
</v>
          </cell>
        </row>
        <row r="663">
          <cell r="E663" t="str">
            <v>#5-468</v>
          </cell>
          <cell r="F663" t="str">
            <v xml:space="preserve">
5/16"-9 x 4-1/2" Hex Head Lag Screw Grade A Zinc Finish
</v>
          </cell>
        </row>
        <row r="664">
          <cell r="E664" t="str">
            <v>#5-469</v>
          </cell>
          <cell r="F664" t="str">
            <v xml:space="preserve">
5/16"-9 x 5" Hex Head Lag Screw Grade A Zinc Finish
</v>
          </cell>
        </row>
        <row r="665">
          <cell r="E665" t="str">
            <v>#5-470</v>
          </cell>
          <cell r="F665" t="str">
            <v xml:space="preserve">
5/16"-9 x 5-1/2" Hex Head Lag Screw Grade A Zinc Finish
</v>
          </cell>
        </row>
        <row r="666">
          <cell r="E666" t="str">
            <v>#5-471</v>
          </cell>
          <cell r="F666" t="str">
            <v xml:space="preserve">
5/16"-9 x 6" Hex Head Lag Screw Grade A Zinc Finish
</v>
          </cell>
        </row>
        <row r="667">
          <cell r="E667" t="str">
            <v>#5-472</v>
          </cell>
          <cell r="F667" t="str">
            <v xml:space="preserve">
3/8"-7 x 2" Hex Head Lag Screw Grade A Zinc Finish
</v>
          </cell>
        </row>
        <row r="668">
          <cell r="E668" t="str">
            <v>#5-473</v>
          </cell>
          <cell r="F668" t="str">
            <v xml:space="preserve">
3/8"-7 x 2-1/2" Hex Head Lag Screw Grade A Zinc Finish
</v>
          </cell>
        </row>
        <row r="669">
          <cell r="E669" t="str">
            <v>#5-474</v>
          </cell>
          <cell r="F669" t="str">
            <v xml:space="preserve">
3/8"-7 x 3" Hex Head Lag Screw Grade A Zinc Finish
</v>
          </cell>
        </row>
        <row r="670">
          <cell r="E670" t="str">
            <v>#5-475</v>
          </cell>
          <cell r="F670" t="str">
            <v xml:space="preserve">
3/8"-7 x 3-1/2" Hex Head Lag Screw Grade A Zinc Finish
</v>
          </cell>
        </row>
        <row r="671">
          <cell r="E671" t="str">
            <v>#5-476</v>
          </cell>
          <cell r="F671" t="str">
            <v xml:space="preserve">
3/8"-7 x 4" Hex Head Lag Screw Grade A Zinc Finish
</v>
          </cell>
        </row>
        <row r="672">
          <cell r="E672" t="str">
            <v>#5-477</v>
          </cell>
          <cell r="F672" t="str">
            <v xml:space="preserve">
3/8"-7 x 4-1/2" Hex Head Lag Screw Grade A Zinc Finish
</v>
          </cell>
        </row>
        <row r="673">
          <cell r="E673" t="str">
            <v>#5-478</v>
          </cell>
          <cell r="F673" t="str">
            <v xml:space="preserve">
3/8"-7 x 5" Hex Head Lag Screw Grade A Zinc Finish
</v>
          </cell>
        </row>
        <row r="674">
          <cell r="E674" t="str">
            <v>#5-479</v>
          </cell>
          <cell r="F674" t="str">
            <v xml:space="preserve">
3/8"-7 x 5-1/2" Hex Head Lag Screw Grade A Zinc Finish
</v>
          </cell>
        </row>
        <row r="675">
          <cell r="E675" t="str">
            <v>#5-480</v>
          </cell>
          <cell r="F675" t="str">
            <v xml:space="preserve">
3/8"-7 x 6" Hex Head Lag Screw Grade A Zinc Finish
</v>
          </cell>
        </row>
        <row r="676">
          <cell r="E676" t="str">
            <v>#5-481</v>
          </cell>
          <cell r="F676" t="str">
            <v xml:space="preserve">
1/4"-20 x 2" Round Head Carriage Bolt ASTM A307 Grade A Plain Finish
</v>
          </cell>
        </row>
        <row r="677">
          <cell r="E677" t="str">
            <v>#5-482</v>
          </cell>
          <cell r="F677" t="str">
            <v xml:space="preserve">
1/4"-20 x 2-1/2" Round Head Carriage Bolt ASTM A307 Grade A Plain Finish
</v>
          </cell>
        </row>
        <row r="678">
          <cell r="E678" t="str">
            <v>#5-483</v>
          </cell>
          <cell r="F678" t="str">
            <v xml:space="preserve">
1/4"-20 x 3" Round Head Carriage Bolt ASTM A307 Grade A Plain Finish
</v>
          </cell>
        </row>
        <row r="679">
          <cell r="E679" t="str">
            <v>#5-484</v>
          </cell>
          <cell r="F679" t="str">
            <v xml:space="preserve">
1/4"-20 x 3-1/2" Round Head Carriage Bolt ASTM A307 Grade A Plain Finish
</v>
          </cell>
        </row>
        <row r="680">
          <cell r="E680" t="str">
            <v>#5-485</v>
          </cell>
          <cell r="F680" t="str">
            <v xml:space="preserve">
1/4"-20 x 4" Round Head Carriage Bolt ASTM A307 Grade A Plain Finish
</v>
          </cell>
        </row>
        <row r="681">
          <cell r="E681" t="str">
            <v>#5-486</v>
          </cell>
          <cell r="F681" t="str">
            <v xml:space="preserve">
1/4"-20 x 4-1/2" Round Head Carriage Bolt ASTM A307 Grade A Plain Finish
</v>
          </cell>
        </row>
        <row r="682">
          <cell r="E682" t="str">
            <v>#5-487</v>
          </cell>
          <cell r="F682" t="str">
            <v xml:space="preserve">
1/4"-20 x 5" Round Head Carriage Bolt ASTM A307 Grade A Plain Finish
</v>
          </cell>
        </row>
        <row r="683">
          <cell r="E683" t="str">
            <v>#5-488</v>
          </cell>
          <cell r="F683" t="str">
            <v xml:space="preserve">
1/4"-20 x 5-1/2" Round Head Carriage Bolt ASTM A307 Grade A Plain Finish
</v>
          </cell>
        </row>
        <row r="684">
          <cell r="E684" t="str">
            <v>#5-489</v>
          </cell>
          <cell r="F684" t="str">
            <v xml:space="preserve">
1/4"-20 x 6" Round Head Carriage Bolt ASTM A307 Grade A Plain Finish
</v>
          </cell>
        </row>
        <row r="685">
          <cell r="E685" t="str">
            <v>#5-490</v>
          </cell>
          <cell r="F685" t="str">
            <v xml:space="preserve">
3/8"-16 x 2" Round Head Carriage Bolt ASTM A307 Grade A Plain Finish
</v>
          </cell>
        </row>
        <row r="686">
          <cell r="E686" t="str">
            <v>#5-491</v>
          </cell>
          <cell r="F686" t="str">
            <v xml:space="preserve">
3/8"-16 x 2-1/2" Round Head Carriage Bolt ASTM A307 Grade A Plain Finish
</v>
          </cell>
        </row>
        <row r="687">
          <cell r="E687" t="str">
            <v>#5-492</v>
          </cell>
          <cell r="F687" t="str">
            <v xml:space="preserve">
3/8"-16 x 3" Round Head Carriage Bolt ASTM A307 Grade A Plain Finish
</v>
          </cell>
        </row>
        <row r="688">
          <cell r="E688" t="str">
            <v>#5-493</v>
          </cell>
          <cell r="F688" t="str">
            <v xml:space="preserve">
3/8"-16 x 3-1/2" Round Head Carriage Bolt ASTM A307 Grade A Plain Finish
</v>
          </cell>
        </row>
        <row r="689">
          <cell r="E689" t="str">
            <v>#5-494</v>
          </cell>
          <cell r="F689" t="str">
            <v xml:space="preserve">
3/8"-16 x 4" Round Head Carriage Bolt ASTM A307 Grade A Plain Finish
</v>
          </cell>
        </row>
        <row r="690">
          <cell r="E690" t="str">
            <v>#5-495</v>
          </cell>
          <cell r="F690" t="str">
            <v xml:space="preserve">
3/8"-16 x 4-1/2" Round Head Carriage Bolt ASTM A307 Grade A Plain Finish
</v>
          </cell>
        </row>
        <row r="691">
          <cell r="E691" t="str">
            <v>#5-496</v>
          </cell>
          <cell r="F691" t="str">
            <v xml:space="preserve">
3/8"-16 x 5" Round Head Carriage Bolt ASTM A307 Grade A Plain Finish
</v>
          </cell>
        </row>
        <row r="692">
          <cell r="E692" t="str">
            <v>#5-497</v>
          </cell>
          <cell r="F692" t="str">
            <v xml:space="preserve">
3/8"-16 x 5-1/2" Round Head Carriage Bolt ASTM A307 Grade A Plain Finish
</v>
          </cell>
        </row>
        <row r="693">
          <cell r="E693" t="str">
            <v>#5-498</v>
          </cell>
          <cell r="F693" t="str">
            <v xml:space="preserve">
3/8"-16 x 6" Round Head Carriage Bolt ASTM A307 Grade A Plain Finish
</v>
          </cell>
        </row>
        <row r="694">
          <cell r="E694" t="str">
            <v>#5-499</v>
          </cell>
          <cell r="F694" t="str">
            <v xml:space="preserve">
1/4"-20 Hex Nut Grade 5 Course Thread Zinc Finish
</v>
          </cell>
        </row>
        <row r="695">
          <cell r="E695" t="str">
            <v>#5-500</v>
          </cell>
          <cell r="F695" t="str">
            <v xml:space="preserve">
5/16"-18 Hex Nut Grade 5 Course Thread Zinc Finish
</v>
          </cell>
        </row>
        <row r="696">
          <cell r="E696" t="str">
            <v>#5-501</v>
          </cell>
          <cell r="F696" t="str">
            <v xml:space="preserve">
3/8"-16 Hex Nut Grade 5 Course Thread Zinc Finish
</v>
          </cell>
        </row>
        <row r="697">
          <cell r="E697" t="str">
            <v>#5-502</v>
          </cell>
          <cell r="F697" t="str">
            <v xml:space="preserve">
7/16"-14 Hex Nut Grade 5 Course Thread Zinc Finish
</v>
          </cell>
        </row>
        <row r="698">
          <cell r="E698" t="str">
            <v>#5-503</v>
          </cell>
          <cell r="F698" t="str">
            <v xml:space="preserve">
1/2"-13 Hex Nut Grade 5 Course Thread Zinc Finish
</v>
          </cell>
        </row>
        <row r="699">
          <cell r="E699" t="str">
            <v>#5-504</v>
          </cell>
          <cell r="F699" t="str">
            <v xml:space="preserve">
5/8"-11 Hex Nut Grade 5 Course Thread Zinc Finish
</v>
          </cell>
        </row>
        <row r="700">
          <cell r="E700" t="str">
            <v>#5-505</v>
          </cell>
          <cell r="F700" t="str">
            <v xml:space="preserve">
3/4"-10 Hex Nut Grade 5 Course Thread Zinc Finish
</v>
          </cell>
        </row>
        <row r="701">
          <cell r="E701" t="str">
            <v>#5-506</v>
          </cell>
          <cell r="F701" t="str">
            <v xml:space="preserve">
1/4"-28 Hex Nut Grade 5 Fine Thread Zinc Finish
</v>
          </cell>
        </row>
        <row r="702">
          <cell r="E702" t="str">
            <v>#5-507</v>
          </cell>
          <cell r="F702" t="str">
            <v xml:space="preserve">
5/16"-24 Hex Nut Grade 5 Fine Thread Zinc Finish
</v>
          </cell>
        </row>
        <row r="703">
          <cell r="E703" t="str">
            <v>#5-508</v>
          </cell>
          <cell r="F703" t="str">
            <v xml:space="preserve">
3/8"-24 Hex Nut Grade 5 Fine Thread Zinc Finish
</v>
          </cell>
        </row>
        <row r="704">
          <cell r="E704" t="str">
            <v>#5-509</v>
          </cell>
          <cell r="F704" t="str">
            <v xml:space="preserve">
7/16"-20 Hex Nut Grade 5 Fine Thread Zinc Finish
</v>
          </cell>
        </row>
        <row r="705">
          <cell r="E705" t="str">
            <v>#5-510</v>
          </cell>
          <cell r="F705" t="str">
            <v xml:space="preserve">
1/2"-20 Hex Nut Grade 5 Fine Thread Zinc Finish
</v>
          </cell>
        </row>
        <row r="706">
          <cell r="E706" t="str">
            <v>#5-511</v>
          </cell>
          <cell r="F706" t="str">
            <v xml:space="preserve">
1/8" x 3/4" Extended Prong Cotter Pin Zinc Finish
</v>
          </cell>
        </row>
        <row r="707">
          <cell r="E707" t="str">
            <v>#5-512</v>
          </cell>
          <cell r="F707" t="str">
            <v xml:space="preserve">
1/8" x 1" Extended Prong Cotter Pin Zinc Finish
</v>
          </cell>
        </row>
        <row r="708">
          <cell r="E708" t="str">
            <v>#5-513</v>
          </cell>
          <cell r="F708" t="str">
            <v xml:space="preserve">
1/4" x 3" Extended Prong Cotter Pin Zinc Finish
</v>
          </cell>
        </row>
        <row r="709">
          <cell r="E709" t="str">
            <v>#5-514</v>
          </cell>
          <cell r="F709" t="str">
            <v xml:space="preserve">
1/4" x 3-1/2" Extended Prong Cotter Pin Zinc Finish
</v>
          </cell>
        </row>
        <row r="710">
          <cell r="E710" t="str">
            <v>#5-515</v>
          </cell>
          <cell r="F710" t="str">
            <v xml:space="preserve">
1/4" x 4" Extended Prong Cotter Pin Zinc Finish
</v>
          </cell>
        </row>
        <row r="711">
          <cell r="E711" t="str">
            <v>#5-516</v>
          </cell>
          <cell r="F711" t="str">
            <v xml:space="preserve">
5/8"-11 x 2" Flat Head Plow Bolt Grade 8 Plain Finish
</v>
          </cell>
        </row>
        <row r="712">
          <cell r="E712" t="str">
            <v>#5-517</v>
          </cell>
          <cell r="F712" t="str">
            <v xml:space="preserve">
5/8"-11 x 2-1/2" Flat Head Plow Bolt Grade 8 Plain Finish
</v>
          </cell>
        </row>
        <row r="713">
          <cell r="E713" t="str">
            <v>#5-518</v>
          </cell>
          <cell r="F713" t="str">
            <v xml:space="preserve">
5/8"-11 x 3" Flat Head Plow Bolt Grade 8 Plain Finish
</v>
          </cell>
        </row>
        <row r="714">
          <cell r="E714" t="str">
            <v>#5-519</v>
          </cell>
          <cell r="F714" t="str">
            <v xml:space="preserve">
5/8"-11 x 3-1/2" Flat Head Plow Bolt Grade 8 Plain Finish
</v>
          </cell>
        </row>
        <row r="715">
          <cell r="E715" t="str">
            <v>#5-520</v>
          </cell>
          <cell r="F715" t="str">
            <v xml:space="preserve">
5/8"-11 x 4-1/2" Flat Head Plow Bolt Grade 8 Plain Finish
</v>
          </cell>
        </row>
        <row r="716">
          <cell r="E716" t="str">
            <v>#5-521</v>
          </cell>
          <cell r="F716" t="str">
            <v xml:space="preserve">
5/8"-11 x 2-1/4" Flat Head Plow Bolt Grade 5 Plain Finish
</v>
          </cell>
        </row>
        <row r="717">
          <cell r="E717" t="str">
            <v>#5-522</v>
          </cell>
          <cell r="F717" t="str">
            <v xml:space="preserve">
5/8"-11 x 2-1/2" Flat Head Plow Bolt Grade 5 Plain Finish
</v>
          </cell>
        </row>
        <row r="718">
          <cell r="E718" t="str">
            <v>#5-523</v>
          </cell>
          <cell r="F718" t="str">
            <v xml:space="preserve">
5/8"-11 x 3" Flat Head Plow Bolt Grade 5 Plain Finish
</v>
          </cell>
        </row>
        <row r="719">
          <cell r="E719" t="str">
            <v>#5-524</v>
          </cell>
          <cell r="F719" t="str">
            <v xml:space="preserve">
5/8"-11 x 3-1/2" Flat Head Plow Bolt Grade 5 Plain Finish
</v>
          </cell>
        </row>
        <row r="720">
          <cell r="E720" t="str">
            <v>#5-525</v>
          </cell>
          <cell r="F720" t="str">
            <v xml:space="preserve">
5/8"-11 x 4-1/2" Flat Head Plow Bolt Grade 5 Plain Finish
</v>
          </cell>
        </row>
        <row r="721">
          <cell r="E721" t="str">
            <v>#5-526</v>
          </cell>
          <cell r="F721" t="str">
            <v xml:space="preserve">
5/8"-11 x 2-1/2" Domed Head Plow Bolt Grade 8 Plain Finish
</v>
          </cell>
        </row>
        <row r="722">
          <cell r="E722" t="str">
            <v>#5-527</v>
          </cell>
          <cell r="F722" t="str">
            <v xml:space="preserve">
5/8"-11 x 3" Domed Head Plow Bolt Grade 8 Plain Finish
</v>
          </cell>
        </row>
        <row r="723">
          <cell r="E723" t="str">
            <v>#5-528</v>
          </cell>
          <cell r="F723" t="str">
            <v xml:space="preserve">
5/8"-11 x 3-1/2" Domed Head Plow Bolt Grade 8 Plain Finish
</v>
          </cell>
        </row>
        <row r="724">
          <cell r="E724" t="str">
            <v>#5-529</v>
          </cell>
          <cell r="F724" t="str">
            <v xml:space="preserve">
5/8"-11 x 4" Domed Head Plow Bolt Grade 8 Plain Finish
</v>
          </cell>
        </row>
        <row r="725">
          <cell r="E725" t="str">
            <v>#5-530</v>
          </cell>
          <cell r="F725" t="str">
            <v xml:space="preserve">
3/4"-10 x 2-1/2" Domed Head Plow Bolt Grade 8 Plain Finish
</v>
          </cell>
        </row>
        <row r="726">
          <cell r="E726" t="str">
            <v>#5-531</v>
          </cell>
          <cell r="F726" t="str">
            <v xml:space="preserve">
7/8"-9 x 3" Domed Head Plow Bolt Grade 8 Plain Finish
</v>
          </cell>
        </row>
        <row r="727">
          <cell r="E727" t="str">
            <v>#5-532</v>
          </cell>
          <cell r="F727" t="str">
            <v xml:space="preserve">
1/4"-20 x 1/2" Phillips Drive Round Head Zinc Finish Steel Machine Screw
</v>
          </cell>
        </row>
        <row r="728">
          <cell r="E728" t="str">
            <v>#5-533</v>
          </cell>
          <cell r="F728" t="str">
            <v xml:space="preserve">
1/4"-20 x 5/8" Phillips Drive Round Head Zinc Finish Steel Machine Screw
</v>
          </cell>
        </row>
        <row r="729">
          <cell r="E729" t="str">
            <v>#5-534</v>
          </cell>
          <cell r="F729" t="str">
            <v xml:space="preserve">
1/4"-20 x 3/4" Phillips Drive Round Head Zinc Finish Steel Machine Screw
</v>
          </cell>
        </row>
        <row r="730">
          <cell r="E730" t="str">
            <v>#5-535</v>
          </cell>
          <cell r="F730" t="str">
            <v xml:space="preserve">
1/4"-20 x 7/8" Phillips Drive Round Head Zinc Finish Steel Machine Screw
</v>
          </cell>
        </row>
        <row r="731">
          <cell r="E731" t="str">
            <v>#5-536</v>
          </cell>
          <cell r="F731" t="str">
            <v xml:space="preserve">
1/4"-20 x 1" Phillips Drive Round Head Zinc Finish Steel Machine Screw
</v>
          </cell>
        </row>
        <row r="732">
          <cell r="E732" t="str">
            <v>#5-537</v>
          </cell>
          <cell r="F732" t="str">
            <v xml:space="preserve">
1/4"-20 x 1-1/4" Phillips Drive Round Head Zinc Finish Steel Machine Screw
</v>
          </cell>
        </row>
        <row r="733">
          <cell r="E733" t="str">
            <v>#5-538</v>
          </cell>
          <cell r="F733" t="str">
            <v xml:space="preserve">
1/4"-20 x 3" Phillips Drive Round Head Zinc Finish Steel Machine Screw
</v>
          </cell>
        </row>
        <row r="734">
          <cell r="E734" t="str">
            <v>#5-539</v>
          </cell>
          <cell r="F734" t="str">
            <v xml:space="preserve">
1/4"-20 x 3-1/2" Phillips Drive Round Head Zinc Finish Steel Machine Screw
</v>
          </cell>
        </row>
        <row r="735">
          <cell r="E735" t="str">
            <v>#5-540</v>
          </cell>
          <cell r="F735" t="str">
            <v xml:space="preserve">
1/4"-20 x 4" Phillips Drive Round Head Zinc Finish Steel Machine Screw
</v>
          </cell>
        </row>
        <row r="736">
          <cell r="E736" t="str">
            <v>#5-541</v>
          </cell>
          <cell r="F736" t="str">
            <v xml:space="preserve">
Cable Staples: Silver, 9/16 in, Steel
</v>
          </cell>
        </row>
        <row r="737">
          <cell r="E737"/>
          <cell r="F737"/>
        </row>
        <row r="739">
          <cell r="E739"/>
          <cell r="F739"/>
        </row>
        <row r="740">
          <cell r="E740" t="str">
            <v>#7-1</v>
          </cell>
          <cell r="F740" t="str">
            <v xml:space="preserve">
7-1 Impact Flip Socket with Handle
</v>
          </cell>
        </row>
        <row r="741">
          <cell r="E741" t="str">
            <v>#7-2</v>
          </cell>
          <cell r="F741" t="str">
            <v xml:space="preserve">
90 Deg Angle Pry Bar/Scraper
</v>
          </cell>
        </row>
        <row r="742">
          <cell r="E742" t="str">
            <v>#7-3</v>
          </cell>
          <cell r="F742" t="str">
            <v xml:space="preserve">
Adjustable Wrench Set: Alloy Steel, Black Phosphate, 15/16 in_1 9/32 in Jaw Capacity
</v>
          </cell>
        </row>
        <row r="743">
          <cell r="E743" t="str">
            <v>#7-4</v>
          </cell>
          <cell r="F743" t="str">
            <v xml:space="preserve">
Adjustable Wrench Set: Alloy Steel, Black Phosphate, 3/4 in_1 in_1 1/8 in Jaw Capacity
</v>
          </cell>
        </row>
        <row r="744">
          <cell r="E744" t="str">
            <v>#7-5</v>
          </cell>
          <cell r="F744" t="str">
            <v xml:space="preserve">
Adjustable Wrench: Alloy Steel, Black Phosphate, 8 in Overall Lg, 1 3/16 in Jaw Capacity
</v>
          </cell>
        </row>
        <row r="745">
          <cell r="E745" t="str">
            <v>#7-6</v>
          </cell>
          <cell r="F745" t="str">
            <v xml:space="preserve">
Adjustable Wrench: Steel, Black Phosphate, 8 in Overall Lg, 1 in Jaw Capacity
</v>
          </cell>
        </row>
        <row r="746">
          <cell r="E746" t="str">
            <v>#7-7</v>
          </cell>
          <cell r="F746" t="str">
            <v xml:space="preserve">
Air Wedge: 300 lb Max Load Capacity, 3/32 in Min Gap Size, 2 in Max Gap Size, 7 in Bag Wd
</v>
          </cell>
        </row>
        <row r="747">
          <cell r="E747" t="str">
            <v>#7-8</v>
          </cell>
          <cell r="F747" t="str">
            <v xml:space="preserve">
Arbor Extension: Hex Arbor Shank, 12 in Overall Lg, 3/8 in Arbor Shank Size
</v>
          </cell>
        </row>
        <row r="748">
          <cell r="E748" t="str">
            <v>#7-9</v>
          </cell>
          <cell r="F748" t="str">
            <v xml:space="preserve">
Bit Extension: 10 in Overall Bit Lg, Nonmagnetic, 1/4 in Hex Shank Size
</v>
          </cell>
        </row>
        <row r="749">
          <cell r="E749" t="str">
            <v>#7-10</v>
          </cell>
          <cell r="F749" t="str">
            <v xml:space="preserve">
Cold Chisel Set: Steel, 1/4 in_5/16 in_3/8 in_1/2 in_5/8 in_3/4 in_7/8 in Blade Wd, Plain Grip
</v>
          </cell>
        </row>
        <row r="750">
          <cell r="E750" t="str">
            <v>#7-11</v>
          </cell>
          <cell r="F750" t="str">
            <v xml:space="preserve">
Combination Vise: Heavy Duty, Covered, 7 in Jaw Face Wd, 8 in Max Jaw Opening, Serrated
</v>
          </cell>
        </row>
        <row r="751">
          <cell r="E751" t="str">
            <v>#7-12</v>
          </cell>
          <cell r="F751" t="str">
            <v xml:space="preserve">
Combination Wrench Set: Alloy Steel, Mirror, 13 Tools, 1/4 in to 1 in Range of Head Sizes
</v>
          </cell>
        </row>
        <row r="752">
          <cell r="E752" t="str">
            <v>#7-13</v>
          </cell>
          <cell r="F752" t="str">
            <v xml:space="preserve">
Combo Wrench Set: Alloy Steel, Mirror, 13 Tools, 1/4 in to 1 in Range of Head Sizes
</v>
          </cell>
        </row>
        <row r="753">
          <cell r="E753" t="str">
            <v>#7-14</v>
          </cell>
          <cell r="F753" t="str">
            <v xml:space="preserve">
Demolition Slotted Screwdriver: 5/16 in Tip Size, 12 1/4 in Overall Lg, 7 in Shank Lg
</v>
          </cell>
        </row>
        <row r="754">
          <cell r="E754" t="str">
            <v>#7-15</v>
          </cell>
          <cell r="F754" t="str">
            <v xml:space="preserve">
Demolition Slotted Screwdriver: 5/16 in Tip Size, 12 3/4 in Overall Lg, 8 in Shank Lg
</v>
          </cell>
        </row>
        <row r="755">
          <cell r="E755" t="str">
            <v>#7-16</v>
          </cell>
          <cell r="F755" t="str">
            <v xml:space="preserve">
Dripless Caulk Gun: Cartridge, 10 oz For Container Size, 6:1, Half Barrel Frame
</v>
          </cell>
        </row>
        <row r="756">
          <cell r="E756" t="str">
            <v>#7-17</v>
          </cell>
          <cell r="F756" t="str">
            <v xml:space="preserve">
Electrode Holder: 200 A Max Amperage, 2/0, Ball Point Screw
</v>
          </cell>
        </row>
        <row r="757">
          <cell r="E757" t="str">
            <v>#7-18</v>
          </cell>
          <cell r="F757" t="str">
            <v xml:space="preserve">
Faucet Seat Wrench
</v>
          </cell>
        </row>
        <row r="758">
          <cell r="E758" t="str">
            <v>#7-19</v>
          </cell>
          <cell r="F758" t="str">
            <v xml:space="preserve">
File Set: 6 in Mill/6 in Round/6 in Slim Taper, 3 Pieces, Bastard Cut, Pouch
</v>
          </cell>
        </row>
        <row r="759">
          <cell r="E759" t="str">
            <v>#7-20</v>
          </cell>
          <cell r="F759" t="str">
            <v xml:space="preserve">
Folding Utility Knife: 4 1/2 in/6 7/8 in, Bi-Metal, Metal, 1 Blades Included
</v>
          </cell>
        </row>
        <row r="760">
          <cell r="E760" t="str">
            <v>#7-21</v>
          </cell>
          <cell r="F760" t="str">
            <v xml:space="preserve">
Folding Utility Knife: 4 in/5 3/4 in, Bi-Metal, Metal, 1 Blades Included
</v>
          </cell>
        </row>
        <row r="761">
          <cell r="E761" t="str">
            <v>#7-22</v>
          </cell>
          <cell r="F761" t="str">
            <v xml:space="preserve">
Folding Utility Knife: Bi-Metal, Metal, 3 Blades Included, Includes Pocket Clip
</v>
          </cell>
        </row>
        <row r="762">
          <cell r="E762" t="str">
            <v>#7-23</v>
          </cell>
          <cell r="F762" t="str">
            <v xml:space="preserve">
General Purpose Torx Screwdriver: T30 Tip Size, 8 1/4 in Overall Lg, 4 in Shank Lg
</v>
          </cell>
        </row>
        <row r="763">
          <cell r="E763" t="str">
            <v>#7-24</v>
          </cell>
          <cell r="F763" t="str">
            <v xml:space="preserve">
Grease Gun: Pistol Grip Grease Gun Handle, Rigid Pipe and Flex Hose, 56 Strokes per Oz
</v>
          </cell>
        </row>
        <row r="764">
          <cell r="E764" t="str">
            <v>#7-25</v>
          </cell>
          <cell r="F764" t="str">
            <v xml:space="preserve">
Hex Drive Socket Adapter: 1/4 in Input Drive Size, Black Oxide, 1/4 in Output Drive Size
</v>
          </cell>
        </row>
        <row r="765">
          <cell r="E765" t="str">
            <v>#7-26</v>
          </cell>
          <cell r="F765" t="str">
            <v xml:space="preserve">
Hex Key Set: Metric and SAE, Long, 22 Pieces, Plastic Holder, Black Oxide, 2 Tips
</v>
          </cell>
        </row>
        <row r="766">
          <cell r="E766" t="str">
            <v>#7-27</v>
          </cell>
          <cell r="F766" t="str">
            <v xml:space="preserve">
Ice Scraper: 7 in Blade Wd, Hardwood, 54 in Handle Lg, Straight, 6 in Blade Ht, Steel
</v>
          </cell>
        </row>
        <row r="767">
          <cell r="E767" t="str">
            <v>#7-28</v>
          </cell>
          <cell r="F767" t="str">
            <v xml:space="preserve">
Insert Bit: 3F-4R Fastening Tool Tip Size, 1 in Overall Bit Lg, 1/4 in Hex Shank Size
</v>
          </cell>
        </row>
        <row r="768">
          <cell r="E768" t="str">
            <v>#7-29</v>
          </cell>
          <cell r="F768" t="str">
            <v xml:space="preserve">
Jaw Puller: 0 in – 3 7/8 in Jaw Spread, 2 3/4 in Jaw Reach, 0.25 Jaw Thick
</v>
          </cell>
        </row>
        <row r="769">
          <cell r="E769" t="str">
            <v>#7-30</v>
          </cell>
          <cell r="F769" t="str">
            <v xml:space="preserve">
Jaw Puller: 0 in – 8 1/2 in Jaw Spread, 6 in Jaw Reach, 0.5 Jaw Thick, 20 1/2 mm 8 1/2 in
</v>
          </cell>
        </row>
        <row r="770">
          <cell r="E770" t="str">
            <v>#7-31</v>
          </cell>
          <cell r="F770" t="str">
            <v xml:space="preserve">
Jobber Drill Bit Set: 1/16 in Smallest Drill Bit Size, 3/8 in Largest Drill Bit Size
</v>
          </cell>
        </row>
        <row r="771">
          <cell r="E771" t="str">
            <v>#7-32</v>
          </cell>
          <cell r="F771" t="str">
            <v xml:space="preserve">
Linemans Plier: Curved, 9 3/4 in Overall Lg, 1 5/8 in Jaw Lg, 1 1/4 in Jaw Wd, 5/8 in Jaw Thick
</v>
          </cell>
        </row>
        <row r="772">
          <cell r="E772" t="str">
            <v>#7-33</v>
          </cell>
          <cell r="F772" t="str">
            <v xml:space="preserve">
Locking Plier: Curved, Quick Release, 1 1/2 in Max Jaw Opening, 7 in Overall Lg, 1 in Jaw Lg
</v>
          </cell>
        </row>
        <row r="773">
          <cell r="E773" t="str">
            <v>#7-34</v>
          </cell>
          <cell r="F773" t="str">
            <v xml:space="preserve">
Long Tape Measure: OTRS1810300E, SAE/Engineers Scale, 1/8 in, Loop Tip, 300 ft Blade Lg (SAE)
</v>
          </cell>
        </row>
        <row r="774">
          <cell r="E774" t="str">
            <v>#7-35</v>
          </cell>
          <cell r="F774" t="str">
            <v xml:space="preserve">
Multi-Bit Screwdriver: #0/#000/1/16 in/5/32 in Tip Size, 4 Tips, 5 in Overall Lg
</v>
          </cell>
        </row>
        <row r="775">
          <cell r="E775" t="str">
            <v>#7-36</v>
          </cell>
          <cell r="F775" t="str">
            <v xml:space="preserve">
Multi-Bit Screwdriver: #1/#2/5/16 in/7/16 in/9/64 in Tip Size, 7 Tips, 10 in Overall Lg
</v>
          </cell>
        </row>
        <row r="776">
          <cell r="E776" t="str">
            <v>#7-37</v>
          </cell>
          <cell r="F776" t="str">
            <v xml:space="preserve">
Multi-Bit Screwdriver: #1/1/4 in/#2/3/16 in/3/8 in/4 mm/5/16 in/T10/T15 Tip Size, 8 Tips
</v>
          </cell>
        </row>
        <row r="777">
          <cell r="E777" t="str">
            <v>#7-38</v>
          </cell>
          <cell r="F777" t="str">
            <v xml:space="preserve">
Multi-Bit Screwdriver: 32 Tips, 7 1/2 in Overall Lg, Magnetic, Ergonomic Grip
</v>
          </cell>
        </row>
        <row r="778">
          <cell r="E778" t="str">
            <v>#7-39</v>
          </cell>
          <cell r="F778" t="str">
            <v xml:space="preserve">
Multi-Tool: Multi-Tool Plier, 14 Tools, 14 Functions, 5 in Closed Lg, 6 5/8 in Open Lg
</v>
          </cell>
        </row>
        <row r="779">
          <cell r="E779" t="str">
            <v>#7-40</v>
          </cell>
          <cell r="F779" t="str">
            <v xml:space="preserve">
Pipe Cutter: 1/8 in – 1 1/2 in OD Cutting Capacity, Ratcheting Shear, Std Cutter
</v>
          </cell>
        </row>
        <row r="780">
          <cell r="E780" t="str">
            <v>#7-41</v>
          </cell>
          <cell r="F780" t="str">
            <v xml:space="preserve">
Pipe Cutter: 2 in – 2 1/2 in OD Cutting Capacity, Ratcheting Shear, 13 in Tool Lg
</v>
          </cell>
        </row>
        <row r="781">
          <cell r="E781" t="str">
            <v>#7-42</v>
          </cell>
          <cell r="F781" t="str">
            <v xml:space="preserve">
Power Bit: #2 Fastening Tool Tip Size, 2 in Overall Bit Lg, 1/4 in Hex Shank Size
</v>
          </cell>
        </row>
        <row r="782">
          <cell r="E782" t="str">
            <v>#7-43</v>
          </cell>
          <cell r="F782" t="str">
            <v xml:space="preserve">
Precision Screwdriver Set: 12 Pieces, Hex/Phillips/Slotted Tip, Ergonomic Grip
</v>
          </cell>
        </row>
        <row r="783">
          <cell r="E783" t="str">
            <v>#7-44</v>
          </cell>
          <cell r="F783" t="str">
            <v xml:space="preserve">
Pry Bar: Claw End, 10 in Overall Lg, Curved Tip, T No, 1 Nail Slots, Gooseneck/Offset End Angle
</v>
          </cell>
        </row>
        <row r="784">
          <cell r="E784" t="str">
            <v>#7-45</v>
          </cell>
          <cell r="F784" t="str">
            <v xml:space="preserve">
Replacement Scraper Blade, 7in
</v>
          </cell>
        </row>
        <row r="785">
          <cell r="E785" t="str">
            <v>#7-46</v>
          </cell>
          <cell r="F785" t="str">
            <v xml:space="preserve">
Rotary Hammer Drill Set: 3/16 in_1/4 in_5/16 in_3/8 in_1/2 in Drill Bit Size, 6 in Overall Lg
</v>
          </cell>
        </row>
        <row r="786">
          <cell r="E786" t="str">
            <v>#7-47</v>
          </cell>
          <cell r="F786" t="str">
            <v xml:space="preserve">
Scraper: 2 in, Stiff, Brass Handle
</v>
          </cell>
        </row>
        <row r="787">
          <cell r="E787" t="str">
            <v>#7-48</v>
          </cell>
          <cell r="F787" t="str">
            <v xml:space="preserve">
Scraper: Bld. Mat. Carbon Steel, Hdl. Mat. Steel, Stiff, Straight Bld. Shape, Replaceable Blade
</v>
          </cell>
        </row>
        <row r="788">
          <cell r="E788" t="str">
            <v>#7-49</v>
          </cell>
          <cell r="F788" t="str">
            <v xml:space="preserve">
Shank Screwdriver: Round, 3in
</v>
          </cell>
        </row>
        <row r="789">
          <cell r="E789" t="str">
            <v>#7-50</v>
          </cell>
          <cell r="F789" t="str">
            <v xml:space="preserve">
Shank Screwdriver: Round, 8in
</v>
          </cell>
        </row>
        <row r="790">
          <cell r="E790" t="str">
            <v>#7-51</v>
          </cell>
          <cell r="F790" t="str">
            <v xml:space="preserve">
Socket Bit: 1/4 in Drive Size, Tamper Resistant Torx Tip, T7 Tip Size, Torx
</v>
          </cell>
        </row>
        <row r="791">
          <cell r="E791" t="str">
            <v>#7-52</v>
          </cell>
          <cell r="F791" t="str">
            <v xml:space="preserve">
Socket Set: 3/8 in Drive Size, 14 Pieces, 6 mm to 19 mm Socket Size Range, (14)12-Point
</v>
          </cell>
        </row>
        <row r="792">
          <cell r="E792" t="str">
            <v>#7-53</v>
          </cell>
          <cell r="F792" t="str">
            <v xml:space="preserve">
Socket Wrench Set: 1/4 in Drive Size, 47 Pieces, (22) 12-Point, (22) 12-Point, Chrome
</v>
          </cell>
        </row>
        <row r="793">
          <cell r="E793" t="str">
            <v>#7-54</v>
          </cell>
          <cell r="F793" t="str">
            <v xml:space="preserve">
Socket Wrench Set: 3/8 in Drive Size, 20 Pieces, 3/8 in to 7/8 in Socket Size Range, Chrome
</v>
          </cell>
        </row>
        <row r="794">
          <cell r="E794" t="str">
            <v>#7-55</v>
          </cell>
          <cell r="F794" t="str">
            <v xml:space="preserve">
Socket Wrench Set: 3/8 in Drive Size, 32 Pieces, 6 mm to 19 mm Socket Size Range, Chrome
</v>
          </cell>
        </row>
        <row r="795">
          <cell r="E795" t="str">
            <v>#7-56</v>
          </cell>
          <cell r="F795" t="str">
            <v xml:space="preserve">
Square Point Shovel: Steel Blade, 14 ga, 48in Straight Handle
</v>
          </cell>
        </row>
        <row r="796">
          <cell r="E796" t="str">
            <v>#7-57</v>
          </cell>
          <cell r="F796" t="str">
            <v xml:space="preserve">
Step Drill Bit Set: 39 Hole Sizes, 1/8 in to 1 1/8 in, Black Oxide Finish, Fractional Inch
</v>
          </cell>
        </row>
        <row r="797">
          <cell r="E797" t="str">
            <v>#7-58</v>
          </cell>
          <cell r="F797" t="str">
            <v xml:space="preserve">
Tape Measure: Inch, Nonmagnetic Single Hook Tip, Plastic with Rubberized Grip, 16 ft, Auto
</v>
          </cell>
        </row>
        <row r="798">
          <cell r="E798" t="str">
            <v>#7-59</v>
          </cell>
          <cell r="F798" t="str">
            <v xml:space="preserve">
Tape Measure: Inch, Nonmagnetic Single Hook Tip, Plastic with Rubberized Grip, 25 ft, Auto
</v>
          </cell>
        </row>
        <row r="799">
          <cell r="E799" t="str">
            <v>#7-60</v>
          </cell>
          <cell r="F799" t="str">
            <v xml:space="preserve">
Tape Measure: Inch, Nonmagnetic Single Hook Tip, Plastic, 16 ft, Std Blade, Manual Lock
</v>
          </cell>
        </row>
        <row r="800">
          <cell r="E800" t="str">
            <v>#7-61</v>
          </cell>
          <cell r="F800" t="str">
            <v xml:space="preserve">
Tongue and Groove Plier Set: Flat, Self Adjusting, 7/8 in_1 1/2 in_2 1/4 in Max Jaw Opening
</v>
          </cell>
        </row>
        <row r="801">
          <cell r="E801" t="str">
            <v>#7-62</v>
          </cell>
          <cell r="F801" t="str">
            <v xml:space="preserve">
Tool Box: 17 in Overall Wd, 8 in Overall Dp, 8 1/4 in Overall Ht, Padlockable
</v>
          </cell>
        </row>
        <row r="802">
          <cell r="E802" t="str">
            <v>#7-63</v>
          </cell>
          <cell r="F802" t="str">
            <v xml:space="preserve">
Tubing Cutter: 1/4 in – 1 11/16 in OD Cutting Capacity, Quick Acting Std Wheel Cutter
</v>
          </cell>
        </row>
        <row r="803">
          <cell r="E803" t="str">
            <v>#7-64</v>
          </cell>
          <cell r="F803" t="str">
            <v xml:space="preserve">
Tubing Cutter: 1/4 in – 1 3/16 in OD Cutting Capacity, Std Wheel Cutter, 3 in Tool Lg
</v>
          </cell>
        </row>
        <row r="804">
          <cell r="E804" t="str">
            <v>#7-65</v>
          </cell>
          <cell r="F804" t="str">
            <v xml:space="preserve">
Tubing Cutter: 1/4 in – 2 1/2 in OD Cutting Capacity, Enclosed Feed Std Wheel Cutter
</v>
          </cell>
        </row>
        <row r="805">
          <cell r="E805" t="str">
            <v>#7-66</v>
          </cell>
          <cell r="F805" t="str">
            <v xml:space="preserve">
Tubing Cutter: 1/4 in – 2 11/16 in OD Cutting Capacity, Quick Acting Std Wheel Cutter
</v>
          </cell>
        </row>
        <row r="806">
          <cell r="E806" t="str">
            <v>#7-67</v>
          </cell>
          <cell r="F806" t="str">
            <v xml:space="preserve">
Utility Blade: 2 in Blade Lg, 3/4 in Blade Wd, 0.03125 in Blade Thick, Steel
</v>
          </cell>
        </row>
        <row r="807">
          <cell r="E807" t="str">
            <v>#7-68</v>
          </cell>
          <cell r="F807" t="str">
            <v xml:space="preserve">
Utility Knife: 4 1/2 in/7 in, Metal, Aluminum
</v>
          </cell>
        </row>
        <row r="808">
          <cell r="E808" t="str">
            <v>#7-69</v>
          </cell>
          <cell r="F808" t="str">
            <v xml:space="preserve">
Utility Knife: 6 in Overall Lg, Steel Std Tip, Textured, Metal
</v>
          </cell>
        </row>
        <row r="809">
          <cell r="E809" t="str">
            <v>#7-70</v>
          </cell>
          <cell r="F809" t="str">
            <v xml:space="preserve">
Water Key: 1/4 in_9/32 in_5/16 in_11/32 in Size, T, 3 5/32 in, Alloy Steel
</v>
          </cell>
        </row>
        <row r="810">
          <cell r="E810" t="str">
            <v>#7-71</v>
          </cell>
          <cell r="F810" t="str">
            <v xml:space="preserve">
Wire Stripper: 18 AWG to 10 AWG, 20 AWG to 12 AWG, 7 1/8 in Overall Lg, Std Cushion Grip, 6 - 8 in
</v>
          </cell>
        </row>
        <row r="811">
          <cell r="E811"/>
          <cell r="F811"/>
        </row>
        <row r="813">
          <cell r="E813"/>
          <cell r="F813"/>
        </row>
        <row r="814">
          <cell r="E814" t="str">
            <v>#8-1</v>
          </cell>
          <cell r="F814" t="str">
            <v xml:space="preserve">
Advanced 375A Select Granular Ant Bait
</v>
          </cell>
        </row>
        <row r="815">
          <cell r="E815" t="str">
            <v>#8-2</v>
          </cell>
          <cell r="F815" t="str">
            <v xml:space="preserve">
Insecticide/Repellent: Outdoor, For Use On Crawling Insects
</v>
          </cell>
        </row>
        <row r="816">
          <cell r="E816" t="str">
            <v>#8-3</v>
          </cell>
          <cell r="F816" t="str">
            <v xml:space="preserve">
Insecticide/Repellent: Indoor/Outdoor  For Use On Crawling Insects
</v>
          </cell>
        </row>
        <row r="817">
          <cell r="E817" t="str">
            <v>#8-4</v>
          </cell>
          <cell r="F817" t="str">
            <v xml:space="preserve">
Weed Killer: Liquid, Concentrate, 2.5 gal Container, 435,600 sq ft Max Coverage Area
</v>
          </cell>
        </row>
        <row r="818">
          <cell r="E818" t="str">
            <v>#8-5</v>
          </cell>
          <cell r="F818" t="str">
            <v xml:space="preserve">
Weed Killer: Liquid, Ready-to-Use, 1.33 gal Container, 390 sq ft Max Coverage Area
</v>
          </cell>
        </row>
        <row r="819">
          <cell r="E819"/>
          <cell r="F819"/>
        </row>
        <row r="821">
          <cell r="E821"/>
          <cell r="F821"/>
        </row>
        <row r="822">
          <cell r="E822" t="str">
            <v>#9-1</v>
          </cell>
          <cell r="F822" t="str">
            <v xml:space="preserve">
Adjustable-Width Manual Pallet Jacks
</v>
          </cell>
        </row>
        <row r="823">
          <cell r="E823" t="str">
            <v>#9-2</v>
          </cell>
          <cell r="F823" t="str">
            <v xml:space="preserve">
Aluminum Extension Ladder: 16 ft Industry Ladder Size, 13 ft Extended Ladder Ht, D-Rung, ANSI Type IA
</v>
          </cell>
        </row>
        <row r="824">
          <cell r="E824" t="str">
            <v>#9-3</v>
          </cell>
          <cell r="F824" t="str">
            <v xml:space="preserve">
Aluminum Extension Ladder: 20 ft Industry Ladder Size, 17 ft Extended Ladder Ht, D-Rung, ANSI Type IA
</v>
          </cell>
        </row>
        <row r="825">
          <cell r="E825" t="str">
            <v>#9-4</v>
          </cell>
          <cell r="F825" t="str">
            <v xml:space="preserve">
Aluminum Extension Ladder: 24 ft Industry Ladder Size, 21 ft Extended Ladder Ht, D-Rung, ANSI Type IA
</v>
          </cell>
        </row>
        <row r="826">
          <cell r="E826" t="str">
            <v>#9-5</v>
          </cell>
          <cell r="F826" t="str">
            <v xml:space="preserve">
Aluminum Extension Ladder: 28 ft Industry Ladder Size, 25 ft Extended Ladder Ht, D-Rung, ANSI Type IA
</v>
          </cell>
        </row>
        <row r="827">
          <cell r="E827" t="str">
            <v>#9-6</v>
          </cell>
          <cell r="F827" t="str">
            <v xml:space="preserve">
Aluminum Extension Ladder: 32 ft Industry Ladder Size, 29 ft Extended Ladder Ht, D-Rung, ANSI Type IA
</v>
          </cell>
        </row>
        <row r="828">
          <cell r="E828" t="str">
            <v>#9-7</v>
          </cell>
          <cell r="F828" t="str">
            <v xml:space="preserve">
Aluminum Extension Ladder: 36 ft Industry Ladder Size, 32 ft Extended Ladder Ht, D-Rung, ANSI Type IA
</v>
          </cell>
        </row>
        <row r="829">
          <cell r="E829" t="str">
            <v>#9-8</v>
          </cell>
          <cell r="F829" t="str">
            <v xml:space="preserve">
Aluminum Extension Ladder: 40 ft Industry Ladder Size, 35 ft Extended Ladder Ht, D-Rung, ANSI Type IA
</v>
          </cell>
        </row>
        <row r="830">
          <cell r="E830" t="str">
            <v>#9-9</v>
          </cell>
          <cell r="F830" t="str">
            <v xml:space="preserve">
Aluminum Stepladder: 4 ft Ladder Ht, 3 Steps, 300 lb, 29 in Base Spread, 19 1/2 in Bottom Wd, ANSI Type I
</v>
          </cell>
        </row>
        <row r="831">
          <cell r="E831" t="str">
            <v>#9-10</v>
          </cell>
          <cell r="F831" t="str">
            <v xml:space="preserve">
Aluminum Stepladder: 5 ft Ladder Ht, 4 Steps, 300 lb, 35 3/4 in Base Spread, 21 1/4 in Bottom Wd, ANSI Type I
</v>
          </cell>
        </row>
        <row r="832">
          <cell r="E832" t="str">
            <v>#9-11</v>
          </cell>
          <cell r="F832" t="str">
            <v xml:space="preserve">
Aluminum Stepladder: 6 ft Ladder Ht, 5 Steps, 250 lb, 41 1/2 in Base Spread, 21 1/2 in Bottom Wd, ANSI Type I
</v>
          </cell>
        </row>
        <row r="833">
          <cell r="E833" t="str">
            <v>#9-12</v>
          </cell>
          <cell r="F833" t="str">
            <v xml:space="preserve">
Aluminum Stepladder: 8 ft Ladder Ht, 7 Steps, 250 lb, 54 in Base Spread, 24 1/2 in Bottom Wd, ANSI Type I
</v>
          </cell>
        </row>
        <row r="834">
          <cell r="E834" t="str">
            <v>#9-13</v>
          </cell>
          <cell r="F834" t="str">
            <v xml:space="preserve">
Aluminum Stepladder: 10 ft Ladder Ht, 9 Steps, 300 lb, 66 in Base Spread, 30 in Bottom Wd, ANSI Type I
</v>
          </cell>
        </row>
        <row r="835">
          <cell r="E835" t="str">
            <v>#9-14</v>
          </cell>
          <cell r="F835" t="str">
            <v xml:space="preserve">
Aluminum Platform Stepladder: 4 ft Ladder Ht, 2 ft Platform Ht, 300 lb, 30 in Base Spread, ANSI Type 1A
</v>
          </cell>
        </row>
        <row r="836">
          <cell r="E836" t="str">
            <v>#9-15</v>
          </cell>
          <cell r="F836" t="str">
            <v xml:space="preserve">
Aluminum Platform Stepladder: 6 ft Ladder Ht, 4 ft Platform Ht, 300 lb, 42 3/4 in Base Spread, ANSI Type 1A
</v>
          </cell>
        </row>
        <row r="837">
          <cell r="E837" t="str">
            <v>#9-16</v>
          </cell>
          <cell r="F837" t="str">
            <v xml:space="preserve">
Aluminum Platform Stepladder: 8 ft Ladder Ht, 6 ft Platform Ht, 300 lb, 54 3/4 in Base Spread, ANSI Type 1A
</v>
          </cell>
        </row>
        <row r="838">
          <cell r="E838" t="str">
            <v>#9-17</v>
          </cell>
          <cell r="F838" t="str">
            <v xml:space="preserve">
Aluminum Platform Stepladder: 10 ft Ladder Ht, 8 ft Platform Ht, 300 lb, 67 in Base Spread, ANSI Type 1A
</v>
          </cell>
        </row>
        <row r="839">
          <cell r="E839" t="str">
            <v>#9-18</v>
          </cell>
          <cell r="F839" t="str">
            <v xml:space="preserve">
Aluminum Platform Stepladder: 12 ft Ladder Ht, 10 ft Platform Ht, 300 lb, 79 1/2 in Base Spread, ANSI Type 1A
</v>
          </cell>
        </row>
        <row r="840">
          <cell r="E840" t="str">
            <v>#9-19</v>
          </cell>
          <cell r="F840" t="str">
            <v xml:space="preserve">
Aluminum Platform Stepladder: 14 ft Ladder Ht, 12 ft Platform Ht, 300 lb, 91 3/4 in Base Spread, ANSI Type 1A
</v>
          </cell>
        </row>
        <row r="841">
          <cell r="E841" t="str">
            <v>#9-20</v>
          </cell>
          <cell r="F841" t="str">
            <v xml:space="preserve">
Electric Stair Climbing Hand Truck
</v>
          </cell>
        </row>
        <row r="842">
          <cell r="E842" t="str">
            <v>#9-21</v>
          </cell>
          <cell r="F842" t="str">
            <v xml:space="preserve">
Fiberglass Extension Ladder: 16 ft Industry Ladder Size, 13 ft Extended Ladder Ht, D-Rung, ANSI Type IA
</v>
          </cell>
        </row>
        <row r="843">
          <cell r="E843" t="str">
            <v>#9-22</v>
          </cell>
          <cell r="F843" t="str">
            <v xml:space="preserve">
Fiberglass Extension Ladder: 20 ft Industry Ladder Size, 17 ft Extended Ladder Ht, D-Rung, ANSI Type IA
</v>
          </cell>
        </row>
        <row r="844">
          <cell r="E844" t="str">
            <v>#9-23</v>
          </cell>
          <cell r="F844" t="str">
            <v xml:space="preserve">
Fiberglass Extension Ladder: 24 ft Industry Ladder Size, 21 ft Extended Ladder Ht, D-Rung, ANSI Type 1A
</v>
          </cell>
        </row>
        <row r="845">
          <cell r="E845" t="str">
            <v>#9-24</v>
          </cell>
          <cell r="F845" t="str">
            <v xml:space="preserve">
Fiberglass Extension Ladder: 28 ft Industry Ladder Size, 25 ft Extended Ladder Ht, D-Rung, ANSI Type IA
</v>
          </cell>
        </row>
        <row r="846">
          <cell r="E846" t="str">
            <v>#9-25</v>
          </cell>
          <cell r="F846" t="str">
            <v xml:space="preserve">
Fiberglass Extension Ladder: 32 ft Industry Ladder Size, 29 ft Extended Ladder Ht, D-Rung, ANSI Type IA
</v>
          </cell>
        </row>
        <row r="847">
          <cell r="E847" t="str">
            <v>#9-26</v>
          </cell>
          <cell r="F847" t="str">
            <v xml:space="preserve">
Fiberglass Extension Ladder: 36 ft Industry Ladder Size, 32 ft Extended Ladder Ht, D-Rung, ANSI Type IA
</v>
          </cell>
        </row>
        <row r="848">
          <cell r="E848" t="str">
            <v>#9-27</v>
          </cell>
          <cell r="F848" t="str">
            <v xml:space="preserve">
Fiberglass Extension Ladder: 40 ft Industry Ladder Size, 35 ft Extended Ladder Ht, D-Rung, ANSI Type IA
</v>
          </cell>
        </row>
        <row r="849">
          <cell r="E849" t="str">
            <v>#9-28</v>
          </cell>
          <cell r="F849" t="str">
            <v xml:space="preserve">
Fiberglass Stepladder: 5 ft Ladder Ht, 4 Steps, 300 lb, 35 1/8 in Base Spread, 21 5/8 in Bottom Wd, ANSI Type 1A
</v>
          </cell>
        </row>
        <row r="850">
          <cell r="E850" t="str">
            <v>#9-29</v>
          </cell>
          <cell r="F850" t="str">
            <v xml:space="preserve">
Fiberglass Stepladder: 6 ft Ladder Ht, 5 Steps, 300 lb, 38 in Base Spread, 24 in Bottom Wd, ANSI Type 1A
</v>
          </cell>
        </row>
        <row r="851">
          <cell r="E851" t="str">
            <v>#9-30</v>
          </cell>
          <cell r="F851" t="str">
            <v xml:space="preserve">
Fiberglass Stepladder: Stepladder: 10 ft Ladder Ht, 9 Steps, 300 lb, 63 in Base Spread, 31 1/4 in Bottom Wd, ANSI Type 1A
</v>
          </cell>
        </row>
        <row r="852">
          <cell r="E852" t="str">
            <v>#9-31</v>
          </cell>
          <cell r="F852" t="str">
            <v xml:space="preserve">
Fiberglass Stepladder w/shelf: 5 ft Ladder Ht, 4 Steps, 250 lb, 35 in Base Spread, 20 1/2 in Bottom Wd, ANSI Type 1
</v>
          </cell>
        </row>
        <row r="853">
          <cell r="E853" t="str">
            <v>#9-32</v>
          </cell>
          <cell r="F853" t="str">
            <v xml:space="preserve">
Fiberglass Stepladder w/shelf: 6 ft Ladder Ht, 5 Steps, 250 lb, 41 1/8 in Base Spread, 22 in Bottom Wd, ANSI Type 1
</v>
          </cell>
        </row>
        <row r="854">
          <cell r="E854" t="str">
            <v>#9-33</v>
          </cell>
          <cell r="F854" t="str">
            <v xml:space="preserve">
Fiberglass Stepladder w/shelf: 8 ft Ladder Ht, 7 Steps, 250 lb, 53 1/2 in Base Spread, 25 in Bottom Wd, ANSI Type 1
</v>
          </cell>
        </row>
        <row r="855">
          <cell r="E855" t="str">
            <v>#9-34</v>
          </cell>
          <cell r="F855" t="str">
            <v xml:space="preserve">
Fiberglass Stepladder w/shelf: 10 ft Ladder Ht,  ANSI Type 1
</v>
          </cell>
        </row>
        <row r="856">
          <cell r="E856" t="str">
            <v>#9-35</v>
          </cell>
          <cell r="F856" t="str">
            <v xml:space="preserve">
Fiberglass Stepladder w/shelf: 12 ft Ladder Ht,  ANSI Type 1
</v>
          </cell>
        </row>
        <row r="857">
          <cell r="E857" t="str">
            <v>#9-36</v>
          </cell>
          <cell r="F857" t="str">
            <v xml:space="preserve">
Hand Truck with Strap
</v>
          </cell>
        </row>
        <row r="858">
          <cell r="E858" t="str">
            <v>#9-37</v>
          </cell>
          <cell r="F858" t="str">
            <v xml:space="preserve">
Scaffold Frame 5'x5' single ladder
</v>
          </cell>
        </row>
        <row r="859">
          <cell r="E859" t="str">
            <v>#9-38</v>
          </cell>
          <cell r="F859" t="str">
            <v xml:space="preserve">
Scaffold Frame 19'x10' single ladder
</v>
          </cell>
        </row>
        <row r="860">
          <cell r="E860" t="str">
            <v>#9-39</v>
          </cell>
          <cell r="F860" t="str">
            <v xml:space="preserve">
Scaffold Frame 6'x30' single ladder
</v>
          </cell>
        </row>
        <row r="861">
          <cell r="E861" t="str">
            <v>#9-40</v>
          </cell>
          <cell r="F861" t="str">
            <v xml:space="preserve">
Scaffold Frame  5' X 6' 6" Walk Through
</v>
          </cell>
        </row>
        <row r="862">
          <cell r="E862" t="str">
            <v>#9-41</v>
          </cell>
          <cell r="F862" t="str">
            <v xml:space="preserve">
Scaffolding Outriggers
</v>
          </cell>
        </row>
        <row r="863">
          <cell r="E863" t="str">
            <v>#9-42</v>
          </cell>
          <cell r="F863" t="str">
            <v xml:space="preserve">
Scaffolding Side Braces
</v>
          </cell>
        </row>
        <row r="864">
          <cell r="E864" t="str">
            <v>#9-43</v>
          </cell>
          <cell r="F864" t="str">
            <v xml:space="preserve">
12' Rolling Scaffold Tower
</v>
          </cell>
        </row>
        <row r="865">
          <cell r="E865" t="str">
            <v>#9-44</v>
          </cell>
          <cell r="F865" t="str">
            <v xml:space="preserve">
10-13 ft. Scissor Lift, Electric, Narrow
</v>
          </cell>
        </row>
        <row r="866">
          <cell r="E866" t="str">
            <v>#9-45</v>
          </cell>
          <cell r="F866" t="str">
            <v xml:space="preserve">
14-18 ft. Scissor Lift, Electric, Narrow
</v>
          </cell>
        </row>
        <row r="867">
          <cell r="E867" t="str">
            <v>#9-46</v>
          </cell>
          <cell r="F867" t="str">
            <v xml:space="preserve">
18-19 ft. Scissor Lift, Electric, Narrow
</v>
          </cell>
        </row>
        <row r="868">
          <cell r="E868" t="str">
            <v>#9-47</v>
          </cell>
          <cell r="F868" t="str">
            <v xml:space="preserve">
19 ft. Scissor Lift, Electric, Narrow
</v>
          </cell>
        </row>
        <row r="869">
          <cell r="E869" t="str">
            <v>#9-48</v>
          </cell>
          <cell r="F869" t="str">
            <v xml:space="preserve">
20-21 ft. Scissor Lift, Electric, Narrow
</v>
          </cell>
        </row>
        <row r="870">
          <cell r="E870" t="str">
            <v>#9-49</v>
          </cell>
          <cell r="F870" t="str">
            <v xml:space="preserve">
20-22 ft. Scissor Lift, Electric, Wide
</v>
          </cell>
        </row>
        <row r="871">
          <cell r="E871" t="str">
            <v>#9-50</v>
          </cell>
          <cell r="F871" t="str">
            <v xml:space="preserve">
20-21 ft. Scissor Lift, Electric, Narrow, Power Deck Extension
</v>
          </cell>
        </row>
        <row r="872">
          <cell r="E872" t="str">
            <v>#9-51</v>
          </cell>
          <cell r="F872" t="str">
            <v xml:space="preserve">
24-26 ft. Scissor Lift, Electric, Narrow
</v>
          </cell>
        </row>
        <row r="873">
          <cell r="E873" t="str">
            <v>#9-52</v>
          </cell>
          <cell r="F873" t="str">
            <v xml:space="preserve">
24-26 ft. Scissor Lift, Electric, Wide
</v>
          </cell>
        </row>
        <row r="874">
          <cell r="E874" t="str">
            <v>#9-53</v>
          </cell>
          <cell r="F874" t="str">
            <v xml:space="preserve">
25-27 ft. Rough Terrain Scissor Lift, Electric
</v>
          </cell>
        </row>
        <row r="875">
          <cell r="E875" t="str">
            <v>#9-54</v>
          </cell>
          <cell r="F875" t="str">
            <v xml:space="preserve">
30-35 ft. Rough Terrain Scissor Lift, Electric
</v>
          </cell>
        </row>
        <row r="876">
          <cell r="E876" t="str">
            <v>#9-55</v>
          </cell>
          <cell r="F876" t="str">
            <v xml:space="preserve">
20 Ft Push Around Single Manlift
</v>
          </cell>
        </row>
        <row r="877">
          <cell r="E877" t="str">
            <v>#9-56</v>
          </cell>
          <cell r="F877" t="str">
            <v xml:space="preserve">
15 ft. One-Person Self-Propelled Lift, Electric
</v>
          </cell>
        </row>
        <row r="878">
          <cell r="E878" t="str">
            <v>#9-57</v>
          </cell>
          <cell r="F878" t="str">
            <v xml:space="preserve">
20 Ft. Storage Container
</v>
          </cell>
        </row>
        <row r="879">
          <cell r="E879" t="str">
            <v>#9-58</v>
          </cell>
          <cell r="F879" t="str">
            <v xml:space="preserve">
10' X 20' Portable Spill Containment
</v>
          </cell>
        </row>
        <row r="880">
          <cell r="E880" t="str">
            <v>#9-59</v>
          </cell>
          <cell r="F880" t="str">
            <v xml:space="preserve">
12' X 12' Portable Spill Containment
</v>
          </cell>
        </row>
        <row r="881">
          <cell r="E881" t="str">
            <v>#9-60</v>
          </cell>
          <cell r="F881" t="str">
            <v xml:space="preserve">
12' X 25' Portable Spill Containment
</v>
          </cell>
        </row>
        <row r="882">
          <cell r="E882"/>
          <cell r="F882"/>
        </row>
        <row r="884">
          <cell r="E884"/>
          <cell r="F884"/>
        </row>
        <row r="885">
          <cell r="E885" t="str">
            <v>#10-1</v>
          </cell>
          <cell r="F885" t="str">
            <v xml:space="preserve">
Acrylic Adhesive Achoring Caulk
</v>
          </cell>
        </row>
        <row r="886">
          <cell r="E886" t="str">
            <v>#10-2</v>
          </cell>
          <cell r="F886" t="str">
            <v xml:space="preserve">
Fast Dry Spackle (Indoor &amp; Outdoor use)
</v>
          </cell>
        </row>
        <row r="887">
          <cell r="E887" t="str">
            <v>#10-3</v>
          </cell>
          <cell r="F887" t="str">
            <v xml:space="preserve">
Hybrid Elastomeric Sealant (Exterior Caulk)
</v>
          </cell>
        </row>
        <row r="888">
          <cell r="E888" t="str">
            <v>#10-4</v>
          </cell>
          <cell r="F888" t="str">
            <v xml:space="preserve">
Hybrid Sealant: SB-190, White, 10 oz Container Size, Cartridge
</v>
          </cell>
        </row>
        <row r="889">
          <cell r="E889" t="str">
            <v>#10-5</v>
          </cell>
          <cell r="F889" t="str">
            <v xml:space="preserve">
Paintable Solvent Caulk, Clear
</v>
          </cell>
        </row>
        <row r="890">
          <cell r="E890" t="str">
            <v>#10-6</v>
          </cell>
          <cell r="F890" t="str">
            <v xml:space="preserve">
Ready-Mixed Concrete Patch
</v>
          </cell>
        </row>
        <row r="891">
          <cell r="E891" t="str">
            <v>#10-7</v>
          </cell>
          <cell r="F891" t="str">
            <v xml:space="preserve">
Silicone Sealant: 700, White, 10 oz, Cartridge
</v>
          </cell>
        </row>
        <row r="892">
          <cell r="E892" t="str">
            <v>#10-8</v>
          </cell>
          <cell r="F892" t="str">
            <v xml:space="preserve">
Tamper Resistant Security Sealant (Limestone)
</v>
          </cell>
        </row>
        <row r="893">
          <cell r="E893" t="str">
            <v>#10-9</v>
          </cell>
          <cell r="F893" t="str">
            <v xml:space="preserve">
Tamper Resistant Security Sealant (True White)
</v>
          </cell>
        </row>
        <row r="894">
          <cell r="E894"/>
          <cell r="F894"/>
        </row>
        <row r="896">
          <cell r="E896"/>
          <cell r="F896"/>
        </row>
        <row r="897">
          <cell r="E897" t="str">
            <v>#11-1</v>
          </cell>
          <cell r="F897" t="str">
            <v xml:space="preserve">
Built In Locker Lock: Built-in Keyed Locker Locks
</v>
          </cell>
        </row>
        <row r="898">
          <cell r="E898" t="str">
            <v>#11-2</v>
          </cell>
          <cell r="F898" t="str">
            <v xml:space="preserve">
Butt Hinge: 4 Holes per Leaf, 4 1/2 in Door Leaf Ht, 1 13/16 in Door Leaf Wd, Square
</v>
          </cell>
        </row>
        <row r="899">
          <cell r="E899" t="str">
            <v>#11-3</v>
          </cell>
          <cell r="F899" t="str">
            <v xml:space="preserve">
Butt Hinge: 4 Holes per Leaf, 4 1/2 in Door Leaf Ht, 2 1/4 in Door Leaf Wd, Square
</v>
          </cell>
        </row>
        <row r="900">
          <cell r="E900" t="str">
            <v>#11-4</v>
          </cell>
          <cell r="F900" t="str">
            <v xml:space="preserve">
Buzzer: 24V AC, 70 dB Decibels, Indoor, Surface, 2.3438 in Ht, 5.1094 in Wd
</v>
          </cell>
        </row>
        <row r="901">
          <cell r="E901" t="str">
            <v>#11-5</v>
          </cell>
          <cell r="F901" t="str">
            <v xml:space="preserve">
Cam Latch: Steel/Zinc, Bright Chrome, 1 3/32 in Catch/Latch Ht, Cam, Turn
</v>
          </cell>
        </row>
        <row r="902">
          <cell r="E902" t="str">
            <v>#11-6</v>
          </cell>
          <cell r="F902" t="str">
            <v xml:space="preserve">
Coat Hook: 2 Hooks, Zinc, Painted, 1 3/4 in Hook Ht, 2 3/8 in Hook Base Wd
</v>
          </cell>
        </row>
        <row r="903">
          <cell r="E903" t="str">
            <v>#11-7</v>
          </cell>
          <cell r="F903" t="str">
            <v xml:space="preserve">
Dead Bolt Latch: 78 mm x 38 mm x 16 mm, 15 Series/40 Series/45 Series, Silver, Powder Coated
</v>
          </cell>
        </row>
        <row r="904">
          <cell r="E904" t="str">
            <v>#11-8</v>
          </cell>
          <cell r="F904" t="str">
            <v xml:space="preserve">
Deadbolt: 1, Satin Chrome, C, Different, ANSI A156.5, Commercial, B560, Cylindrical
</v>
          </cell>
        </row>
        <row r="905">
          <cell r="E905" t="str">
            <v>#11-9</v>
          </cell>
          <cell r="F905" t="str">
            <v xml:space="preserve">
Deadbolt: 1, Satin Chrome, C, Different, ANSI A156.5/UL 10B Fire Test, B
</v>
          </cell>
        </row>
        <row r="906">
          <cell r="E906" t="str">
            <v>#11-10</v>
          </cell>
          <cell r="F906" t="str">
            <v xml:space="preserve">
Deadbolt: 1, Satin Chrome, C123, Different, ANSI A156.5, Commercial, B660
</v>
          </cell>
        </row>
        <row r="907">
          <cell r="E907" t="str">
            <v>#11-11</v>
          </cell>
          <cell r="F907" t="str">
            <v xml:space="preserve">
Deadbolt: 2, Satin Chrome, SFIC, Not Keyed, ANSI A156.5, Industrial/Residential, B
</v>
          </cell>
        </row>
        <row r="908">
          <cell r="E908" t="str">
            <v>#11-12</v>
          </cell>
          <cell r="F908" t="str">
            <v xml:space="preserve">
Deadbolt: 3, Satin Nickel, Schlage SC1, Alike in Sets of 4, ANSI, Commercial
</v>
          </cell>
        </row>
        <row r="909">
          <cell r="E909" t="str">
            <v>#11-13</v>
          </cell>
          <cell r="F909" t="str">
            <v xml:space="preserve">
Deadlatch: 2, Satin Chrome, ANSI/BHMA Certified A156.36-2010, B250
</v>
          </cell>
        </row>
        <row r="910">
          <cell r="E910" t="str">
            <v>#11-14</v>
          </cell>
          <cell r="F910" t="str">
            <v xml:space="preserve">
Door Closer Arm: Aluminum, Silver
</v>
          </cell>
        </row>
        <row r="911">
          <cell r="E911" t="str">
            <v>#11-15</v>
          </cell>
          <cell r="F911" t="str">
            <v xml:space="preserve">
Door Closer: Non Hold Open, Non-Handed, 13 5/8 in Housing Lg, 3-7/8 in, Manual
</v>
          </cell>
        </row>
        <row r="912">
          <cell r="E912" t="str">
            <v>#11-16</v>
          </cell>
          <cell r="F912" t="str">
            <v xml:space="preserve">
Door Latch Guard: 11 in Lg, 3 3/32 in Wd, Satin Stainless Steel
</v>
          </cell>
        </row>
        <row r="913">
          <cell r="E913" t="str">
            <v>#11-17</v>
          </cell>
          <cell r="F913" t="str">
            <v xml:space="preserve">
Electromagnetic Door Holder: Powder Epoxy Aluminum, 3-7/16 in, 25 to 50 lb
</v>
          </cell>
        </row>
        <row r="914">
          <cell r="E914" t="str">
            <v>#11-18</v>
          </cell>
          <cell r="F914" t="str">
            <v xml:space="preserve">
Extension Spring: Cot, High Carbon Steel, 2 1/4 in Overall Lg, 6 PK
</v>
          </cell>
        </row>
        <row r="915">
          <cell r="E915" t="str">
            <v>#11-19</v>
          </cell>
          <cell r="F915" t="str">
            <v xml:space="preserve">
Keyhole Plate w/ Bolt Holes
</v>
          </cell>
        </row>
        <row r="916">
          <cell r="E916" t="str">
            <v>#11-20</v>
          </cell>
          <cell r="F916" t="str">
            <v xml:space="preserve">
Knob Lockset: 2, A Plymouth, Satin Chrome, ANSI A156.2
</v>
          </cell>
        </row>
        <row r="917">
          <cell r="E917" t="str">
            <v>#11-21</v>
          </cell>
          <cell r="F917" t="str">
            <v xml:space="preserve">
Knob Lockset: 2, A Plymouth, Satin Chrome, ANSI A156.2, Mechanical
</v>
          </cell>
        </row>
        <row r="918">
          <cell r="E918" t="str">
            <v>#11-22</v>
          </cell>
          <cell r="F918" t="str">
            <v xml:space="preserve">
Lever: Grade 2, A Levon, Satin Chrome, ANSI A156.2, Mechanical
</v>
          </cell>
        </row>
        <row r="919">
          <cell r="E919" t="str">
            <v>#11-23</v>
          </cell>
          <cell r="F919" t="str">
            <v xml:space="preserve">
Lift-Off Hinge: Stainless Steel, 2 Holes per Leaf, 2 1/2 in Door Leaf Ht
</v>
          </cell>
        </row>
        <row r="920">
          <cell r="E920" t="str">
            <v>#11-24</v>
          </cell>
          <cell r="F920" t="str">
            <v xml:space="preserve">
Padlock: 1 1/8 in Vertical Shackle Clearance, 7/8 in Horizontal Shackle Clearance, 5 Pin Pins, Steel
</v>
          </cell>
        </row>
        <row r="921">
          <cell r="E921" t="str">
            <v>#11-25</v>
          </cell>
          <cell r="F921" t="str">
            <v xml:space="preserve">
Padlock: 1 in Vertical Shackle Clearance, 15/16 in Horizontal Shackle Clearance, 3/8 in Shackle Dia
</v>
          </cell>
        </row>
        <row r="922">
          <cell r="E922" t="str">
            <v>#11-26</v>
          </cell>
          <cell r="F922" t="str">
            <v xml:space="preserve">
Padlock: 15/16 in Vertical Shackle Clearance, 3/4 in Horizontal Shackle Clearance
</v>
          </cell>
        </row>
        <row r="923">
          <cell r="E923" t="str">
            <v>#11-27</v>
          </cell>
          <cell r="F923" t="str">
            <v xml:space="preserve">
Padlock: 3/4 in Vertical Shackle Clearance, 5/8 in Horizontal Shackle Clearance, 9/32 in Shackle Dia
</v>
          </cell>
        </row>
        <row r="924">
          <cell r="E924" t="str">
            <v>#11-28</v>
          </cell>
          <cell r="F924" t="str">
            <v xml:space="preserve">
Replacement Deadlatch: Satin Chrome, 2 3/8 in Backset
</v>
          </cell>
        </row>
        <row r="925">
          <cell r="E925" t="str">
            <v>#11-29</v>
          </cell>
          <cell r="F925" t="str">
            <v xml:space="preserve">
Slide Latch Door Hardware; Inswing
</v>
          </cell>
        </row>
        <row r="926">
          <cell r="E926" t="str">
            <v>#11-30</v>
          </cell>
          <cell r="F926" t="str">
            <v xml:space="preserve">
Slide Latch: Aluminum, Brushed, 3 1/4 in x 3 1/4 in
</v>
          </cell>
        </row>
        <row r="927">
          <cell r="E927" t="str">
            <v>#11-31</v>
          </cell>
          <cell r="F927" t="str">
            <v xml:space="preserve">
Spring Latch: Spring, 1 5/8 in Latch Lg, Pin, 1/8 in Latch Eye Dia, 5/8 in Wd
</v>
          </cell>
        </row>
        <row r="928">
          <cell r="E928" t="str">
            <v>#11-32</v>
          </cell>
          <cell r="F928" t="str">
            <v xml:space="preserve">
Surface Bolt: Satin Chrome, 3/4 in Bolt Head Dia., Stainless Steel, 2 in Wd
</v>
          </cell>
        </row>
        <row r="929">
          <cell r="E929" t="str">
            <v>#11-33</v>
          </cell>
          <cell r="F929" t="str">
            <v xml:space="preserve">
Surface Closer: Non Hold Open, Left Hand, 12 1/8 in Housing Lg, 2 15/64 in Housing Dp, 3-1/2 in
</v>
          </cell>
        </row>
        <row r="930">
          <cell r="E930" t="str">
            <v>#11-34</v>
          </cell>
          <cell r="F930" t="str">
            <v xml:space="preserve">
Torsion Spring: 1.75 in Spring Lg @ Torque, 90° Deflection Angle (Deg.)
</v>
          </cell>
        </row>
        <row r="931">
          <cell r="E931" t="str">
            <v>#11-35</v>
          </cell>
          <cell r="F931" t="str">
            <v xml:space="preserve">
Wire Rope: Vinyl, Galvanized Steel, 7 x 19, 2,880 lb Working Load Limit, 50 ft Overall Lg
</v>
          </cell>
        </row>
        <row r="932">
          <cell r="E932"/>
          <cell r="F932"/>
        </row>
        <row r="934">
          <cell r="E934"/>
          <cell r="F934"/>
        </row>
        <row r="935">
          <cell r="E935" t="str">
            <v>#12-1</v>
          </cell>
          <cell r="F935" t="str">
            <v xml:space="preserve">
Interior, Water base vinyl-acrylic flat latex, 1GL White
</v>
          </cell>
        </row>
        <row r="936">
          <cell r="E936" t="str">
            <v>#12-2</v>
          </cell>
          <cell r="F936" t="str">
            <v xml:space="preserve">
Interior, Water base vinyl-acrylic flat latex, 5GL White
</v>
          </cell>
        </row>
        <row r="937">
          <cell r="E937" t="str">
            <v>#12-3</v>
          </cell>
          <cell r="F937" t="str">
            <v xml:space="preserve">
Interior, Water base vinyl-acrylic flat latex, 1GL Colors
</v>
          </cell>
        </row>
        <row r="938">
          <cell r="E938" t="str">
            <v>#12-4</v>
          </cell>
          <cell r="F938" t="str">
            <v xml:space="preserve">
Interior, Water base vinyl-acrylic flat latex, 5GL Colors
</v>
          </cell>
        </row>
        <row r="939">
          <cell r="E939" t="str">
            <v>#12-5</v>
          </cell>
          <cell r="F939" t="str">
            <v xml:space="preserve">
Interior, Water base flat, no odor, low VOC, 1 GL White
</v>
          </cell>
        </row>
        <row r="940">
          <cell r="E940" t="str">
            <v>#12-6</v>
          </cell>
          <cell r="F940" t="str">
            <v xml:space="preserve">
Interior, Water base flat, no odor, low VOC, 5GL White
</v>
          </cell>
        </row>
        <row r="941">
          <cell r="E941" t="str">
            <v>#12-7</v>
          </cell>
          <cell r="F941" t="str">
            <v xml:space="preserve">
Interior, Water base flat, no odor, low VOC, 1GL Colors
</v>
          </cell>
        </row>
        <row r="942">
          <cell r="E942" t="str">
            <v>#12-8</v>
          </cell>
          <cell r="F942" t="str">
            <v xml:space="preserve">
Interior, Water base flat, no odor, low VOC, 5GL Colors
</v>
          </cell>
        </row>
        <row r="943">
          <cell r="E943" t="str">
            <v>#12-9</v>
          </cell>
          <cell r="F943" t="str">
            <v xml:space="preserve">
Interior, Water base vinyl- acrylic, eggshell or low sheen, 1GL White
</v>
          </cell>
        </row>
        <row r="944">
          <cell r="E944" t="str">
            <v>#12-10</v>
          </cell>
          <cell r="F944" t="str">
            <v xml:space="preserve">
Interior, Water base vinyl- acrylic, eggshell or low sheen, 5GL White
</v>
          </cell>
        </row>
        <row r="945">
          <cell r="E945" t="str">
            <v>#12-11</v>
          </cell>
          <cell r="F945" t="str">
            <v xml:space="preserve">
Interior, Water base vinyl- acrylic, eggshell or low sheen, 1 GL Colors
</v>
          </cell>
        </row>
        <row r="946">
          <cell r="E946" t="str">
            <v>#12-12</v>
          </cell>
          <cell r="F946" t="str">
            <v xml:space="preserve">
Interior, Water base vinyl- acrylic, eggshell or low sheen, 5GL Colors
</v>
          </cell>
        </row>
        <row r="947">
          <cell r="E947" t="str">
            <v>#12-13</v>
          </cell>
          <cell r="F947" t="str">
            <v xml:space="preserve">
Interior, Water base, eggshell or low sheen, no odor, Low VOC, white and pastel shades only, 1GL White
</v>
          </cell>
        </row>
        <row r="948">
          <cell r="E948" t="str">
            <v>#12-14</v>
          </cell>
          <cell r="F948" t="str">
            <v xml:space="preserve">
Interior, Water base, eggshell or low sheer, no odor, Low VOC, white and pastel shades only, 5GL White
</v>
          </cell>
        </row>
        <row r="949">
          <cell r="E949" t="str">
            <v>#12-15</v>
          </cell>
          <cell r="F949" t="str">
            <v xml:space="preserve">
Interior, Water base, eggshell or low sheer, no odor, Low VOC, white and pastel shades only, 1GL Colors
</v>
          </cell>
        </row>
        <row r="950">
          <cell r="E950" t="str">
            <v>#12-16</v>
          </cell>
          <cell r="F950" t="str">
            <v xml:space="preserve">
Interior, Water base, eggshell or low sheer, no odor, Low VOC, white and pastel shades only, 5 GL Colors
</v>
          </cell>
        </row>
        <row r="951">
          <cell r="E951" t="str">
            <v>#12-17</v>
          </cell>
          <cell r="F951" t="str">
            <v xml:space="preserve">
Interior, Water base, low luster or semi-gloss, no odor, low VOC, white and pastel shades only, 1GL White
</v>
          </cell>
        </row>
        <row r="952">
          <cell r="E952" t="str">
            <v>#12-18</v>
          </cell>
          <cell r="F952" t="str">
            <v xml:space="preserve">
Interior, Water base, low luster or semi-gloss, no odor, low VOC, white and pastel shades only, 5GL White
</v>
          </cell>
        </row>
        <row r="953">
          <cell r="E953" t="str">
            <v>#12-19</v>
          </cell>
          <cell r="F953" t="str">
            <v xml:space="preserve">
Interior, Water base, low luster or semi-gloss, no odor, low VOC, white and pastel shades only, 1GL Colors
</v>
          </cell>
        </row>
        <row r="954">
          <cell r="E954" t="str">
            <v>#12-20</v>
          </cell>
          <cell r="F954" t="str">
            <v xml:space="preserve">
Interior, Water base, low luster or semi-gloss, no odor, low VOC, white and pastel shades only, 5GL Colors
</v>
          </cell>
        </row>
        <row r="955">
          <cell r="E955" t="str">
            <v>#12-21</v>
          </cell>
          <cell r="F955" t="str">
            <v xml:space="preserve">
Block Filler, Interior-exterior, 5GL White
</v>
          </cell>
        </row>
        <row r="956">
          <cell r="E956" t="str">
            <v>#12-22</v>
          </cell>
          <cell r="F956" t="str">
            <v xml:space="preserve">
Block Filler, Interior-exterior, 5GL Colors
</v>
          </cell>
        </row>
        <row r="957">
          <cell r="E957" t="str">
            <v>#12-23</v>
          </cell>
          <cell r="F957" t="str">
            <v xml:space="preserve">
Primer, Acrylic Latex Flat, 1GL White
</v>
          </cell>
        </row>
        <row r="958">
          <cell r="E958" t="str">
            <v>#12-24</v>
          </cell>
          <cell r="F958" t="str">
            <v xml:space="preserve">
Primer, Acrylic Latex Flat, 5GL White
</v>
          </cell>
        </row>
        <row r="959">
          <cell r="E959" t="str">
            <v>#12-25</v>
          </cell>
          <cell r="F959" t="str">
            <v xml:space="preserve">
Primer, Acrylic Latex Flat, 1 GL Colors
</v>
          </cell>
        </row>
        <row r="960">
          <cell r="E960" t="str">
            <v>#12-26</v>
          </cell>
          <cell r="F960" t="str">
            <v xml:space="preserve">
Primer, Acrylic Latex Flat, 5GL Colors
</v>
          </cell>
        </row>
        <row r="961">
          <cell r="E961" t="str">
            <v>#12-27</v>
          </cell>
          <cell r="F961" t="str">
            <v xml:space="preserve">
Interior, Water base, Primer, No Odor, Low VOC, 1GL White
</v>
          </cell>
        </row>
        <row r="962">
          <cell r="E962" t="str">
            <v>#12-28</v>
          </cell>
          <cell r="F962" t="str">
            <v xml:space="preserve">
Interior, Water base, Primer, No Odor, Low VOC, 5GL White
</v>
          </cell>
        </row>
        <row r="963">
          <cell r="E963" t="str">
            <v>#12-29</v>
          </cell>
          <cell r="F963" t="str">
            <v xml:space="preserve">
Interior, Water base, Primer, No Odor, Low VOC, 1GL Colors
</v>
          </cell>
        </row>
        <row r="964">
          <cell r="E964" t="str">
            <v>#12-30</v>
          </cell>
          <cell r="F964" t="str">
            <v xml:space="preserve">
Interior, Water base, Primer, No Odor, Low VOC, 5GL Colors
</v>
          </cell>
        </row>
        <row r="965">
          <cell r="E965" t="str">
            <v>#12-31</v>
          </cell>
          <cell r="F965" t="str">
            <v xml:space="preserve">
Exterior, Water base, Latex, All sheens, 1GL White
</v>
          </cell>
        </row>
        <row r="966">
          <cell r="E966" t="str">
            <v>#12-32</v>
          </cell>
          <cell r="F966" t="str">
            <v xml:space="preserve">
Exterior, Water base, Latex, All sheens, 5GL White
</v>
          </cell>
        </row>
        <row r="967">
          <cell r="E967" t="str">
            <v>#12-33</v>
          </cell>
          <cell r="F967" t="str">
            <v xml:space="preserve">
Exterior, Water base, Latex, All sheens, 1GL Colors
</v>
          </cell>
        </row>
        <row r="968">
          <cell r="E968" t="str">
            <v>#12-34</v>
          </cell>
          <cell r="F968" t="str">
            <v xml:space="preserve">
Exterior, Water base, Latex, All sheens, 5GL Colors
</v>
          </cell>
        </row>
        <row r="969">
          <cell r="E969" t="str">
            <v>#12-35</v>
          </cell>
          <cell r="F969" t="str">
            <v xml:space="preserve">
Exterior, Acrylic Latex, Porch and Deck enamel, Hi-gloss, 1GL White
</v>
          </cell>
        </row>
        <row r="970">
          <cell r="E970" t="str">
            <v>#12-36</v>
          </cell>
          <cell r="F970" t="str">
            <v xml:space="preserve">
Exterior, Acrylic Latex, Porch and Deck enamel, Hi-gloss, 5GL White
</v>
          </cell>
        </row>
        <row r="971">
          <cell r="E971" t="str">
            <v>#12-37</v>
          </cell>
          <cell r="F971" t="str">
            <v xml:space="preserve">
Exterior, Acrylic Latex, Porch and Deck enamel, Hi-gloss, 1GL Colors
</v>
          </cell>
        </row>
        <row r="972">
          <cell r="E972" t="str">
            <v>#12-38</v>
          </cell>
          <cell r="F972" t="str">
            <v xml:space="preserve">
Exterior, Acrylic Latex, Porch and Deck enamel, Hi-gloss, 5GL Colors
</v>
          </cell>
        </row>
        <row r="973">
          <cell r="E973" t="str">
            <v>#12-39</v>
          </cell>
          <cell r="F973" t="str">
            <v xml:space="preserve">
Exterior, Water base, Latex, All sheens, 1GL White
</v>
          </cell>
        </row>
        <row r="974">
          <cell r="E974" t="str">
            <v>#12-40</v>
          </cell>
          <cell r="F974" t="str">
            <v xml:space="preserve">
Exterior, Water base, Latex, All sheens, 5GL White
</v>
          </cell>
        </row>
        <row r="975">
          <cell r="E975" t="str">
            <v>#12-41</v>
          </cell>
          <cell r="F975" t="str">
            <v xml:space="preserve">
Exterior, Water base, Latex, All sheens, 1GL Colors
</v>
          </cell>
        </row>
        <row r="976">
          <cell r="E976" t="str">
            <v>#12-42</v>
          </cell>
          <cell r="F976" t="str">
            <v xml:space="preserve">
Exterior, Water base, Latex, All sheens, 5GL Colors
</v>
          </cell>
        </row>
        <row r="977">
          <cell r="E977" t="str">
            <v>#12-43</v>
          </cell>
          <cell r="F977" t="str">
            <v xml:space="preserve">
Microbicidal Interior, Latex, Eggshell, 1GL White
</v>
          </cell>
        </row>
        <row r="978">
          <cell r="E978" t="str">
            <v>#12-44</v>
          </cell>
          <cell r="F978" t="str">
            <v xml:space="preserve">
Microbicidal Interior, Latex, Eggshell, 5GL White
</v>
          </cell>
        </row>
        <row r="979">
          <cell r="E979" t="str">
            <v>#12-45</v>
          </cell>
          <cell r="F979" t="str">
            <v xml:space="preserve">
Microbicidal Interior, Latex, Eggshell, 1GL Colors
</v>
          </cell>
        </row>
        <row r="980">
          <cell r="E980" t="str">
            <v>#12-46</v>
          </cell>
          <cell r="F980" t="str">
            <v xml:space="preserve">
Microbicidal Interior, Latex, Eggshell, 5GL Colors
</v>
          </cell>
        </row>
        <row r="981">
          <cell r="E981" t="str">
            <v>#12-47</v>
          </cell>
          <cell r="F981" t="str">
            <v xml:space="preserve">
Aluminum, oil base to 400° F, Ready Mix, 1GL
</v>
          </cell>
        </row>
        <row r="982">
          <cell r="E982" t="str">
            <v>#12-48</v>
          </cell>
          <cell r="F982" t="str">
            <v xml:space="preserve">
Aluminum, oil base to 400° F, Ready Mix, 5GL
</v>
          </cell>
        </row>
        <row r="983">
          <cell r="E983" t="str">
            <v>#12-49</v>
          </cell>
          <cell r="F983" t="str">
            <v xml:space="preserve">
Latex Silicone Type, water repellent, water base, 1GL
</v>
          </cell>
        </row>
        <row r="984">
          <cell r="E984" t="str">
            <v>#12-50</v>
          </cell>
          <cell r="F984" t="str">
            <v xml:space="preserve">
Latex Silicone Type, water repellent, water base, 5GL
</v>
          </cell>
        </row>
        <row r="985">
          <cell r="E985" t="str">
            <v>#12-51</v>
          </cell>
          <cell r="F985" t="str">
            <v xml:space="preserve">
Polyurethane Varnish, Latex, Acrylic, Water Reducible pigment-none, 1GL
</v>
          </cell>
        </row>
        <row r="986">
          <cell r="E986" t="str">
            <v>#12-52</v>
          </cell>
          <cell r="F986" t="str">
            <v xml:space="preserve">
Polyurethane Varnish, Latex, Acrylic, Water Reducible pigment-none, 5GL
</v>
          </cell>
        </row>
        <row r="987">
          <cell r="E987" t="str">
            <v>#12-53</v>
          </cell>
          <cell r="F987" t="str">
            <v xml:space="preserve">
Thinner, Mineral Spirits, Odorless, 1QT
</v>
          </cell>
        </row>
        <row r="988">
          <cell r="E988" t="str">
            <v>#12-54</v>
          </cell>
          <cell r="F988" t="str">
            <v xml:space="preserve">
Thinner, Mineral Spirits, Odorless, 1/2GL
</v>
          </cell>
        </row>
        <row r="989">
          <cell r="E989" t="str">
            <v>#12-55</v>
          </cell>
          <cell r="F989" t="str">
            <v xml:space="preserve">
Thinner, Mineral Spirits, Odorless, 1GL
</v>
          </cell>
        </row>
        <row r="990">
          <cell r="E990" t="str">
            <v>#12-56</v>
          </cell>
          <cell r="F990" t="str">
            <v xml:space="preserve">
Thinner, Mineral Spirits, Odorless, 5GL
</v>
          </cell>
        </row>
        <row r="991">
          <cell r="E991" t="str">
            <v>#12-57</v>
          </cell>
          <cell r="F991" t="str">
            <v xml:space="preserve">
Spray Paint, Enamel Quick-Dry, Hi Gloss, White, 10oz
</v>
          </cell>
        </row>
        <row r="992">
          <cell r="E992" t="str">
            <v>#12-58</v>
          </cell>
          <cell r="F992" t="str">
            <v xml:space="preserve">
Spray Paint, Enamel Quick-Dry, Hi Gloss, Black, 10oz
</v>
          </cell>
        </row>
        <row r="993">
          <cell r="E993" t="str">
            <v>#12-59</v>
          </cell>
          <cell r="F993" t="str">
            <v xml:space="preserve">
Spray Paint, Enamel Quick-Dry, Hi Gloss, Flat Black, 10oz
</v>
          </cell>
        </row>
        <row r="994">
          <cell r="E994" t="str">
            <v>#12-60</v>
          </cell>
          <cell r="F994" t="str">
            <v xml:space="preserve">
Spray Paint, Enamel Quick-Dry, Hi Gloss, Flat White, 10oz
</v>
          </cell>
        </row>
        <row r="995">
          <cell r="E995" t="str">
            <v>#12-61</v>
          </cell>
          <cell r="F995" t="str">
            <v xml:space="preserve">
Spray Paint, Enamel Quick-Dry, Hi Gloss, Gray Primer, 10oz
</v>
          </cell>
        </row>
        <row r="996">
          <cell r="E996" t="str">
            <v>#12-62</v>
          </cell>
          <cell r="F996" t="str">
            <v xml:space="preserve">
Spray Paint, Enamel Quick-Dry, Hi Gloss, Red, 10oz
</v>
          </cell>
        </row>
        <row r="997">
          <cell r="E997" t="str">
            <v>#12-63</v>
          </cell>
          <cell r="F997" t="str">
            <v xml:space="preserve">
Spray Paint, Enamel Quick-Dry, Hi Gloss, Aluminum, 10oz
</v>
          </cell>
        </row>
        <row r="998">
          <cell r="E998" t="str">
            <v>#12-64</v>
          </cell>
          <cell r="F998" t="str">
            <v xml:space="preserve">
Spray Paint, Enamel Quick-Dry, Hi Gloss, Hunter Green, 10oz
</v>
          </cell>
        </row>
        <row r="999">
          <cell r="E999" t="str">
            <v>#12-65</v>
          </cell>
          <cell r="F999" t="str">
            <v xml:space="preserve">
Red Oxide Metal Primer, Red Oxide, Zinc Oxide Complex Silicates, 1GL
</v>
          </cell>
        </row>
        <row r="1000">
          <cell r="E1000" t="str">
            <v>#12-66</v>
          </cell>
          <cell r="F1000" t="str">
            <v xml:space="preserve">
Red Oxide Metal Primer, Red Oxide, Zinc Oxide Complex Silicates, 1GL
</v>
          </cell>
        </row>
        <row r="1001">
          <cell r="E1001" t="str">
            <v>#12-67</v>
          </cell>
          <cell r="F1001" t="str">
            <v xml:space="preserve">
Interior/Exterior Multi-purpose Shellac Wall and Ceiling Primer, 1GL
</v>
          </cell>
        </row>
        <row r="1002">
          <cell r="E1002" t="str">
            <v>#12-68</v>
          </cell>
          <cell r="F1002" t="str">
            <v xml:space="preserve">
Stain, interior wood finish, oil based, wood tone colors, 8 hr dry time, 4-6 hr. recoat, 1QT
</v>
          </cell>
        </row>
        <row r="1003">
          <cell r="E1003" t="str">
            <v>#12-69</v>
          </cell>
          <cell r="F1003" t="str">
            <v xml:space="preserve">
Stain, interior wood finish, oil based, wood tone colors, 8 hr dry time, 4-6 hr. recoat, 1GL
</v>
          </cell>
        </row>
        <row r="1004">
          <cell r="E1004" t="str">
            <v>#12-70</v>
          </cell>
          <cell r="F1004" t="str">
            <v xml:space="preserve">
Stain, interior wood finish, water based, wood tone colors, 3 hrs. dry time, 2 hrs. recoat, 1QT
</v>
          </cell>
        </row>
        <row r="1005">
          <cell r="E1005" t="str">
            <v>#12-71</v>
          </cell>
          <cell r="F1005" t="str">
            <v xml:space="preserve">
Stain, interior wood finish, water based, wood tone colors, 3 hrs. dry time, 2 hrs. recoat, 1GL
</v>
          </cell>
        </row>
        <row r="1006">
          <cell r="E1006" t="str">
            <v>#12-72</v>
          </cell>
          <cell r="F1006" t="str">
            <v xml:space="preserve">
Latex glazing compound, paintable, water clean up, square nozzle cartridge, White, 10oz
</v>
          </cell>
        </row>
        <row r="1007">
          <cell r="E1007" t="str">
            <v>#12-73</v>
          </cell>
          <cell r="F1007" t="str">
            <v xml:space="preserve">
Latex glazing compound, paintable, water clean up, square nozzle cartridge, Colors, 10oz
</v>
          </cell>
        </row>
        <row r="1008">
          <cell r="E1008" t="str">
            <v>#12-74</v>
          </cell>
          <cell r="F1008" t="str">
            <v xml:space="preserve">
Latex glazing compound, paintable, water clean up, White, 1QT
</v>
          </cell>
        </row>
        <row r="1009">
          <cell r="E1009" t="str">
            <v>#12-75</v>
          </cell>
          <cell r="F1009" t="str">
            <v xml:space="preserve">
Latex glazing compound, paintable, water clean up, 1QT Colors
</v>
          </cell>
        </row>
        <row r="1010">
          <cell r="E1010" t="str">
            <v>#12-76</v>
          </cell>
          <cell r="F1010" t="str">
            <v xml:space="preserve">
Epoxy, Gloss, Extra White Tint Base, 1GL
</v>
          </cell>
        </row>
        <row r="1011">
          <cell r="E1011" t="str">
            <v>#12-77</v>
          </cell>
          <cell r="F1011" t="str">
            <v xml:space="preserve">
Epoxy, Gloss, Extra White Tint Base, 5GL
</v>
          </cell>
        </row>
        <row r="1012">
          <cell r="E1012" t="str">
            <v>#12-78</v>
          </cell>
          <cell r="F1012" t="str">
            <v xml:space="preserve">
DTM Acrylic Coating, Semi-gloss, Interior/Exterior Use, 1GL
</v>
          </cell>
        </row>
        <row r="1013">
          <cell r="E1013" t="str">
            <v>#12-79</v>
          </cell>
          <cell r="F1013" t="str">
            <v xml:space="preserve">
DTM Acrylic Coating, Semi-gloss, Interior/Exterior Use, 5GL
</v>
          </cell>
        </row>
        <row r="1014">
          <cell r="E1014" t="str">
            <v>#12-80</v>
          </cell>
          <cell r="F1014" t="str">
            <v xml:space="preserve">
Traffic Marking Paint, pavement striping, lead-free, Low VOC, fast drying, 100% acrylic waterborne
</v>
          </cell>
        </row>
        <row r="1015">
          <cell r="E1015" t="str">
            <v>#12-81</v>
          </cell>
          <cell r="F1015" t="str">
            <v xml:space="preserve">
Safety Paint, acrylic lacquer, gloss, spray, 1 hr dry time, Safety Yellow 140-0571, 12oz
</v>
          </cell>
        </row>
        <row r="1016">
          <cell r="E1016" t="str">
            <v>#12-82</v>
          </cell>
          <cell r="F1016" t="str">
            <v xml:space="preserve">
Safety Paint, acrylic lacquer, gloss, spray, 1 hr dry time, Safety Blue 140-2031, 12oz
</v>
          </cell>
        </row>
        <row r="1017">
          <cell r="E1017" t="str">
            <v>#12-83</v>
          </cell>
          <cell r="F1017" t="str">
            <v xml:space="preserve">
Safety Paint, acrylic lacquer, gloss, spray, 1 hr dry time, Red 140-0548, 12oz
</v>
          </cell>
        </row>
        <row r="1018">
          <cell r="E1018" t="str">
            <v>#12-84</v>
          </cell>
          <cell r="F1018" t="str">
            <v xml:space="preserve">
Safety Paint, water based acrylic, dry time handle 4-7 hrs, dry time recoat 24 hrs, Safety Red 136-1559, 1GL
</v>
          </cell>
        </row>
        <row r="1019">
          <cell r="E1019" t="str">
            <v>#12-85</v>
          </cell>
          <cell r="F1019" t="str">
            <v xml:space="preserve">
Safety Paint, water based acrylic, dry time handle 4-7 hrs, dry time recoat 24 hrs, Safety Orange 136-1534, 1GL
</v>
          </cell>
        </row>
        <row r="1020">
          <cell r="E1020" t="str">
            <v>#12-86</v>
          </cell>
          <cell r="F1020" t="str">
            <v xml:space="preserve">
Safety Paint, water based acrylic, dry time handle 4-7 hrs, dry time recoat 24 hrs., Safety Yellow 136-1526, 1GL
</v>
          </cell>
        </row>
        <row r="1021">
          <cell r="E1021" t="str">
            <v>#12-87</v>
          </cell>
          <cell r="F1021" t="str">
            <v xml:space="preserve">
Athletic Field Striping Paint, natural grass, no staining, durable in severe weather, no harm to grass or growth, Brite White 6500--47681, 5GL
</v>
          </cell>
        </row>
        <row r="1022">
          <cell r="E1022" t="str">
            <v>#12-88</v>
          </cell>
          <cell r="F1022" t="str">
            <v xml:space="preserve">
Athletic Field Striping Paint, natural grass, no staining, durable in severe weather, no harm to grass or growth, White 6500-45495, 5GL
</v>
          </cell>
        </row>
        <row r="1023">
          <cell r="E1023" t="str">
            <v>#12-89</v>
          </cell>
          <cell r="F1023" t="str">
            <v xml:space="preserve">
Athletic Field Striping Paint, natural grass, no staining, durable in severe weather, no harm to grass or growth, Neutral Base 6500-45438, 5GL
</v>
          </cell>
        </row>
        <row r="1024">
          <cell r="E1024" t="str">
            <v>#12-90</v>
          </cell>
          <cell r="F1024" t="str">
            <v xml:space="preserve">
Athletic Field Striping Paint, aerosol spray, natural grass, temporary marking, quick dry, no lead or fluorocarbon, removable with water, Athletic White 6500-77589, 12oz
</v>
          </cell>
        </row>
        <row r="1025">
          <cell r="E1025" t="str">
            <v>#12-91</v>
          </cell>
          <cell r="F1025" t="str">
            <v xml:space="preserve">
Athletic Field Striping Paint, aerosol spray, natural grass, temporary marking, quick dry, no lead or fluorocarbon, removable with water, Athletic Yellow 6500-77613, 12oz
</v>
          </cell>
        </row>
        <row r="1026">
          <cell r="E1026" t="str">
            <v>#12-92</v>
          </cell>
          <cell r="F1026" t="str">
            <v xml:space="preserve">
Athletic Field Striping Paint, aerosol spray, natural grass, temporary marking, quick dry, no lead or fluorocarbon, removable with water, Athletic Orange 6500-77621, 12oz
</v>
          </cell>
        </row>
        <row r="1027">
          <cell r="E1027" t="str">
            <v>#12-93</v>
          </cell>
          <cell r="F1027" t="str">
            <v xml:space="preserve">
Athletic Field Striping Paint, synthetic turf, aerosol spray, removable, lasts one or two games, quality gloss, for temps below 40 degrees, Turf White 6501-75276, 12oz
</v>
          </cell>
        </row>
        <row r="1028">
          <cell r="E1028" t="str">
            <v>#12-94</v>
          </cell>
          <cell r="F1028" t="str">
            <v xml:space="preserve">
Athletic Field Striping Paint, synthetic turf, aerosol spray, removable, lasts one or two games, quality gloss, for temps below 40 degrees, Turf Orange 6501-75284, 12oz
</v>
          </cell>
        </row>
        <row r="1029">
          <cell r="E1029" t="str">
            <v>#12-95</v>
          </cell>
          <cell r="F1029" t="str">
            <v xml:space="preserve">
Athletic Field Striping Paint, synthetic turf, aerosol spray, removable, lasts one or two games, quality gloss, for temps below 40 degrees, Turf Red 6501-75292, 12oz
</v>
          </cell>
        </row>
        <row r="1030">
          <cell r="E1030" t="str">
            <v>#12-96</v>
          </cell>
          <cell r="F1030" t="str">
            <v xml:space="preserve">
Paint Brush (Group 1) - Angle Sash, 2" size, min. thickness 9/16", length out 2 5/8" min. wt. of filament 1.1 oz min.
</v>
          </cell>
        </row>
        <row r="1031">
          <cell r="E1031" t="str">
            <v>#12-97</v>
          </cell>
          <cell r="F1031" t="str">
            <v xml:space="preserve">
Paint Brush (Group 1) - Angle Sash, 2 1/2" size, min. thickness 5/8", length out 2 7/8", min. wt of filament 1.6 oz. min.
</v>
          </cell>
        </row>
        <row r="1032">
          <cell r="E1032" t="str">
            <v>#12-98</v>
          </cell>
          <cell r="F1032" t="str">
            <v xml:space="preserve">
Paint Brush (Group 1) - Angle Sash, 3" size, min. thickness 11/16", length out 3 1/8", min., wt of filament 2.2 oz. min.
</v>
          </cell>
        </row>
        <row r="1033">
          <cell r="E1033" t="str">
            <v>#12-99</v>
          </cell>
          <cell r="F1033" t="str">
            <v xml:space="preserve">
Paint Brush (Group 2) - Flat Sash, 2" size, min. thickness 9/16", length out 2 5/8" min., wt. of filament 1.1 oz. min.
</v>
          </cell>
        </row>
        <row r="1034">
          <cell r="E1034" t="str">
            <v>#12-100</v>
          </cell>
          <cell r="F1034" t="str">
            <v xml:space="preserve">
Paint Brush (Group 2) - Flat Sash, 2 1/2" size, min. thickness 5/8", length out 2 7/8", min. wt. of filament 1.6 oz, min.
</v>
          </cell>
        </row>
        <row r="1035">
          <cell r="E1035" t="str">
            <v>#12-101</v>
          </cell>
          <cell r="F1035" t="str">
            <v xml:space="preserve">
Paint Brush (Group 2) - Flat Sash, 3" size, min. thickness 11/16", length out 3 1/8", min., wt of filament 2.2 oz. min.
</v>
          </cell>
        </row>
        <row r="1036">
          <cell r="E1036" t="str">
            <v>#12-102</v>
          </cell>
          <cell r="F1036" t="str">
            <v xml:space="preserve">
Paint Brush (Group 3) - Wall Brush, 3" size, min. thickness 7/8" length out 3 5/8", min. wt. of filament 2.7 oz. min.
</v>
          </cell>
        </row>
        <row r="1037">
          <cell r="E1037" t="str">
            <v>#12-103</v>
          </cell>
          <cell r="F1037" t="str">
            <v xml:space="preserve">
Paint Brush (Group 3) - Wall Brush, 4" size, min. thickness 7/8" length out 3 7/8", min. wt. of filament 4.0 oz. min.
</v>
          </cell>
        </row>
        <row r="1038">
          <cell r="E1038" t="str">
            <v>#12-104</v>
          </cell>
          <cell r="F1038" t="str">
            <v xml:space="preserve">
Paint Brush (Group 4) - Angle Sash,1 1/2" size, min. thickness 3/8", length out 2 3/8", wt. of bristle .43 min.
</v>
          </cell>
        </row>
        <row r="1039">
          <cell r="E1039" t="str">
            <v>#12-105</v>
          </cell>
          <cell r="F1039" t="str">
            <v xml:space="preserve">
Paint Brush (Group 4) - Angle Sash, 2" size, min. thickness 7/16", length out 2 5/8", min. wt. of bristle  .875 oz. min.
</v>
          </cell>
        </row>
        <row r="1040">
          <cell r="E1040" t="str">
            <v>#12-106</v>
          </cell>
          <cell r="F1040" t="str">
            <v xml:space="preserve">
Paint Brush (Group 4) - Angle Sash, 2 1/2" size, min. thickness 1/2", length out 2 7/8", min. wt. of bristle 1.16 oz. min.
</v>
          </cell>
        </row>
        <row r="1041">
          <cell r="E1041" t="str">
            <v>#12-107</v>
          </cell>
          <cell r="F1041" t="str">
            <v xml:space="preserve">
Paint Brush (Group 5) - Flat Sash, 2" size, min. thickness 9/16", length out 2 3/4", min. wt. of bristle .94 oz. min.
</v>
          </cell>
        </row>
        <row r="1042">
          <cell r="E1042" t="str">
            <v>#12-108</v>
          </cell>
          <cell r="F1042" t="str">
            <v xml:space="preserve">
Paint Brush (Group 5) - Flat Sash, 2 1/2" size., min. thickness 5/8", length out 2 7/8" min. wt. of bristle 1.32 oz. min.
</v>
          </cell>
        </row>
        <row r="1043">
          <cell r="E1043" t="str">
            <v>#12-109</v>
          </cell>
          <cell r="F1043" t="str">
            <v xml:space="preserve">
Paint Brush (Group 6) - Wall Brush, 3" size, min. thickness 7/8", length out 3 3/8" min. wt. of bristle 2.625 oz. min.
</v>
          </cell>
        </row>
        <row r="1044">
          <cell r="E1044" t="str">
            <v>#12-110</v>
          </cell>
          <cell r="F1044" t="str">
            <v xml:space="preserve">
Paint Brush (Group 6) - Wall Brush, 4" size, min. thickness 7/8" length out 3 3/4" min. wt. of bristle 3.6 oz. min.
</v>
          </cell>
        </row>
        <row r="1045">
          <cell r="E1045" t="str">
            <v>#12-111</v>
          </cell>
          <cell r="F1045" t="str">
            <v xml:space="preserve">
Paint Brush (Group 7) - Angle Sash, 2" size, min. thickness 9/16", length out 2 5/8", wt. of filament 1.05 oz. min.
</v>
          </cell>
        </row>
        <row r="1046">
          <cell r="E1046" t="str">
            <v>#12-112</v>
          </cell>
          <cell r="F1046" t="str">
            <v xml:space="preserve">
Paint Brush (Group 7) - Angle Sash, 2 1/2" size, min. thickness 5/8", length out 2 7/8", wt. of filament 1.56 oz. min.
</v>
          </cell>
        </row>
        <row r="1047">
          <cell r="E1047" t="str">
            <v>#12-113</v>
          </cell>
          <cell r="F1047" t="str">
            <v xml:space="preserve">
Paint Brush (Group 8) - Flat Sash, 2" size, min. thickness 9/16", length out 2 3/4", wt. of filament 1.0 oz. min.
</v>
          </cell>
        </row>
        <row r="1048">
          <cell r="E1048" t="str">
            <v>#12-114</v>
          </cell>
          <cell r="F1048" t="str">
            <v xml:space="preserve">
Paint Brush (Group 8) - Flat Sash, 2 1/2" size, min. thickness 5/8", length out 3", st. of filament 1.3 oz. min.
</v>
          </cell>
        </row>
        <row r="1049">
          <cell r="E1049" t="str">
            <v>#12-115</v>
          </cell>
          <cell r="F1049" t="str">
            <v xml:space="preserve">
Paint Brush (Group 9) - Wall Brush, 3" size, min. thickness 7/8", length out 3 3/8" min. wt. of filament 2.4 oz. min.
</v>
          </cell>
        </row>
        <row r="1050">
          <cell r="E1050" t="str">
            <v>#12-116</v>
          </cell>
          <cell r="F1050" t="str">
            <v xml:space="preserve">
Paint Brush (Group 9) - Wall Brush, 4" size, min. thickness 7/8", length out 3 7/8", wt. of filament 3.45 oz min.
</v>
          </cell>
        </row>
        <row r="1051">
          <cell r="E1051" t="str">
            <v>#12-117</v>
          </cell>
          <cell r="F1051" t="str">
            <v xml:space="preserve">
Paint Brush (Group 10) - Enamel/Wall Brush, Size 1", min. thickness 3/8", length out 2: min.
</v>
          </cell>
        </row>
        <row r="1052">
          <cell r="E1052" t="str">
            <v>#12-118</v>
          </cell>
          <cell r="F1052" t="str">
            <v xml:space="preserve">
Paint Brush (Group 10) - Enamel/Wall Brush, Size 1 1/2" min. thickness 7/16", length out 2 1/4" min.
</v>
          </cell>
        </row>
        <row r="1053">
          <cell r="E1053" t="str">
            <v>#12-119</v>
          </cell>
          <cell r="F1053" t="str">
            <v xml:space="preserve">
Paint Brush (Group 10) - Enamel/Wall Brush, Size 2", min. thickness 7/16" length out 2 1/2" min.
</v>
          </cell>
        </row>
        <row r="1054">
          <cell r="E1054" t="str">
            <v>#12-120</v>
          </cell>
          <cell r="F1054" t="str">
            <v xml:space="preserve">
Paint Brush (Group 10) - Enamel/Wall Brush, Size 2 1/2", min. thickness 1/2", length out 2 1/2" min
</v>
          </cell>
        </row>
        <row r="1055">
          <cell r="E1055" t="str">
            <v>#12-121</v>
          </cell>
          <cell r="F1055" t="str">
            <v xml:space="preserve">
Paint Brush (Group 10) - Enamel/Wall Brush, Size 3", min. thickness 1/2", length out 2 3/4" min.
</v>
          </cell>
        </row>
        <row r="1056">
          <cell r="E1056" t="str">
            <v>#12-122</v>
          </cell>
          <cell r="F1056" t="str">
            <v xml:space="preserve">
Paint Brush (Group 10) - Enamel/Wall Brush, Size 4" min. thickness 7/8", length out 3" min.
</v>
          </cell>
        </row>
        <row r="1057">
          <cell r="E1057" t="str">
            <v>#12-123</v>
          </cell>
          <cell r="F1057" t="str">
            <v xml:space="preserve">
Paint Brush (Group 11) - Varnish Brush, Size 1/2", min. thickness 1/4", length out 1 5/8" min.
</v>
          </cell>
        </row>
        <row r="1058">
          <cell r="E1058" t="str">
            <v>#12-124</v>
          </cell>
          <cell r="F1058" t="str">
            <v xml:space="preserve">
Paint Brush (Group 11) - Varnish Brush, Size 1", min. thickness 5/16", length out 1 5/8" min.
</v>
          </cell>
        </row>
        <row r="1059">
          <cell r="E1059" t="str">
            <v>#12-125</v>
          </cell>
          <cell r="F1059" t="str">
            <v xml:space="preserve">
Paint Brush (Group 11) - Varnish Brush, Size 1 1/2" min. thickness 5/16", length out 1 5/8" min.
</v>
          </cell>
        </row>
        <row r="1060">
          <cell r="E1060" t="str">
            <v>#12-126</v>
          </cell>
          <cell r="F1060" t="str">
            <v xml:space="preserve">
Paint Brush (Group 11) - Varnish Brush, Size 2" min. thickness 5/16" length out 1 5/8" min.
</v>
          </cell>
        </row>
        <row r="1061">
          <cell r="E1061" t="str">
            <v>#12-127</v>
          </cell>
          <cell r="F1061" t="str">
            <v xml:space="preserve">
Paint Brush (Group 11) - Varnish Brush, Size 2 1/2" min. thickness 3/8", length out 1 7/8" min.
</v>
          </cell>
        </row>
        <row r="1062">
          <cell r="E1062" t="str">
            <v>#12-128</v>
          </cell>
          <cell r="F1062" t="str">
            <v xml:space="preserve">
Paint Brush (Group 11) - Varnish Brush, Size 3", min. thickness 3/8", length out 1 7/8" min.
</v>
          </cell>
        </row>
        <row r="1063">
          <cell r="E1063" t="str">
            <v>#12-129</v>
          </cell>
          <cell r="F1063" t="str">
            <v xml:space="preserve">
Roller Cover (Group 12) - Synthetic Fabric, Size 9", nap 3/8" min.
</v>
          </cell>
        </row>
        <row r="1064">
          <cell r="E1064" t="str">
            <v>#12-130</v>
          </cell>
          <cell r="F1064" t="str">
            <v xml:space="preserve">
Roller Cover (Group 12) - Synthetic Fabric, Size 9", nap 1/2" min.
</v>
          </cell>
        </row>
        <row r="1065">
          <cell r="E1065" t="str">
            <v>#12-131</v>
          </cell>
          <cell r="F1065" t="str">
            <v xml:space="preserve">
Roller Cover (Group 13) - Natural Fabric, Size 9", nap 1/2" min.
</v>
          </cell>
        </row>
        <row r="1066">
          <cell r="E1066" t="str">
            <v>#12-132</v>
          </cell>
          <cell r="F1066" t="str">
            <v xml:space="preserve">
Roller Cover (Group 13) - Natural Fabric, Size 9", nap 1/2 min. Jumbo 2 1/4" core size
</v>
          </cell>
        </row>
        <row r="1067">
          <cell r="E1067" t="str">
            <v>#12-133</v>
          </cell>
          <cell r="F1067" t="str">
            <v xml:space="preserve">
Roller Cover (Group 13) - Natural Fabric, Size 9", nap 3/4" min.
</v>
          </cell>
        </row>
        <row r="1068">
          <cell r="E1068" t="str">
            <v>#12-134</v>
          </cell>
          <cell r="F1068" t="str">
            <v xml:space="preserve">
Roller Cover (Group 13) - Natural Fabric, Size 9", nap 3/4" min. Jumbo 2 1/4" core size
</v>
          </cell>
        </row>
        <row r="1069">
          <cell r="E1069" t="str">
            <v>#12-135</v>
          </cell>
          <cell r="F1069" t="str">
            <v xml:space="preserve">
Drop Cloth, All purpose, disposable, 9' x 12', 7 - 8 oz
</v>
          </cell>
        </row>
        <row r="1070">
          <cell r="E1070" t="str">
            <v>#12-136</v>
          </cell>
          <cell r="F1070" t="str">
            <v xml:space="preserve">
Drop Cloth, All purpose, disposable, 9' x 12', 9 - 10 oz
</v>
          </cell>
        </row>
        <row r="1071">
          <cell r="E1071" t="str">
            <v>#12-137</v>
          </cell>
          <cell r="F1071" t="str">
            <v xml:space="preserve">
Drop Cloth, All purpose, disposable, 9' x 15', 7 - 8 oz
</v>
          </cell>
        </row>
        <row r="1072">
          <cell r="E1072" t="str">
            <v>#12-138</v>
          </cell>
          <cell r="F1072" t="str">
            <v xml:space="preserve">
Drop Cloth, All purpose, disposable, 9' x 15', 9 - 10 oz
</v>
          </cell>
        </row>
        <row r="1073">
          <cell r="E1073" t="str">
            <v>#12-139</v>
          </cell>
          <cell r="F1073" t="str">
            <v xml:space="preserve">
Paint Roller Frame, Standard, 9 in, Cage Roller Frame, Threaded
</v>
          </cell>
        </row>
        <row r="1074">
          <cell r="E1074" t="str">
            <v>#12-140</v>
          </cell>
          <cell r="F1074" t="str">
            <v xml:space="preserve">
Bag of rags/box of rags, 10 x 14 white, 85 ct.
</v>
          </cell>
        </row>
        <row r="1075">
          <cell r="E1075" t="str">
            <v>#12-141</v>
          </cell>
          <cell r="F1075" t="str">
            <v xml:space="preserve">
Bag of rags/box of rags, 10 x 14 white 200 ct.
</v>
          </cell>
        </row>
        <row r="1076">
          <cell r="E1076" t="str">
            <v>#12-142</v>
          </cell>
          <cell r="F1076" t="str">
            <v xml:space="preserve">
Paint Additive, Mildrew treatment, Low VOC, All purpose
</v>
          </cell>
        </row>
        <row r="1077">
          <cell r="E1077" t="str">
            <v>#12-143</v>
          </cell>
          <cell r="F1077" t="str">
            <v xml:space="preserve">
Spackle, Indoor/Outdoor use, Lightweight, Fast dry, 1 QT
</v>
          </cell>
        </row>
        <row r="1078">
          <cell r="E1078" t="str">
            <v>#12-144</v>
          </cell>
          <cell r="F1078" t="str">
            <v xml:space="preserve">
Spackle, Indoor/Outdoor use, Lightweight, Fast dry, 1 GAL
</v>
          </cell>
        </row>
        <row r="1079">
          <cell r="E1079" t="str">
            <v>#12-145</v>
          </cell>
          <cell r="F1079" t="str">
            <v xml:space="preserve">
Airless Paint Sprayer, 7/8 hp HP, 0.43 gpm Flow Rate, 3,300 psi Op Pressure, 1 Guns Supported
</v>
          </cell>
        </row>
        <row r="1080">
          <cell r="E1080" t="str">
            <v>#12-146</v>
          </cell>
          <cell r="F1080" t="str">
            <v xml:space="preserve">
Airless Paint Sprayer, 7/8 hp HP, 0.38 gpm Flow Rate, 3,000 psi Op Pressure, 1 Guns Supported
</v>
          </cell>
        </row>
        <row r="1081">
          <cell r="E1081" t="str">
            <v>#12-147</v>
          </cell>
          <cell r="F1081" t="str">
            <v xml:space="preserve">
Airless Paint Sprayer, 5/8 hp HP, 0.31 gpm Flow Rate, 3,000 psi Op Pressure, 1 Guns Supported
</v>
          </cell>
        </row>
        <row r="1082">
          <cell r="E1082" t="str">
            <v>#12-148</v>
          </cell>
          <cell r="F1082" t="str">
            <v xml:space="preserve">
Airless Spray Gun Tip, 0.019 in Tip Size, 4 in Pattern Size
</v>
          </cell>
        </row>
        <row r="1083">
          <cell r="E1083" t="str">
            <v>#12-149</v>
          </cell>
          <cell r="F1083" t="str">
            <v xml:space="preserve">
Airless Spray Gun Tip, 0.017 in Tip Size, 12 in to 14 in Pattern Size
</v>
          </cell>
        </row>
        <row r="1084">
          <cell r="E1084" t="str">
            <v>#12-150</v>
          </cell>
          <cell r="F1084" t="str">
            <v xml:space="preserve">
Airless Spray Gun Tip Guard, 7/8 in Thread Size, Airless Spray Gun Tip Guard
</v>
          </cell>
        </row>
        <row r="1085">
          <cell r="E1085" t="str">
            <v>#12-151</v>
          </cell>
          <cell r="F1085" t="str">
            <v xml:space="preserve">
Airless Spray Gun Filter, 60_100 Mesh, 0.017 in Use with Tip Sizes
</v>
          </cell>
        </row>
        <row r="1086">
          <cell r="E1086" t="str">
            <v>#12-152</v>
          </cell>
          <cell r="F1086" t="str">
            <v xml:space="preserve">
Airless Sprayer Pressure Transducer - Fits Graco Brand
</v>
          </cell>
        </row>
        <row r="1087">
          <cell r="E1087" t="str">
            <v>#12-153</v>
          </cell>
          <cell r="F1087" t="str">
            <v xml:space="preserve">
Airless Hose, 1/4 in Hose Inside Dia., 50 ft Hose Lg, 3,300 psi
</v>
          </cell>
        </row>
        <row r="1088">
          <cell r="E1088" t="str">
            <v>#12-154</v>
          </cell>
          <cell r="F1088" t="str">
            <v xml:space="preserve">
Gun Filter, 60 mesh, Fits Graco Brand
</v>
          </cell>
        </row>
        <row r="1089">
          <cell r="E1089" t="str">
            <v>#12-155</v>
          </cell>
          <cell r="F1089" t="str">
            <v xml:space="preserve">
Manifold Filter, Fits Graco Brand
</v>
          </cell>
        </row>
        <row r="1090">
          <cell r="E1090" t="str">
            <v>#12-156</v>
          </cell>
          <cell r="F1090" t="str">
            <v xml:space="preserve">
Inlet Strainer, Fits Graco Brand
</v>
          </cell>
        </row>
        <row r="1091">
          <cell r="E1091" t="str">
            <v>#12-157</v>
          </cell>
          <cell r="F1091" t="str">
            <v xml:space="preserve">
Manifold Short Filter, Fits Graco Brand
</v>
          </cell>
        </row>
        <row r="1092">
          <cell r="E1092" t="str">
            <v>#12-158</v>
          </cell>
          <cell r="F1092" t="str">
            <v xml:space="preserve">
Gasket, Single Seal, Fits Graco Brand
</v>
          </cell>
        </row>
        <row r="1093">
          <cell r="E1093" t="str">
            <v>#12-159</v>
          </cell>
          <cell r="F1093" t="str">
            <v xml:space="preserve">
Endurance Lower Pump: Fits Graco Brand
</v>
          </cell>
        </row>
        <row r="1094">
          <cell r="E1094" t="str">
            <v>#12-160</v>
          </cell>
          <cell r="F1094" t="str">
            <v xml:space="preserve">
Drain Tube Paint Sprayer Kit - Fits Graco Brand
</v>
          </cell>
        </row>
        <row r="1095">
          <cell r="E1095" t="str">
            <v>#12-161</v>
          </cell>
          <cell r="F1095" t="str">
            <v xml:space="preserve">
Pump Lower with Built-in Filter: Fits Graco Brand
</v>
          </cell>
        </row>
        <row r="1096">
          <cell r="E1096"/>
          <cell r="F1096"/>
        </row>
        <row r="1098">
          <cell r="E1098"/>
          <cell r="F1098"/>
        </row>
        <row r="1099">
          <cell r="E1099" t="str">
            <v>#13-1</v>
          </cell>
          <cell r="F1099" t="str">
            <v xml:space="preserve">
45 Degree Elbow: 1 1/2 in x 1 1/2 in Copper Tube Size, Copper, Press-Fit x Press-Fit
</v>
          </cell>
        </row>
        <row r="1100">
          <cell r="E1100" t="str">
            <v>#13-2</v>
          </cell>
          <cell r="F1100" t="str">
            <v xml:space="preserve">
45 Degree Elbow: 1 1/2 in x 1 1/2 in Fitting Pipe Size, Schedule 80, Female Socket x Female Socket
</v>
          </cell>
        </row>
        <row r="1101">
          <cell r="E1101" t="str">
            <v>#13-3</v>
          </cell>
          <cell r="F1101" t="str">
            <v xml:space="preserve">
45 Degree Elbow: 1/2 in x 1/2 in Copper Tube Size, Copper, Press-Fit x Press-Fit
</v>
          </cell>
        </row>
        <row r="1102">
          <cell r="E1102" t="str">
            <v>#13-4</v>
          </cell>
          <cell r="F1102" t="str">
            <v xml:space="preserve">
45 Degree Street Elbow: 3/4 in x 3/4 in Copper Tube Size, Copper, Press-Fit x FTG
</v>
          </cell>
        </row>
        <row r="1103">
          <cell r="E1103" t="str">
            <v>#13-5</v>
          </cell>
          <cell r="F1103" t="str">
            <v xml:space="preserve">
90 Degree Elbow: 1 1/2 in x 1 1/2 in Copper Tube Size, Copper, Press-Fit x Press-Fit,
</v>
          </cell>
        </row>
        <row r="1104">
          <cell r="E1104" t="str">
            <v>#13-6</v>
          </cell>
          <cell r="F1104" t="str">
            <v xml:space="preserve">
90 Degree Elbow: 1 in x 1 in Copper Tube Size, Copper, Press-Fit x Press-Fit
</v>
          </cell>
        </row>
        <row r="1105">
          <cell r="E1105" t="str">
            <v>#13-7</v>
          </cell>
          <cell r="F1105" t="str">
            <v xml:space="preserve">
90 Degree Elbow: 1/2 in x 1/2 in Fitting Pipe Size, Red Brass, Female NPT x Female NPT, Class 125
</v>
          </cell>
        </row>
        <row r="1106">
          <cell r="E1106" t="str">
            <v>#13-8</v>
          </cell>
          <cell r="F1106" t="str">
            <v xml:space="preserve">
90 Degree Elbow: 1/2 in x 1/2 in Fitting Pipe Size, Schedule 40, Female Socket x Female Socket, 600 psi
</v>
          </cell>
        </row>
        <row r="1107">
          <cell r="E1107" t="str">
            <v>#13-9</v>
          </cell>
          <cell r="F1107" t="str">
            <v xml:space="preserve">
90 Degree Elbow: 2 in x 2 in Fitting Pipe Size, Female NPT x Female NPT, Malleable Iron, Class 150
</v>
          </cell>
        </row>
        <row r="1108">
          <cell r="E1108" t="str">
            <v>#13-10</v>
          </cell>
          <cell r="F1108" t="str">
            <v xml:space="preserve">
90 Degree Elbow: 3/4 in x 3/4 in Copper Tube Size, Copper, Press-Fit x Press-Fit
</v>
          </cell>
        </row>
        <row r="1109">
          <cell r="E1109" t="str">
            <v>#13-11</v>
          </cell>
          <cell r="F1109" t="str">
            <v xml:space="preserve">
90 Degree Street Elbow: 1 in x 1 in Fitting Pipe Size, Male NPT x Female NPT, Red Brass, Class 125
</v>
          </cell>
        </row>
        <row r="1110">
          <cell r="E1110" t="str">
            <v>#13-12</v>
          </cell>
          <cell r="F1110" t="str">
            <v xml:space="preserve">
90 Degree Street Elbow: 1/2 in x 1/2 in Fitting Pipe Size, Malleable Iron, Female NPT x Male NPT
</v>
          </cell>
        </row>
        <row r="1111">
          <cell r="E1111" t="str">
            <v>#13-13</v>
          </cell>
          <cell r="F1111" t="str">
            <v xml:space="preserve">
90 Degree Street Elbow: 2 in x 1 1/2 in Fitting Pipe Size, Schedule 40, Female Socket x Male Spigot
</v>
          </cell>
        </row>
        <row r="1112">
          <cell r="E1112" t="str">
            <v>#13-14</v>
          </cell>
          <cell r="F1112" t="str">
            <v xml:space="preserve">
90 Degree Street Elbow: 3/8 in x 3/8 in Fitting Pipe Size, Malleable Iron, Female NPT x Male NPT
</v>
          </cell>
        </row>
        <row r="1113">
          <cell r="E1113" t="str">
            <v>#13-15</v>
          </cell>
          <cell r="F1113" t="str">
            <v xml:space="preserve">
90 Degree Swivel Elbow: For 1/2 in x 1/2 in Tube OD, Flared x Flared, 1 7/32 in Overall Lg
</v>
          </cell>
        </row>
        <row r="1114">
          <cell r="E1114" t="str">
            <v>#13-16</v>
          </cell>
          <cell r="F1114" t="str">
            <v xml:space="preserve">
Adapter Insert: 1/2 in x 1/2 in Fitting Pipe Size, Male Insert x Male NPT, 200 psi, Gray
</v>
          </cell>
        </row>
        <row r="1115">
          <cell r="E1115" t="str">
            <v>#13-17</v>
          </cell>
          <cell r="F1115" t="str">
            <v xml:space="preserve">
Adapter: 1/2 in Copper Tube Size, Bronze, Press-Fit x MNPT, 1/2 in Pipe Size
</v>
          </cell>
        </row>
        <row r="1116">
          <cell r="E1116" t="str">
            <v>#13-18</v>
          </cell>
          <cell r="F1116" t="str">
            <v xml:space="preserve">
Adapter: 3/4 in Copper Tube Size, Bronze, Press-Fit x MNPT,  3/4 in Pipe Size
</v>
          </cell>
        </row>
        <row r="1117">
          <cell r="E1117" t="str">
            <v>#13-19</v>
          </cell>
          <cell r="F1117" t="str">
            <v xml:space="preserve">
Air Vent: One Port, Top Port, 1/8 in FNPT, For Water, Brass Body, 75 psi Max., 240°F Max., Bottom
</v>
          </cell>
        </row>
        <row r="1118">
          <cell r="E1118" t="str">
            <v>#13-20</v>
          </cell>
          <cell r="F1118" t="str">
            <v xml:space="preserve">
Automatic Flush Valve Retrofit Kit: Sloan, Exposed Flushometers, Single Flush, Top Mount
</v>
          </cell>
        </row>
        <row r="1119">
          <cell r="E1119" t="str">
            <v>#13-21</v>
          </cell>
          <cell r="F1119" t="str">
            <v xml:space="preserve">
Bathroom Faucet: Single Handle Centerset, Metering, Chrome Finish, Manual, 0.5 gpm Flow Rate
</v>
          </cell>
        </row>
        <row r="1120">
          <cell r="E1120" t="str">
            <v>#13-22</v>
          </cell>
          <cell r="F1120" t="str">
            <v xml:space="preserve">
Bend: 1 1/2 in Nominal Pipe Size, Brass, Chrome, Silver,  15 in Overall Lg, Slip
</v>
          </cell>
        </row>
        <row r="1121">
          <cell r="E1121" t="str">
            <v>#13-23</v>
          </cell>
          <cell r="F1121" t="str">
            <v xml:space="preserve">
Bibb Seat Kit
</v>
          </cell>
        </row>
        <row r="1122">
          <cell r="E1122" t="str">
            <v>#13-24</v>
          </cell>
          <cell r="F1122" t="str">
            <v xml:space="preserve">
Braided Supply Hose: 1/2in x 6 1/4in Size, Fits Acorn Brand
</v>
          </cell>
        </row>
        <row r="1123">
          <cell r="E1123" t="str">
            <v>#13-25</v>
          </cell>
          <cell r="F1123" t="str">
            <v xml:space="preserve">
Bushing: 1 1/2 in x 3/4 in Fitting Pipe Size, Schedule 40, Male Spigot x Female Socket, 330 psi
</v>
          </cell>
        </row>
        <row r="1124">
          <cell r="E1124" t="str">
            <v>#13-26</v>
          </cell>
          <cell r="F1124" t="str">
            <v xml:space="preserve">
Butterfly Valve: 7700, Grooved Style, Ductile Iron, 2 in Pipe Size
</v>
          </cell>
        </row>
        <row r="1125">
          <cell r="E1125" t="str">
            <v>#13-27</v>
          </cell>
          <cell r="F1125" t="str">
            <v xml:space="preserve">
Cap: 1/2 in Copper Tube Size, Copper, Press Fit, EPDM O-Ring Material
</v>
          </cell>
        </row>
        <row r="1126">
          <cell r="E1126" t="str">
            <v>#13-28</v>
          </cell>
          <cell r="F1126" t="str">
            <v xml:space="preserve">
Cap: 3/4 in Fitting Pipe Size, Schedule 40, Female NPT, 480 psi, White
</v>
          </cell>
        </row>
        <row r="1127">
          <cell r="E1127" t="str">
            <v>#13-29</v>
          </cell>
          <cell r="F1127" t="str">
            <v xml:space="preserve">
Cartridge Replacement Kit (for use Maxline 1/2" Thermostatic Mixing Valve)
</v>
          </cell>
        </row>
        <row r="1128">
          <cell r="E1128" t="str">
            <v>#13-30</v>
          </cell>
          <cell r="F1128" t="str">
            <v xml:space="preserve">
Complete Repair Kit: 2 1/2"-3" COMPLETE INTERNAL RELIEF VALVE REPAIR KIT FOR THE 40 SERIES MODEL.
</v>
          </cell>
        </row>
        <row r="1129">
          <cell r="E1129" t="str">
            <v>#13-31</v>
          </cell>
          <cell r="F1129" t="str">
            <v xml:space="preserve">
Coupler End: Non-Grease Bearing, Mfr. Model Number 186001NG
</v>
          </cell>
        </row>
        <row r="1130">
          <cell r="E1130" t="str">
            <v>#13-32</v>
          </cell>
          <cell r="F1130" t="str">
            <v xml:space="preserve">
Coupling No Stop: 1 1/4 in x 1 1/4 in Copper Tube Size, Copper, Press-Fit x Press-Fit,
</v>
          </cell>
        </row>
        <row r="1131">
          <cell r="E1131" t="str">
            <v>#13-33</v>
          </cell>
          <cell r="F1131" t="str">
            <v xml:space="preserve">
Coupling No Stop: 1 in x 1 in Copper Tube Size, Copper, Press-Fit x Press-Fit
</v>
          </cell>
        </row>
        <row r="1132">
          <cell r="E1132" t="str">
            <v>#13-34</v>
          </cell>
          <cell r="F1132" t="str">
            <v xml:space="preserve">
Coupling No Stop: 2 in x 2 in Copper Tube Size, Copper, Press-Fit x Press-Fit
</v>
          </cell>
        </row>
        <row r="1133">
          <cell r="E1133" t="str">
            <v>#13-35</v>
          </cell>
          <cell r="F1133" t="str">
            <v xml:space="preserve">
Coupling No Stop: 3/4 in x 3/4 in Copper Tube Size, Copper, Press-Fit x Press-Fit
</v>
          </cell>
        </row>
        <row r="1134">
          <cell r="E1134" t="str">
            <v>#13-36</v>
          </cell>
          <cell r="F1134" t="str">
            <v xml:space="preserve">
Coupling with stop: 3/4 in x 3/4 in Copper Tube Size, Copper, Press-Fit x Press-Fit
</v>
          </cell>
        </row>
        <row r="1135">
          <cell r="E1135" t="str">
            <v>#13-37</v>
          </cell>
          <cell r="F1135" t="str">
            <v xml:space="preserve">
Coupling: 1/2 in x 1/2 in Fitting Pipe Size, Schedule 40, Female Socket x Female Socket, 600 psi
</v>
          </cell>
        </row>
        <row r="1136">
          <cell r="E1136" t="str">
            <v>#13-38</v>
          </cell>
          <cell r="F1136" t="str">
            <v xml:space="preserve">
Coupling: 1/2in, Push to Connect
</v>
          </cell>
        </row>
        <row r="1137">
          <cell r="E1137" t="str">
            <v>#13-39</v>
          </cell>
          <cell r="F1137" t="str">
            <v xml:space="preserve">
Diaphragm Assembly: For Use With Mfr. No. Royal 186-0.25, 0.25 gpf
</v>
          </cell>
        </row>
        <row r="1138">
          <cell r="E1138" t="str">
            <v>#13-40</v>
          </cell>
          <cell r="F1138" t="str">
            <v xml:space="preserve">
Double Sanitary Reducing Tee: Schedule 40, 3 in x 3 in x 1 1/2 in x 1 1/2 in Fitting Pipe Size
</v>
          </cell>
        </row>
        <row r="1139">
          <cell r="E1139" t="str">
            <v>#13-41</v>
          </cell>
          <cell r="F1139" t="str">
            <v xml:space="preserve">
Drain Assembly: 1 1/4 in Overall Dia, 8 in Body Ht, 1 1/4 in Pipe Dia, Brass, Chrome
</v>
          </cell>
        </row>
        <row r="1140">
          <cell r="E1140" t="str">
            <v>#13-42</v>
          </cell>
          <cell r="F1140" t="str">
            <v xml:space="preserve">
Drop Ear Elbow: CPVC, CTS Socket Hub x NPT, 1/2 in Copper Tube Size, 1/2 in Pipe Size
</v>
          </cell>
        </row>
        <row r="1141">
          <cell r="E1141" t="str">
            <v>#13-43</v>
          </cell>
          <cell r="F1141" t="str">
            <v xml:space="preserve">
Faucet Aerator: 1.2 gpm Flow Rate
</v>
          </cell>
        </row>
        <row r="1142">
          <cell r="E1142" t="str">
            <v>#13-44</v>
          </cell>
          <cell r="F1142" t="str">
            <v xml:space="preserve">
Faucet Aerator: 1.5 gpm Flow Rate
</v>
          </cell>
        </row>
        <row r="1143">
          <cell r="E1143" t="str">
            <v>#13-45</v>
          </cell>
          <cell r="F1143" t="str">
            <v xml:space="preserve">
Faucet Aerator: Dual Thread, Full Flow, 15/16″ male x 55/64″ female. 4.5gpm. Non-slotted.
</v>
          </cell>
        </row>
        <row r="1144">
          <cell r="E1144" t="str">
            <v>#13-46</v>
          </cell>
          <cell r="F1144" t="str">
            <v xml:space="preserve">
Faucet Cartridge: For Use With Mfr. Model Number 74998; 800; 8780; 8810; TS6720
</v>
          </cell>
        </row>
        <row r="1145">
          <cell r="E1145" t="str">
            <v>#13-47</v>
          </cell>
          <cell r="F1145" t="str">
            <v xml:space="preserve">
Faucet Cartridge: Metering, For Use With Mfr. Model Number 8884; 8886
</v>
          </cell>
        </row>
        <row r="1146">
          <cell r="E1146" t="str">
            <v>#13-48</v>
          </cell>
          <cell r="F1146" t="str">
            <v xml:space="preserve">
Female Adapter: 2 in x 2 in Fitting Pipe Size, Schedule 40, Female Socket x Female NPT, 280 psi
</v>
          </cell>
        </row>
        <row r="1147">
          <cell r="E1147" t="str">
            <v>#13-49</v>
          </cell>
          <cell r="F1147" t="str">
            <v xml:space="preserve">
Female Adapter: 3/4 in x 3/4 in Fitting Pipe Size, Schedule 80, Female Socket x Female NPT, Gray
</v>
          </cell>
        </row>
        <row r="1148">
          <cell r="E1148" t="str">
            <v>#13-50</v>
          </cell>
          <cell r="F1148" t="str">
            <v xml:space="preserve">
Fill Hose: 3/8 in Hose Inside Dia., 5 ft Hose Lg, 200 psi, Carboxylated Nitrile Rubber
</v>
          </cell>
        </row>
        <row r="1149">
          <cell r="E1149" t="str">
            <v>#13-51</v>
          </cell>
          <cell r="F1149" t="str">
            <v xml:space="preserve">
Flange Plunger: Flange, Rubber, 21 in Handle Lg, 6 in Max Dia, Plunger
</v>
          </cell>
        </row>
        <row r="1150">
          <cell r="E1150" t="str">
            <v>#13-52</v>
          </cell>
          <cell r="F1150" t="str">
            <v xml:space="preserve">
Flexible Coupling: PVC, For 2 in Pipe, 3 1/2 in Overall Lg, 2 Clamps Included
</v>
          </cell>
        </row>
        <row r="1151">
          <cell r="E1151" t="str">
            <v>#13-53</v>
          </cell>
          <cell r="F1151" t="str">
            <v xml:space="preserve">
Flush Bushing: Schedule 40, 2 in x 1 1/2 in Fitting Pipe Size, Male Spigot x Female Socket
</v>
          </cell>
        </row>
        <row r="1152">
          <cell r="E1152" t="str">
            <v>#13-54</v>
          </cell>
          <cell r="F1152" t="str">
            <v xml:space="preserve">
Frost Proof Sillcock: Quarter Turn Handwheel, Solder Cup or MNPT, ABS, Brass
</v>
          </cell>
        </row>
        <row r="1153">
          <cell r="E1153" t="str">
            <v>#13-55</v>
          </cell>
          <cell r="F1153" t="str">
            <v xml:space="preserve">
Gasket: Fits American Std/Sloan/Zurn Brand, For American Std/Sloan/Zurn, 1 1/2 in Size, Rubber
</v>
          </cell>
        </row>
        <row r="1154">
          <cell r="E1154" t="str">
            <v>#13-56</v>
          </cell>
          <cell r="F1154" t="str">
            <v xml:space="preserve">
Gasket: Grade EP, EPDM,
</v>
          </cell>
        </row>
        <row r="1155">
          <cell r="E1155" t="str">
            <v>#13-57</v>
          </cell>
          <cell r="F1155" t="str">
            <v xml:space="preserve">
Gasket: Water Closet, For Use With Mfr. Model Number0200; 0300; 0400; 0500; 0600 Series
</v>
          </cell>
        </row>
        <row r="1156">
          <cell r="E1156" t="str">
            <v>#13-58</v>
          </cell>
          <cell r="F1156" t="str">
            <v xml:space="preserve">
Handle: Fits Chicago Faucets Brand, For Pedal Boxes Series, Use with Hot/Cold Water Temp
</v>
          </cell>
        </row>
        <row r="1157">
          <cell r="E1157" t="str">
            <v>#13-59</v>
          </cell>
          <cell r="F1157" t="str">
            <v xml:space="preserve">
Hex Bushing: 1 in x 3/4 in Fitting Pipe Size, Red Brass, Male NPT x Female NPT, Class 125
</v>
          </cell>
        </row>
        <row r="1158">
          <cell r="E1158" t="str">
            <v>#13-60</v>
          </cell>
          <cell r="F1158" t="str">
            <v xml:space="preserve">
Hex Bushing: 2 in x 1 1/2 in, Malleable Iron, NPT x NPT, Class 150
</v>
          </cell>
        </row>
        <row r="1159">
          <cell r="E1159" t="str">
            <v>#13-61</v>
          </cell>
          <cell r="F1159" t="str">
            <v xml:space="preserve">
Hex Bushing: 3/4 in x 1/2 in Fitting Pipe Size, 316 Stainless Steel,  Male NPT x Female NPT
</v>
          </cell>
        </row>
        <row r="1160">
          <cell r="E1160" t="str">
            <v>#13-62</v>
          </cell>
          <cell r="F1160" t="str">
            <v xml:space="preserve">
Hex Bushing: 3/4 in x 1/4 in Fitting Pipe Size, Brass, Male NPT x Female NPT, Class 125
</v>
          </cell>
        </row>
        <row r="1161">
          <cell r="E1161" t="str">
            <v>#13-63</v>
          </cell>
          <cell r="F1161" t="str">
            <v xml:space="preserve">
Hex Bushing: 3/4 in x 3/8 in Fitting Pipe Size, Brass,Male NPT x Female NPT, Class 150
</v>
          </cell>
        </row>
        <row r="1162">
          <cell r="E1162" t="str">
            <v>#13-64</v>
          </cell>
          <cell r="F1162" t="str">
            <v xml:space="preserve">
Hex Bushing:3/4 in x 1/2 in Fitting Pipe Size, Red Brass, Male NPT x Female NPT, Class 125
</v>
          </cell>
        </row>
        <row r="1163">
          <cell r="E1163" t="str">
            <v>#13-65</v>
          </cell>
          <cell r="F1163" t="str">
            <v xml:space="preserve">
Hex Head Plug: 3/8 in Fitting Pipe Size, 304 Stainless Steel, Male NPT, Class 3000
</v>
          </cell>
        </row>
        <row r="1164">
          <cell r="E1164" t="str">
            <v>#13-66</v>
          </cell>
          <cell r="F1164" t="str">
            <v xml:space="preserve">
Inlet Washer Filter with Screen
</v>
          </cell>
        </row>
        <row r="1165">
          <cell r="E1165" t="str">
            <v>#13-67</v>
          </cell>
          <cell r="F1165" t="str">
            <v xml:space="preserve">
Low Arc Bathroom Faucet: Chrome Finish, 1.2 gpm Flow Rate, Manual
</v>
          </cell>
        </row>
        <row r="1166">
          <cell r="E1166" t="str">
            <v>#13-68</v>
          </cell>
          <cell r="F1166" t="str">
            <v xml:space="preserve">
Male Adapter: 1 1/2 in x 1 1/2 in Fitting Pipe Size, Schedule 40,  Male Spigot x Male NPT, White
</v>
          </cell>
        </row>
        <row r="1167">
          <cell r="E1167" t="str">
            <v>#13-69</v>
          </cell>
          <cell r="F1167" t="str">
            <v xml:space="preserve">
Male Adapter: 2 in x 2 in Fitting Pipe Size, Schedule 40, Male NPT x Female Socket, 280 psi
</v>
          </cell>
        </row>
        <row r="1168">
          <cell r="E1168" t="str">
            <v>#13-70</v>
          </cell>
          <cell r="F1168" t="str">
            <v xml:space="preserve">
Male Branch Tee: PBT, Push-to-Connect x Push-to-Connect x NPT, For 1/2 in x 1/2 in Tube OD, White
</v>
          </cell>
        </row>
        <row r="1169">
          <cell r="E1169" t="str">
            <v>#13-71</v>
          </cell>
          <cell r="F1169" t="str">
            <v xml:space="preserve">
Male Elbow: Nickel Plated Brass, Push-to-Connect x MNPT, For 3/8 in Tube OD, 3/8 in Pipe Size, Brass
</v>
          </cell>
        </row>
        <row r="1170">
          <cell r="E1170" t="str">
            <v>#13-72</v>
          </cell>
          <cell r="F1170" t="str">
            <v xml:space="preserve">
Manual Flush Valve: 1.6 gpf Gallons per Flush, 11 1/2 in Rough-In, 1 in IPS Inlet Size
</v>
          </cell>
        </row>
        <row r="1171">
          <cell r="E1171" t="str">
            <v>#13-73</v>
          </cell>
          <cell r="F1171" t="str">
            <v xml:space="preserve">
Manual Two-Way Ball Valve: 1 1/2 in, Brass/Bronze, Straight, Press x Press, Full Port
</v>
          </cell>
        </row>
        <row r="1172">
          <cell r="E1172" t="str">
            <v>#13-74</v>
          </cell>
          <cell r="F1172" t="str">
            <v xml:space="preserve">
Manual Two-Way Ball Valve: 1/2 in, Brass, Straight, FNPT x FNPT, 600 psi Max. Pressure (CWP
</v>
          </cell>
        </row>
        <row r="1173">
          <cell r="E1173" t="str">
            <v>#13-75</v>
          </cell>
          <cell r="F1173" t="str">
            <v xml:space="preserve">
Manual Two-Way Ball Valve: 1/2 in, Brass, Straight, Push x Push, Full Port Ball Port
</v>
          </cell>
        </row>
        <row r="1174">
          <cell r="E1174" t="str">
            <v>#13-76</v>
          </cell>
          <cell r="F1174" t="str">
            <v xml:space="preserve">
Manual Two-Way Ball Valve: 1/2 in, Brass/Bronze, Straight, Press x Press, Full Port
</v>
          </cell>
        </row>
        <row r="1175">
          <cell r="E1175" t="str">
            <v>#13-77</v>
          </cell>
          <cell r="F1175" t="str">
            <v xml:space="preserve">
Manual Two-Way Ball Valve: 1/4 in, Brass, Straight, FNPT x FNPT, 600 psi Max. Pressure (CWP)
</v>
          </cell>
        </row>
        <row r="1176">
          <cell r="E1176" t="str">
            <v>#13-78</v>
          </cell>
          <cell r="F1176" t="str">
            <v xml:space="preserve">
Manual Two-Way Ball Valve: 3/4 in, Brass/Bronze, Straight, Press x Press, Full Port
</v>
          </cell>
        </row>
        <row r="1177">
          <cell r="E1177" t="str">
            <v>#13-79</v>
          </cell>
          <cell r="F1177" t="str">
            <v xml:space="preserve">
Manual Two-Way Ball Valve: 3/8 in, Brass, Straight, FNPT x FNPT, 600 psi Max. Pressure (CWP)
</v>
          </cell>
        </row>
        <row r="1178">
          <cell r="E1178" t="str">
            <v>#13-80</v>
          </cell>
          <cell r="F1178" t="str">
            <v xml:space="preserve">
Mid Arc Bathroom Faucet: Sloan, Chrome Finish, 0.5 gpm Flow Rate, Motion Sensor
</v>
          </cell>
        </row>
        <row r="1179">
          <cell r="E1179" t="str">
            <v>#13-81</v>
          </cell>
          <cell r="F1179" t="str">
            <v xml:space="preserve">
Mixing Valve: LF Point of Use, Bronze, 1/2 in Inlet Size, MNPT Inlet, MNPT Outlet
</v>
          </cell>
        </row>
        <row r="1180">
          <cell r="E1180" t="str">
            <v>#13-82</v>
          </cell>
          <cell r="F1180" t="str">
            <v xml:space="preserve">
Mounting Nuts, PK2 / Faucets
</v>
          </cell>
        </row>
        <row r="1181">
          <cell r="E1181" t="str">
            <v>#13-83</v>
          </cell>
          <cell r="F1181" t="str">
            <v xml:space="preserve">
Nipple: 316 Stainless Steel, 1/4 in Nominal Pipe Size, 7/8 in Overall Lg, Fully Threaded, Welded
</v>
          </cell>
        </row>
        <row r="1182">
          <cell r="E1182" t="str">
            <v>#13-84</v>
          </cell>
          <cell r="F1182" t="str">
            <v xml:space="preserve">
Nipple: Brass, 1/2 in Nominal Pipe Size, 1 1/2 in Overall Lg, Threaded on Both Ends, Schedule 80
</v>
          </cell>
        </row>
        <row r="1183">
          <cell r="E1183" t="str">
            <v>#13-85</v>
          </cell>
          <cell r="F1183" t="str">
            <v xml:space="preserve">
Nipple: Brass, 1/2 in Nominal Pipe Size, 1 1/8 in Overall Lg, Fully Threaded, Schedule 40
</v>
          </cell>
        </row>
        <row r="1184">
          <cell r="E1184" t="str">
            <v>#13-86</v>
          </cell>
          <cell r="F1184" t="str">
            <v xml:space="preserve">
Nipple: Brass, 1/2 in x 1/2 in Fitting Pipe Size, Male NPT x Male NPT, 1 1/8 in Overall Lg
</v>
          </cell>
        </row>
        <row r="1185">
          <cell r="E1185" t="str">
            <v>#13-87</v>
          </cell>
          <cell r="F1185" t="str">
            <v xml:space="preserve">
Nipple: Brass, 3/8 in Nominal Pipe Size, 1 1/2 in Overall Lg, Threaded on Both Ends, NPT
</v>
          </cell>
        </row>
        <row r="1186">
          <cell r="E1186" t="str">
            <v>#13-88</v>
          </cell>
          <cell r="F1186" t="str">
            <v xml:space="preserve">
Nipple: Galvanized Steel, 1 1/2 in Nominal Pipe Size, 20 in Overall Lg, Threaded on Both Ends
</v>
          </cell>
        </row>
        <row r="1187">
          <cell r="E1187" t="str">
            <v>#13-89</v>
          </cell>
          <cell r="F1187" t="str">
            <v xml:space="preserve">
Nipple: Galvanized Steel, 1/2 in Nominal Pipe Size, 2 1/2 in Overall Lg, Threaded on Both Ends, NPT
</v>
          </cell>
        </row>
        <row r="1188">
          <cell r="E1188" t="str">
            <v>#13-90</v>
          </cell>
          <cell r="F1188" t="str">
            <v xml:space="preserve">
Nipple: Galvanized Steel, 2 1/2 in Nominal Pipe Size, 10 in Overall Lg, Threaded on Both Ends
</v>
          </cell>
        </row>
        <row r="1189">
          <cell r="E1189" t="str">
            <v>#13-91</v>
          </cell>
          <cell r="F1189" t="str">
            <v xml:space="preserve">
Nipple: Galvanized Steel, 2 1/2 in Nominal Pipe Size, 22 in Overall Lg, Threaded on Both Ends
</v>
          </cell>
        </row>
        <row r="1190">
          <cell r="E1190" t="str">
            <v>#13-92</v>
          </cell>
          <cell r="F1190" t="str">
            <v xml:space="preserve">
Nipple: Galvanized Steel, 3/8 in Nominal Pipe Size, 2 1/2 in Overall Lg, Threaded on Both Ends, NPT
</v>
          </cell>
        </row>
        <row r="1191">
          <cell r="E1191" t="str">
            <v>#13-93</v>
          </cell>
          <cell r="F1191" t="str">
            <v xml:space="preserve">
Nipple: Red Brass, 1/2 in Nominal Pipe Size, 6 1/2 in Overall Lg, Threaded on Both Ends, Schedule 40
</v>
          </cell>
        </row>
        <row r="1192">
          <cell r="E1192" t="str">
            <v>#13-94</v>
          </cell>
          <cell r="F1192" t="str">
            <v xml:space="preserve">
O-Ring: Rubber
</v>
          </cell>
        </row>
        <row r="1193">
          <cell r="E1193" t="str">
            <v>#13-95</v>
          </cell>
          <cell r="F1193" t="str">
            <v xml:space="preserve">
Pipe Joint Sealant
</v>
          </cell>
        </row>
        <row r="1194">
          <cell r="E1194" t="str">
            <v>#13-96</v>
          </cell>
          <cell r="F1194" t="str">
            <v xml:space="preserve">
Pipe Thread Sealant: Bill PR-3 High-Etch PVC &amp; CPVC Primer
</v>
          </cell>
        </row>
        <row r="1195">
          <cell r="E1195" t="str">
            <v>#13-97</v>
          </cell>
          <cell r="F1195" t="str">
            <v xml:space="preserve">
Pipe Thread Sealant: Pete 602L Low-VOC Solvent Cement
</v>
          </cell>
        </row>
        <row r="1196">
          <cell r="E1196" t="str">
            <v>#13-98</v>
          </cell>
          <cell r="F1196" t="str">
            <v xml:space="preserve">
Pipe: PVC, Excelon, 3/4 in Nominal Pipe Size, 8 ft Overall Lg, Unthreaded, Clear
</v>
          </cell>
        </row>
        <row r="1197">
          <cell r="E1197" t="str">
            <v>#13-99</v>
          </cell>
          <cell r="F1197" t="str">
            <v xml:space="preserve">
Pipe: Schedule 40 PVC, 1 in D. X 20 ft L Bell 220 psi
</v>
          </cell>
        </row>
        <row r="1198">
          <cell r="E1198" t="str">
            <v>#13-100</v>
          </cell>
          <cell r="F1198" t="str">
            <v xml:space="preserve">
Pipe: Schedule 40 PVC, 4 in. D X 20 ft. L Bell 220 psi
</v>
          </cell>
        </row>
        <row r="1199">
          <cell r="E1199" t="str">
            <v>#13-101</v>
          </cell>
          <cell r="F1199" t="str">
            <v xml:space="preserve">
Pipe: Schedule 80 PVC, 1-1/2 in. D X 20 ft. L Plain End 470 psi
</v>
          </cell>
        </row>
        <row r="1200">
          <cell r="E1200" t="str">
            <v>#13-102</v>
          </cell>
          <cell r="F1200" t="str">
            <v xml:space="preserve">
Pressure Assist Flushing System: Fits Flushmate Brand, 17 in x 7 in x 18 in Size, Polypropylene
</v>
          </cell>
        </row>
        <row r="1201">
          <cell r="E1201" t="str">
            <v>#13-103</v>
          </cell>
          <cell r="F1201" t="str">
            <v xml:space="preserve">
P-Trap: Brass, Chrome, Silver, 1 1/2 in Nominal Pipe Size, 8 1/4 in Overall Lg, Slip
</v>
          </cell>
        </row>
        <row r="1202">
          <cell r="E1202" t="str">
            <v>#13-104</v>
          </cell>
          <cell r="F1202" t="str">
            <v xml:space="preserve">
P-Trap: w/Solvent Weld Joint: Schedule 40, 1 1/2 in x 1 1/2 in Fitting Pipe Size
</v>
          </cell>
        </row>
        <row r="1203">
          <cell r="E1203" t="str">
            <v>#13-105</v>
          </cell>
          <cell r="F1203" t="str">
            <v xml:space="preserve">
P-Trap: w/Union Schedule 40, 2 in x 2 in Fitting Pipe Size, Female Socket x Female Socket, White
</v>
          </cell>
        </row>
        <row r="1204">
          <cell r="E1204" t="str">
            <v>#13-106</v>
          </cell>
          <cell r="F1204" t="str">
            <v xml:space="preserve">
Pump End: Bearing Assembly, Mfr. Model Number 186002NG
</v>
          </cell>
        </row>
        <row r="1205">
          <cell r="E1205" t="str">
            <v>#13-107</v>
          </cell>
          <cell r="F1205" t="str">
            <v xml:space="preserve">
Reducer: Copper, Press-Fit x Press-Fit, 1 1/2 in x 1 1/4 in Copper Tube Size
</v>
          </cell>
        </row>
        <row r="1206">
          <cell r="E1206" t="str">
            <v>#13-108</v>
          </cell>
          <cell r="F1206" t="str">
            <v xml:space="preserve">
Reducer: Copper, Press-Fit x Press-Fit, 1 1/2 in x 2 in Copper Tube Size
</v>
          </cell>
        </row>
        <row r="1207">
          <cell r="E1207" t="str">
            <v>#13-109</v>
          </cell>
          <cell r="F1207" t="str">
            <v xml:space="preserve">
Reducing Bushing: 2 in x 1 1/4 in Fitting Pipe Size, Schedule 80, Male NPT x Female NPT, Gray
</v>
          </cell>
        </row>
        <row r="1208">
          <cell r="E1208" t="str">
            <v>#13-110</v>
          </cell>
          <cell r="F1208" t="str">
            <v xml:space="preserve">
Reducing Bushing: 3/4 in x 1/2 in Fitting Pipe Size, Schedule 80, Male NPT x Female NPT, Gray
</v>
          </cell>
        </row>
        <row r="1209">
          <cell r="E1209" t="str">
            <v>#13-111</v>
          </cell>
          <cell r="F1209" t="str">
            <v xml:space="preserve">
Reducing Coupling: 2 in x 1 1/2 in Fitting Pipe Size, Schedule 40, Female Socket x Female Socket
</v>
          </cell>
        </row>
        <row r="1210">
          <cell r="E1210" t="str">
            <v>#13-112</v>
          </cell>
          <cell r="F1210" t="str">
            <v xml:space="preserve">
Reducing Coupling: Red Brass, 1/2 in x 3/8 in Fitting Pipe Size, Female NPT x Female NPT, Class 125
</v>
          </cell>
        </row>
        <row r="1211">
          <cell r="E1211" t="str">
            <v>#13-113</v>
          </cell>
          <cell r="F1211" t="str">
            <v xml:space="preserve">
Reducing Tee: 2 in x 3/4 in x 2 in Fitting Pipe Size, Schedule 80, 400 psi
</v>
          </cell>
        </row>
        <row r="1212">
          <cell r="E1212" t="str">
            <v>#13-114</v>
          </cell>
          <cell r="F1212" t="str">
            <v xml:space="preserve">
Relief Valve: Rubber, 1.5 gpf
</v>
          </cell>
        </row>
        <row r="1213">
          <cell r="E1213" t="str">
            <v>#13-115</v>
          </cell>
          <cell r="F1213" t="str">
            <v xml:space="preserve">
Relief Valve: Rubber, 2.4 gpf
</v>
          </cell>
        </row>
        <row r="1214">
          <cell r="E1214" t="str">
            <v>#13-116</v>
          </cell>
          <cell r="F1214" t="str">
            <v xml:space="preserve">
Relief Valve: Rubber, 3.5 gpf
</v>
          </cell>
        </row>
        <row r="1215">
          <cell r="E1215" t="str">
            <v>#13-117</v>
          </cell>
          <cell r="F1215" t="str">
            <v xml:space="preserve">
Seal Kit: for In-Line Circulating Pumps
</v>
          </cell>
        </row>
        <row r="1216">
          <cell r="E1216" t="str">
            <v>#13-118</v>
          </cell>
          <cell r="F1216" t="str">
            <v xml:space="preserve">
Shaft Sleeve Kit
</v>
          </cell>
        </row>
        <row r="1217">
          <cell r="E1217" t="str">
            <v>#13-119</v>
          </cell>
          <cell r="F1217" t="str">
            <v xml:space="preserve">
Slip Joint Coupling: Fits Sloan Brand, For Sloan Flushometers, 1 1/2 in Size, Brass/Rubber
</v>
          </cell>
        </row>
        <row r="1218">
          <cell r="E1218" t="str">
            <v>#13-120</v>
          </cell>
          <cell r="F1218" t="str">
            <v xml:space="preserve">
Slip Joint Coupling: Fits Sloan Brand, For Sloan Flushometers, 1 1/2 in Size, Brass/Rubber
</v>
          </cell>
        </row>
        <row r="1219">
          <cell r="E1219" t="str">
            <v>#13-121</v>
          </cell>
          <cell r="F1219" t="str">
            <v xml:space="preserve">
Slip-Nut: Metal, Chrome Plated, Silver, 1 1/2 in Fits Pipe Size, Slip
</v>
          </cell>
        </row>
        <row r="1220">
          <cell r="E1220" t="str">
            <v>#13-122</v>
          </cell>
          <cell r="F1220" t="str">
            <v xml:space="preserve">
Spud: Universal Fit, 1 1/4 in Size, Brass
</v>
          </cell>
        </row>
        <row r="1221">
          <cell r="E1221" t="str">
            <v>#13-123</v>
          </cell>
          <cell r="F1221" t="str">
            <v xml:space="preserve">
Spud: Universal Fit, 1 in x 3/4 in Size, Brass
</v>
          </cell>
        </row>
        <row r="1222">
          <cell r="E1222" t="str">
            <v>#13-124</v>
          </cell>
          <cell r="F1222" t="str">
            <v xml:space="preserve">
Square Head Plug: 304 Stainless Steel, 1/4 in Fitting Pipe Size, Male NPT
</v>
          </cell>
        </row>
        <row r="1223">
          <cell r="E1223" t="str">
            <v>#13-125</v>
          </cell>
          <cell r="F1223" t="str">
            <v xml:space="preserve">
Square Head Plug: Malleable Iron, 1/2 in Fitting Pipe Size, Male NPT
</v>
          </cell>
        </row>
        <row r="1224">
          <cell r="E1224" t="str">
            <v>#13-126</v>
          </cell>
          <cell r="F1224" t="str">
            <v xml:space="preserve">
Supply Connector: 3/8 in Hose Inside Dia., 125 psi, PVC, 304 Stainless Steel, 20 in Hose Lg EZ Flo 48017 1/2IPSX1/2IPSX20 BRD S.S. B/I
</v>
          </cell>
        </row>
        <row r="1225">
          <cell r="E1225" t="str">
            <v>#13-127</v>
          </cell>
          <cell r="F1225" t="str">
            <v xml:space="preserve">
Supply Line: 1/2 in Hose Inside Dia., 125 psi, PVC, 304 Stainless Steel, 20 in Hose Lg
</v>
          </cell>
        </row>
        <row r="1226">
          <cell r="E1226" t="str">
            <v>#13-128</v>
          </cell>
          <cell r="F1226" t="str">
            <v xml:space="preserve">
Supply Line: 3/8 in Hose Inside Dia., 125 psi, PVC, 304 Stainless Steel, 12 in Hose Lg
</v>
          </cell>
        </row>
        <row r="1227">
          <cell r="E1227" t="str">
            <v>#13-129</v>
          </cell>
          <cell r="F1227" t="str">
            <v xml:space="preserve">
Tailpiece Extension: Brass, Chrome, Silver, 1 1/2 in Nominal Pipe Size, 12 in Overall Lg
</v>
          </cell>
        </row>
        <row r="1228">
          <cell r="E1228" t="str">
            <v>#13-130</v>
          </cell>
          <cell r="F1228" t="str">
            <v xml:space="preserve">
Tailpiece Extension: Brass, Chrome, Silver, 1 1/2 in Nominal Pipe Size, 6 in Overall Lg
</v>
          </cell>
        </row>
        <row r="1229">
          <cell r="E1229" t="str">
            <v>#13-131</v>
          </cell>
          <cell r="F1229" t="str">
            <v xml:space="preserve">
Tank to Bowl Kit: Fits Kohler Brand, Brass/Rubber
</v>
          </cell>
        </row>
        <row r="1230">
          <cell r="E1230" t="str">
            <v>#13-132</v>
          </cell>
          <cell r="F1230" t="str">
            <v xml:space="preserve">
Tank Toilet: 1.28 Gallons per Flush, Elongated Bowl, Whites
</v>
          </cell>
        </row>
        <row r="1231">
          <cell r="E1231" t="str">
            <v>#13-133</v>
          </cell>
          <cell r="F1231" t="str">
            <v xml:space="preserve">
Tee: 1/2 in x 1/2 in x 1/2 in Fitting Pipe Size, Schedule 40, 600 psi, White
</v>
          </cell>
        </row>
        <row r="1232">
          <cell r="E1232" t="str">
            <v>#13-134</v>
          </cell>
          <cell r="F1232" t="str">
            <v xml:space="preserve">
Tee: Copper, Press-Fit x Press-Fit x Press-Fit, EPDM O-Ring Material, Reducing Tee
</v>
          </cell>
        </row>
        <row r="1233">
          <cell r="E1233" t="str">
            <v>#13-135</v>
          </cell>
          <cell r="F1233" t="str">
            <v xml:space="preserve">
Tee: Malleable Iron, 2 1/2 in x 2 1/2 in x 2 1/2 in, NPT x NPT x NPT, Class 150
</v>
          </cell>
        </row>
        <row r="1234">
          <cell r="E1234" t="str">
            <v>#13-136</v>
          </cell>
          <cell r="F1234" t="str">
            <v xml:space="preserve">
Threaded Thermowell: Stainless Steel, 3/4 in MNPT, For 2 1/2 in Stem Lg, 2 1/2 in Insertion Lg, Male
</v>
          </cell>
        </row>
        <row r="1235">
          <cell r="E1235" t="str">
            <v>#13-137</v>
          </cell>
          <cell r="F1235" t="str">
            <v xml:space="preserve">
Toilet Auger: 6 ft Cable Lg, 1/2 in Cable Dia, Bulb Head, For Toilets Fixture Type
</v>
          </cell>
        </row>
        <row r="1236">
          <cell r="E1236" t="str">
            <v>#13-138</v>
          </cell>
          <cell r="F1236" t="str">
            <v xml:space="preserve">
Toilet Auger: Combo, 4 ft Cable Lg, Power Drill Compatible/Telescoping Extension, C-Cutter
</v>
          </cell>
        </row>
        <row r="1237">
          <cell r="E1237" t="str">
            <v>#13-139</v>
          </cell>
          <cell r="F1237" t="str">
            <v xml:space="preserve">
Toilet Auger: Powered, Cordless, For 2 in to 4 in Pipe, 1/2 in Cable Dia., 6 ft Cable Lg.
</v>
          </cell>
        </row>
        <row r="1238">
          <cell r="E1238" t="str">
            <v>#13-140</v>
          </cell>
          <cell r="F1238" t="str">
            <v xml:space="preserve">
Toilet Bowl: Wall mounted, elongated, 1.1/1.28/1.6 Gallons per Flush, 1 yr
</v>
          </cell>
        </row>
        <row r="1239">
          <cell r="E1239" t="str">
            <v>#13-141</v>
          </cell>
          <cell r="F1239" t="str">
            <v xml:space="preserve">
Toilet Seat: Elongated, 1 in Seat Ht, Open
</v>
          </cell>
        </row>
        <row r="1240">
          <cell r="E1240" t="str">
            <v>#13-142</v>
          </cell>
          <cell r="F1240" t="str">
            <v xml:space="preserve">
Transition Adapter: Brass, 3/4 in Metal Side Nominal Pipe Size, Male, NPT, CPVC, Female, Socket, Tan
</v>
          </cell>
        </row>
        <row r="1241">
          <cell r="E1241" t="str">
            <v>#13-143</v>
          </cell>
          <cell r="F1241" t="str">
            <v xml:space="preserve">
Tub and Shower Valve: 1 Handle
</v>
          </cell>
        </row>
        <row r="1242">
          <cell r="E1242" t="str">
            <v>#13-144</v>
          </cell>
          <cell r="F1242" t="str">
            <v xml:space="preserve">
Tubing: Copper, 1/2 in, Type L, 10 ft, Straight
</v>
          </cell>
        </row>
        <row r="1243">
          <cell r="E1243" t="str">
            <v>#13-145</v>
          </cell>
          <cell r="F1243" t="str">
            <v xml:space="preserve">
Tubing: Copper, 3/4 in, Type L, 10 ft, Straight
</v>
          </cell>
        </row>
        <row r="1244">
          <cell r="E1244" t="str">
            <v>#13-146</v>
          </cell>
          <cell r="F1244" t="str">
            <v xml:space="preserve">
Tubing: PEX Type B, 1/2 in, White, Coil, 100 ft Overall Lg
</v>
          </cell>
        </row>
        <row r="1245">
          <cell r="E1245" t="str">
            <v>#13-147</v>
          </cell>
          <cell r="F1245" t="str">
            <v xml:space="preserve">
Union Elbow: Brass, Push-to-Connect x MBSPT, For 1/2 in Tube OD, 1/2 in Pipe Size
</v>
          </cell>
        </row>
        <row r="1246">
          <cell r="E1246" t="str">
            <v>#13-148</v>
          </cell>
          <cell r="F1246" t="str">
            <v xml:space="preserve">
Union: Brass, 3/8 in x 3/8 in Fitting Pipe Size, Female NPT x Female NPT, Class 150
</v>
          </cell>
        </row>
        <row r="1247">
          <cell r="E1247" t="str">
            <v>#13-149</v>
          </cell>
          <cell r="F1247" t="str">
            <v xml:space="preserve">
Urinal Flush Valve: .05 / gpm - Battery
</v>
          </cell>
        </row>
        <row r="1248">
          <cell r="E1248" t="str">
            <v>#13-150</v>
          </cell>
          <cell r="F1248" t="str">
            <v xml:space="preserve">
Vacuum Breaker Assembly: Fits Sloan Brand, For Regal, 1 1/2 in x 32 in Size, Brass
</v>
          </cell>
        </row>
        <row r="1249">
          <cell r="E1249" t="str">
            <v>#13-151</v>
          </cell>
          <cell r="F1249" t="str">
            <v xml:space="preserve">
Vacuum Breaker Coupling
</v>
          </cell>
        </row>
        <row r="1250">
          <cell r="E1250" t="str">
            <v>#13-152</v>
          </cell>
          <cell r="F1250" t="str">
            <v xml:space="preserve">
Vacuum Breaker Repair Kit: Fits Sloan Brand, For Regal(R), Plastic/Rubber
</v>
          </cell>
        </row>
        <row r="1251">
          <cell r="E1251" t="str">
            <v>#13-153</v>
          </cell>
          <cell r="F1251" t="str">
            <v xml:space="preserve">
Washer: Plastic, White, 1 1/2 in Fits Pipe Size, Slip, (10) 1 1/2 in Washers
</v>
          </cell>
        </row>
        <row r="1252">
          <cell r="E1252" t="str">
            <v>#13-154</v>
          </cell>
          <cell r="F1252" t="str">
            <v xml:space="preserve">
Washer: Plastic, White, 1 1/4 in Fits Pipe Size, Slip, (10) 1 1/4 in Washers
</v>
          </cell>
        </row>
        <row r="1253">
          <cell r="E1253" t="str">
            <v>#13-155</v>
          </cell>
          <cell r="F1253" t="str">
            <v xml:space="preserve">
Waste Arm: Brass, Chrome, Silver, 15 in Overall Lg, 1 1/2 in Fits Pipe Size, Slip
</v>
          </cell>
        </row>
        <row r="1254">
          <cell r="E1254" t="str">
            <v>#13-156</v>
          </cell>
          <cell r="F1254" t="str">
            <v xml:space="preserve">
Water Connector: 3/8 in Hose Inside Dia., 125 psi, PVC, 304 Stainless Steel, 20 in Hose Lg
</v>
          </cell>
        </row>
        <row r="1255">
          <cell r="E1255" t="str">
            <v>#13-157</v>
          </cell>
          <cell r="F1255" t="str">
            <v xml:space="preserve">
Water Connector: 3/8 in Hose Inside Dia., 125 psi, PVC, 304 Stainless Steel, 20 in Hose Lg, Faucet
</v>
          </cell>
        </row>
        <row r="1256">
          <cell r="E1256" t="str">
            <v>#13-158</v>
          </cell>
          <cell r="F1256" t="str">
            <v xml:space="preserve">
Water Filter System: 10 micron, 4 gpm, 9,000 gal, 3/4 in, NPT, 12 1/2 in Overall Ht
</v>
          </cell>
        </row>
        <row r="1257">
          <cell r="E1257" t="str">
            <v>#13-159</v>
          </cell>
          <cell r="F1257" t="str">
            <v xml:space="preserve">
Water Supply Stop: 1/2 in Compression, 3/8 in Compression, Chrome-Plated Brass
</v>
          </cell>
        </row>
        <row r="1258">
          <cell r="E1258"/>
          <cell r="F1258"/>
        </row>
        <row r="1260">
          <cell r="E1260"/>
          <cell r="F1260"/>
        </row>
        <row r="1261">
          <cell r="E1261" t="str">
            <v>#14-1</v>
          </cell>
          <cell r="F1261" t="str">
            <v xml:space="preserve">
Angle Grinder: 4 1/2 in_5 in Wheel Dia, Paddle, without Lock-On, Brushless Motor, (1) Bare Tool
</v>
          </cell>
        </row>
        <row r="1262">
          <cell r="E1262" t="str">
            <v>#14-2</v>
          </cell>
          <cell r="F1262" t="str">
            <v xml:space="preserve">
Annular Cutter: 1/2 in Cutter Dia, 2 in Max Cutting Dp, Black Oxide, High Speed Steel
</v>
          </cell>
        </row>
        <row r="1263">
          <cell r="E1263" t="str">
            <v>#14-3</v>
          </cell>
          <cell r="F1263" t="str">
            <v xml:space="preserve">
Annular Cutter: 9/16 in Cutter Dia, 2 in Max Cutting Dp, Black Oxide, High Speed Steel
</v>
          </cell>
        </row>
        <row r="1264">
          <cell r="E1264" t="str">
            <v>#14-4</v>
          </cell>
          <cell r="F1264" t="str">
            <v xml:space="preserve">
Arbor Extension: Hex Arbor Shank, 12 in Overall Lg, 3/8 in Arbor Shank Size
</v>
          </cell>
        </row>
        <row r="1265">
          <cell r="E1265" t="str">
            <v>#14-5</v>
          </cell>
          <cell r="F1265" t="str">
            <v xml:space="preserve">
Battery: 12V, Cordless, Lithium-ion 6ah, series M12
</v>
          </cell>
        </row>
        <row r="1266">
          <cell r="E1266" t="str">
            <v>#14-6</v>
          </cell>
          <cell r="F1266" t="str">
            <v xml:space="preserve">
Battery: 18V Red Lithium 5.0
</v>
          </cell>
        </row>
        <row r="1267">
          <cell r="E1267" t="str">
            <v>#14-7</v>
          </cell>
          <cell r="F1267" t="str">
            <v xml:space="preserve">
Battery: M18 REDLITHIUM, Li-ion, 12 Ah, HIGH OUTPUT HD
</v>
          </cell>
        </row>
        <row r="1268">
          <cell r="E1268" t="str">
            <v>#14-8</v>
          </cell>
          <cell r="F1268" t="str">
            <v xml:space="preserve">
Battery: M18 REDLITHIUM, Li-ion, 6 Ah, HIGH OUTPUT XC, 1 PR
</v>
          </cell>
        </row>
        <row r="1269">
          <cell r="E1269" t="str">
            <v>#14-9</v>
          </cell>
          <cell r="F1269" t="str">
            <v xml:space="preserve">
Battery-Powered Handheld Leaf Blower Kit: 450 cfm Max. Air Flow, 8.0 Ah
</v>
          </cell>
        </row>
        <row r="1270">
          <cell r="E1270" t="str">
            <v>#14-10</v>
          </cell>
          <cell r="F1270" t="str">
            <v xml:space="preserve">
Cordless Hammer Drill: 18V, Compact Premium, 1/2 in Chuck, Keyless, (1) Bare Tool, 2
</v>
          </cell>
        </row>
        <row r="1271">
          <cell r="E1271" t="str">
            <v>#14-11</v>
          </cell>
          <cell r="F1271" t="str">
            <v xml:space="preserve">
Cordless Hammer Drill: 18V, Compact Premium, 1/2 in Chuck, Keyless, (1) Bare Tool, 2
</v>
          </cell>
        </row>
        <row r="1272">
          <cell r="E1272" t="str">
            <v>#14-12</v>
          </cell>
          <cell r="F1272" t="str">
            <v xml:space="preserve">
Die Grinder: 24,500 RPM Max. Speed, Paddle, 1/4 in Collet Size, Brushless Motor, (1) Bare Tool
</v>
          </cell>
        </row>
        <row r="1273">
          <cell r="E1273" t="str">
            <v>#14-13</v>
          </cell>
          <cell r="F1273" t="str">
            <v xml:space="preserve">
Digital Clamp Meter: Clamp-Jaw Jaw, CAT III 600V, TRMS, 600 A Max. AC Current, Auto Ranging
</v>
          </cell>
        </row>
        <row r="1274">
          <cell r="E1274" t="str">
            <v>#14-14</v>
          </cell>
          <cell r="F1274" t="str">
            <v xml:space="preserve">
Digital Clamp Meter: Open-Jaw Jaw, CAT III 1000V/CAT IV 600V, TRMS, 1,000 V Max. AC Volt
</v>
          </cell>
        </row>
        <row r="1275">
          <cell r="E1275" t="str">
            <v>#14-15</v>
          </cell>
          <cell r="F1275" t="str">
            <v xml:space="preserve">
Drain Gun Kit: Cordless, AIRSNAKE, M12, For 1 in to 4 in Pipe, 500 RPM Max.
</v>
          </cell>
        </row>
        <row r="1276">
          <cell r="E1276" t="str">
            <v>#14-16</v>
          </cell>
          <cell r="F1276" t="str">
            <v xml:space="preserve">
Electrical Test Kit
</v>
          </cell>
        </row>
        <row r="1277">
          <cell r="E1277" t="str">
            <v>#14-17</v>
          </cell>
          <cell r="F1277" t="str">
            <v xml:space="preserve">
Handheld Concrete Saw: 9 in Blade Dia., Wet/Dry, 3 3/8 in Max. Cutting Dp, 12 Ah Battery Capacity
</v>
          </cell>
        </row>
        <row r="1278">
          <cell r="E1278" t="str">
            <v>#14-18</v>
          </cell>
          <cell r="F1278" t="str">
            <v xml:space="preserve">
Hole Saw Kit: 16 Pieces, 3/4 in to 2 1/2 in Saw Size Range, 1 5/8 in Max. Cutting Dp
</v>
          </cell>
        </row>
        <row r="1279">
          <cell r="E1279" t="str">
            <v>#14-19</v>
          </cell>
          <cell r="F1279" t="str">
            <v xml:space="preserve">
Hole Saw Kit: 16 Pieces, 3/4 in to 4 1/2 in Saw Size Range, 1 7/8 in Max. Cutting Dp, Bi-Metal
</v>
          </cell>
        </row>
        <row r="1280">
          <cell r="E1280" t="str">
            <v>#14-20</v>
          </cell>
          <cell r="F1280" t="str">
            <v xml:space="preserve">
Impact Driver: 1,500 in-lb Max. Torque, 2,750 RPM Free Speed, 3,450 Impacts per Minute, Bare Tool
</v>
          </cell>
        </row>
        <row r="1281">
          <cell r="E1281" t="str">
            <v>#14-21</v>
          </cell>
          <cell r="F1281" t="str">
            <v xml:space="preserve">
Impact Driver: 2,000 in-lb Max. Torque, 3,900 RPM Free Speed, 4,400 Impacts per Minute, Bare Tool
</v>
          </cell>
        </row>
        <row r="1282">
          <cell r="E1282" t="str">
            <v>#14-22</v>
          </cell>
          <cell r="F1282" t="str">
            <v xml:space="preserve">
Impact Socket Adapter: 1/4 in Input Drive Size, Black Oxide, 3/8 in Output Drive Size
</v>
          </cell>
        </row>
        <row r="1283">
          <cell r="E1283" t="str">
            <v>#14-23</v>
          </cell>
          <cell r="F1283" t="str">
            <v xml:space="preserve">
Insert Bit: T10/T15 Fastening Tool Tip Size, 2 1/4 in Overall Bit Lg, 1/4 in Hex Shank Size
</v>
          </cell>
        </row>
        <row r="1284">
          <cell r="E1284" t="str">
            <v>#14-24</v>
          </cell>
          <cell r="F1284" t="str">
            <v xml:space="preserve">
Jobber Drill Bit Set: 1/16 in Smallest Drill Bit Size, 3/8 in Largest Drill Bit Size
</v>
          </cell>
        </row>
        <row r="1285">
          <cell r="E1285" t="str">
            <v>#14-25</v>
          </cell>
          <cell r="F1285" t="str">
            <v xml:space="preserve">
M18 FUEL 2-Tool Combo Kit, M18 Charger
</v>
          </cell>
        </row>
        <row r="1286">
          <cell r="E1286" t="str">
            <v>#14-26</v>
          </cell>
          <cell r="F1286" t="str">
            <v xml:space="preserve">
M18 Fuel Sawzall
</v>
          </cell>
        </row>
        <row r="1287">
          <cell r="E1287" t="str">
            <v>#14-27</v>
          </cell>
          <cell r="F1287" t="str">
            <v xml:space="preserve">
Multi-Bit Precision Driver: 24 Tips, 6 1/4 in Overall Lg, Quick Change Ball Bearing
</v>
          </cell>
        </row>
        <row r="1288">
          <cell r="E1288" t="str">
            <v>#14-28</v>
          </cell>
          <cell r="F1288" t="str">
            <v xml:space="preserve">
Multi-Port Simultaneous Charging, For 12V/18V, Li-ion, Rapid, 120V
</v>
          </cell>
        </row>
        <row r="1289">
          <cell r="E1289" t="str">
            <v>#14-29</v>
          </cell>
          <cell r="F1289" t="str">
            <v xml:space="preserve">
Reciprocating Saw Blade: 14 Teeth per Inch, 6 in Blade Lg, 1 in Ht, 0.042 in Cut Wd
</v>
          </cell>
        </row>
        <row r="1290">
          <cell r="E1290" t="str">
            <v>#14-30</v>
          </cell>
          <cell r="F1290" t="str">
            <v xml:space="preserve">
Rotary Hammer Drill Set: 3/16 in_1/4 in_5/16 in_3/8 in_1/2 in Drill Bit Size, 6 in Overall Lg
</v>
          </cell>
        </row>
        <row r="1291">
          <cell r="E1291" t="str">
            <v>#14-31</v>
          </cell>
          <cell r="F1291" t="str">
            <v xml:space="preserve">
Round Hammer Drill: 3/16 in Drill Bit Size, 4 in Max Drilling Dp, 6 in Overall Lg
</v>
          </cell>
        </row>
        <row r="1292">
          <cell r="E1292" t="str">
            <v>#14-32</v>
          </cell>
          <cell r="F1292" t="str">
            <v xml:space="preserve">
Round Hammer Drill: 3/16 in Drill Bit Size, 4 in Max Drilling Dp, 6 in Overall Lg
</v>
          </cell>
        </row>
        <row r="1293">
          <cell r="E1293" t="str">
            <v>#14-33</v>
          </cell>
          <cell r="F1293" t="str">
            <v xml:space="preserve">
Round Hammer Drill: 5/32 in Drill Bit Size, 3 in Max Drilling Dp, 6 in Overall Lg
</v>
          </cell>
        </row>
        <row r="1294">
          <cell r="E1294" t="str">
            <v>#14-34</v>
          </cell>
          <cell r="F1294" t="str">
            <v xml:space="preserve">
Round Hammer Drill: 5/32 in Drill Bit Size, 3 in Max Drilling Dp, 6 in Overall Lg
</v>
          </cell>
        </row>
        <row r="1295">
          <cell r="E1295" t="str">
            <v>#14-35</v>
          </cell>
          <cell r="F1295" t="str">
            <v xml:space="preserve">
Screwdriver Bit Set: 31 No. of Pieces, 1/4 in Hex Shank Size, Steel
</v>
          </cell>
        </row>
        <row r="1296">
          <cell r="E1296" t="str">
            <v>#14-36</v>
          </cell>
          <cell r="F1296" t="str">
            <v xml:space="preserve">
Screwdriver Bit Set: 65 No. of Pieces, 1/4 in Hex Shank Size, Steel
</v>
          </cell>
        </row>
        <row r="1297">
          <cell r="E1297" t="str">
            <v>#14-37</v>
          </cell>
          <cell r="F1297" t="str">
            <v xml:space="preserve">
Step Drill Bit Set: 39 Hole Sizes, 1/8 in to 1 1/8 in, Black Oxide Finish, Fractional Inch
</v>
          </cell>
        </row>
        <row r="1298">
          <cell r="E1298" t="str">
            <v>#14-38</v>
          </cell>
          <cell r="F1298" t="str">
            <v xml:space="preserve">
Step Drill Bit: 13 Hole Sizes, 1/8 in to 1/2 in, 1/32 in Step Increments, High Speed Steel
</v>
          </cell>
        </row>
        <row r="1299">
          <cell r="E1299" t="str">
            <v>#14-39</v>
          </cell>
          <cell r="F1299" t="str">
            <v xml:space="preserve">
Step Drill Bit: 2 Hole Sizes, 3/8 in to 1/2 in, 1/16 in Step Increments, High Speed Steel
</v>
          </cell>
        </row>
        <row r="1300">
          <cell r="E1300" t="str">
            <v>#14-40</v>
          </cell>
          <cell r="F1300" t="str">
            <v xml:space="preserve">
Step Drill Bit: 2 Hole Sizes, 7/8 in to 1 1/8 in, 3/4 in Step Increments
</v>
          </cell>
        </row>
        <row r="1301">
          <cell r="E1301" t="str">
            <v>#14-41</v>
          </cell>
          <cell r="F1301" t="str">
            <v xml:space="preserve">
T20 Driver Bits: T20 Fastening Tool Tip Size, 2 in Overall Bit Lg, 1/4 in Hex Shank Size
</v>
          </cell>
        </row>
        <row r="1302">
          <cell r="E1302" t="str">
            <v>#14-42</v>
          </cell>
          <cell r="F1302" t="str">
            <v xml:space="preserve">
T25 Driver Bits: T25 Fastening Tool Tip Size, 3 1/2 in Overall Bit Lg, Hex Shank
</v>
          </cell>
        </row>
        <row r="1303">
          <cell r="E1303" t="str">
            <v>#14-43</v>
          </cell>
          <cell r="F1303" t="str">
            <v xml:space="preserve">
T27 Fastening Tool Tip Size, 2 in Overall Bit Lg, 1/4 in Hex Shank Size
</v>
          </cell>
        </row>
        <row r="1304">
          <cell r="E1304" t="str">
            <v>#14-44</v>
          </cell>
          <cell r="F1304" t="str">
            <v xml:space="preserve">
T30 Driver Bits: T30 Fastening Tool Tip Size, 2 in Overall Bit Lg, 1/4 in Hex Shank Size
</v>
          </cell>
        </row>
        <row r="1305">
          <cell r="E1305" t="str">
            <v>#14-45</v>
          </cell>
          <cell r="F1305" t="str">
            <v xml:space="preserve">
TX40 Fastening Tool Tip Size, 2 in Overall Bit Lg, 1/4 in Hex Shank Size, 10 PK
</v>
          </cell>
        </row>
        <row r="1306">
          <cell r="E1306"/>
          <cell r="F1306"/>
        </row>
      </sheetData>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F3E025-5B3A-49B9-B46F-71545F5F9064}">
  <dimension ref="B1:ZZ703"/>
  <sheetViews>
    <sheetView showGridLines="0" tabSelected="1" workbookViewId="0">
      <selection activeCell="B15" sqref="B15:H15"/>
    </sheetView>
  </sheetViews>
  <sheetFormatPr defaultRowHeight="15" x14ac:dyDescent="0.25"/>
  <cols>
    <col min="1" max="1" width="9.140625" style="7"/>
    <col min="2" max="2" width="32.140625" style="7" customWidth="1"/>
    <col min="3" max="3" width="40.42578125" style="7" customWidth="1"/>
    <col min="4" max="5" width="32.140625" style="7" customWidth="1"/>
    <col min="6" max="16384" width="9.140625" style="7"/>
  </cols>
  <sheetData>
    <row r="1" spans="2:8" s="43" customFormat="1" x14ac:dyDescent="0.25"/>
    <row r="3" spans="2:8" ht="27" customHeight="1" x14ac:dyDescent="0.25">
      <c r="B3" s="60"/>
      <c r="C3" s="52" t="s">
        <v>835</v>
      </c>
    </row>
    <row r="4" spans="2:8" ht="36" customHeight="1" x14ac:dyDescent="0.25">
      <c r="B4" s="60"/>
      <c r="C4" s="52" t="s">
        <v>836</v>
      </c>
    </row>
    <row r="9" spans="2:8" ht="32.1" customHeight="1" x14ac:dyDescent="0.25">
      <c r="B9" s="55" t="s">
        <v>652</v>
      </c>
      <c r="C9" s="56"/>
      <c r="D9" s="56"/>
      <c r="E9" s="56"/>
    </row>
    <row r="11" spans="2:8" ht="54" customHeight="1" x14ac:dyDescent="0.25">
      <c r="B11" s="57" t="s">
        <v>648</v>
      </c>
      <c r="C11" s="56"/>
      <c r="D11" s="56"/>
      <c r="E11" s="56"/>
    </row>
    <row r="13" spans="2:8" ht="27.75" x14ac:dyDescent="0.25">
      <c r="B13" s="6" t="s">
        <v>649</v>
      </c>
    </row>
    <row r="14" spans="2:8" ht="8.25" customHeight="1" x14ac:dyDescent="0.25"/>
    <row r="15" spans="2:8" ht="409.6" customHeight="1" x14ac:dyDescent="0.25">
      <c r="B15" s="58" t="s">
        <v>650</v>
      </c>
      <c r="C15" s="59"/>
      <c r="D15" s="59"/>
      <c r="E15" s="59"/>
      <c r="F15" s="59"/>
      <c r="G15" s="59"/>
      <c r="H15" s="59"/>
    </row>
    <row r="703" spans="702:702" x14ac:dyDescent="0.25">
      <c r="ZZ703" s="10" t="s">
        <v>651</v>
      </c>
    </row>
  </sheetData>
  <mergeCells count="4">
    <mergeCell ref="B9:E9"/>
    <mergeCell ref="B11:E11"/>
    <mergeCell ref="B15:H15"/>
    <mergeCell ref="B3:B4"/>
  </mergeCells>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FE72F3-D1A5-4E6F-ADB1-46E29531FB44}">
  <dimension ref="A1:O838"/>
  <sheetViews>
    <sheetView showGridLines="0" workbookViewId="0">
      <selection activeCell="F792" sqref="F792"/>
    </sheetView>
  </sheetViews>
  <sheetFormatPr defaultRowHeight="15" x14ac:dyDescent="0.25"/>
  <cols>
    <col min="2" max="2" width="72.140625" customWidth="1"/>
    <col min="3" max="3" width="27.7109375" hidden="1" customWidth="1"/>
    <col min="4" max="4" width="30.85546875" bestFit="1" customWidth="1"/>
    <col min="6" max="6" width="53.140625" customWidth="1"/>
    <col min="7" max="7" width="18" customWidth="1"/>
    <col min="8" max="8" width="15.42578125" customWidth="1"/>
    <col min="9" max="9" width="15.5703125" customWidth="1"/>
    <col min="10" max="10" width="19.140625" customWidth="1"/>
    <col min="11" max="11" width="14" customWidth="1"/>
    <col min="12" max="12" width="12.7109375" customWidth="1"/>
    <col min="13" max="13" width="12.85546875" customWidth="1"/>
    <col min="14" max="14" width="14.28515625" customWidth="1"/>
  </cols>
  <sheetData>
    <row r="1" spans="2:15" s="7" customFormat="1" x14ac:dyDescent="0.25"/>
    <row r="2" spans="2:15" s="7" customFormat="1" ht="27.75" x14ac:dyDescent="0.25">
      <c r="B2" s="6" t="s">
        <v>454</v>
      </c>
    </row>
    <row r="3" spans="2:15" s="7" customFormat="1" ht="32.1" customHeight="1" x14ac:dyDescent="0.25">
      <c r="B3" s="8" t="str">
        <f>IF((COUNTIF(C7:C1296, "Error*") + COUNTIF(G3:N3, "Error*")) &gt; 0, "Error: Check cell(s)" &amp;IF(COUNTIF(C7:C1296, "Error*") &gt; 0, (" " &amp; ADDRESS(7 + MATCH("Error*", C7:C1296, 0) - 1, COLUMN(), 4)), "") &amp; IF(COUNTIF(G3:N3, "Error*") &gt; 0, (" " &amp; ADDRESS(ROW(), 7 + MATCH("Error*", G3:N3, 0) - 1, 4)), ""), "Success: All data is valid!")</f>
        <v>Success: All data is valid!</v>
      </c>
      <c r="C3" s="9"/>
      <c r="D3" s="9"/>
      <c r="E3" s="9"/>
      <c r="F3" s="9"/>
      <c r="G3" s="9"/>
      <c r="H3" s="9"/>
      <c r="I3" s="9"/>
      <c r="J3" s="9"/>
      <c r="K3" s="9" t="str">
        <f>IFERROR("Error: Cell " &amp; ADDRESS((7 + MATCH(FALSE, INDEX(NOT(NOT(ISNUMBER(L7:L1296)) * NOT(ISBLANK(L7:L1296))), 0), 0) - 1), COLUMN(), 4) &amp; " must be Numeric", "")</f>
        <v/>
      </c>
      <c r="L3" s="9"/>
      <c r="M3" s="9" t="str" cm="1">
        <f t="array" ref="M3">IFERROR("Error: Cell " &amp; ADDRESS((7 + MATCH(FALSE, INDEX(NOT(NOT(ISNUMBER(N7:N1296)) * NOT(ISBLANK(N7:N1296))), 0), 0) - 1), COLUMN(), 4) &amp; " must be Numeric", "")</f>
        <v/>
      </c>
      <c r="N3" s="9" t="str" cm="1">
        <f t="array" ref="N3">IFERROR("Error: Cell " &amp; ADDRESS((7 + MATCH(FALSE, INDEX(NOT(NOT(ISNUMBER(N7:N1293)) * NOT(ISBLANK(N7:N1293))), 0), 0) - 1), COLUMN(), 4) &amp; " must be Numeric", "")</f>
        <v/>
      </c>
      <c r="O3" s="9"/>
    </row>
    <row r="4" spans="2:15" s="7" customFormat="1" ht="24.95" customHeight="1" x14ac:dyDescent="0.25">
      <c r="B4" s="10"/>
      <c r="C4" s="10"/>
      <c r="D4" s="10"/>
      <c r="E4" s="10"/>
      <c r="F4" s="10"/>
      <c r="G4" s="11" t="s">
        <v>455</v>
      </c>
      <c r="H4" s="11" t="s">
        <v>455</v>
      </c>
      <c r="I4" s="11" t="s">
        <v>455</v>
      </c>
      <c r="J4" s="11" t="s">
        <v>455</v>
      </c>
      <c r="K4" s="11" t="s">
        <v>449</v>
      </c>
      <c r="L4" s="11" t="s">
        <v>455</v>
      </c>
      <c r="M4" s="11" t="s">
        <v>449</v>
      </c>
      <c r="N4" s="11" t="s">
        <v>449</v>
      </c>
      <c r="O4" s="10"/>
    </row>
    <row r="5" spans="2:15" s="7" customFormat="1" ht="47.25" x14ac:dyDescent="0.25">
      <c r="B5" s="12" t="s">
        <v>450</v>
      </c>
      <c r="C5" s="12"/>
      <c r="D5" s="13" t="s">
        <v>451</v>
      </c>
      <c r="E5" s="12" t="s">
        <v>452</v>
      </c>
      <c r="F5" s="12" t="s">
        <v>456</v>
      </c>
      <c r="G5" s="13" t="s">
        <v>457</v>
      </c>
      <c r="H5" s="13" t="s">
        <v>458</v>
      </c>
      <c r="I5" s="13" t="s">
        <v>459</v>
      </c>
      <c r="J5" s="13" t="s">
        <v>460</v>
      </c>
      <c r="K5" s="13" t="s">
        <v>461</v>
      </c>
      <c r="L5" s="13" t="s">
        <v>462</v>
      </c>
      <c r="M5" s="13" t="s">
        <v>463</v>
      </c>
      <c r="N5" s="13" t="s">
        <v>464</v>
      </c>
      <c r="O5" s="12" t="s">
        <v>465</v>
      </c>
    </row>
    <row r="6" spans="2:15" ht="23.25" x14ac:dyDescent="0.25">
      <c r="B6" s="14" t="s">
        <v>453</v>
      </c>
      <c r="C6" s="10"/>
      <c r="D6" s="10"/>
      <c r="E6" s="10"/>
      <c r="F6" s="10"/>
      <c r="G6" s="10"/>
      <c r="H6" s="10"/>
      <c r="I6" s="10"/>
    </row>
    <row r="7" spans="2:15" ht="23.25" x14ac:dyDescent="0.25">
      <c r="B7" s="14" t="s">
        <v>0</v>
      </c>
      <c r="C7" s="10"/>
      <c r="D7" s="10"/>
      <c r="E7" s="10"/>
      <c r="F7" s="10"/>
      <c r="G7" s="10"/>
      <c r="H7" s="10"/>
      <c r="I7" s="10"/>
    </row>
    <row r="8" spans="2:15" ht="30" x14ac:dyDescent="0.25">
      <c r="B8" s="15" t="str">
        <f t="shared" ref="B8:B15" ca="1" si="0">IF(D8 = "No Bid", IFERROR("Error: Clear values for '" &amp; INDIRECT(ADDRESS(5, (7 + MATCH(TRUE, INDEX(NOT(ISBLANK(G8:N8)), 0, 0), 0) - 1))) &amp; "' in cell " &amp; ADDRESS(ROW(), (7 + MATCH(TRUE, INDEX(NOT(ISBLANK(G8:N8)), 0, 0), 0) - 1), 4) &amp; " or select 'Bid'", "Not Bidding"), IF(D8 = "Bid", IFERROR("Error: Missing value for '" &amp; INDIRECT(ADDRESS(5, (7 + MATCH(TRUE, INDEX(ISBLANK(G8:N8), 0, 0), 0) - 1))) &amp; "' in cell " &amp; ADDRESS(ROW(), (7 + MATCH(TRUE, INDEX(ISBLANK(G8:N8), 0, 0), 0) - 1), 4), "Success: All values provided"), "Error: Invalid Bid/No Bid Decision"))</f>
        <v>Not Bidding</v>
      </c>
      <c r="C8" s="16">
        <v>2707551</v>
      </c>
      <c r="D8" s="17" t="s">
        <v>466</v>
      </c>
      <c r="E8" s="16" t="s">
        <v>467</v>
      </c>
      <c r="F8" s="1" t="s">
        <v>1</v>
      </c>
      <c r="G8" s="20"/>
      <c r="H8" s="20"/>
      <c r="I8" s="20"/>
      <c r="J8" s="20"/>
      <c r="K8" s="20"/>
      <c r="L8" s="20"/>
      <c r="M8" s="21"/>
      <c r="N8" s="21"/>
      <c r="O8" s="22" t="str">
        <f t="shared" ref="O8" si="1">IFERROR(IF(ISBLANK(N8), NA(), N8)*1, "-")</f>
        <v>-</v>
      </c>
    </row>
    <row r="9" spans="2:15" ht="20.25" x14ac:dyDescent="0.25">
      <c r="B9" s="15" t="str">
        <f t="shared" ca="1" si="0"/>
        <v>Not Bidding</v>
      </c>
      <c r="C9" s="16">
        <v>2707552</v>
      </c>
      <c r="D9" s="17" t="s">
        <v>466</v>
      </c>
      <c r="E9" s="16" t="s">
        <v>468</v>
      </c>
      <c r="F9" s="1" t="s">
        <v>2</v>
      </c>
      <c r="G9" s="48"/>
      <c r="H9" s="48"/>
      <c r="I9" s="48"/>
      <c r="J9" s="48"/>
      <c r="K9" s="48"/>
      <c r="L9" s="48"/>
      <c r="M9" s="49"/>
      <c r="N9" s="49"/>
      <c r="O9" s="50" t="str">
        <f t="shared" ref="O9:O45" si="2">IFERROR(IF(ISBLANK(N9), NA(), N9)*1, "-")</f>
        <v>-</v>
      </c>
    </row>
    <row r="10" spans="2:15" ht="30" x14ac:dyDescent="0.25">
      <c r="B10" s="15" t="str">
        <f t="shared" ca="1" si="0"/>
        <v>Not Bidding</v>
      </c>
      <c r="C10" s="16">
        <v>2707553</v>
      </c>
      <c r="D10" s="17" t="s">
        <v>466</v>
      </c>
      <c r="E10" s="16" t="s">
        <v>469</v>
      </c>
      <c r="F10" s="1" t="s">
        <v>3</v>
      </c>
      <c r="G10" s="48"/>
      <c r="H10" s="48"/>
      <c r="I10" s="48"/>
      <c r="J10" s="48"/>
      <c r="K10" s="48"/>
      <c r="L10" s="48"/>
      <c r="M10" s="49"/>
      <c r="N10" s="49"/>
      <c r="O10" s="50" t="str">
        <f t="shared" si="2"/>
        <v>-</v>
      </c>
    </row>
    <row r="11" spans="2:15" ht="30" x14ac:dyDescent="0.25">
      <c r="B11" s="15" t="str">
        <f t="shared" ca="1" si="0"/>
        <v>Not Bidding</v>
      </c>
      <c r="C11" s="16">
        <v>2707554</v>
      </c>
      <c r="D11" s="17" t="s">
        <v>466</v>
      </c>
      <c r="E11" s="16" t="s">
        <v>470</v>
      </c>
      <c r="F11" s="1" t="s">
        <v>4</v>
      </c>
      <c r="G11" s="48"/>
      <c r="H11" s="48"/>
      <c r="I11" s="48"/>
      <c r="J11" s="48"/>
      <c r="K11" s="48"/>
      <c r="L11" s="48"/>
      <c r="M11" s="49"/>
      <c r="N11" s="49"/>
      <c r="O11" s="50" t="str">
        <f t="shared" si="2"/>
        <v>-</v>
      </c>
    </row>
    <row r="12" spans="2:15" ht="30" x14ac:dyDescent="0.25">
      <c r="B12" s="15" t="str">
        <f t="shared" ca="1" si="0"/>
        <v>Not Bidding</v>
      </c>
      <c r="C12" s="16">
        <v>2707555</v>
      </c>
      <c r="D12" s="17" t="s">
        <v>466</v>
      </c>
      <c r="E12" s="16" t="s">
        <v>471</v>
      </c>
      <c r="F12" s="1" t="s">
        <v>5</v>
      </c>
      <c r="G12" s="48"/>
      <c r="H12" s="48"/>
      <c r="I12" s="48"/>
      <c r="J12" s="48"/>
      <c r="K12" s="48"/>
      <c r="L12" s="48"/>
      <c r="M12" s="49"/>
      <c r="N12" s="49"/>
      <c r="O12" s="50" t="str">
        <f t="shared" si="2"/>
        <v>-</v>
      </c>
    </row>
    <row r="13" spans="2:15" ht="20.25" x14ac:dyDescent="0.25">
      <c r="B13" s="15" t="str">
        <f t="shared" ca="1" si="0"/>
        <v>Not Bidding</v>
      </c>
      <c r="C13" s="16">
        <v>2707556</v>
      </c>
      <c r="D13" s="17" t="s">
        <v>466</v>
      </c>
      <c r="E13" s="16" t="s">
        <v>472</v>
      </c>
      <c r="F13" s="1" t="s">
        <v>6</v>
      </c>
      <c r="G13" s="48"/>
      <c r="H13" s="48"/>
      <c r="I13" s="48"/>
      <c r="J13" s="48"/>
      <c r="K13" s="48"/>
      <c r="L13" s="48"/>
      <c r="M13" s="49"/>
      <c r="N13" s="49"/>
      <c r="O13" s="50" t="str">
        <f t="shared" si="2"/>
        <v>-</v>
      </c>
    </row>
    <row r="14" spans="2:15" ht="20.25" x14ac:dyDescent="0.25">
      <c r="B14" s="15" t="str">
        <f t="shared" ca="1" si="0"/>
        <v>Not Bidding</v>
      </c>
      <c r="C14" s="16">
        <v>2707557</v>
      </c>
      <c r="D14" s="17" t="s">
        <v>466</v>
      </c>
      <c r="E14" s="16" t="s">
        <v>473</v>
      </c>
      <c r="F14" s="1" t="s">
        <v>7</v>
      </c>
      <c r="G14" s="48"/>
      <c r="H14" s="48"/>
      <c r="I14" s="48"/>
      <c r="J14" s="48"/>
      <c r="K14" s="48"/>
      <c r="L14" s="48"/>
      <c r="M14" s="49"/>
      <c r="N14" s="49"/>
      <c r="O14" s="50" t="str">
        <f t="shared" si="2"/>
        <v>-</v>
      </c>
    </row>
    <row r="15" spans="2:15" ht="20.25" x14ac:dyDescent="0.25">
      <c r="B15" s="15" t="str">
        <f t="shared" ca="1" si="0"/>
        <v>Not Bidding</v>
      </c>
      <c r="C15" s="16">
        <v>2707558</v>
      </c>
      <c r="D15" s="17" t="s">
        <v>466</v>
      </c>
      <c r="E15" s="16" t="s">
        <v>474</v>
      </c>
      <c r="F15" s="1" t="s">
        <v>8</v>
      </c>
      <c r="G15" s="48"/>
      <c r="H15" s="48"/>
      <c r="I15" s="48"/>
      <c r="J15" s="48"/>
      <c r="K15" s="48"/>
      <c r="L15" s="48"/>
      <c r="M15" s="49"/>
      <c r="N15" s="49"/>
      <c r="O15" s="50" t="str">
        <f t="shared" si="2"/>
        <v>-</v>
      </c>
    </row>
    <row r="16" spans="2:15" s="40" customFormat="1" ht="20.25" x14ac:dyDescent="0.25">
      <c r="B16" s="44" t="str">
        <f t="shared" ref="B16:B23" ca="1" si="3">IF(D16 = "No Bid", IFERROR("Error: Clear values for '" &amp; INDIRECT(ADDRESS(5, (7 + MATCH(TRUE, INDEX(NOT(ISBLANK(G16:N16)), 0, 0), 0) - 1))) &amp; "' in cell " &amp; ADDRESS(ROW(), (7 + MATCH(TRUE, INDEX(NOT(ISBLANK(G16:N16)), 0, 0), 0) - 1), 4) &amp; " or select 'Bid'", "Not Bidding"), IF(D16 = "Bid", IFERROR("Error: Missing value for '" &amp; INDIRECT(ADDRESS(5, (7 + MATCH(TRUE, INDEX(ISBLANK(G16:N16), 0, 0), 0) - 1))) &amp; "' in cell " &amp; ADDRESS(ROW(), (7 + MATCH(TRUE, INDEX(ISBLANK(G16:N16), 0, 0), 0) - 1), 4), "Success: All values provided"), "Error: Invalid Bid/No Bid Decision"))</f>
        <v>Not Bidding</v>
      </c>
      <c r="C16" s="45">
        <v>2707551</v>
      </c>
      <c r="D16" s="46" t="s">
        <v>466</v>
      </c>
      <c r="E16" s="45" t="s">
        <v>475</v>
      </c>
      <c r="F16" s="41" t="s">
        <v>811</v>
      </c>
      <c r="G16" s="48"/>
      <c r="H16" s="48"/>
      <c r="I16" s="48"/>
      <c r="J16" s="48"/>
      <c r="K16" s="48"/>
      <c r="L16" s="48"/>
      <c r="M16" s="49"/>
      <c r="N16" s="49"/>
      <c r="O16" s="50" t="str">
        <f t="shared" si="2"/>
        <v>-</v>
      </c>
    </row>
    <row r="17" spans="2:15" s="40" customFormat="1" ht="20.25" x14ac:dyDescent="0.25">
      <c r="B17" s="44" t="str">
        <f t="shared" ca="1" si="3"/>
        <v>Not Bidding</v>
      </c>
      <c r="C17" s="45">
        <v>2707552</v>
      </c>
      <c r="D17" s="46" t="s">
        <v>466</v>
      </c>
      <c r="E17" s="45" t="s">
        <v>476</v>
      </c>
      <c r="F17" s="41" t="s">
        <v>812</v>
      </c>
      <c r="G17" s="48"/>
      <c r="H17" s="48"/>
      <c r="I17" s="48"/>
      <c r="J17" s="48"/>
      <c r="K17" s="48"/>
      <c r="L17" s="48"/>
      <c r="M17" s="49"/>
      <c r="N17" s="49"/>
      <c r="O17" s="50" t="str">
        <f t="shared" si="2"/>
        <v>-</v>
      </c>
    </row>
    <row r="18" spans="2:15" ht="20.25" x14ac:dyDescent="0.25">
      <c r="B18" s="44" t="str">
        <f t="shared" ca="1" si="3"/>
        <v>Not Bidding</v>
      </c>
      <c r="C18" s="45">
        <v>2707553</v>
      </c>
      <c r="D18" s="46" t="s">
        <v>466</v>
      </c>
      <c r="E18" s="45" t="s">
        <v>477</v>
      </c>
      <c r="F18" s="1" t="s">
        <v>9</v>
      </c>
      <c r="G18" s="48"/>
      <c r="H18" s="48"/>
      <c r="I18" s="48"/>
      <c r="J18" s="48"/>
      <c r="K18" s="48"/>
      <c r="L18" s="48"/>
      <c r="M18" s="49"/>
      <c r="N18" s="49"/>
      <c r="O18" s="50" t="str">
        <f t="shared" si="2"/>
        <v>-</v>
      </c>
    </row>
    <row r="19" spans="2:15" ht="20.25" x14ac:dyDescent="0.25">
      <c r="B19" s="44" t="str">
        <f t="shared" ca="1" si="3"/>
        <v>Not Bidding</v>
      </c>
      <c r="C19" s="45">
        <v>2707554</v>
      </c>
      <c r="D19" s="46" t="s">
        <v>466</v>
      </c>
      <c r="E19" s="45" t="s">
        <v>478</v>
      </c>
      <c r="F19" s="1" t="s">
        <v>10</v>
      </c>
      <c r="G19" s="48"/>
      <c r="H19" s="48"/>
      <c r="I19" s="48"/>
      <c r="J19" s="48"/>
      <c r="K19" s="48"/>
      <c r="L19" s="48"/>
      <c r="M19" s="49"/>
      <c r="N19" s="49"/>
      <c r="O19" s="50" t="str">
        <f t="shared" si="2"/>
        <v>-</v>
      </c>
    </row>
    <row r="20" spans="2:15" ht="20.25" x14ac:dyDescent="0.25">
      <c r="B20" s="44" t="str">
        <f t="shared" ca="1" si="3"/>
        <v>Not Bidding</v>
      </c>
      <c r="C20" s="45">
        <v>2707555</v>
      </c>
      <c r="D20" s="46" t="s">
        <v>466</v>
      </c>
      <c r="E20" s="45" t="s">
        <v>479</v>
      </c>
      <c r="F20" s="1" t="s">
        <v>11</v>
      </c>
      <c r="G20" s="48"/>
      <c r="H20" s="48"/>
      <c r="I20" s="48"/>
      <c r="J20" s="48"/>
      <c r="K20" s="48"/>
      <c r="L20" s="48"/>
      <c r="M20" s="49"/>
      <c r="N20" s="49"/>
      <c r="O20" s="50" t="str">
        <f t="shared" si="2"/>
        <v>-</v>
      </c>
    </row>
    <row r="21" spans="2:15" ht="20.25" x14ac:dyDescent="0.25">
      <c r="B21" s="44" t="str">
        <f t="shared" ca="1" si="3"/>
        <v>Not Bidding</v>
      </c>
      <c r="C21" s="45">
        <v>2707556</v>
      </c>
      <c r="D21" s="46" t="s">
        <v>466</v>
      </c>
      <c r="E21" s="45" t="s">
        <v>480</v>
      </c>
      <c r="F21" s="1" t="s">
        <v>12</v>
      </c>
      <c r="G21" s="48"/>
      <c r="H21" s="48"/>
      <c r="I21" s="48"/>
      <c r="J21" s="48"/>
      <c r="K21" s="48"/>
      <c r="L21" s="48"/>
      <c r="M21" s="49"/>
      <c r="N21" s="49"/>
      <c r="O21" s="50" t="str">
        <f t="shared" si="2"/>
        <v>-</v>
      </c>
    </row>
    <row r="22" spans="2:15" s="24" customFormat="1" ht="20.25" x14ac:dyDescent="0.25">
      <c r="B22" s="44" t="str">
        <f t="shared" ca="1" si="3"/>
        <v>Not Bidding</v>
      </c>
      <c r="C22" s="45">
        <v>2707557</v>
      </c>
      <c r="D22" s="46" t="s">
        <v>466</v>
      </c>
      <c r="E22" s="45" t="s">
        <v>481</v>
      </c>
      <c r="F22" s="1" t="s">
        <v>718</v>
      </c>
      <c r="G22" s="48"/>
      <c r="H22" s="48"/>
      <c r="I22" s="48"/>
      <c r="J22" s="48"/>
      <c r="K22" s="48"/>
      <c r="L22" s="48"/>
      <c r="M22" s="49"/>
      <c r="N22" s="49"/>
      <c r="O22" s="50" t="str">
        <f t="shared" si="2"/>
        <v>-</v>
      </c>
    </row>
    <row r="23" spans="2:15" ht="20.25" x14ac:dyDescent="0.25">
      <c r="B23" s="44" t="str">
        <f t="shared" ca="1" si="3"/>
        <v>Not Bidding</v>
      </c>
      <c r="C23" s="45">
        <v>2707558</v>
      </c>
      <c r="D23" s="46" t="s">
        <v>466</v>
      </c>
      <c r="E23" s="45" t="s">
        <v>482</v>
      </c>
      <c r="F23" s="1" t="s">
        <v>13</v>
      </c>
      <c r="G23" s="48"/>
      <c r="H23" s="48"/>
      <c r="I23" s="48"/>
      <c r="J23" s="48"/>
      <c r="K23" s="48"/>
      <c r="L23" s="48"/>
      <c r="M23" s="49"/>
      <c r="N23" s="49"/>
      <c r="O23" s="50" t="str">
        <f t="shared" si="2"/>
        <v>-</v>
      </c>
    </row>
    <row r="24" spans="2:15" ht="20.25" x14ac:dyDescent="0.25">
      <c r="B24" s="15" t="str">
        <f t="shared" ref="B24:B44" ca="1" si="4">IF(D24 = "No Bid", IFERROR("Error: Clear values for '" &amp; INDIRECT(ADDRESS(5, (7 + MATCH(TRUE, INDEX(NOT(ISBLANK(G24:N24)), 0, 0), 0) - 1))) &amp; "' in cell " &amp; ADDRESS(ROW(), (7 + MATCH(TRUE, INDEX(NOT(ISBLANK(G24:N24)), 0, 0), 0) - 1), 4) &amp; " or select 'Bid'", "Not Bidding"), IF(D24 = "Bid", IFERROR("Error: Missing value for '" &amp; INDIRECT(ADDRESS(5, (7 + MATCH(TRUE, INDEX(ISBLANK(G24:N24), 0, 0), 0) - 1))) &amp; "' in cell " &amp; ADDRESS(ROW(), (7 + MATCH(TRUE, INDEX(ISBLANK(G24:N24), 0, 0), 0) - 1), 4), "Success: All values provided"), "Error: Invalid Bid/No Bid Decision"))</f>
        <v>Not Bidding</v>
      </c>
      <c r="C24" s="16">
        <v>2707564</v>
      </c>
      <c r="D24" s="17" t="s">
        <v>466</v>
      </c>
      <c r="E24" s="45" t="s">
        <v>483</v>
      </c>
      <c r="F24" s="1" t="s">
        <v>14</v>
      </c>
      <c r="G24" s="48"/>
      <c r="H24" s="48"/>
      <c r="I24" s="48"/>
      <c r="J24" s="48"/>
      <c r="K24" s="48"/>
      <c r="L24" s="48"/>
      <c r="M24" s="49"/>
      <c r="N24" s="49"/>
      <c r="O24" s="50" t="str">
        <f t="shared" si="2"/>
        <v>-</v>
      </c>
    </row>
    <row r="25" spans="2:15" ht="20.25" x14ac:dyDescent="0.25">
      <c r="B25" s="15" t="str">
        <f t="shared" ca="1" si="4"/>
        <v>Not Bidding</v>
      </c>
      <c r="C25" s="16">
        <v>2707565</v>
      </c>
      <c r="D25" s="17" t="s">
        <v>466</v>
      </c>
      <c r="E25" s="45" t="s">
        <v>484</v>
      </c>
      <c r="F25" s="1" t="s">
        <v>15</v>
      </c>
      <c r="G25" s="48"/>
      <c r="H25" s="48"/>
      <c r="I25" s="48"/>
      <c r="J25" s="48"/>
      <c r="K25" s="48"/>
      <c r="L25" s="48"/>
      <c r="M25" s="49"/>
      <c r="N25" s="49"/>
      <c r="O25" s="50" t="str">
        <f t="shared" si="2"/>
        <v>-</v>
      </c>
    </row>
    <row r="26" spans="2:15" ht="20.25" x14ac:dyDescent="0.25">
      <c r="B26" s="15" t="str">
        <f t="shared" ca="1" si="4"/>
        <v>Not Bidding</v>
      </c>
      <c r="C26" s="16">
        <v>2707566</v>
      </c>
      <c r="D26" s="17" t="s">
        <v>466</v>
      </c>
      <c r="E26" s="45" t="s">
        <v>485</v>
      </c>
      <c r="F26" s="1" t="s">
        <v>16</v>
      </c>
      <c r="G26" s="48"/>
      <c r="H26" s="48"/>
      <c r="I26" s="48"/>
      <c r="J26" s="48"/>
      <c r="K26" s="48"/>
      <c r="L26" s="48"/>
      <c r="M26" s="49"/>
      <c r="N26" s="49"/>
      <c r="O26" s="50" t="str">
        <f t="shared" si="2"/>
        <v>-</v>
      </c>
    </row>
    <row r="27" spans="2:15" ht="20.25" x14ac:dyDescent="0.25">
      <c r="B27" s="15" t="str">
        <f t="shared" ca="1" si="4"/>
        <v>Not Bidding</v>
      </c>
      <c r="C27" s="16">
        <v>2707567</v>
      </c>
      <c r="D27" s="17" t="s">
        <v>466</v>
      </c>
      <c r="E27" s="45" t="s">
        <v>486</v>
      </c>
      <c r="F27" s="1" t="s">
        <v>17</v>
      </c>
      <c r="G27" s="48"/>
      <c r="H27" s="48"/>
      <c r="I27" s="48"/>
      <c r="J27" s="48"/>
      <c r="K27" s="48"/>
      <c r="L27" s="48"/>
      <c r="M27" s="49"/>
      <c r="N27" s="49"/>
      <c r="O27" s="50" t="str">
        <f t="shared" si="2"/>
        <v>-</v>
      </c>
    </row>
    <row r="28" spans="2:15" ht="20.25" x14ac:dyDescent="0.25">
      <c r="B28" s="15" t="str">
        <f t="shared" ca="1" si="4"/>
        <v>Not Bidding</v>
      </c>
      <c r="C28" s="16">
        <v>2707568</v>
      </c>
      <c r="D28" s="17" t="s">
        <v>466</v>
      </c>
      <c r="E28" s="45" t="s">
        <v>487</v>
      </c>
      <c r="F28" s="1" t="s">
        <v>18</v>
      </c>
      <c r="G28" s="48"/>
      <c r="H28" s="48"/>
      <c r="I28" s="48"/>
      <c r="J28" s="48"/>
      <c r="K28" s="48"/>
      <c r="L28" s="48"/>
      <c r="M28" s="49"/>
      <c r="N28" s="49"/>
      <c r="O28" s="50" t="str">
        <f t="shared" si="2"/>
        <v>-</v>
      </c>
    </row>
    <row r="29" spans="2:15" ht="20.25" x14ac:dyDescent="0.25">
      <c r="B29" s="15" t="str">
        <f t="shared" ca="1" si="4"/>
        <v>Not Bidding</v>
      </c>
      <c r="C29" s="16">
        <v>2707569</v>
      </c>
      <c r="D29" s="17" t="s">
        <v>466</v>
      </c>
      <c r="E29" s="45" t="s">
        <v>488</v>
      </c>
      <c r="F29" s="1" t="s">
        <v>19</v>
      </c>
      <c r="G29" s="48"/>
      <c r="H29" s="48"/>
      <c r="I29" s="48"/>
      <c r="J29" s="48"/>
      <c r="K29" s="48"/>
      <c r="L29" s="48"/>
      <c r="M29" s="49"/>
      <c r="N29" s="49"/>
      <c r="O29" s="50" t="str">
        <f t="shared" si="2"/>
        <v>-</v>
      </c>
    </row>
    <row r="30" spans="2:15" ht="20.25" x14ac:dyDescent="0.25">
      <c r="B30" s="15" t="str">
        <f t="shared" ca="1" si="4"/>
        <v>Not Bidding</v>
      </c>
      <c r="C30" s="16">
        <v>2707570</v>
      </c>
      <c r="D30" s="17" t="s">
        <v>466</v>
      </c>
      <c r="E30" s="45" t="s">
        <v>489</v>
      </c>
      <c r="F30" s="1" t="s">
        <v>20</v>
      </c>
      <c r="G30" s="48"/>
      <c r="H30" s="48"/>
      <c r="I30" s="48"/>
      <c r="J30" s="48"/>
      <c r="K30" s="48"/>
      <c r="L30" s="48"/>
      <c r="M30" s="49"/>
      <c r="N30" s="49"/>
      <c r="O30" s="50" t="str">
        <f t="shared" si="2"/>
        <v>-</v>
      </c>
    </row>
    <row r="31" spans="2:15" ht="20.25" x14ac:dyDescent="0.25">
      <c r="B31" s="15" t="str">
        <f t="shared" ca="1" si="4"/>
        <v>Not Bidding</v>
      </c>
      <c r="C31" s="16">
        <v>2707571</v>
      </c>
      <c r="D31" s="17" t="s">
        <v>466</v>
      </c>
      <c r="E31" s="45" t="s">
        <v>490</v>
      </c>
      <c r="F31" s="1" t="s">
        <v>21</v>
      </c>
      <c r="G31" s="48"/>
      <c r="H31" s="48"/>
      <c r="I31" s="48"/>
      <c r="J31" s="48"/>
      <c r="K31" s="48"/>
      <c r="L31" s="48"/>
      <c r="M31" s="49"/>
      <c r="N31" s="49"/>
      <c r="O31" s="50" t="str">
        <f t="shared" si="2"/>
        <v>-</v>
      </c>
    </row>
    <row r="32" spans="2:15" ht="30" x14ac:dyDescent="0.25">
      <c r="B32" s="15" t="str">
        <f t="shared" ca="1" si="4"/>
        <v>Not Bidding</v>
      </c>
      <c r="C32" s="16">
        <v>2707572</v>
      </c>
      <c r="D32" s="17" t="s">
        <v>466</v>
      </c>
      <c r="E32" s="45" t="s">
        <v>491</v>
      </c>
      <c r="F32" s="1" t="s">
        <v>22</v>
      </c>
      <c r="G32" s="48"/>
      <c r="H32" s="48"/>
      <c r="I32" s="48"/>
      <c r="J32" s="48"/>
      <c r="K32" s="48"/>
      <c r="L32" s="48"/>
      <c r="M32" s="49"/>
      <c r="N32" s="49"/>
      <c r="O32" s="50" t="str">
        <f t="shared" si="2"/>
        <v>-</v>
      </c>
    </row>
    <row r="33" spans="2:15" ht="30" x14ac:dyDescent="0.25">
      <c r="B33" s="15" t="str">
        <f t="shared" ca="1" si="4"/>
        <v>Not Bidding</v>
      </c>
      <c r="C33" s="16">
        <v>2707573</v>
      </c>
      <c r="D33" s="17" t="s">
        <v>466</v>
      </c>
      <c r="E33" s="45" t="s">
        <v>492</v>
      </c>
      <c r="F33" s="1" t="s">
        <v>23</v>
      </c>
      <c r="G33" s="48"/>
      <c r="H33" s="48"/>
      <c r="I33" s="48"/>
      <c r="J33" s="48"/>
      <c r="K33" s="48"/>
      <c r="L33" s="48"/>
      <c r="M33" s="49"/>
      <c r="N33" s="49"/>
      <c r="O33" s="50" t="str">
        <f t="shared" si="2"/>
        <v>-</v>
      </c>
    </row>
    <row r="34" spans="2:15" ht="30" x14ac:dyDescent="0.25">
      <c r="B34" s="15" t="str">
        <f t="shared" ca="1" si="4"/>
        <v>Not Bidding</v>
      </c>
      <c r="C34" s="16">
        <v>2707574</v>
      </c>
      <c r="D34" s="17" t="s">
        <v>466</v>
      </c>
      <c r="E34" s="45" t="s">
        <v>493</v>
      </c>
      <c r="F34" s="1" t="s">
        <v>24</v>
      </c>
      <c r="G34" s="48"/>
      <c r="H34" s="48"/>
      <c r="I34" s="48"/>
      <c r="J34" s="48"/>
      <c r="K34" s="48"/>
      <c r="L34" s="48"/>
      <c r="M34" s="49"/>
      <c r="N34" s="49"/>
      <c r="O34" s="50" t="str">
        <f t="shared" si="2"/>
        <v>-</v>
      </c>
    </row>
    <row r="35" spans="2:15" ht="20.25" x14ac:dyDescent="0.25">
      <c r="B35" s="15" t="str">
        <f t="shared" ref="B35" ca="1" si="5">IF(D35 = "No Bid", IFERROR("Error: Clear values for '" &amp; INDIRECT(ADDRESS(5, (7 + MATCH(TRUE, INDEX(NOT(ISBLANK(G35:N35)), 0, 0), 0) - 1))) &amp; "' in cell " &amp; ADDRESS(ROW(), (7 + MATCH(TRUE, INDEX(NOT(ISBLANK(G35:N35)), 0, 0), 0) - 1), 4) &amp; " or select 'Bid'", "Not Bidding"), IF(D35 = "Bid", IFERROR("Error: Missing value for '" &amp; INDIRECT(ADDRESS(5, (7 + MATCH(TRUE, INDEX(ISBLANK(G35:N35), 0, 0), 0) - 1))) &amp; "' in cell " &amp; ADDRESS(ROW(), (7 + MATCH(TRUE, INDEX(ISBLANK(G35:N35), 0, 0), 0) - 1), 4), "Success: All values provided"), "Error: Invalid Bid/No Bid Decision"))</f>
        <v>Not Bidding</v>
      </c>
      <c r="C35" s="16">
        <v>2707573</v>
      </c>
      <c r="D35" s="17" t="s">
        <v>466</v>
      </c>
      <c r="E35" s="45" t="s">
        <v>494</v>
      </c>
      <c r="F35" s="1" t="s">
        <v>717</v>
      </c>
      <c r="G35" s="48"/>
      <c r="H35" s="48"/>
      <c r="I35" s="48"/>
      <c r="J35" s="48"/>
      <c r="K35" s="48"/>
      <c r="L35" s="48"/>
      <c r="M35" s="49"/>
      <c r="N35" s="49"/>
      <c r="O35" s="50" t="str">
        <f t="shared" si="2"/>
        <v>-</v>
      </c>
    </row>
    <row r="36" spans="2:15" ht="20.25" x14ac:dyDescent="0.25">
      <c r="B36" s="15" t="str">
        <f t="shared" ca="1" si="4"/>
        <v>Not Bidding</v>
      </c>
      <c r="C36" s="16">
        <v>2707575</v>
      </c>
      <c r="D36" s="17" t="s">
        <v>466</v>
      </c>
      <c r="E36" s="45" t="s">
        <v>495</v>
      </c>
      <c r="F36" s="1" t="s">
        <v>25</v>
      </c>
      <c r="G36" s="48"/>
      <c r="H36" s="48"/>
      <c r="I36" s="48"/>
      <c r="J36" s="48"/>
      <c r="K36" s="48"/>
      <c r="L36" s="48"/>
      <c r="M36" s="49"/>
      <c r="N36" s="49"/>
      <c r="O36" s="50" t="str">
        <f t="shared" si="2"/>
        <v>-</v>
      </c>
    </row>
    <row r="37" spans="2:15" ht="20.25" x14ac:dyDescent="0.25">
      <c r="B37" s="15" t="str">
        <f t="shared" ca="1" si="4"/>
        <v>Not Bidding</v>
      </c>
      <c r="C37" s="16">
        <v>2707576</v>
      </c>
      <c r="D37" s="17" t="s">
        <v>466</v>
      </c>
      <c r="E37" s="45" t="s">
        <v>496</v>
      </c>
      <c r="F37" s="1" t="s">
        <v>26</v>
      </c>
      <c r="G37" s="48"/>
      <c r="H37" s="48"/>
      <c r="I37" s="48"/>
      <c r="J37" s="48"/>
      <c r="K37" s="48"/>
      <c r="L37" s="48"/>
      <c r="M37" s="49"/>
      <c r="N37" s="49"/>
      <c r="O37" s="50" t="str">
        <f t="shared" si="2"/>
        <v>-</v>
      </c>
    </row>
    <row r="38" spans="2:15" ht="30" x14ac:dyDescent="0.25">
      <c r="B38" s="15" t="str">
        <f t="shared" ca="1" si="4"/>
        <v>Not Bidding</v>
      </c>
      <c r="C38" s="16">
        <v>2707577</v>
      </c>
      <c r="D38" s="17" t="s">
        <v>466</v>
      </c>
      <c r="E38" s="45" t="s">
        <v>497</v>
      </c>
      <c r="F38" s="1" t="s">
        <v>27</v>
      </c>
      <c r="G38" s="48"/>
      <c r="H38" s="48"/>
      <c r="I38" s="48"/>
      <c r="J38" s="48"/>
      <c r="K38" s="48"/>
      <c r="L38" s="48"/>
      <c r="M38" s="49"/>
      <c r="N38" s="49"/>
      <c r="O38" s="50" t="str">
        <f t="shared" si="2"/>
        <v>-</v>
      </c>
    </row>
    <row r="39" spans="2:15" ht="20.25" x14ac:dyDescent="0.25">
      <c r="B39" s="15" t="str">
        <f t="shared" ca="1" si="4"/>
        <v>Not Bidding</v>
      </c>
      <c r="C39" s="16">
        <v>2707578</v>
      </c>
      <c r="D39" s="17" t="s">
        <v>466</v>
      </c>
      <c r="E39" s="45" t="s">
        <v>498</v>
      </c>
      <c r="F39" s="1" t="s">
        <v>28</v>
      </c>
      <c r="G39" s="48"/>
      <c r="H39" s="48"/>
      <c r="I39" s="48"/>
      <c r="J39" s="48"/>
      <c r="K39" s="48"/>
      <c r="L39" s="48"/>
      <c r="M39" s="49"/>
      <c r="N39" s="49"/>
      <c r="O39" s="50" t="str">
        <f t="shared" si="2"/>
        <v>-</v>
      </c>
    </row>
    <row r="40" spans="2:15" ht="20.25" x14ac:dyDescent="0.25">
      <c r="B40" s="15" t="str">
        <f t="shared" ca="1" si="4"/>
        <v>Not Bidding</v>
      </c>
      <c r="C40" s="16">
        <v>2707579</v>
      </c>
      <c r="D40" s="17" t="s">
        <v>466</v>
      </c>
      <c r="E40" s="45" t="s">
        <v>499</v>
      </c>
      <c r="F40" s="1" t="s">
        <v>29</v>
      </c>
      <c r="G40" s="48"/>
      <c r="H40" s="48"/>
      <c r="I40" s="48"/>
      <c r="J40" s="48"/>
      <c r="K40" s="48"/>
      <c r="L40" s="48"/>
      <c r="M40" s="49"/>
      <c r="N40" s="49"/>
      <c r="O40" s="50" t="str">
        <f t="shared" si="2"/>
        <v>-</v>
      </c>
    </row>
    <row r="41" spans="2:15" ht="20.25" x14ac:dyDescent="0.25">
      <c r="B41" s="15" t="str">
        <f t="shared" ca="1" si="4"/>
        <v>Not Bidding</v>
      </c>
      <c r="C41" s="16">
        <v>2707580</v>
      </c>
      <c r="D41" s="17" t="s">
        <v>466</v>
      </c>
      <c r="E41" s="45" t="s">
        <v>839</v>
      </c>
      <c r="F41" s="1" t="s">
        <v>30</v>
      </c>
      <c r="G41" s="48"/>
      <c r="H41" s="48"/>
      <c r="I41" s="48"/>
      <c r="J41" s="48"/>
      <c r="K41" s="48"/>
      <c r="L41" s="48"/>
      <c r="M41" s="49"/>
      <c r="N41" s="49"/>
      <c r="O41" s="50" t="str">
        <f t="shared" si="2"/>
        <v>-</v>
      </c>
    </row>
    <row r="42" spans="2:15" ht="20.25" x14ac:dyDescent="0.25">
      <c r="B42" s="15" t="str">
        <f t="shared" ca="1" si="4"/>
        <v>Not Bidding</v>
      </c>
      <c r="C42" s="16">
        <v>2707581</v>
      </c>
      <c r="D42" s="17" t="s">
        <v>466</v>
      </c>
      <c r="E42" s="45" t="s">
        <v>840</v>
      </c>
      <c r="F42" s="1" t="s">
        <v>31</v>
      </c>
      <c r="G42" s="48"/>
      <c r="H42" s="48"/>
      <c r="I42" s="48"/>
      <c r="J42" s="48"/>
      <c r="K42" s="48"/>
      <c r="L42" s="48"/>
      <c r="M42" s="49"/>
      <c r="N42" s="49"/>
      <c r="O42" s="50" t="str">
        <f t="shared" si="2"/>
        <v>-</v>
      </c>
    </row>
    <row r="43" spans="2:15" ht="20.25" x14ac:dyDescent="0.25">
      <c r="B43" s="15" t="str">
        <f t="shared" ca="1" si="4"/>
        <v>Not Bidding</v>
      </c>
      <c r="C43" s="16">
        <v>2707582</v>
      </c>
      <c r="D43" s="17" t="s">
        <v>466</v>
      </c>
      <c r="E43" s="45" t="s">
        <v>841</v>
      </c>
      <c r="F43" s="1" t="s">
        <v>32</v>
      </c>
      <c r="G43" s="48"/>
      <c r="H43" s="48"/>
      <c r="I43" s="48"/>
      <c r="J43" s="48"/>
      <c r="K43" s="48"/>
      <c r="L43" s="48"/>
      <c r="M43" s="49"/>
      <c r="N43" s="49"/>
      <c r="O43" s="50" t="str">
        <f t="shared" si="2"/>
        <v>-</v>
      </c>
    </row>
    <row r="44" spans="2:15" ht="30" x14ac:dyDescent="0.25">
      <c r="B44" s="15" t="str">
        <f t="shared" ca="1" si="4"/>
        <v>Not Bidding</v>
      </c>
      <c r="C44" s="16">
        <v>2707583</v>
      </c>
      <c r="D44" s="17" t="s">
        <v>466</v>
      </c>
      <c r="E44" s="45" t="s">
        <v>842</v>
      </c>
      <c r="F44" s="1" t="s">
        <v>33</v>
      </c>
      <c r="G44" s="48"/>
      <c r="H44" s="48"/>
      <c r="I44" s="48"/>
      <c r="J44" s="48"/>
      <c r="K44" s="48"/>
      <c r="L44" s="48"/>
      <c r="M44" s="49"/>
      <c r="N44" s="49"/>
      <c r="O44" s="50" t="str">
        <f t="shared" si="2"/>
        <v>-</v>
      </c>
    </row>
    <row r="45" spans="2:15" ht="20.25" x14ac:dyDescent="0.25">
      <c r="B45" s="15" t="str">
        <f t="shared" ref="B45" ca="1" si="6">IF(D45 = "No Bid", IFERROR("Error: Clear values for '" &amp; INDIRECT(ADDRESS(5, (7 + MATCH(TRUE, INDEX(NOT(ISBLANK(G45:N45)), 0, 0), 0) - 1))) &amp; "' in cell " &amp; ADDRESS(ROW(), (7 + MATCH(TRUE, INDEX(NOT(ISBLANK(G45:N45)), 0, 0), 0) - 1), 4) &amp; " or select 'Bid'", "Not Bidding"), IF(D45 = "Bid", IFERROR("Error: Missing value for '" &amp; INDIRECT(ADDRESS(5, (7 + MATCH(TRUE, INDEX(ISBLANK(G45:N45), 0, 0), 0) - 1))) &amp; "' in cell " &amp; ADDRESS(ROW(), (7 + MATCH(TRUE, INDEX(ISBLANK(G45:N45), 0, 0), 0) - 1), 4), "Success: All values provided"), "Error: Invalid Bid/No Bid Decision"))</f>
        <v>Not Bidding</v>
      </c>
      <c r="C45" s="16">
        <v>2707582</v>
      </c>
      <c r="D45" s="17" t="s">
        <v>466</v>
      </c>
      <c r="E45" s="45" t="s">
        <v>843</v>
      </c>
      <c r="F45" s="1" t="s">
        <v>722</v>
      </c>
      <c r="G45" s="48"/>
      <c r="H45" s="48"/>
      <c r="I45" s="48"/>
      <c r="J45" s="48"/>
      <c r="K45" s="48"/>
      <c r="L45" s="48"/>
      <c r="M45" s="49"/>
      <c r="N45" s="49"/>
      <c r="O45" s="50" t="str">
        <f t="shared" si="2"/>
        <v>-</v>
      </c>
    </row>
    <row r="46" spans="2:15" s="7" customFormat="1" ht="50.1" customHeight="1" x14ac:dyDescent="0.25">
      <c r="B46" s="12" t="s">
        <v>500</v>
      </c>
      <c r="C46" s="18"/>
      <c r="D46" s="18"/>
      <c r="E46" s="18"/>
      <c r="F46" s="18"/>
      <c r="G46" s="18"/>
      <c r="H46" s="18"/>
      <c r="I46" s="18"/>
      <c r="J46" s="18"/>
      <c r="K46" s="18"/>
      <c r="L46" s="18"/>
      <c r="M46" s="47" cm="1">
        <f t="array" ref="M46">IF(ISNUMBER(MATCH(FALSE, INDEX(NOT(NOT(ISNUMBER(M8:M45)) * NOT(ISBLANK(M8:M45))), 0), 0)), "Error", SUM(M8:M45))</f>
        <v>0</v>
      </c>
      <c r="N46" s="47" cm="1">
        <f t="array" ref="N46">IF(ISNUMBER(MATCH(FALSE, INDEX(NOT(NOT(ISNUMBER(N8:N45)) * NOT(ISBLANK(N8:N45))), 0), 0)), "Error", SUM(N8:N45))</f>
        <v>0</v>
      </c>
      <c r="O46" s="19">
        <f>SUM(O8:O45)</f>
        <v>0</v>
      </c>
    </row>
    <row r="47" spans="2:15" s="7" customFormat="1" x14ac:dyDescent="0.25"/>
    <row r="48" spans="2:15" s="25" customFormat="1" ht="23.25" x14ac:dyDescent="0.25">
      <c r="B48" s="14" t="s">
        <v>731</v>
      </c>
      <c r="C48" s="10"/>
      <c r="D48" s="10"/>
      <c r="E48" s="10"/>
      <c r="F48" s="10"/>
      <c r="G48" s="10"/>
      <c r="H48" s="10"/>
      <c r="I48" s="10"/>
      <c r="J48" s="10"/>
      <c r="K48" s="10"/>
      <c r="L48" s="10"/>
      <c r="M48" s="10"/>
      <c r="N48" s="10"/>
      <c r="O48" s="10"/>
    </row>
    <row r="49" spans="2:15" s="25" customFormat="1" ht="20.25" x14ac:dyDescent="0.25">
      <c r="B49" s="15" t="str">
        <f t="shared" ref="B49:B70" ca="1" si="7">IF(D49 = "No Bid", IFERROR("Error: Clear values for '" &amp; INDIRECT(ADDRESS(5, (7 + MATCH(TRUE, INDEX(NOT(ISBLANK(G49:N49)), 0, 0), 0) - 1))) &amp; "' in cell " &amp; ADDRESS(ROW(), (7 + MATCH(TRUE, INDEX(NOT(ISBLANK(G49:N49)), 0, 0), 0) - 1), 4) &amp; " or select 'Bid'", "Not Bidding"), IF(D49 = "Bid", IFERROR("Error: Missing value for '" &amp; INDIRECT(ADDRESS(5, (7 + MATCH(TRUE, INDEX(ISBLANK(G49:N49), 0, 0), 0) - 1))) &amp; "' in cell " &amp; ADDRESS(ROW(), (7 + MATCH(TRUE, INDEX(ISBLANK(G49:N49), 0, 0), 0) - 1), 4), "Success: All values provided"), "Error: Invalid Bid/No Bid Decision"))</f>
        <v>Not Bidding</v>
      </c>
      <c r="C49" s="16">
        <v>2707551</v>
      </c>
      <c r="D49" s="17" t="s">
        <v>466</v>
      </c>
      <c r="E49" s="16" t="s">
        <v>501</v>
      </c>
      <c r="F49" s="1" t="s">
        <v>801</v>
      </c>
      <c r="G49" s="20"/>
      <c r="H49" s="20"/>
      <c r="I49" s="20"/>
      <c r="J49" s="20"/>
      <c r="K49" s="20"/>
      <c r="L49" s="20"/>
      <c r="M49" s="21"/>
      <c r="N49" s="21"/>
      <c r="O49" s="22" t="str">
        <f t="shared" ref="O49" si="8">IFERROR(IF(ISBLANK(N49), NA(), N49)*1, "-")</f>
        <v>-</v>
      </c>
    </row>
    <row r="50" spans="2:15" s="25" customFormat="1" ht="20.25" x14ac:dyDescent="0.25">
      <c r="B50" s="15" t="str">
        <f t="shared" ca="1" si="7"/>
        <v>Not Bidding</v>
      </c>
      <c r="C50" s="16">
        <v>2707552</v>
      </c>
      <c r="D50" s="17" t="s">
        <v>466</v>
      </c>
      <c r="E50" s="16" t="s">
        <v>502</v>
      </c>
      <c r="F50" s="1" t="s">
        <v>799</v>
      </c>
      <c r="G50" s="48"/>
      <c r="H50" s="48"/>
      <c r="I50" s="48"/>
      <c r="J50" s="48"/>
      <c r="K50" s="48"/>
      <c r="L50" s="48"/>
      <c r="M50" s="49"/>
      <c r="N50" s="49"/>
      <c r="O50" s="50" t="str">
        <f t="shared" ref="O50:O72" si="9">IFERROR(IF(ISBLANK(N50), NA(), N50)*1, "-")</f>
        <v>-</v>
      </c>
    </row>
    <row r="51" spans="2:15" s="25" customFormat="1" ht="20.25" x14ac:dyDescent="0.25">
      <c r="B51" s="15" t="str">
        <f t="shared" ca="1" si="7"/>
        <v>Not Bidding</v>
      </c>
      <c r="C51" s="16">
        <v>2707553</v>
      </c>
      <c r="D51" s="17" t="s">
        <v>466</v>
      </c>
      <c r="E51" s="16" t="s">
        <v>503</v>
      </c>
      <c r="F51" s="1" t="s">
        <v>754</v>
      </c>
      <c r="G51" s="48"/>
      <c r="H51" s="48"/>
      <c r="I51" s="48"/>
      <c r="J51" s="48"/>
      <c r="K51" s="48"/>
      <c r="L51" s="48"/>
      <c r="M51" s="49"/>
      <c r="N51" s="49"/>
      <c r="O51" s="50" t="str">
        <f t="shared" si="9"/>
        <v>-</v>
      </c>
    </row>
    <row r="52" spans="2:15" s="25" customFormat="1" ht="20.25" x14ac:dyDescent="0.25">
      <c r="B52" s="15" t="str">
        <f t="shared" ca="1" si="7"/>
        <v>Not Bidding</v>
      </c>
      <c r="C52" s="16">
        <v>2707554</v>
      </c>
      <c r="D52" s="17" t="s">
        <v>466</v>
      </c>
      <c r="E52" s="16" t="s">
        <v>504</v>
      </c>
      <c r="F52" s="1" t="s">
        <v>798</v>
      </c>
      <c r="G52" s="48"/>
      <c r="H52" s="48"/>
      <c r="I52" s="48"/>
      <c r="J52" s="48"/>
      <c r="K52" s="48"/>
      <c r="L52" s="48"/>
      <c r="M52" s="49"/>
      <c r="N52" s="49"/>
      <c r="O52" s="50" t="str">
        <f t="shared" si="9"/>
        <v>-</v>
      </c>
    </row>
    <row r="53" spans="2:15" s="43" customFormat="1" ht="20.25" x14ac:dyDescent="0.25">
      <c r="B53" s="44" t="str">
        <f t="shared" ca="1" si="7"/>
        <v>Not Bidding</v>
      </c>
      <c r="C53" s="45">
        <v>2707551</v>
      </c>
      <c r="D53" s="46" t="s">
        <v>466</v>
      </c>
      <c r="E53" s="45" t="s">
        <v>505</v>
      </c>
      <c r="F53" s="41" t="s">
        <v>796</v>
      </c>
      <c r="G53" s="48"/>
      <c r="H53" s="48"/>
      <c r="I53" s="48"/>
      <c r="J53" s="48"/>
      <c r="K53" s="48"/>
      <c r="L53" s="48"/>
      <c r="M53" s="49"/>
      <c r="N53" s="49"/>
      <c r="O53" s="50" t="str">
        <f t="shared" si="9"/>
        <v>-</v>
      </c>
    </row>
    <row r="54" spans="2:15" s="43" customFormat="1" ht="20.25" x14ac:dyDescent="0.25">
      <c r="B54" s="44" t="str">
        <f t="shared" ca="1" si="7"/>
        <v>Not Bidding</v>
      </c>
      <c r="C54" s="45">
        <v>2707552</v>
      </c>
      <c r="D54" s="46" t="s">
        <v>466</v>
      </c>
      <c r="E54" s="45" t="s">
        <v>506</v>
      </c>
      <c r="F54" s="41" t="s">
        <v>800</v>
      </c>
      <c r="G54" s="48"/>
      <c r="H54" s="48"/>
      <c r="I54" s="48"/>
      <c r="J54" s="48"/>
      <c r="K54" s="48"/>
      <c r="L54" s="48"/>
      <c r="M54" s="49"/>
      <c r="N54" s="49"/>
      <c r="O54" s="50" t="str">
        <f t="shared" si="9"/>
        <v>-</v>
      </c>
    </row>
    <row r="55" spans="2:15" s="43" customFormat="1" ht="20.25" x14ac:dyDescent="0.25">
      <c r="B55" s="44" t="str">
        <f t="shared" ca="1" si="7"/>
        <v>Not Bidding</v>
      </c>
      <c r="C55" s="45">
        <v>2707553</v>
      </c>
      <c r="D55" s="46" t="s">
        <v>466</v>
      </c>
      <c r="E55" s="45" t="s">
        <v>507</v>
      </c>
      <c r="F55" s="41" t="s">
        <v>795</v>
      </c>
      <c r="G55" s="48"/>
      <c r="H55" s="48"/>
      <c r="I55" s="48"/>
      <c r="J55" s="48"/>
      <c r="K55" s="48"/>
      <c r="L55" s="48"/>
      <c r="M55" s="49"/>
      <c r="N55" s="49"/>
      <c r="O55" s="50" t="str">
        <f t="shared" si="9"/>
        <v>-</v>
      </c>
    </row>
    <row r="56" spans="2:15" s="43" customFormat="1" ht="20.25" x14ac:dyDescent="0.25">
      <c r="B56" s="44" t="str">
        <f t="shared" ca="1" si="7"/>
        <v>Not Bidding</v>
      </c>
      <c r="C56" s="45">
        <v>2707554</v>
      </c>
      <c r="D56" s="46" t="s">
        <v>466</v>
      </c>
      <c r="E56" s="45" t="s">
        <v>508</v>
      </c>
      <c r="F56" s="41" t="s">
        <v>802</v>
      </c>
      <c r="G56" s="48"/>
      <c r="H56" s="48"/>
      <c r="I56" s="48"/>
      <c r="J56" s="48"/>
      <c r="K56" s="48"/>
      <c r="L56" s="48"/>
      <c r="M56" s="49"/>
      <c r="N56" s="49"/>
      <c r="O56" s="50" t="str">
        <f t="shared" si="9"/>
        <v>-</v>
      </c>
    </row>
    <row r="57" spans="2:15" s="43" customFormat="1" ht="20.25" x14ac:dyDescent="0.25">
      <c r="B57" s="44" t="str">
        <f t="shared" ca="1" si="7"/>
        <v>Not Bidding</v>
      </c>
      <c r="C57" s="45">
        <v>2707555</v>
      </c>
      <c r="D57" s="46" t="s">
        <v>466</v>
      </c>
      <c r="E57" s="45" t="s">
        <v>509</v>
      </c>
      <c r="F57" s="41" t="s">
        <v>797</v>
      </c>
      <c r="G57" s="48"/>
      <c r="H57" s="48"/>
      <c r="I57" s="48"/>
      <c r="J57" s="48"/>
      <c r="K57" s="48"/>
      <c r="L57" s="48"/>
      <c r="M57" s="49"/>
      <c r="N57" s="49"/>
      <c r="O57" s="50" t="str">
        <f t="shared" si="9"/>
        <v>-</v>
      </c>
    </row>
    <row r="58" spans="2:15" s="43" customFormat="1" ht="20.25" x14ac:dyDescent="0.25">
      <c r="B58" s="44" t="str">
        <f t="shared" ca="1" si="7"/>
        <v>Not Bidding</v>
      </c>
      <c r="C58" s="45">
        <v>2707556</v>
      </c>
      <c r="D58" s="46" t="s">
        <v>466</v>
      </c>
      <c r="E58" s="45" t="s">
        <v>510</v>
      </c>
      <c r="F58" s="41" t="s">
        <v>794</v>
      </c>
      <c r="G58" s="48"/>
      <c r="H58" s="48"/>
      <c r="I58" s="48"/>
      <c r="J58" s="48"/>
      <c r="K58" s="48"/>
      <c r="L58" s="48"/>
      <c r="M58" s="49"/>
      <c r="N58" s="49"/>
      <c r="O58" s="50" t="str">
        <f t="shared" si="9"/>
        <v>-</v>
      </c>
    </row>
    <row r="59" spans="2:15" s="43" customFormat="1" ht="20.25" x14ac:dyDescent="0.25">
      <c r="B59" s="44" t="str">
        <f t="shared" ca="1" si="7"/>
        <v>Not Bidding</v>
      </c>
      <c r="C59" s="45">
        <v>2707557</v>
      </c>
      <c r="D59" s="46" t="s">
        <v>466</v>
      </c>
      <c r="E59" s="45" t="s">
        <v>511</v>
      </c>
      <c r="F59" s="41" t="s">
        <v>755</v>
      </c>
      <c r="G59" s="48"/>
      <c r="H59" s="48"/>
      <c r="I59" s="48"/>
      <c r="J59" s="48"/>
      <c r="K59" s="48"/>
      <c r="L59" s="48"/>
      <c r="M59" s="49"/>
      <c r="N59" s="49"/>
      <c r="O59" s="50" t="str">
        <f t="shared" si="9"/>
        <v>-</v>
      </c>
    </row>
    <row r="60" spans="2:15" s="43" customFormat="1" ht="20.25" x14ac:dyDescent="0.25">
      <c r="B60" s="44" t="str">
        <f t="shared" ca="1" si="7"/>
        <v>Not Bidding</v>
      </c>
      <c r="C60" s="45">
        <v>2707558</v>
      </c>
      <c r="D60" s="46" t="s">
        <v>466</v>
      </c>
      <c r="E60" s="45" t="s">
        <v>512</v>
      </c>
      <c r="F60" s="41" t="s">
        <v>734</v>
      </c>
      <c r="G60" s="48"/>
      <c r="H60" s="48"/>
      <c r="I60" s="48"/>
      <c r="J60" s="48"/>
      <c r="K60" s="48"/>
      <c r="L60" s="48"/>
      <c r="M60" s="49"/>
      <c r="N60" s="49"/>
      <c r="O60" s="50" t="str">
        <f t="shared" si="9"/>
        <v>-</v>
      </c>
    </row>
    <row r="61" spans="2:15" s="25" customFormat="1" ht="20.25" x14ac:dyDescent="0.25">
      <c r="B61" s="15" t="str">
        <f t="shared" ca="1" si="7"/>
        <v>Not Bidding</v>
      </c>
      <c r="C61" s="16">
        <v>2707555</v>
      </c>
      <c r="D61" s="17" t="s">
        <v>466</v>
      </c>
      <c r="E61" s="45" t="s">
        <v>513</v>
      </c>
      <c r="F61" s="1" t="s">
        <v>732</v>
      </c>
      <c r="G61" s="48"/>
      <c r="H61" s="48"/>
      <c r="I61" s="48"/>
      <c r="J61" s="48"/>
      <c r="K61" s="48"/>
      <c r="L61" s="48"/>
      <c r="M61" s="49"/>
      <c r="N61" s="49"/>
      <c r="O61" s="50" t="str">
        <f t="shared" si="9"/>
        <v>-</v>
      </c>
    </row>
    <row r="62" spans="2:15" s="25" customFormat="1" ht="20.25" x14ac:dyDescent="0.25">
      <c r="B62" s="15" t="str">
        <f t="shared" ca="1" si="7"/>
        <v>Not Bidding</v>
      </c>
      <c r="C62" s="16">
        <v>2707556</v>
      </c>
      <c r="D62" s="17" t="s">
        <v>466</v>
      </c>
      <c r="E62" s="45" t="s">
        <v>514</v>
      </c>
      <c r="F62" s="1" t="s">
        <v>783</v>
      </c>
      <c r="G62" s="48"/>
      <c r="H62" s="48"/>
      <c r="I62" s="48"/>
      <c r="J62" s="48"/>
      <c r="K62" s="48"/>
      <c r="L62" s="48"/>
      <c r="M62" s="49"/>
      <c r="N62" s="49"/>
      <c r="O62" s="50" t="str">
        <f t="shared" si="9"/>
        <v>-</v>
      </c>
    </row>
    <row r="63" spans="2:15" s="43" customFormat="1" ht="20.25" x14ac:dyDescent="0.25">
      <c r="B63" s="44" t="str">
        <f t="shared" ca="1" si="7"/>
        <v>Not Bidding</v>
      </c>
      <c r="C63" s="45">
        <v>2707551</v>
      </c>
      <c r="D63" s="46" t="s">
        <v>466</v>
      </c>
      <c r="E63" s="45" t="s">
        <v>515</v>
      </c>
      <c r="F63" s="41" t="s">
        <v>779</v>
      </c>
      <c r="G63" s="48"/>
      <c r="H63" s="48"/>
      <c r="I63" s="48"/>
      <c r="J63" s="48"/>
      <c r="K63" s="48"/>
      <c r="L63" s="48"/>
      <c r="M63" s="49"/>
      <c r="N63" s="49"/>
      <c r="O63" s="50" t="str">
        <f t="shared" si="9"/>
        <v>-</v>
      </c>
    </row>
    <row r="64" spans="2:15" s="43" customFormat="1" ht="20.25" x14ac:dyDescent="0.25">
      <c r="B64" s="44" t="str">
        <f t="shared" ca="1" si="7"/>
        <v>Not Bidding</v>
      </c>
      <c r="C64" s="45">
        <v>2707552</v>
      </c>
      <c r="D64" s="46" t="s">
        <v>466</v>
      </c>
      <c r="E64" s="45" t="s">
        <v>516</v>
      </c>
      <c r="F64" s="41" t="s">
        <v>779</v>
      </c>
      <c r="G64" s="48"/>
      <c r="H64" s="48"/>
      <c r="I64" s="48"/>
      <c r="J64" s="48"/>
      <c r="K64" s="48"/>
      <c r="L64" s="48"/>
      <c r="M64" s="49"/>
      <c r="N64" s="49"/>
      <c r="O64" s="50" t="str">
        <f t="shared" si="9"/>
        <v>-</v>
      </c>
    </row>
    <row r="65" spans="2:15" s="43" customFormat="1" ht="20.25" x14ac:dyDescent="0.25">
      <c r="B65" s="44" t="str">
        <f t="shared" ca="1" si="7"/>
        <v>Not Bidding</v>
      </c>
      <c r="C65" s="45">
        <v>2707553</v>
      </c>
      <c r="D65" s="46" t="s">
        <v>466</v>
      </c>
      <c r="E65" s="45" t="s">
        <v>517</v>
      </c>
      <c r="F65" s="41" t="s">
        <v>781</v>
      </c>
      <c r="G65" s="48"/>
      <c r="H65" s="48"/>
      <c r="I65" s="48"/>
      <c r="J65" s="48"/>
      <c r="K65" s="48"/>
      <c r="L65" s="48"/>
      <c r="M65" s="49"/>
      <c r="N65" s="49"/>
      <c r="O65" s="50" t="str">
        <f t="shared" si="9"/>
        <v>-</v>
      </c>
    </row>
    <row r="66" spans="2:15" s="43" customFormat="1" ht="20.25" x14ac:dyDescent="0.25">
      <c r="B66" s="44" t="str">
        <f t="shared" ca="1" si="7"/>
        <v>Not Bidding</v>
      </c>
      <c r="C66" s="45">
        <v>2707554</v>
      </c>
      <c r="D66" s="46" t="s">
        <v>466</v>
      </c>
      <c r="E66" s="45" t="s">
        <v>518</v>
      </c>
      <c r="F66" s="41" t="s">
        <v>780</v>
      </c>
      <c r="G66" s="48"/>
      <c r="H66" s="48"/>
      <c r="I66" s="48"/>
      <c r="J66" s="48"/>
      <c r="K66" s="48"/>
      <c r="L66" s="48"/>
      <c r="M66" s="49"/>
      <c r="N66" s="49"/>
      <c r="O66" s="50" t="str">
        <f t="shared" si="9"/>
        <v>-</v>
      </c>
    </row>
    <row r="67" spans="2:15" s="43" customFormat="1" ht="20.25" x14ac:dyDescent="0.25">
      <c r="B67" s="44" t="str">
        <f t="shared" ca="1" si="7"/>
        <v>Not Bidding</v>
      </c>
      <c r="C67" s="45">
        <v>2707555</v>
      </c>
      <c r="D67" s="46" t="s">
        <v>466</v>
      </c>
      <c r="E67" s="45" t="s">
        <v>519</v>
      </c>
      <c r="F67" s="41" t="s">
        <v>784</v>
      </c>
      <c r="G67" s="48"/>
      <c r="H67" s="48"/>
      <c r="I67" s="48"/>
      <c r="J67" s="48"/>
      <c r="K67" s="48"/>
      <c r="L67" s="48"/>
      <c r="M67" s="49"/>
      <c r="N67" s="49"/>
      <c r="O67" s="50" t="str">
        <f t="shared" si="9"/>
        <v>-</v>
      </c>
    </row>
    <row r="68" spans="2:15" s="43" customFormat="1" ht="20.25" x14ac:dyDescent="0.25">
      <c r="B68" s="44" t="str">
        <f t="shared" ca="1" si="7"/>
        <v>Not Bidding</v>
      </c>
      <c r="C68" s="45">
        <v>2707556</v>
      </c>
      <c r="D68" s="46" t="s">
        <v>466</v>
      </c>
      <c r="E68" s="45" t="s">
        <v>520</v>
      </c>
      <c r="F68" s="41" t="s">
        <v>782</v>
      </c>
      <c r="G68" s="48"/>
      <c r="H68" s="48"/>
      <c r="I68" s="48"/>
      <c r="J68" s="48"/>
      <c r="K68" s="48"/>
      <c r="L68" s="48"/>
      <c r="M68" s="49"/>
      <c r="N68" s="49"/>
      <c r="O68" s="50" t="str">
        <f t="shared" si="9"/>
        <v>-</v>
      </c>
    </row>
    <row r="69" spans="2:15" s="43" customFormat="1" ht="20.25" x14ac:dyDescent="0.25">
      <c r="B69" s="44" t="str">
        <f t="shared" ca="1" si="7"/>
        <v>Not Bidding</v>
      </c>
      <c r="C69" s="45">
        <v>2707557</v>
      </c>
      <c r="D69" s="46" t="s">
        <v>466</v>
      </c>
      <c r="E69" s="45" t="s">
        <v>521</v>
      </c>
      <c r="F69" s="41" t="s">
        <v>733</v>
      </c>
      <c r="G69" s="48"/>
      <c r="H69" s="48"/>
      <c r="I69" s="48"/>
      <c r="J69" s="48"/>
      <c r="K69" s="48"/>
      <c r="L69" s="48"/>
      <c r="M69" s="49"/>
      <c r="N69" s="49"/>
      <c r="O69" s="50" t="str">
        <f t="shared" si="9"/>
        <v>-</v>
      </c>
    </row>
    <row r="70" spans="2:15" s="43" customFormat="1" ht="20.25" x14ac:dyDescent="0.25">
      <c r="B70" s="44" t="str">
        <f t="shared" ca="1" si="7"/>
        <v>Not Bidding</v>
      </c>
      <c r="C70" s="45">
        <v>2707558</v>
      </c>
      <c r="D70" s="46" t="s">
        <v>466</v>
      </c>
      <c r="E70" s="45" t="s">
        <v>522</v>
      </c>
      <c r="F70" s="41" t="s">
        <v>833</v>
      </c>
      <c r="G70" s="48"/>
      <c r="H70" s="48"/>
      <c r="I70" s="48"/>
      <c r="J70" s="48"/>
      <c r="K70" s="48"/>
      <c r="L70" s="48"/>
      <c r="M70" s="49"/>
      <c r="N70" s="49"/>
      <c r="O70" s="50" t="str">
        <f t="shared" si="9"/>
        <v>-</v>
      </c>
    </row>
    <row r="71" spans="2:15" s="43" customFormat="1" ht="20.25" x14ac:dyDescent="0.25">
      <c r="B71" s="44" t="str">
        <f t="shared" ref="B71:B72" ca="1" si="10">IF(D71 = "No Bid", IFERROR("Error: Clear values for '" &amp; INDIRECT(ADDRESS(5, (7 + MATCH(TRUE, INDEX(NOT(ISBLANK(G71:N71)), 0, 0), 0) - 1))) &amp; "' in cell " &amp; ADDRESS(ROW(), (7 + MATCH(TRUE, INDEX(NOT(ISBLANK(G71:N71)), 0, 0), 0) - 1), 4) &amp; " or select 'Bid'", "Not Bidding"), IF(D71 = "Bid", IFERROR("Error: Missing value for '" &amp; INDIRECT(ADDRESS(5, (7 + MATCH(TRUE, INDEX(ISBLANK(G71:N71), 0, 0), 0) - 1))) &amp; "' in cell " &amp; ADDRESS(ROW(), (7 + MATCH(TRUE, INDEX(ISBLANK(G71:N71), 0, 0), 0) - 1), 4), "Success: All values provided"), "Error: Invalid Bid/No Bid Decision"))</f>
        <v>Not Bidding</v>
      </c>
      <c r="C71" s="45">
        <v>2707557</v>
      </c>
      <c r="D71" s="46" t="s">
        <v>466</v>
      </c>
      <c r="E71" s="45" t="s">
        <v>523</v>
      </c>
      <c r="F71" s="41" t="s">
        <v>834</v>
      </c>
      <c r="G71" s="48"/>
      <c r="H71" s="48"/>
      <c r="I71" s="48"/>
      <c r="J71" s="48"/>
      <c r="K71" s="48"/>
      <c r="L71" s="48"/>
      <c r="M71" s="49"/>
      <c r="N71" s="49"/>
      <c r="O71" s="50" t="str">
        <f t="shared" si="9"/>
        <v>-</v>
      </c>
    </row>
    <row r="72" spans="2:15" s="43" customFormat="1" ht="20.25" x14ac:dyDescent="0.25">
      <c r="B72" s="44" t="str">
        <f t="shared" ca="1" si="10"/>
        <v>Not Bidding</v>
      </c>
      <c r="C72" s="45">
        <v>2707558</v>
      </c>
      <c r="D72" s="46" t="s">
        <v>466</v>
      </c>
      <c r="E72" s="45" t="s">
        <v>524</v>
      </c>
      <c r="F72" s="41" t="s">
        <v>756</v>
      </c>
      <c r="G72" s="48"/>
      <c r="H72" s="48"/>
      <c r="I72" s="48"/>
      <c r="J72" s="48"/>
      <c r="K72" s="48"/>
      <c r="L72" s="48"/>
      <c r="M72" s="49"/>
      <c r="N72" s="49"/>
      <c r="O72" s="50" t="str">
        <f t="shared" si="9"/>
        <v>-</v>
      </c>
    </row>
    <row r="73" spans="2:15" s="25" customFormat="1" ht="50.1" customHeight="1" x14ac:dyDescent="0.25">
      <c r="B73" s="12" t="s">
        <v>500</v>
      </c>
      <c r="C73" s="18"/>
      <c r="D73" s="18"/>
      <c r="E73" s="18"/>
      <c r="F73" s="18"/>
      <c r="G73" s="18"/>
      <c r="H73" s="18"/>
      <c r="I73" s="18"/>
      <c r="J73" s="18"/>
      <c r="K73" s="18"/>
      <c r="L73" s="18"/>
      <c r="M73" s="19" cm="1">
        <f t="array" ref="M73">IF(ISNUMBER(MATCH(FALSE, INDEX(NOT(NOT(ISNUMBER(M49:M72)) * NOT(ISBLANK(M49:M72))), 0), 0)), "Error", SUM(M49:M72))</f>
        <v>0</v>
      </c>
      <c r="N73" s="47" cm="1">
        <f t="array" ref="N73">IF(ISNUMBER(MATCH(FALSE, INDEX(NOT(NOT(ISNUMBER(N49:N72)) * NOT(ISBLANK(N49:N72))), 0), 0)), "Error", SUM(N49:N72))</f>
        <v>0</v>
      </c>
      <c r="O73" s="47">
        <f>SUM(O49:O72)</f>
        <v>0</v>
      </c>
    </row>
    <row r="74" spans="2:15" s="25" customFormat="1" x14ac:dyDescent="0.25"/>
    <row r="75" spans="2:15" s="7" customFormat="1" ht="23.25" x14ac:dyDescent="0.25">
      <c r="B75" s="14" t="s">
        <v>529</v>
      </c>
      <c r="C75" s="10"/>
      <c r="D75" s="10"/>
      <c r="E75" s="10"/>
      <c r="F75" s="10"/>
      <c r="G75" s="10"/>
      <c r="H75" s="10"/>
      <c r="I75" s="10"/>
      <c r="J75" s="10"/>
      <c r="K75" s="10"/>
      <c r="L75" s="10"/>
      <c r="M75" s="10"/>
      <c r="N75" s="10"/>
      <c r="O75" s="10"/>
    </row>
    <row r="76" spans="2:15" s="7" customFormat="1" ht="20.25" x14ac:dyDescent="0.25">
      <c r="B76" s="15" t="str">
        <f t="shared" ref="B76:B79" ca="1" si="11">IF(D76 = "No Bid", IFERROR("Error: Clear values for '" &amp; INDIRECT(ADDRESS(5, (7 + MATCH(TRUE, INDEX(NOT(ISBLANK(G76:N76)), 0, 0), 0) - 1))) &amp; "' in cell " &amp; ADDRESS(ROW(), (7 + MATCH(TRUE, INDEX(NOT(ISBLANK(G76:N76)), 0, 0), 0) - 1), 4) &amp; " or select 'Bid'", "Not Bidding"), IF(D76 = "Bid", IFERROR("Error: Missing value for '" &amp; INDIRECT(ADDRESS(5, (7 + MATCH(TRUE, INDEX(ISBLANK(G76:N76), 0, 0), 0) - 1))) &amp; "' in cell " &amp; ADDRESS(ROW(), (7 + MATCH(TRUE, INDEX(ISBLANK(G76:N76), 0, 0), 0) - 1), 4), "Success: All values provided"), "Error: Invalid Bid/No Bid Decision"))</f>
        <v>Not Bidding</v>
      </c>
      <c r="C76" s="16">
        <v>2707551</v>
      </c>
      <c r="D76" s="17" t="s">
        <v>466</v>
      </c>
      <c r="E76" s="16" t="s">
        <v>525</v>
      </c>
      <c r="F76" s="1" t="s">
        <v>658</v>
      </c>
      <c r="G76" s="20"/>
      <c r="H76" s="20"/>
      <c r="I76" s="20"/>
      <c r="J76" s="20"/>
      <c r="K76" s="20"/>
      <c r="L76" s="20"/>
      <c r="M76" s="21"/>
      <c r="N76" s="21"/>
      <c r="O76" s="22" t="str">
        <f t="shared" ref="O76:O79" si="12">IFERROR(IF(ISBLANK(N76), NA(), N76)*1, "-")</f>
        <v>-</v>
      </c>
    </row>
    <row r="77" spans="2:15" s="7" customFormat="1" ht="20.25" x14ac:dyDescent="0.25">
      <c r="B77" s="15" t="str">
        <f t="shared" ca="1" si="11"/>
        <v>Not Bidding</v>
      </c>
      <c r="C77" s="16">
        <v>2707552</v>
      </c>
      <c r="D77" s="17" t="s">
        <v>466</v>
      </c>
      <c r="E77" s="16" t="s">
        <v>526</v>
      </c>
      <c r="F77" s="1" t="s">
        <v>657</v>
      </c>
      <c r="G77" s="20"/>
      <c r="H77" s="20"/>
      <c r="I77" s="20"/>
      <c r="J77" s="20"/>
      <c r="K77" s="20"/>
      <c r="L77" s="20"/>
      <c r="M77" s="21"/>
      <c r="N77" s="21"/>
      <c r="O77" s="22" t="str">
        <f t="shared" si="12"/>
        <v>-</v>
      </c>
    </row>
    <row r="78" spans="2:15" s="7" customFormat="1" ht="30" x14ac:dyDescent="0.25">
      <c r="B78" s="15" t="str">
        <f t="shared" ca="1" si="11"/>
        <v>Not Bidding</v>
      </c>
      <c r="C78" s="16">
        <v>2707553</v>
      </c>
      <c r="D78" s="17" t="s">
        <v>466</v>
      </c>
      <c r="E78" s="16" t="s">
        <v>527</v>
      </c>
      <c r="F78" s="1" t="s">
        <v>659</v>
      </c>
      <c r="G78" s="20"/>
      <c r="H78" s="20"/>
      <c r="I78" s="20"/>
      <c r="J78" s="20"/>
      <c r="K78" s="20"/>
      <c r="L78" s="20"/>
      <c r="M78" s="21"/>
      <c r="N78" s="21"/>
      <c r="O78" s="22" t="str">
        <f t="shared" si="12"/>
        <v>-</v>
      </c>
    </row>
    <row r="79" spans="2:15" s="7" customFormat="1" ht="20.25" x14ac:dyDescent="0.25">
      <c r="B79" s="15" t="str">
        <f t="shared" ca="1" si="11"/>
        <v>Not Bidding</v>
      </c>
      <c r="C79" s="16">
        <v>2707554</v>
      </c>
      <c r="D79" s="17" t="s">
        <v>466</v>
      </c>
      <c r="E79" s="16" t="s">
        <v>528</v>
      </c>
      <c r="F79" s="1" t="s">
        <v>723</v>
      </c>
      <c r="G79" s="20"/>
      <c r="H79" s="20"/>
      <c r="I79" s="20"/>
      <c r="J79" s="20"/>
      <c r="K79" s="20"/>
      <c r="L79" s="20"/>
      <c r="M79" s="21"/>
      <c r="N79" s="21"/>
      <c r="O79" s="22" t="str">
        <f t="shared" si="12"/>
        <v>-</v>
      </c>
    </row>
    <row r="80" spans="2:15" s="7" customFormat="1" ht="50.1" customHeight="1" x14ac:dyDescent="0.25">
      <c r="B80" s="12" t="s">
        <v>500</v>
      </c>
      <c r="C80" s="18"/>
      <c r="D80" s="18"/>
      <c r="E80" s="18"/>
      <c r="F80" s="18"/>
      <c r="G80" s="18"/>
      <c r="H80" s="18"/>
      <c r="I80" s="18"/>
      <c r="J80" s="18"/>
      <c r="K80" s="18"/>
      <c r="L80" s="18"/>
      <c r="M80" s="19" cm="1">
        <f t="array" ref="M80">IF(ISNUMBER(MATCH(FALSE, INDEX(NOT(NOT(ISNUMBER(M76:M79)) * NOT(ISBLANK(M76:M79))), 0), 0)), "Error", SUM(M76:M79))</f>
        <v>0</v>
      </c>
      <c r="N80" s="47" cm="1">
        <f t="array" ref="N80">IF(ISNUMBER(MATCH(FALSE, INDEX(NOT(NOT(ISNUMBER(N76:N79)) * NOT(ISBLANK(N76:N79))), 0), 0)), "Error", SUM(N76:N79))</f>
        <v>0</v>
      </c>
      <c r="O80" s="19">
        <f>SUM(O76:O79)</f>
        <v>0</v>
      </c>
    </row>
    <row r="81" spans="2:15" s="7" customFormat="1" x14ac:dyDescent="0.25"/>
    <row r="82" spans="2:15" s="7" customFormat="1" ht="23.25" x14ac:dyDescent="0.25">
      <c r="B82" s="14" t="s">
        <v>530</v>
      </c>
      <c r="C82" s="10"/>
      <c r="D82" s="10"/>
      <c r="E82" s="10"/>
      <c r="F82" s="10"/>
      <c r="G82" s="10"/>
      <c r="H82" s="10"/>
      <c r="I82" s="10"/>
      <c r="J82" s="10"/>
      <c r="K82" s="10"/>
      <c r="L82" s="10"/>
      <c r="M82" s="10"/>
      <c r="N82" s="10"/>
      <c r="O82" s="10"/>
    </row>
    <row r="83" spans="2:15" s="7" customFormat="1" ht="30" x14ac:dyDescent="0.25">
      <c r="B83" s="15" t="str">
        <f t="shared" ref="B83:B92" ca="1" si="13">IF(D83 = "No Bid", IFERROR("Error: Clear values for '" &amp; INDIRECT(ADDRESS(5, (7 + MATCH(TRUE, INDEX(NOT(ISBLANK(G83:N83)), 0, 0), 0) - 1))) &amp; "' in cell " &amp; ADDRESS(ROW(), (7 + MATCH(TRUE, INDEX(NOT(ISBLANK(G83:N83)), 0, 0), 0) - 1), 4) &amp; " or select 'Bid'", "Not Bidding"), IF(D83 = "Bid", IFERROR("Error: Missing value for '" &amp; INDIRECT(ADDRESS(5, (7 + MATCH(TRUE, INDEX(ISBLANK(G83:N83), 0, 0), 0) - 1))) &amp; "' in cell " &amp; ADDRESS(ROW(), (7 + MATCH(TRUE, INDEX(ISBLANK(G83:N83), 0, 0), 0) - 1), 4), "Success: All values provided"), "Error: Invalid Bid/No Bid Decision"))</f>
        <v>Not Bidding</v>
      </c>
      <c r="C83" s="16">
        <v>2707551</v>
      </c>
      <c r="D83" s="17" t="s">
        <v>466</v>
      </c>
      <c r="E83" s="16" t="s">
        <v>844</v>
      </c>
      <c r="F83" s="1" t="s">
        <v>730</v>
      </c>
      <c r="G83" s="20"/>
      <c r="H83" s="20"/>
      <c r="I83" s="20"/>
      <c r="J83" s="20"/>
      <c r="K83" s="20"/>
      <c r="L83" s="20"/>
      <c r="M83" s="21"/>
      <c r="N83" s="21"/>
      <c r="O83" s="22" t="str">
        <f t="shared" ref="O83" si="14">IFERROR(IF(ISBLANK(N83), NA(), N83)*1, "-")</f>
        <v>-</v>
      </c>
    </row>
    <row r="84" spans="2:15" s="7" customFormat="1" ht="30" x14ac:dyDescent="0.25">
      <c r="B84" s="15" t="str">
        <f t="shared" ca="1" si="13"/>
        <v>Not Bidding</v>
      </c>
      <c r="C84" s="16">
        <v>2707552</v>
      </c>
      <c r="D84" s="17" t="s">
        <v>466</v>
      </c>
      <c r="E84" s="16" t="s">
        <v>845</v>
      </c>
      <c r="F84" s="1" t="s">
        <v>729</v>
      </c>
      <c r="G84" s="48"/>
      <c r="H84" s="48"/>
      <c r="I84" s="48"/>
      <c r="J84" s="48"/>
      <c r="K84" s="48"/>
      <c r="L84" s="48"/>
      <c r="M84" s="49"/>
      <c r="N84" s="49"/>
      <c r="O84" s="50" t="str">
        <f t="shared" ref="O84:O93" si="15">IFERROR(IF(ISBLANK(N84), NA(), N84)*1, "-")</f>
        <v>-</v>
      </c>
    </row>
    <row r="85" spans="2:15" s="7" customFormat="1" ht="20.25" x14ac:dyDescent="0.25">
      <c r="B85" s="15" t="str">
        <f t="shared" ca="1" si="13"/>
        <v>Not Bidding</v>
      </c>
      <c r="C85" s="16">
        <v>2707553</v>
      </c>
      <c r="D85" s="17" t="s">
        <v>466</v>
      </c>
      <c r="E85" s="16" t="s">
        <v>846</v>
      </c>
      <c r="F85" s="1" t="s">
        <v>735</v>
      </c>
      <c r="G85" s="48"/>
      <c r="H85" s="48"/>
      <c r="I85" s="48"/>
      <c r="J85" s="48"/>
      <c r="K85" s="48"/>
      <c r="L85" s="48"/>
      <c r="M85" s="49"/>
      <c r="N85" s="49"/>
      <c r="O85" s="50" t="str">
        <f t="shared" si="15"/>
        <v>-</v>
      </c>
    </row>
    <row r="86" spans="2:15" s="7" customFormat="1" ht="20.25" x14ac:dyDescent="0.25">
      <c r="B86" s="15" t="str">
        <f t="shared" ca="1" si="13"/>
        <v>Not Bidding</v>
      </c>
      <c r="C86" s="16">
        <v>2707554</v>
      </c>
      <c r="D86" s="17" t="s">
        <v>466</v>
      </c>
      <c r="E86" s="16" t="s">
        <v>847</v>
      </c>
      <c r="F86" s="41" t="s">
        <v>737</v>
      </c>
      <c r="G86" s="48"/>
      <c r="H86" s="48"/>
      <c r="I86" s="48"/>
      <c r="J86" s="48"/>
      <c r="K86" s="48"/>
      <c r="L86" s="48"/>
      <c r="M86" s="49"/>
      <c r="N86" s="49"/>
      <c r="O86" s="50" t="str">
        <f t="shared" si="15"/>
        <v>-</v>
      </c>
    </row>
    <row r="87" spans="2:15" s="7" customFormat="1" ht="20.25" x14ac:dyDescent="0.25">
      <c r="B87" s="15" t="str">
        <f t="shared" ca="1" si="13"/>
        <v>Not Bidding</v>
      </c>
      <c r="C87" s="16">
        <v>2707555</v>
      </c>
      <c r="D87" s="17" t="s">
        <v>466</v>
      </c>
      <c r="E87" s="45" t="s">
        <v>848</v>
      </c>
      <c r="F87" s="1" t="s">
        <v>660</v>
      </c>
      <c r="G87" s="48"/>
      <c r="H87" s="48"/>
      <c r="I87" s="48"/>
      <c r="J87" s="48"/>
      <c r="K87" s="48"/>
      <c r="L87" s="48"/>
      <c r="M87" s="49"/>
      <c r="N87" s="49"/>
      <c r="O87" s="50" t="str">
        <f t="shared" si="15"/>
        <v>-</v>
      </c>
    </row>
    <row r="88" spans="2:15" s="7" customFormat="1" ht="20.25" x14ac:dyDescent="0.25">
      <c r="B88" s="15" t="str">
        <f t="shared" ca="1" si="13"/>
        <v>Not Bidding</v>
      </c>
      <c r="C88" s="16">
        <v>2707556</v>
      </c>
      <c r="D88" s="17" t="s">
        <v>466</v>
      </c>
      <c r="E88" s="45" t="s">
        <v>849</v>
      </c>
      <c r="F88" s="1" t="s">
        <v>1545</v>
      </c>
      <c r="G88" s="48"/>
      <c r="H88" s="48"/>
      <c r="I88" s="48"/>
      <c r="J88" s="48"/>
      <c r="K88" s="48"/>
      <c r="L88" s="48"/>
      <c r="M88" s="49"/>
      <c r="N88" s="49"/>
      <c r="O88" s="50" t="str">
        <f t="shared" si="15"/>
        <v>-</v>
      </c>
    </row>
    <row r="89" spans="2:15" s="7" customFormat="1" ht="20.25" x14ac:dyDescent="0.25">
      <c r="B89" s="15" t="str">
        <f t="shared" ca="1" si="13"/>
        <v>Not Bidding</v>
      </c>
      <c r="C89" s="16">
        <v>2707557</v>
      </c>
      <c r="D89" s="17" t="s">
        <v>466</v>
      </c>
      <c r="E89" s="45" t="s">
        <v>850</v>
      </c>
      <c r="F89" s="1" t="s">
        <v>669</v>
      </c>
      <c r="G89" s="48"/>
      <c r="H89" s="48"/>
      <c r="I89" s="48"/>
      <c r="J89" s="48"/>
      <c r="K89" s="48"/>
      <c r="L89" s="48"/>
      <c r="M89" s="49"/>
      <c r="N89" s="49"/>
      <c r="O89" s="50" t="str">
        <f t="shared" si="15"/>
        <v>-</v>
      </c>
    </row>
    <row r="90" spans="2:15" s="7" customFormat="1" ht="20.25" x14ac:dyDescent="0.25">
      <c r="B90" s="15" t="str">
        <f t="shared" ca="1" si="13"/>
        <v>Not Bidding</v>
      </c>
      <c r="C90" s="16">
        <v>2707558</v>
      </c>
      <c r="D90" s="17" t="s">
        <v>466</v>
      </c>
      <c r="E90" s="45" t="s">
        <v>851</v>
      </c>
      <c r="F90" s="1" t="s">
        <v>736</v>
      </c>
      <c r="G90" s="48"/>
      <c r="H90" s="48"/>
      <c r="I90" s="48"/>
      <c r="J90" s="48"/>
      <c r="K90" s="48"/>
      <c r="L90" s="48"/>
      <c r="M90" s="49"/>
      <c r="N90" s="49"/>
      <c r="O90" s="50" t="str">
        <f t="shared" si="15"/>
        <v>-</v>
      </c>
    </row>
    <row r="91" spans="2:15" s="7" customFormat="1" ht="20.25" x14ac:dyDescent="0.25">
      <c r="B91" s="15" t="str">
        <f t="shared" ca="1" si="13"/>
        <v>Not Bidding</v>
      </c>
      <c r="C91" s="16">
        <v>2707559</v>
      </c>
      <c r="D91" s="17" t="s">
        <v>466</v>
      </c>
      <c r="E91" s="45" t="s">
        <v>852</v>
      </c>
      <c r="F91" s="1" t="s">
        <v>728</v>
      </c>
      <c r="G91" s="48"/>
      <c r="H91" s="48"/>
      <c r="I91" s="48"/>
      <c r="J91" s="48"/>
      <c r="K91" s="48"/>
      <c r="L91" s="48"/>
      <c r="M91" s="49"/>
      <c r="N91" s="49"/>
      <c r="O91" s="50" t="str">
        <f t="shared" si="15"/>
        <v>-</v>
      </c>
    </row>
    <row r="92" spans="2:15" s="7" customFormat="1" ht="20.25" x14ac:dyDescent="0.25">
      <c r="B92" s="15" t="str">
        <f t="shared" ca="1" si="13"/>
        <v>Not Bidding</v>
      </c>
      <c r="C92" s="16">
        <v>2707560</v>
      </c>
      <c r="D92" s="17" t="s">
        <v>466</v>
      </c>
      <c r="E92" s="45" t="s">
        <v>853</v>
      </c>
      <c r="F92" s="1" t="s">
        <v>1546</v>
      </c>
      <c r="G92" s="48"/>
      <c r="H92" s="48"/>
      <c r="I92" s="48"/>
      <c r="J92" s="48"/>
      <c r="K92" s="48"/>
      <c r="L92" s="48"/>
      <c r="M92" s="49"/>
      <c r="N92" s="49"/>
      <c r="O92" s="50" t="str">
        <f t="shared" si="15"/>
        <v>-</v>
      </c>
    </row>
    <row r="93" spans="2:15" s="25" customFormat="1" ht="20.25" x14ac:dyDescent="0.25">
      <c r="B93" s="44" t="str">
        <f t="shared" ref="B93" ca="1" si="16">IF(D93 = "No Bid", IFERROR("Error: Clear values for '" &amp; INDIRECT(ADDRESS(5, (7 + MATCH(TRUE, INDEX(NOT(ISBLANK(G93:N93)), 0, 0), 0) - 1))) &amp; "' in cell " &amp; ADDRESS(ROW(), (7 + MATCH(TRUE, INDEX(NOT(ISBLANK(G93:N93)), 0, 0), 0) - 1), 4) &amp; " or select 'Bid'", "Not Bidding"), IF(D93 = "Bid", IFERROR("Error: Missing value for '" &amp; INDIRECT(ADDRESS(5, (7 + MATCH(TRUE, INDEX(ISBLANK(G93:N93), 0, 0), 0) - 1))) &amp; "' in cell " &amp; ADDRESS(ROW(), (7 + MATCH(TRUE, INDEX(ISBLANK(G93:N93), 0, 0), 0) - 1), 4), "Success: All values provided"), "Error: Invalid Bid/No Bid Decision"))</f>
        <v>Not Bidding</v>
      </c>
      <c r="C93" s="45">
        <v>2707559</v>
      </c>
      <c r="D93" s="46" t="s">
        <v>466</v>
      </c>
      <c r="E93" s="45" t="s">
        <v>854</v>
      </c>
      <c r="F93" s="41" t="s">
        <v>661</v>
      </c>
      <c r="G93" s="48"/>
      <c r="H93" s="48"/>
      <c r="I93" s="48"/>
      <c r="J93" s="48"/>
      <c r="K93" s="48"/>
      <c r="L93" s="48"/>
      <c r="M93" s="49"/>
      <c r="N93" s="49"/>
      <c r="O93" s="50" t="str">
        <f t="shared" si="15"/>
        <v>-</v>
      </c>
    </row>
    <row r="94" spans="2:15" s="7" customFormat="1" ht="50.1" customHeight="1" x14ac:dyDescent="0.25">
      <c r="B94" s="12" t="s">
        <v>500</v>
      </c>
      <c r="C94" s="18"/>
      <c r="D94" s="18"/>
      <c r="E94" s="18"/>
      <c r="F94" s="18"/>
      <c r="G94" s="18"/>
      <c r="H94" s="18"/>
      <c r="I94" s="18"/>
      <c r="J94" s="18"/>
      <c r="K94" s="18"/>
      <c r="L94" s="18"/>
      <c r="M94" s="19" cm="1">
        <f t="array" ref="M94">IF(ISNUMBER(MATCH(FALSE, INDEX(NOT(NOT(ISNUMBER(M83:M93)) * NOT(ISBLANK(M83:M93))), 0), 0)), "Error", SUM(M83:M93))</f>
        <v>0</v>
      </c>
      <c r="N94" s="47" cm="1">
        <f t="array" ref="N94">IF(ISNUMBER(MATCH(FALSE, INDEX(NOT(NOT(ISNUMBER(N83:N93)) * NOT(ISBLANK(N83:N93))), 0), 0)), "Error", SUM(N83:N93))</f>
        <v>0</v>
      </c>
      <c r="O94" s="19">
        <f>SUM(O83:O93)</f>
        <v>0</v>
      </c>
    </row>
    <row r="95" spans="2:15" s="7" customFormat="1" x14ac:dyDescent="0.25"/>
    <row r="96" spans="2:15" s="7" customFormat="1" ht="50.1" customHeight="1" x14ac:dyDescent="0.25">
      <c r="B96" s="14" t="s">
        <v>34</v>
      </c>
      <c r="C96" s="10"/>
      <c r="D96" s="10"/>
      <c r="E96" s="10"/>
      <c r="F96" s="10"/>
      <c r="G96" s="10"/>
      <c r="H96" s="10"/>
      <c r="I96" s="10"/>
      <c r="J96" s="10"/>
      <c r="K96" s="10"/>
      <c r="L96" s="10"/>
      <c r="M96" s="10"/>
      <c r="N96" s="10"/>
      <c r="O96" s="10"/>
    </row>
    <row r="97" spans="1:15" ht="20.25" x14ac:dyDescent="0.25">
      <c r="A97" s="7"/>
      <c r="B97" s="15" t="str">
        <f t="shared" ref="B97:B99" ca="1" si="17">IF(D97 = "No Bid", IFERROR("Error: Clear values for '" &amp; INDIRECT(ADDRESS(5, (7 + MATCH(TRUE, INDEX(NOT(ISBLANK(G97:N97)), 0, 0), 0) - 1))) &amp; "' in cell " &amp; ADDRESS(ROW(), (7 + MATCH(TRUE, INDEX(NOT(ISBLANK(G97:N97)), 0, 0), 0) - 1), 4) &amp; " or select 'Bid'", "Not Bidding"), IF(D97 = "Bid", IFERROR("Error: Missing value for '" &amp; INDIRECT(ADDRESS(5, (7 + MATCH(TRUE, INDEX(ISBLANK(G97:N97), 0, 0), 0) - 1))) &amp; "' in cell " &amp; ADDRESS(ROW(), (7 + MATCH(TRUE, INDEX(ISBLANK(G97:N97), 0, 0), 0) - 1), 4), "Success: All values provided"), "Error: Invalid Bid/No Bid Decision"))</f>
        <v>Not Bidding</v>
      </c>
      <c r="C97" s="16">
        <v>2707551</v>
      </c>
      <c r="D97" s="17" t="s">
        <v>466</v>
      </c>
      <c r="E97" s="16" t="s">
        <v>855</v>
      </c>
      <c r="F97" s="1" t="s">
        <v>35</v>
      </c>
      <c r="G97" s="20"/>
      <c r="H97" s="20"/>
      <c r="I97" s="20"/>
      <c r="J97" s="20"/>
      <c r="K97" s="20"/>
      <c r="L97" s="20"/>
      <c r="M97" s="21"/>
      <c r="N97" s="21"/>
      <c r="O97" s="22" t="str">
        <f t="shared" ref="O97" si="18">IFERROR(IF(ISBLANK(N97), NA(), N97)*1, "-")</f>
        <v>-</v>
      </c>
    </row>
    <row r="98" spans="1:15" ht="20.25" x14ac:dyDescent="0.25">
      <c r="B98" s="15" t="str">
        <f t="shared" ca="1" si="17"/>
        <v>Not Bidding</v>
      </c>
      <c r="C98" s="16">
        <v>2707552</v>
      </c>
      <c r="D98" s="17" t="s">
        <v>466</v>
      </c>
      <c r="E98" s="16" t="s">
        <v>856</v>
      </c>
      <c r="F98" s="1" t="s">
        <v>36</v>
      </c>
      <c r="G98" s="48"/>
      <c r="H98" s="48"/>
      <c r="I98" s="48"/>
      <c r="J98" s="48"/>
      <c r="K98" s="48"/>
      <c r="L98" s="48"/>
      <c r="M98" s="49"/>
      <c r="N98" s="49"/>
      <c r="O98" s="50" t="str">
        <f t="shared" ref="O98:O154" si="19">IFERROR(IF(ISBLANK(N98), NA(), N98)*1, "-")</f>
        <v>-</v>
      </c>
    </row>
    <row r="99" spans="1:15" ht="20.25" x14ac:dyDescent="0.25">
      <c r="B99" s="15" t="str">
        <f t="shared" ca="1" si="17"/>
        <v>Not Bidding</v>
      </c>
      <c r="C99" s="16">
        <v>2707553</v>
      </c>
      <c r="D99" s="17" t="s">
        <v>466</v>
      </c>
      <c r="E99" s="16" t="s">
        <v>857</v>
      </c>
      <c r="F99" s="1" t="s">
        <v>37</v>
      </c>
      <c r="G99" s="48"/>
      <c r="H99" s="48"/>
      <c r="I99" s="48"/>
      <c r="J99" s="48"/>
      <c r="K99" s="48"/>
      <c r="L99" s="48"/>
      <c r="M99" s="49"/>
      <c r="N99" s="49"/>
      <c r="O99" s="50" t="str">
        <f t="shared" si="19"/>
        <v>-</v>
      </c>
    </row>
    <row r="100" spans="1:15" ht="20.25" x14ac:dyDescent="0.25">
      <c r="B100" s="15" t="str">
        <f t="shared" ref="B100:B154" ca="1" si="20">IF(D100 = "No Bid", IFERROR("Error: Clear values for '" &amp; INDIRECT(ADDRESS(5, (7 + MATCH(TRUE, INDEX(NOT(ISBLANK(G100:N100)), 0, 0), 0) - 1))) &amp; "' in cell " &amp; ADDRESS(ROW(), (7 + MATCH(TRUE, INDEX(NOT(ISBLANK(G100:N100)), 0, 0), 0) - 1), 4) &amp; " or select 'Bid'", "Not Bidding"), IF(D100 = "Bid", IFERROR("Error: Missing value for '" &amp; INDIRECT(ADDRESS(5, (7 + MATCH(TRUE, INDEX(ISBLANK(G100:N100), 0, 0), 0) - 1))) &amp; "' in cell " &amp; ADDRESS(ROW(), (7 + MATCH(TRUE, INDEX(ISBLANK(G100:N100), 0, 0), 0) - 1), 4), "Success: All values provided"), "Error: Invalid Bid/No Bid Decision"))</f>
        <v>Not Bidding</v>
      </c>
      <c r="C100" s="16">
        <v>2707554</v>
      </c>
      <c r="D100" s="17" t="s">
        <v>466</v>
      </c>
      <c r="E100" s="45" t="s">
        <v>858</v>
      </c>
      <c r="F100" s="1" t="s">
        <v>38</v>
      </c>
      <c r="G100" s="48"/>
      <c r="H100" s="48"/>
      <c r="I100" s="48"/>
      <c r="J100" s="48"/>
      <c r="K100" s="48"/>
      <c r="L100" s="48"/>
      <c r="M100" s="49"/>
      <c r="N100" s="49"/>
      <c r="O100" s="50" t="str">
        <f t="shared" si="19"/>
        <v>-</v>
      </c>
    </row>
    <row r="101" spans="1:15" ht="20.25" x14ac:dyDescent="0.25">
      <c r="B101" s="15" t="str">
        <f t="shared" ca="1" si="20"/>
        <v>Not Bidding</v>
      </c>
      <c r="C101" s="16">
        <v>2707555</v>
      </c>
      <c r="D101" s="17" t="s">
        <v>466</v>
      </c>
      <c r="E101" s="45" t="s">
        <v>859</v>
      </c>
      <c r="F101" s="1" t="s">
        <v>39</v>
      </c>
      <c r="G101" s="48"/>
      <c r="H101" s="48"/>
      <c r="I101" s="48"/>
      <c r="J101" s="48"/>
      <c r="K101" s="48"/>
      <c r="L101" s="48"/>
      <c r="M101" s="49"/>
      <c r="N101" s="49"/>
      <c r="O101" s="50" t="str">
        <f t="shared" si="19"/>
        <v>-</v>
      </c>
    </row>
    <row r="102" spans="1:15" ht="20.25" x14ac:dyDescent="0.25">
      <c r="B102" s="15" t="str">
        <f t="shared" ca="1" si="20"/>
        <v>Not Bidding</v>
      </c>
      <c r="C102" s="16">
        <v>2707556</v>
      </c>
      <c r="D102" s="17" t="s">
        <v>466</v>
      </c>
      <c r="E102" s="45" t="s">
        <v>860</v>
      </c>
      <c r="F102" s="1" t="s">
        <v>40</v>
      </c>
      <c r="G102" s="48"/>
      <c r="H102" s="48"/>
      <c r="I102" s="48"/>
      <c r="J102" s="48"/>
      <c r="K102" s="48"/>
      <c r="L102" s="48"/>
      <c r="M102" s="49"/>
      <c r="N102" s="49"/>
      <c r="O102" s="50" t="str">
        <f t="shared" si="19"/>
        <v>-</v>
      </c>
    </row>
    <row r="103" spans="1:15" ht="20.25" x14ac:dyDescent="0.25">
      <c r="B103" s="15" t="str">
        <f t="shared" ca="1" si="20"/>
        <v>Not Bidding</v>
      </c>
      <c r="C103" s="16">
        <v>2707557</v>
      </c>
      <c r="D103" s="17" t="s">
        <v>466</v>
      </c>
      <c r="E103" s="45" t="s">
        <v>861</v>
      </c>
      <c r="F103" s="1" t="s">
        <v>41</v>
      </c>
      <c r="G103" s="48"/>
      <c r="H103" s="48"/>
      <c r="I103" s="48"/>
      <c r="J103" s="48"/>
      <c r="K103" s="48"/>
      <c r="L103" s="48"/>
      <c r="M103" s="49"/>
      <c r="N103" s="49"/>
      <c r="O103" s="50" t="str">
        <f t="shared" si="19"/>
        <v>-</v>
      </c>
    </row>
    <row r="104" spans="1:15" ht="20.25" x14ac:dyDescent="0.25">
      <c r="B104" s="15" t="str">
        <f t="shared" ca="1" si="20"/>
        <v>Not Bidding</v>
      </c>
      <c r="C104" s="16">
        <v>2707558</v>
      </c>
      <c r="D104" s="17" t="s">
        <v>466</v>
      </c>
      <c r="E104" s="45" t="s">
        <v>862</v>
      </c>
      <c r="F104" s="1" t="s">
        <v>42</v>
      </c>
      <c r="G104" s="48"/>
      <c r="H104" s="48"/>
      <c r="I104" s="48"/>
      <c r="J104" s="48"/>
      <c r="K104" s="48"/>
      <c r="L104" s="48"/>
      <c r="M104" s="49"/>
      <c r="N104" s="49"/>
      <c r="O104" s="50" t="str">
        <f t="shared" si="19"/>
        <v>-</v>
      </c>
    </row>
    <row r="105" spans="1:15" ht="30" x14ac:dyDescent="0.25">
      <c r="B105" s="15" t="str">
        <f t="shared" ca="1" si="20"/>
        <v>Not Bidding</v>
      </c>
      <c r="C105" s="16">
        <v>2707559</v>
      </c>
      <c r="D105" s="17" t="s">
        <v>466</v>
      </c>
      <c r="E105" s="45" t="s">
        <v>863</v>
      </c>
      <c r="F105" s="1" t="s">
        <v>43</v>
      </c>
      <c r="G105" s="48"/>
      <c r="H105" s="48"/>
      <c r="I105" s="48"/>
      <c r="J105" s="48"/>
      <c r="K105" s="48"/>
      <c r="L105" s="48"/>
      <c r="M105" s="49"/>
      <c r="N105" s="49"/>
      <c r="O105" s="50" t="str">
        <f t="shared" si="19"/>
        <v>-</v>
      </c>
    </row>
    <row r="106" spans="1:15" ht="30" x14ac:dyDescent="0.25">
      <c r="B106" s="15" t="str">
        <f t="shared" ca="1" si="20"/>
        <v>Not Bidding</v>
      </c>
      <c r="C106" s="16">
        <v>2707560</v>
      </c>
      <c r="D106" s="17" t="s">
        <v>466</v>
      </c>
      <c r="E106" s="45" t="s">
        <v>864</v>
      </c>
      <c r="F106" s="1" t="s">
        <v>44</v>
      </c>
      <c r="G106" s="48"/>
      <c r="H106" s="48"/>
      <c r="I106" s="48"/>
      <c r="J106" s="48"/>
      <c r="K106" s="48"/>
      <c r="L106" s="48"/>
      <c r="M106" s="49"/>
      <c r="N106" s="49"/>
      <c r="O106" s="50" t="str">
        <f t="shared" si="19"/>
        <v>-</v>
      </c>
    </row>
    <row r="107" spans="1:15" ht="30" x14ac:dyDescent="0.25">
      <c r="B107" s="15" t="str">
        <f t="shared" ca="1" si="20"/>
        <v>Not Bidding</v>
      </c>
      <c r="C107" s="16">
        <v>2707561</v>
      </c>
      <c r="D107" s="17" t="s">
        <v>466</v>
      </c>
      <c r="E107" s="45" t="s">
        <v>865</v>
      </c>
      <c r="F107" s="1" t="s">
        <v>45</v>
      </c>
      <c r="G107" s="48"/>
      <c r="H107" s="48"/>
      <c r="I107" s="48"/>
      <c r="J107" s="48"/>
      <c r="K107" s="48"/>
      <c r="L107" s="48"/>
      <c r="M107" s="49"/>
      <c r="N107" s="49"/>
      <c r="O107" s="50" t="str">
        <f t="shared" si="19"/>
        <v>-</v>
      </c>
    </row>
    <row r="108" spans="1:15" ht="30" x14ac:dyDescent="0.25">
      <c r="B108" s="15" t="str">
        <f t="shared" ca="1" si="20"/>
        <v>Not Bidding</v>
      </c>
      <c r="C108" s="16">
        <v>2707562</v>
      </c>
      <c r="D108" s="17" t="s">
        <v>466</v>
      </c>
      <c r="E108" s="45" t="s">
        <v>866</v>
      </c>
      <c r="F108" s="1" t="s">
        <v>46</v>
      </c>
      <c r="G108" s="48"/>
      <c r="H108" s="48"/>
      <c r="I108" s="48"/>
      <c r="J108" s="48"/>
      <c r="K108" s="48"/>
      <c r="L108" s="48"/>
      <c r="M108" s="49"/>
      <c r="N108" s="49"/>
      <c r="O108" s="50" t="str">
        <f t="shared" si="19"/>
        <v>-</v>
      </c>
    </row>
    <row r="109" spans="1:15" ht="30" x14ac:dyDescent="0.25">
      <c r="B109" s="15" t="str">
        <f t="shared" ca="1" si="20"/>
        <v>Not Bidding</v>
      </c>
      <c r="C109" s="16">
        <v>2707563</v>
      </c>
      <c r="D109" s="17" t="s">
        <v>466</v>
      </c>
      <c r="E109" s="45" t="s">
        <v>867</v>
      </c>
      <c r="F109" s="1" t="s">
        <v>47</v>
      </c>
      <c r="G109" s="48"/>
      <c r="H109" s="48"/>
      <c r="I109" s="48"/>
      <c r="J109" s="48"/>
      <c r="K109" s="48"/>
      <c r="L109" s="48"/>
      <c r="M109" s="49"/>
      <c r="N109" s="49"/>
      <c r="O109" s="50" t="str">
        <f t="shared" si="19"/>
        <v>-</v>
      </c>
    </row>
    <row r="110" spans="1:15" ht="30" x14ac:dyDescent="0.25">
      <c r="B110" s="15" t="str">
        <f t="shared" ca="1" si="20"/>
        <v>Not Bidding</v>
      </c>
      <c r="C110" s="16">
        <v>2707564</v>
      </c>
      <c r="D110" s="17" t="s">
        <v>466</v>
      </c>
      <c r="E110" s="45" t="s">
        <v>868</v>
      </c>
      <c r="F110" s="1" t="s">
        <v>48</v>
      </c>
      <c r="G110" s="48"/>
      <c r="H110" s="48"/>
      <c r="I110" s="48"/>
      <c r="J110" s="48"/>
      <c r="K110" s="48"/>
      <c r="L110" s="48"/>
      <c r="M110" s="49"/>
      <c r="N110" s="49"/>
      <c r="O110" s="50" t="str">
        <f t="shared" si="19"/>
        <v>-</v>
      </c>
    </row>
    <row r="111" spans="1:15" ht="30" x14ac:dyDescent="0.25">
      <c r="B111" s="15" t="str">
        <f t="shared" ca="1" si="20"/>
        <v>Not Bidding</v>
      </c>
      <c r="C111" s="16">
        <v>2707565</v>
      </c>
      <c r="D111" s="17" t="s">
        <v>466</v>
      </c>
      <c r="E111" s="45" t="s">
        <v>869</v>
      </c>
      <c r="F111" s="1" t="s">
        <v>49</v>
      </c>
      <c r="G111" s="48"/>
      <c r="H111" s="48"/>
      <c r="I111" s="48"/>
      <c r="J111" s="48"/>
      <c r="K111" s="48"/>
      <c r="L111" s="48"/>
      <c r="M111" s="49"/>
      <c r="N111" s="49"/>
      <c r="O111" s="50" t="str">
        <f t="shared" si="19"/>
        <v>-</v>
      </c>
    </row>
    <row r="112" spans="1:15" ht="30" x14ac:dyDescent="0.25">
      <c r="B112" s="15" t="str">
        <f t="shared" ca="1" si="20"/>
        <v>Not Bidding</v>
      </c>
      <c r="C112" s="16">
        <v>2707566</v>
      </c>
      <c r="D112" s="17" t="s">
        <v>466</v>
      </c>
      <c r="E112" s="45" t="s">
        <v>870</v>
      </c>
      <c r="F112" s="1" t="s">
        <v>50</v>
      </c>
      <c r="G112" s="48"/>
      <c r="H112" s="48"/>
      <c r="I112" s="48"/>
      <c r="J112" s="48"/>
      <c r="K112" s="48"/>
      <c r="L112" s="48"/>
      <c r="M112" s="49"/>
      <c r="N112" s="49"/>
      <c r="O112" s="50" t="str">
        <f t="shared" si="19"/>
        <v>-</v>
      </c>
    </row>
    <row r="113" spans="2:15" ht="30" x14ac:dyDescent="0.25">
      <c r="B113" s="15" t="str">
        <f t="shared" ca="1" si="20"/>
        <v>Not Bidding</v>
      </c>
      <c r="C113" s="16">
        <v>2707567</v>
      </c>
      <c r="D113" s="17" t="s">
        <v>466</v>
      </c>
      <c r="E113" s="45" t="s">
        <v>871</v>
      </c>
      <c r="F113" s="1" t="s">
        <v>51</v>
      </c>
      <c r="G113" s="48"/>
      <c r="H113" s="48"/>
      <c r="I113" s="48"/>
      <c r="J113" s="48"/>
      <c r="K113" s="48"/>
      <c r="L113" s="48"/>
      <c r="M113" s="49"/>
      <c r="N113" s="49"/>
      <c r="O113" s="50" t="str">
        <f t="shared" si="19"/>
        <v>-</v>
      </c>
    </row>
    <row r="114" spans="2:15" ht="30" x14ac:dyDescent="0.25">
      <c r="B114" s="15" t="str">
        <f t="shared" ca="1" si="20"/>
        <v>Not Bidding</v>
      </c>
      <c r="C114" s="16">
        <v>2707568</v>
      </c>
      <c r="D114" s="17" t="s">
        <v>466</v>
      </c>
      <c r="E114" s="45" t="s">
        <v>872</v>
      </c>
      <c r="F114" s="1" t="s">
        <v>52</v>
      </c>
      <c r="G114" s="48"/>
      <c r="H114" s="48"/>
      <c r="I114" s="48"/>
      <c r="J114" s="48"/>
      <c r="K114" s="48"/>
      <c r="L114" s="48"/>
      <c r="M114" s="49"/>
      <c r="N114" s="49"/>
      <c r="O114" s="50" t="str">
        <f t="shared" si="19"/>
        <v>-</v>
      </c>
    </row>
    <row r="115" spans="2:15" ht="30" x14ac:dyDescent="0.25">
      <c r="B115" s="15" t="str">
        <f t="shared" ca="1" si="20"/>
        <v>Not Bidding</v>
      </c>
      <c r="C115" s="16">
        <v>2707569</v>
      </c>
      <c r="D115" s="17" t="s">
        <v>466</v>
      </c>
      <c r="E115" s="45" t="s">
        <v>873</v>
      </c>
      <c r="F115" s="1" t="s">
        <v>53</v>
      </c>
      <c r="G115" s="48"/>
      <c r="H115" s="48"/>
      <c r="I115" s="48"/>
      <c r="J115" s="48"/>
      <c r="K115" s="48"/>
      <c r="L115" s="48"/>
      <c r="M115" s="49"/>
      <c r="N115" s="49"/>
      <c r="O115" s="50" t="str">
        <f t="shared" si="19"/>
        <v>-</v>
      </c>
    </row>
    <row r="116" spans="2:15" ht="30" x14ac:dyDescent="0.25">
      <c r="B116" s="15" t="str">
        <f t="shared" ca="1" si="20"/>
        <v>Not Bidding</v>
      </c>
      <c r="C116" s="16">
        <v>2707570</v>
      </c>
      <c r="D116" s="17" t="s">
        <v>466</v>
      </c>
      <c r="E116" s="45" t="s">
        <v>874</v>
      </c>
      <c r="F116" s="1" t="s">
        <v>54</v>
      </c>
      <c r="G116" s="48"/>
      <c r="H116" s="48"/>
      <c r="I116" s="48"/>
      <c r="J116" s="48"/>
      <c r="K116" s="48"/>
      <c r="L116" s="48"/>
      <c r="M116" s="49"/>
      <c r="N116" s="49"/>
      <c r="O116" s="50" t="str">
        <f t="shared" si="19"/>
        <v>-</v>
      </c>
    </row>
    <row r="117" spans="2:15" ht="30" x14ac:dyDescent="0.25">
      <c r="B117" s="15" t="str">
        <f t="shared" ca="1" si="20"/>
        <v>Not Bidding</v>
      </c>
      <c r="C117" s="16">
        <v>2707571</v>
      </c>
      <c r="D117" s="17" t="s">
        <v>466</v>
      </c>
      <c r="E117" s="45" t="s">
        <v>875</v>
      </c>
      <c r="F117" s="1" t="s">
        <v>55</v>
      </c>
      <c r="G117" s="48"/>
      <c r="H117" s="48"/>
      <c r="I117" s="48"/>
      <c r="J117" s="48"/>
      <c r="K117" s="48"/>
      <c r="L117" s="48"/>
      <c r="M117" s="49"/>
      <c r="N117" s="49"/>
      <c r="O117" s="50" t="str">
        <f t="shared" si="19"/>
        <v>-</v>
      </c>
    </row>
    <row r="118" spans="2:15" ht="30" x14ac:dyDescent="0.25">
      <c r="B118" s="15" t="str">
        <f t="shared" ca="1" si="20"/>
        <v>Not Bidding</v>
      </c>
      <c r="C118" s="16">
        <v>2707572</v>
      </c>
      <c r="D118" s="17" t="s">
        <v>466</v>
      </c>
      <c r="E118" s="45" t="s">
        <v>876</v>
      </c>
      <c r="F118" s="1" t="s">
        <v>56</v>
      </c>
      <c r="G118" s="48"/>
      <c r="H118" s="48"/>
      <c r="I118" s="48"/>
      <c r="J118" s="48"/>
      <c r="K118" s="48"/>
      <c r="L118" s="48"/>
      <c r="M118" s="49"/>
      <c r="N118" s="49"/>
      <c r="O118" s="50" t="str">
        <f t="shared" si="19"/>
        <v>-</v>
      </c>
    </row>
    <row r="119" spans="2:15" ht="30" x14ac:dyDescent="0.25">
      <c r="B119" s="15" t="str">
        <f t="shared" ca="1" si="20"/>
        <v>Not Bidding</v>
      </c>
      <c r="C119" s="16">
        <v>2707573</v>
      </c>
      <c r="D119" s="17" t="s">
        <v>466</v>
      </c>
      <c r="E119" s="45" t="s">
        <v>877</v>
      </c>
      <c r="F119" s="1" t="s">
        <v>57</v>
      </c>
      <c r="G119" s="48"/>
      <c r="H119" s="48"/>
      <c r="I119" s="48"/>
      <c r="J119" s="48"/>
      <c r="K119" s="48"/>
      <c r="L119" s="48"/>
      <c r="M119" s="49"/>
      <c r="N119" s="49"/>
      <c r="O119" s="50" t="str">
        <f t="shared" si="19"/>
        <v>-</v>
      </c>
    </row>
    <row r="120" spans="2:15" ht="30" x14ac:dyDescent="0.25">
      <c r="B120" s="15" t="str">
        <f t="shared" ca="1" si="20"/>
        <v>Not Bidding</v>
      </c>
      <c r="C120" s="16">
        <v>2707574</v>
      </c>
      <c r="D120" s="17" t="s">
        <v>466</v>
      </c>
      <c r="E120" s="45" t="s">
        <v>878</v>
      </c>
      <c r="F120" s="1" t="s">
        <v>58</v>
      </c>
      <c r="G120" s="48"/>
      <c r="H120" s="48"/>
      <c r="I120" s="48"/>
      <c r="J120" s="48"/>
      <c r="K120" s="48"/>
      <c r="L120" s="48"/>
      <c r="M120" s="49"/>
      <c r="N120" s="49"/>
      <c r="O120" s="50" t="str">
        <f t="shared" si="19"/>
        <v>-</v>
      </c>
    </row>
    <row r="121" spans="2:15" ht="30" x14ac:dyDescent="0.25">
      <c r="B121" s="15" t="str">
        <f t="shared" ca="1" si="20"/>
        <v>Not Bidding</v>
      </c>
      <c r="C121" s="16">
        <v>2707575</v>
      </c>
      <c r="D121" s="17" t="s">
        <v>466</v>
      </c>
      <c r="E121" s="45" t="s">
        <v>879</v>
      </c>
      <c r="F121" s="1" t="s">
        <v>59</v>
      </c>
      <c r="G121" s="48"/>
      <c r="H121" s="48"/>
      <c r="I121" s="48"/>
      <c r="J121" s="48"/>
      <c r="K121" s="48"/>
      <c r="L121" s="48"/>
      <c r="M121" s="49"/>
      <c r="N121" s="49"/>
      <c r="O121" s="50" t="str">
        <f t="shared" si="19"/>
        <v>-</v>
      </c>
    </row>
    <row r="122" spans="2:15" ht="20.25" x14ac:dyDescent="0.25">
      <c r="B122" s="15" t="str">
        <f t="shared" ca="1" si="20"/>
        <v>Not Bidding</v>
      </c>
      <c r="C122" s="16">
        <v>2707576</v>
      </c>
      <c r="D122" s="17" t="s">
        <v>466</v>
      </c>
      <c r="E122" s="45" t="s">
        <v>880</v>
      </c>
      <c r="F122" s="1" t="s">
        <v>60</v>
      </c>
      <c r="G122" s="48"/>
      <c r="H122" s="48"/>
      <c r="I122" s="48"/>
      <c r="J122" s="48"/>
      <c r="K122" s="48"/>
      <c r="L122" s="48"/>
      <c r="M122" s="49"/>
      <c r="N122" s="49"/>
      <c r="O122" s="50" t="str">
        <f t="shared" si="19"/>
        <v>-</v>
      </c>
    </row>
    <row r="123" spans="2:15" ht="20.25" x14ac:dyDescent="0.25">
      <c r="B123" s="15" t="str">
        <f t="shared" ca="1" si="20"/>
        <v>Not Bidding</v>
      </c>
      <c r="C123" s="16">
        <v>2707577</v>
      </c>
      <c r="D123" s="17" t="s">
        <v>466</v>
      </c>
      <c r="E123" s="45" t="s">
        <v>881</v>
      </c>
      <c r="F123" s="1" t="s">
        <v>61</v>
      </c>
      <c r="G123" s="48"/>
      <c r="H123" s="48"/>
      <c r="I123" s="48"/>
      <c r="J123" s="48"/>
      <c r="K123" s="48"/>
      <c r="L123" s="48"/>
      <c r="M123" s="49"/>
      <c r="N123" s="49"/>
      <c r="O123" s="50" t="str">
        <f t="shared" si="19"/>
        <v>-</v>
      </c>
    </row>
    <row r="124" spans="2:15" ht="20.25" x14ac:dyDescent="0.25">
      <c r="B124" s="15" t="str">
        <f t="shared" ca="1" si="20"/>
        <v>Not Bidding</v>
      </c>
      <c r="C124" s="16">
        <v>2707578</v>
      </c>
      <c r="D124" s="17" t="s">
        <v>466</v>
      </c>
      <c r="E124" s="45" t="s">
        <v>882</v>
      </c>
      <c r="F124" s="1" t="s">
        <v>62</v>
      </c>
      <c r="G124" s="48"/>
      <c r="H124" s="48"/>
      <c r="I124" s="48"/>
      <c r="J124" s="48"/>
      <c r="K124" s="48"/>
      <c r="L124" s="48"/>
      <c r="M124" s="49"/>
      <c r="N124" s="49"/>
      <c r="O124" s="50" t="str">
        <f t="shared" si="19"/>
        <v>-</v>
      </c>
    </row>
    <row r="125" spans="2:15" ht="20.25" x14ac:dyDescent="0.25">
      <c r="B125" s="15" t="str">
        <f t="shared" ca="1" si="20"/>
        <v>Not Bidding</v>
      </c>
      <c r="C125" s="16">
        <v>2707579</v>
      </c>
      <c r="D125" s="17" t="s">
        <v>466</v>
      </c>
      <c r="E125" s="45" t="s">
        <v>883</v>
      </c>
      <c r="F125" s="1" t="s">
        <v>63</v>
      </c>
      <c r="G125" s="48"/>
      <c r="H125" s="48"/>
      <c r="I125" s="48"/>
      <c r="J125" s="48"/>
      <c r="K125" s="48"/>
      <c r="L125" s="48"/>
      <c r="M125" s="49"/>
      <c r="N125" s="49"/>
      <c r="O125" s="50" t="str">
        <f t="shared" si="19"/>
        <v>-</v>
      </c>
    </row>
    <row r="126" spans="2:15" ht="20.25" x14ac:dyDescent="0.25">
      <c r="B126" s="15" t="str">
        <f t="shared" ca="1" si="20"/>
        <v>Not Bidding</v>
      </c>
      <c r="C126" s="16">
        <v>2707580</v>
      </c>
      <c r="D126" s="17" t="s">
        <v>466</v>
      </c>
      <c r="E126" s="45" t="s">
        <v>884</v>
      </c>
      <c r="F126" s="1" t="s">
        <v>64</v>
      </c>
      <c r="G126" s="48"/>
      <c r="H126" s="48"/>
      <c r="I126" s="48"/>
      <c r="J126" s="48"/>
      <c r="K126" s="48"/>
      <c r="L126" s="48"/>
      <c r="M126" s="49"/>
      <c r="N126" s="49"/>
      <c r="O126" s="50" t="str">
        <f t="shared" si="19"/>
        <v>-</v>
      </c>
    </row>
    <row r="127" spans="2:15" ht="30" x14ac:dyDescent="0.25">
      <c r="B127" s="15" t="str">
        <f t="shared" ca="1" si="20"/>
        <v>Not Bidding</v>
      </c>
      <c r="C127" s="16">
        <v>2707581</v>
      </c>
      <c r="D127" s="17" t="s">
        <v>466</v>
      </c>
      <c r="E127" s="45" t="s">
        <v>885</v>
      </c>
      <c r="F127" s="1" t="s">
        <v>65</v>
      </c>
      <c r="G127" s="48"/>
      <c r="H127" s="48"/>
      <c r="I127" s="48"/>
      <c r="J127" s="48"/>
      <c r="K127" s="48"/>
      <c r="L127" s="48"/>
      <c r="M127" s="49"/>
      <c r="N127" s="49"/>
      <c r="O127" s="50" t="str">
        <f t="shared" si="19"/>
        <v>-</v>
      </c>
    </row>
    <row r="128" spans="2:15" ht="30" x14ac:dyDescent="0.25">
      <c r="B128" s="15" t="str">
        <f t="shared" ca="1" si="20"/>
        <v>Not Bidding</v>
      </c>
      <c r="C128" s="16">
        <v>2707582</v>
      </c>
      <c r="D128" s="17" t="s">
        <v>466</v>
      </c>
      <c r="E128" s="45" t="s">
        <v>886</v>
      </c>
      <c r="F128" s="1" t="s">
        <v>66</v>
      </c>
      <c r="G128" s="48"/>
      <c r="H128" s="48"/>
      <c r="I128" s="48"/>
      <c r="J128" s="48"/>
      <c r="K128" s="48"/>
      <c r="L128" s="48"/>
      <c r="M128" s="49"/>
      <c r="N128" s="49"/>
      <c r="O128" s="50" t="str">
        <f t="shared" si="19"/>
        <v>-</v>
      </c>
    </row>
    <row r="129" spans="2:15" ht="30" x14ac:dyDescent="0.25">
      <c r="B129" s="15" t="str">
        <f t="shared" ca="1" si="20"/>
        <v>Not Bidding</v>
      </c>
      <c r="C129" s="16">
        <v>2707583</v>
      </c>
      <c r="D129" s="17" t="s">
        <v>466</v>
      </c>
      <c r="E129" s="45" t="s">
        <v>887</v>
      </c>
      <c r="F129" s="1" t="s">
        <v>67</v>
      </c>
      <c r="G129" s="48"/>
      <c r="H129" s="48"/>
      <c r="I129" s="48"/>
      <c r="J129" s="48"/>
      <c r="K129" s="48"/>
      <c r="L129" s="48"/>
      <c r="M129" s="49"/>
      <c r="N129" s="49"/>
      <c r="O129" s="50" t="str">
        <f t="shared" si="19"/>
        <v>-</v>
      </c>
    </row>
    <row r="130" spans="2:15" ht="30" x14ac:dyDescent="0.25">
      <c r="B130" s="15" t="str">
        <f t="shared" ca="1" si="20"/>
        <v>Not Bidding</v>
      </c>
      <c r="C130" s="16">
        <v>2707584</v>
      </c>
      <c r="D130" s="17" t="s">
        <v>466</v>
      </c>
      <c r="E130" s="45" t="s">
        <v>888</v>
      </c>
      <c r="F130" s="1" t="s">
        <v>68</v>
      </c>
      <c r="G130" s="48"/>
      <c r="H130" s="48"/>
      <c r="I130" s="48"/>
      <c r="J130" s="48"/>
      <c r="K130" s="48"/>
      <c r="L130" s="48"/>
      <c r="M130" s="49"/>
      <c r="N130" s="49"/>
      <c r="O130" s="50" t="str">
        <f t="shared" si="19"/>
        <v>-</v>
      </c>
    </row>
    <row r="131" spans="2:15" ht="30" x14ac:dyDescent="0.25">
      <c r="B131" s="15" t="str">
        <f t="shared" ca="1" si="20"/>
        <v>Not Bidding</v>
      </c>
      <c r="C131" s="16">
        <v>2707585</v>
      </c>
      <c r="D131" s="17" t="s">
        <v>466</v>
      </c>
      <c r="E131" s="45" t="s">
        <v>889</v>
      </c>
      <c r="F131" s="1" t="s">
        <v>69</v>
      </c>
      <c r="G131" s="48"/>
      <c r="H131" s="48"/>
      <c r="I131" s="48"/>
      <c r="J131" s="48"/>
      <c r="K131" s="48"/>
      <c r="L131" s="48"/>
      <c r="M131" s="49"/>
      <c r="N131" s="49"/>
      <c r="O131" s="50" t="str">
        <f t="shared" si="19"/>
        <v>-</v>
      </c>
    </row>
    <row r="132" spans="2:15" ht="30" x14ac:dyDescent="0.25">
      <c r="B132" s="15" t="str">
        <f t="shared" ca="1" si="20"/>
        <v>Not Bidding</v>
      </c>
      <c r="C132" s="16">
        <v>2707586</v>
      </c>
      <c r="D132" s="17" t="s">
        <v>466</v>
      </c>
      <c r="E132" s="45" t="s">
        <v>890</v>
      </c>
      <c r="F132" s="1" t="s">
        <v>70</v>
      </c>
      <c r="G132" s="48"/>
      <c r="H132" s="48"/>
      <c r="I132" s="48"/>
      <c r="J132" s="48"/>
      <c r="K132" s="48"/>
      <c r="L132" s="48"/>
      <c r="M132" s="49"/>
      <c r="N132" s="49"/>
      <c r="O132" s="50" t="str">
        <f t="shared" si="19"/>
        <v>-</v>
      </c>
    </row>
    <row r="133" spans="2:15" ht="30" x14ac:dyDescent="0.25">
      <c r="B133" s="15" t="str">
        <f t="shared" ca="1" si="20"/>
        <v>Not Bidding</v>
      </c>
      <c r="C133" s="16">
        <v>2707587</v>
      </c>
      <c r="D133" s="17" t="s">
        <v>466</v>
      </c>
      <c r="E133" s="45" t="s">
        <v>891</v>
      </c>
      <c r="F133" s="1" t="s">
        <v>71</v>
      </c>
      <c r="G133" s="48"/>
      <c r="H133" s="48"/>
      <c r="I133" s="48"/>
      <c r="J133" s="48"/>
      <c r="K133" s="48"/>
      <c r="L133" s="48"/>
      <c r="M133" s="49"/>
      <c r="N133" s="49"/>
      <c r="O133" s="50" t="str">
        <f t="shared" si="19"/>
        <v>-</v>
      </c>
    </row>
    <row r="134" spans="2:15" ht="30" x14ac:dyDescent="0.25">
      <c r="B134" s="15" t="str">
        <f t="shared" ca="1" si="20"/>
        <v>Not Bidding</v>
      </c>
      <c r="C134" s="16">
        <v>2707588</v>
      </c>
      <c r="D134" s="17" t="s">
        <v>466</v>
      </c>
      <c r="E134" s="45" t="s">
        <v>892</v>
      </c>
      <c r="F134" s="1" t="s">
        <v>72</v>
      </c>
      <c r="G134" s="48"/>
      <c r="H134" s="48"/>
      <c r="I134" s="48"/>
      <c r="J134" s="48"/>
      <c r="K134" s="48"/>
      <c r="L134" s="48"/>
      <c r="M134" s="49"/>
      <c r="N134" s="49"/>
      <c r="O134" s="50" t="str">
        <f t="shared" si="19"/>
        <v>-</v>
      </c>
    </row>
    <row r="135" spans="2:15" ht="30" x14ac:dyDescent="0.25">
      <c r="B135" s="15" t="str">
        <f t="shared" ca="1" si="20"/>
        <v>Not Bidding</v>
      </c>
      <c r="C135" s="16">
        <v>2707589</v>
      </c>
      <c r="D135" s="17" t="s">
        <v>466</v>
      </c>
      <c r="E135" s="45" t="s">
        <v>893</v>
      </c>
      <c r="F135" s="1" t="s">
        <v>73</v>
      </c>
      <c r="G135" s="48"/>
      <c r="H135" s="48"/>
      <c r="I135" s="48"/>
      <c r="J135" s="48"/>
      <c r="K135" s="48"/>
      <c r="L135" s="48"/>
      <c r="M135" s="49"/>
      <c r="N135" s="49"/>
      <c r="O135" s="50" t="str">
        <f t="shared" si="19"/>
        <v>-</v>
      </c>
    </row>
    <row r="136" spans="2:15" ht="30" x14ac:dyDescent="0.25">
      <c r="B136" s="15" t="str">
        <f t="shared" ca="1" si="20"/>
        <v>Not Bidding</v>
      </c>
      <c r="C136" s="16">
        <v>2707590</v>
      </c>
      <c r="D136" s="17" t="s">
        <v>466</v>
      </c>
      <c r="E136" s="45" t="s">
        <v>894</v>
      </c>
      <c r="F136" s="1" t="s">
        <v>74</v>
      </c>
      <c r="G136" s="48"/>
      <c r="H136" s="48"/>
      <c r="I136" s="48"/>
      <c r="J136" s="48"/>
      <c r="K136" s="48"/>
      <c r="L136" s="48"/>
      <c r="M136" s="49"/>
      <c r="N136" s="49"/>
      <c r="O136" s="50" t="str">
        <f t="shared" si="19"/>
        <v>-</v>
      </c>
    </row>
    <row r="137" spans="2:15" ht="20.25" x14ac:dyDescent="0.25">
      <c r="B137" s="15" t="str">
        <f t="shared" ca="1" si="20"/>
        <v>Not Bidding</v>
      </c>
      <c r="C137" s="16">
        <v>2707591</v>
      </c>
      <c r="D137" s="17" t="s">
        <v>466</v>
      </c>
      <c r="E137" s="45" t="s">
        <v>895</v>
      </c>
      <c r="F137" s="1" t="s">
        <v>75</v>
      </c>
      <c r="G137" s="48"/>
      <c r="H137" s="48"/>
      <c r="I137" s="48"/>
      <c r="J137" s="48"/>
      <c r="K137" s="48"/>
      <c r="L137" s="48"/>
      <c r="M137" s="49"/>
      <c r="N137" s="49"/>
      <c r="O137" s="50" t="str">
        <f t="shared" si="19"/>
        <v>-</v>
      </c>
    </row>
    <row r="138" spans="2:15" ht="20.25" x14ac:dyDescent="0.25">
      <c r="B138" s="15" t="str">
        <f t="shared" ca="1" si="20"/>
        <v>Not Bidding</v>
      </c>
      <c r="C138" s="16">
        <v>2707592</v>
      </c>
      <c r="D138" s="17" t="s">
        <v>466</v>
      </c>
      <c r="E138" s="45" t="s">
        <v>896</v>
      </c>
      <c r="F138" s="1" t="s">
        <v>76</v>
      </c>
      <c r="G138" s="48"/>
      <c r="H138" s="48"/>
      <c r="I138" s="48"/>
      <c r="J138" s="48"/>
      <c r="K138" s="48"/>
      <c r="L138" s="48"/>
      <c r="M138" s="49"/>
      <c r="N138" s="49"/>
      <c r="O138" s="50" t="str">
        <f t="shared" si="19"/>
        <v>-</v>
      </c>
    </row>
    <row r="139" spans="2:15" ht="30" x14ac:dyDescent="0.25">
      <c r="B139" s="15" t="str">
        <f t="shared" ca="1" si="20"/>
        <v>Not Bidding</v>
      </c>
      <c r="C139" s="16">
        <v>2707593</v>
      </c>
      <c r="D139" s="17" t="s">
        <v>466</v>
      </c>
      <c r="E139" s="45" t="s">
        <v>897</v>
      </c>
      <c r="F139" s="1" t="s">
        <v>77</v>
      </c>
      <c r="G139" s="48"/>
      <c r="H139" s="48"/>
      <c r="I139" s="48"/>
      <c r="J139" s="48"/>
      <c r="K139" s="48"/>
      <c r="L139" s="48"/>
      <c r="M139" s="49"/>
      <c r="N139" s="49"/>
      <c r="O139" s="50" t="str">
        <f t="shared" si="19"/>
        <v>-</v>
      </c>
    </row>
    <row r="140" spans="2:15" ht="20.25" x14ac:dyDescent="0.25">
      <c r="B140" s="15" t="str">
        <f t="shared" ca="1" si="20"/>
        <v>Not Bidding</v>
      </c>
      <c r="C140" s="16">
        <v>2707594</v>
      </c>
      <c r="D140" s="17" t="s">
        <v>466</v>
      </c>
      <c r="E140" s="45" t="s">
        <v>898</v>
      </c>
      <c r="F140" s="1" t="s">
        <v>78</v>
      </c>
      <c r="G140" s="48"/>
      <c r="H140" s="48"/>
      <c r="I140" s="48"/>
      <c r="J140" s="48"/>
      <c r="K140" s="48"/>
      <c r="L140" s="48"/>
      <c r="M140" s="49"/>
      <c r="N140" s="49"/>
      <c r="O140" s="50" t="str">
        <f t="shared" si="19"/>
        <v>-</v>
      </c>
    </row>
    <row r="141" spans="2:15" ht="20.25" x14ac:dyDescent="0.25">
      <c r="B141" s="15" t="str">
        <f t="shared" ca="1" si="20"/>
        <v>Not Bidding</v>
      </c>
      <c r="C141" s="16">
        <v>2707595</v>
      </c>
      <c r="D141" s="17" t="s">
        <v>466</v>
      </c>
      <c r="E141" s="45" t="s">
        <v>899</v>
      </c>
      <c r="F141" s="1" t="s">
        <v>79</v>
      </c>
      <c r="G141" s="48"/>
      <c r="H141" s="48"/>
      <c r="I141" s="48"/>
      <c r="J141" s="48"/>
      <c r="K141" s="48"/>
      <c r="L141" s="48"/>
      <c r="M141" s="49"/>
      <c r="N141" s="49"/>
      <c r="O141" s="50" t="str">
        <f t="shared" si="19"/>
        <v>-</v>
      </c>
    </row>
    <row r="142" spans="2:15" ht="30" x14ac:dyDescent="0.25">
      <c r="B142" s="15" t="str">
        <f t="shared" ca="1" si="20"/>
        <v>Not Bidding</v>
      </c>
      <c r="C142" s="16">
        <v>2707596</v>
      </c>
      <c r="D142" s="17" t="s">
        <v>466</v>
      </c>
      <c r="E142" s="45" t="s">
        <v>900</v>
      </c>
      <c r="F142" s="1" t="s">
        <v>80</v>
      </c>
      <c r="G142" s="48"/>
      <c r="H142" s="48"/>
      <c r="I142" s="48"/>
      <c r="J142" s="48"/>
      <c r="K142" s="48"/>
      <c r="L142" s="48"/>
      <c r="M142" s="49"/>
      <c r="N142" s="49"/>
      <c r="O142" s="50" t="str">
        <f t="shared" si="19"/>
        <v>-</v>
      </c>
    </row>
    <row r="143" spans="2:15" ht="20.25" x14ac:dyDescent="0.25">
      <c r="B143" s="15" t="str">
        <f t="shared" ca="1" si="20"/>
        <v>Not Bidding</v>
      </c>
      <c r="C143" s="16">
        <v>2707597</v>
      </c>
      <c r="D143" s="17" t="s">
        <v>466</v>
      </c>
      <c r="E143" s="45" t="s">
        <v>901</v>
      </c>
      <c r="F143" s="1" t="s">
        <v>81</v>
      </c>
      <c r="G143" s="48"/>
      <c r="H143" s="48"/>
      <c r="I143" s="48"/>
      <c r="J143" s="48"/>
      <c r="K143" s="48"/>
      <c r="L143" s="48"/>
      <c r="M143" s="49"/>
      <c r="N143" s="49"/>
      <c r="O143" s="50" t="str">
        <f t="shared" si="19"/>
        <v>-</v>
      </c>
    </row>
    <row r="144" spans="2:15" ht="30" x14ac:dyDescent="0.25">
      <c r="B144" s="15" t="str">
        <f t="shared" ca="1" si="20"/>
        <v>Not Bidding</v>
      </c>
      <c r="C144" s="16">
        <v>2707598</v>
      </c>
      <c r="D144" s="17" t="s">
        <v>466</v>
      </c>
      <c r="E144" s="45" t="s">
        <v>902</v>
      </c>
      <c r="F144" s="1" t="s">
        <v>82</v>
      </c>
      <c r="G144" s="48"/>
      <c r="H144" s="48"/>
      <c r="I144" s="48"/>
      <c r="J144" s="48"/>
      <c r="K144" s="48"/>
      <c r="L144" s="48"/>
      <c r="M144" s="49"/>
      <c r="N144" s="49"/>
      <c r="O144" s="50" t="str">
        <f t="shared" si="19"/>
        <v>-</v>
      </c>
    </row>
    <row r="145" spans="1:15" ht="30" x14ac:dyDescent="0.25">
      <c r="B145" s="15" t="str">
        <f t="shared" ca="1" si="20"/>
        <v>Not Bidding</v>
      </c>
      <c r="C145" s="16">
        <v>2707599</v>
      </c>
      <c r="D145" s="17" t="s">
        <v>466</v>
      </c>
      <c r="E145" s="45" t="s">
        <v>903</v>
      </c>
      <c r="F145" s="1" t="s">
        <v>83</v>
      </c>
      <c r="G145" s="48"/>
      <c r="H145" s="48"/>
      <c r="I145" s="48"/>
      <c r="J145" s="48"/>
      <c r="K145" s="48"/>
      <c r="L145" s="48"/>
      <c r="M145" s="49"/>
      <c r="N145" s="49"/>
      <c r="O145" s="50" t="str">
        <f t="shared" si="19"/>
        <v>-</v>
      </c>
    </row>
    <row r="146" spans="1:15" ht="30" x14ac:dyDescent="0.25">
      <c r="B146" s="15" t="str">
        <f t="shared" ca="1" si="20"/>
        <v>Not Bidding</v>
      </c>
      <c r="C146" s="16">
        <v>2707600</v>
      </c>
      <c r="D146" s="17" t="s">
        <v>466</v>
      </c>
      <c r="E146" s="45" t="s">
        <v>904</v>
      </c>
      <c r="F146" s="1" t="s">
        <v>84</v>
      </c>
      <c r="G146" s="48"/>
      <c r="H146" s="48"/>
      <c r="I146" s="48"/>
      <c r="J146" s="48"/>
      <c r="K146" s="48"/>
      <c r="L146" s="48"/>
      <c r="M146" s="49"/>
      <c r="N146" s="49"/>
      <c r="O146" s="50" t="str">
        <f t="shared" si="19"/>
        <v>-</v>
      </c>
    </row>
    <row r="147" spans="1:15" ht="30" x14ac:dyDescent="0.25">
      <c r="B147" s="15" t="str">
        <f t="shared" ca="1" si="20"/>
        <v>Not Bidding</v>
      </c>
      <c r="C147" s="16">
        <v>2707601</v>
      </c>
      <c r="D147" s="17" t="s">
        <v>466</v>
      </c>
      <c r="E147" s="45" t="s">
        <v>905</v>
      </c>
      <c r="F147" s="1" t="s">
        <v>85</v>
      </c>
      <c r="G147" s="48"/>
      <c r="H147" s="48"/>
      <c r="I147" s="48"/>
      <c r="J147" s="48"/>
      <c r="K147" s="48"/>
      <c r="L147" s="48"/>
      <c r="M147" s="49"/>
      <c r="N147" s="49"/>
      <c r="O147" s="50" t="str">
        <f t="shared" si="19"/>
        <v>-</v>
      </c>
    </row>
    <row r="148" spans="1:15" ht="30" x14ac:dyDescent="0.25">
      <c r="B148" s="15" t="str">
        <f t="shared" ca="1" si="20"/>
        <v>Not Bidding</v>
      </c>
      <c r="C148" s="16">
        <v>2707602</v>
      </c>
      <c r="D148" s="17" t="s">
        <v>466</v>
      </c>
      <c r="E148" s="45" t="s">
        <v>906</v>
      </c>
      <c r="F148" s="1" t="s">
        <v>86</v>
      </c>
      <c r="G148" s="48"/>
      <c r="H148" s="48"/>
      <c r="I148" s="48"/>
      <c r="J148" s="48"/>
      <c r="K148" s="48"/>
      <c r="L148" s="48"/>
      <c r="M148" s="49"/>
      <c r="N148" s="49"/>
      <c r="O148" s="50" t="str">
        <f t="shared" si="19"/>
        <v>-</v>
      </c>
    </row>
    <row r="149" spans="1:15" ht="30" x14ac:dyDescent="0.25">
      <c r="B149" s="15" t="str">
        <f t="shared" ca="1" si="20"/>
        <v>Not Bidding</v>
      </c>
      <c r="C149" s="16">
        <v>2707603</v>
      </c>
      <c r="D149" s="17" t="s">
        <v>466</v>
      </c>
      <c r="E149" s="45" t="s">
        <v>907</v>
      </c>
      <c r="F149" s="1" t="s">
        <v>87</v>
      </c>
      <c r="G149" s="48"/>
      <c r="H149" s="48"/>
      <c r="I149" s="48"/>
      <c r="J149" s="48"/>
      <c r="K149" s="48"/>
      <c r="L149" s="48"/>
      <c r="M149" s="49"/>
      <c r="N149" s="49"/>
      <c r="O149" s="50" t="str">
        <f t="shared" si="19"/>
        <v>-</v>
      </c>
    </row>
    <row r="150" spans="1:15" ht="30" x14ac:dyDescent="0.25">
      <c r="B150" s="15" t="str">
        <f t="shared" ca="1" si="20"/>
        <v>Not Bidding</v>
      </c>
      <c r="C150" s="16">
        <v>2707604</v>
      </c>
      <c r="D150" s="17" t="s">
        <v>466</v>
      </c>
      <c r="E150" s="45" t="s">
        <v>908</v>
      </c>
      <c r="F150" s="1" t="s">
        <v>88</v>
      </c>
      <c r="G150" s="48"/>
      <c r="H150" s="48"/>
      <c r="I150" s="48"/>
      <c r="J150" s="48"/>
      <c r="K150" s="48"/>
      <c r="L150" s="48"/>
      <c r="M150" s="49"/>
      <c r="N150" s="49"/>
      <c r="O150" s="50" t="str">
        <f t="shared" si="19"/>
        <v>-</v>
      </c>
    </row>
    <row r="151" spans="1:15" ht="30" x14ac:dyDescent="0.25">
      <c r="B151" s="15" t="str">
        <f t="shared" ca="1" si="20"/>
        <v>Not Bidding</v>
      </c>
      <c r="C151" s="16">
        <v>2707605</v>
      </c>
      <c r="D151" s="17" t="s">
        <v>466</v>
      </c>
      <c r="E151" s="45" t="s">
        <v>909</v>
      </c>
      <c r="F151" s="1" t="s">
        <v>89</v>
      </c>
      <c r="G151" s="48"/>
      <c r="H151" s="48"/>
      <c r="I151" s="48"/>
      <c r="J151" s="48"/>
      <c r="K151" s="48"/>
      <c r="L151" s="48"/>
      <c r="M151" s="49"/>
      <c r="N151" s="49"/>
      <c r="O151" s="50" t="str">
        <f t="shared" si="19"/>
        <v>-</v>
      </c>
    </row>
    <row r="152" spans="1:15" ht="20.25" x14ac:dyDescent="0.25">
      <c r="B152" s="15" t="str">
        <f t="shared" ca="1" si="20"/>
        <v>Not Bidding</v>
      </c>
      <c r="C152" s="16">
        <v>2707606</v>
      </c>
      <c r="D152" s="17" t="s">
        <v>466</v>
      </c>
      <c r="E152" s="45" t="s">
        <v>910</v>
      </c>
      <c r="F152" s="1" t="s">
        <v>90</v>
      </c>
      <c r="G152" s="48"/>
      <c r="H152" s="48"/>
      <c r="I152" s="48"/>
      <c r="J152" s="48"/>
      <c r="K152" s="48"/>
      <c r="L152" s="48"/>
      <c r="M152" s="49"/>
      <c r="N152" s="49"/>
      <c r="O152" s="50" t="str">
        <f t="shared" si="19"/>
        <v>-</v>
      </c>
    </row>
    <row r="153" spans="1:15" ht="20.25" x14ac:dyDescent="0.25">
      <c r="B153" s="15" t="str">
        <f t="shared" ca="1" si="20"/>
        <v>Not Bidding</v>
      </c>
      <c r="C153" s="16">
        <v>2707607</v>
      </c>
      <c r="D153" s="17" t="s">
        <v>466</v>
      </c>
      <c r="E153" s="45" t="s">
        <v>911</v>
      </c>
      <c r="F153" s="1" t="s">
        <v>91</v>
      </c>
      <c r="G153" s="48"/>
      <c r="H153" s="48"/>
      <c r="I153" s="48"/>
      <c r="J153" s="48"/>
      <c r="K153" s="48"/>
      <c r="L153" s="48"/>
      <c r="M153" s="49"/>
      <c r="N153" s="49"/>
      <c r="O153" s="50" t="str">
        <f t="shared" si="19"/>
        <v>-</v>
      </c>
    </row>
    <row r="154" spans="1:15" ht="30" x14ac:dyDescent="0.25">
      <c r="B154" s="15" t="str">
        <f t="shared" ca="1" si="20"/>
        <v>Not Bidding</v>
      </c>
      <c r="C154" s="16">
        <v>2707608</v>
      </c>
      <c r="D154" s="17" t="s">
        <v>466</v>
      </c>
      <c r="E154" s="45" t="s">
        <v>912</v>
      </c>
      <c r="F154" s="1" t="s">
        <v>92</v>
      </c>
      <c r="G154" s="48"/>
      <c r="H154" s="48"/>
      <c r="I154" s="48"/>
      <c r="J154" s="48"/>
      <c r="K154" s="48"/>
      <c r="L154" s="48"/>
      <c r="M154" s="49"/>
      <c r="N154" s="49"/>
      <c r="O154" s="50" t="str">
        <f t="shared" si="19"/>
        <v>-</v>
      </c>
    </row>
    <row r="155" spans="1:15" s="7" customFormat="1" ht="50.1" customHeight="1" x14ac:dyDescent="0.25">
      <c r="A155"/>
      <c r="B155" s="12" t="s">
        <v>500</v>
      </c>
      <c r="C155" s="18"/>
      <c r="D155" s="18"/>
      <c r="E155" s="18"/>
      <c r="F155" s="18"/>
      <c r="G155" s="18"/>
      <c r="H155" s="18"/>
      <c r="I155" s="18"/>
      <c r="J155" s="18"/>
      <c r="K155" s="18"/>
      <c r="L155" s="18"/>
      <c r="M155" s="19" cm="1">
        <f t="array" ref="M155">IF(ISNUMBER(MATCH(FALSE, INDEX(NOT(NOT(ISNUMBER(M97:M154)) * NOT(ISBLANK(M97:M154))), 0), 0)), "Error", SUM(M97:M154))</f>
        <v>0</v>
      </c>
      <c r="N155" s="47" cm="1">
        <f t="array" ref="N155">IF(ISNUMBER(MATCH(FALSE, INDEX(NOT(NOT(ISNUMBER(N97:N154)) * NOT(ISBLANK(N97:N154))), 0), 0)), "Error", SUM(N97:N154))</f>
        <v>0</v>
      </c>
      <c r="O155" s="19">
        <f>SUM(O97:O154)</f>
        <v>0</v>
      </c>
    </row>
    <row r="156" spans="1:15" s="7" customFormat="1" x14ac:dyDescent="0.25"/>
    <row r="157" spans="1:15" s="7" customFormat="1" ht="50.1" customHeight="1" x14ac:dyDescent="0.25">
      <c r="B157" s="14" t="s">
        <v>531</v>
      </c>
      <c r="C157" s="10"/>
      <c r="D157" s="10"/>
      <c r="E157" s="10"/>
      <c r="F157" s="10"/>
      <c r="G157" s="10"/>
      <c r="H157" s="10"/>
      <c r="I157" s="10"/>
      <c r="J157" s="10"/>
      <c r="K157" s="10"/>
      <c r="L157" s="10"/>
      <c r="M157" s="10"/>
      <c r="N157" s="10"/>
      <c r="O157" s="10"/>
    </row>
    <row r="158" spans="1:15" ht="30" x14ac:dyDescent="0.25">
      <c r="A158" s="7"/>
      <c r="B158" s="15" t="str">
        <f t="shared" ref="B158:B160" ca="1" si="21">IF(D158 = "No Bid", IFERROR("Error: Clear values for '" &amp; INDIRECT(ADDRESS(5, (7 + MATCH(TRUE, INDEX(NOT(ISBLANK(G158:N158)), 0, 0), 0) - 1))) &amp; "' in cell " &amp; ADDRESS(ROW(), (7 + MATCH(TRUE, INDEX(NOT(ISBLANK(G158:N158)), 0, 0), 0) - 1), 4) &amp; " or select 'Bid'", "Not Bidding"), IF(D158 = "Bid", IFERROR("Error: Missing value for '" &amp; INDIRECT(ADDRESS(5, (7 + MATCH(TRUE, INDEX(ISBLANK(G158:N158), 0, 0), 0) - 1))) &amp; "' in cell " &amp; ADDRESS(ROW(), (7 + MATCH(TRUE, INDEX(ISBLANK(G158:N158), 0, 0), 0) - 1), 4), "Success: All values provided"), "Error: Invalid Bid/No Bid Decision"))</f>
        <v>Not Bidding</v>
      </c>
      <c r="C158" s="16">
        <v>2707551</v>
      </c>
      <c r="D158" s="17" t="s">
        <v>466</v>
      </c>
      <c r="E158" s="16" t="s">
        <v>913</v>
      </c>
      <c r="F158" s="1" t="s">
        <v>93</v>
      </c>
      <c r="G158" s="20"/>
      <c r="H158" s="20"/>
      <c r="I158" s="20"/>
      <c r="J158" s="20"/>
      <c r="K158" s="20"/>
      <c r="L158" s="20"/>
      <c r="M158" s="21"/>
      <c r="N158" s="21"/>
      <c r="O158" s="22" t="str">
        <f t="shared" ref="O158" si="22">IFERROR(IF(ISBLANK(N158), NA(), N158)*1, "-")</f>
        <v>-</v>
      </c>
    </row>
    <row r="159" spans="1:15" ht="30" x14ac:dyDescent="0.25">
      <c r="B159" s="15" t="str">
        <f t="shared" ca="1" si="21"/>
        <v>Not Bidding</v>
      </c>
      <c r="C159" s="16">
        <v>2707552</v>
      </c>
      <c r="D159" s="17" t="s">
        <v>466</v>
      </c>
      <c r="E159" s="16" t="s">
        <v>914</v>
      </c>
      <c r="F159" s="1" t="s">
        <v>94</v>
      </c>
      <c r="G159" s="48"/>
      <c r="H159" s="48"/>
      <c r="I159" s="48"/>
      <c r="J159" s="48"/>
      <c r="K159" s="48"/>
      <c r="L159" s="48"/>
      <c r="M159" s="49"/>
      <c r="N159" s="49"/>
      <c r="O159" s="50" t="str">
        <f t="shared" ref="O159:O185" si="23">IFERROR(IF(ISBLANK(N159), NA(), N159)*1, "-")</f>
        <v>-</v>
      </c>
    </row>
    <row r="160" spans="1:15" ht="20.25" x14ac:dyDescent="0.25">
      <c r="B160" s="15" t="str">
        <f t="shared" ca="1" si="21"/>
        <v>Not Bidding</v>
      </c>
      <c r="C160" s="16">
        <v>2707553</v>
      </c>
      <c r="D160" s="17" t="s">
        <v>466</v>
      </c>
      <c r="E160" s="16" t="s">
        <v>915</v>
      </c>
      <c r="F160" s="1" t="s">
        <v>95</v>
      </c>
      <c r="G160" s="48"/>
      <c r="H160" s="48"/>
      <c r="I160" s="48"/>
      <c r="J160" s="48"/>
      <c r="K160" s="48"/>
      <c r="L160" s="48"/>
      <c r="M160" s="49"/>
      <c r="N160" s="49"/>
      <c r="O160" s="50" t="str">
        <f t="shared" si="23"/>
        <v>-</v>
      </c>
    </row>
    <row r="161" spans="2:15" ht="20.25" x14ac:dyDescent="0.25">
      <c r="B161" s="15" t="str">
        <f t="shared" ref="B161:B185" ca="1" si="24">IF(D161 = "No Bid", IFERROR("Error: Clear values for '" &amp; INDIRECT(ADDRESS(5, (7 + MATCH(TRUE, INDEX(NOT(ISBLANK(G161:N161)), 0, 0), 0) - 1))) &amp; "' in cell " &amp; ADDRESS(ROW(), (7 + MATCH(TRUE, INDEX(NOT(ISBLANK(G161:N161)), 0, 0), 0) - 1), 4) &amp; " or select 'Bid'", "Not Bidding"), IF(D161 = "Bid", IFERROR("Error: Missing value for '" &amp; INDIRECT(ADDRESS(5, (7 + MATCH(TRUE, INDEX(ISBLANK(G161:N161), 0, 0), 0) - 1))) &amp; "' in cell " &amp; ADDRESS(ROW(), (7 + MATCH(TRUE, INDEX(ISBLANK(G161:N161), 0, 0), 0) - 1), 4), "Success: All values provided"), "Error: Invalid Bid/No Bid Decision"))</f>
        <v>Not Bidding</v>
      </c>
      <c r="C161" s="16">
        <v>2707554</v>
      </c>
      <c r="D161" s="17" t="s">
        <v>466</v>
      </c>
      <c r="E161" s="45" t="s">
        <v>916</v>
      </c>
      <c r="F161" s="1" t="s">
        <v>96</v>
      </c>
      <c r="G161" s="48"/>
      <c r="H161" s="48"/>
      <c r="I161" s="48"/>
      <c r="J161" s="48"/>
      <c r="K161" s="48"/>
      <c r="L161" s="48"/>
      <c r="M161" s="49"/>
      <c r="N161" s="49"/>
      <c r="O161" s="50" t="str">
        <f t="shared" si="23"/>
        <v>-</v>
      </c>
    </row>
    <row r="162" spans="2:15" ht="20.25" x14ac:dyDescent="0.25">
      <c r="B162" s="15" t="str">
        <f t="shared" ca="1" si="24"/>
        <v>Not Bidding</v>
      </c>
      <c r="C162" s="16">
        <v>2707555</v>
      </c>
      <c r="D162" s="17" t="s">
        <v>466</v>
      </c>
      <c r="E162" s="45" t="s">
        <v>917</v>
      </c>
      <c r="F162" s="1" t="s">
        <v>97</v>
      </c>
      <c r="G162" s="48"/>
      <c r="H162" s="48"/>
      <c r="I162" s="48"/>
      <c r="J162" s="48"/>
      <c r="K162" s="48"/>
      <c r="L162" s="48"/>
      <c r="M162" s="49"/>
      <c r="N162" s="49"/>
      <c r="O162" s="50" t="str">
        <f t="shared" si="23"/>
        <v>-</v>
      </c>
    </row>
    <row r="163" spans="2:15" ht="20.25" x14ac:dyDescent="0.25">
      <c r="B163" s="15" t="str">
        <f t="shared" ca="1" si="24"/>
        <v>Not Bidding</v>
      </c>
      <c r="C163" s="16">
        <v>2707556</v>
      </c>
      <c r="D163" s="17" t="s">
        <v>466</v>
      </c>
      <c r="E163" s="45" t="s">
        <v>918</v>
      </c>
      <c r="F163" s="1" t="s">
        <v>98</v>
      </c>
      <c r="G163" s="48"/>
      <c r="H163" s="48"/>
      <c r="I163" s="48"/>
      <c r="J163" s="48"/>
      <c r="K163" s="48"/>
      <c r="L163" s="48"/>
      <c r="M163" s="49"/>
      <c r="N163" s="49"/>
      <c r="O163" s="50" t="str">
        <f t="shared" si="23"/>
        <v>-</v>
      </c>
    </row>
    <row r="164" spans="2:15" ht="20.25" x14ac:dyDescent="0.25">
      <c r="B164" s="15" t="str">
        <f t="shared" ca="1" si="24"/>
        <v>Not Bidding</v>
      </c>
      <c r="C164" s="16">
        <v>2707557</v>
      </c>
      <c r="D164" s="17" t="s">
        <v>466</v>
      </c>
      <c r="E164" s="45" t="s">
        <v>919</v>
      </c>
      <c r="F164" s="1" t="s">
        <v>99</v>
      </c>
      <c r="G164" s="48"/>
      <c r="H164" s="48"/>
      <c r="I164" s="48"/>
      <c r="J164" s="48"/>
      <c r="K164" s="48"/>
      <c r="L164" s="48"/>
      <c r="M164" s="49"/>
      <c r="N164" s="49"/>
      <c r="O164" s="50" t="str">
        <f t="shared" si="23"/>
        <v>-</v>
      </c>
    </row>
    <row r="165" spans="2:15" ht="20.25" x14ac:dyDescent="0.25">
      <c r="B165" s="15" t="str">
        <f t="shared" ca="1" si="24"/>
        <v>Not Bidding</v>
      </c>
      <c r="C165" s="16">
        <v>2707558</v>
      </c>
      <c r="D165" s="17" t="s">
        <v>466</v>
      </c>
      <c r="E165" s="45" t="s">
        <v>920</v>
      </c>
      <c r="F165" s="1" t="s">
        <v>100</v>
      </c>
      <c r="G165" s="48"/>
      <c r="H165" s="48"/>
      <c r="I165" s="48"/>
      <c r="J165" s="48"/>
      <c r="K165" s="48"/>
      <c r="L165" s="48"/>
      <c r="M165" s="49"/>
      <c r="N165" s="49"/>
      <c r="O165" s="50" t="str">
        <f t="shared" si="23"/>
        <v>-</v>
      </c>
    </row>
    <row r="166" spans="2:15" ht="30" x14ac:dyDescent="0.25">
      <c r="B166" s="15" t="str">
        <f t="shared" ca="1" si="24"/>
        <v>Not Bidding</v>
      </c>
      <c r="C166" s="16">
        <v>2707559</v>
      </c>
      <c r="D166" s="17" t="s">
        <v>466</v>
      </c>
      <c r="E166" s="45" t="s">
        <v>921</v>
      </c>
      <c r="F166" s="1" t="s">
        <v>101</v>
      </c>
      <c r="G166" s="48"/>
      <c r="H166" s="48"/>
      <c r="I166" s="48"/>
      <c r="J166" s="48"/>
      <c r="K166" s="48"/>
      <c r="L166" s="48"/>
      <c r="M166" s="49"/>
      <c r="N166" s="49"/>
      <c r="O166" s="50" t="str">
        <f t="shared" si="23"/>
        <v>-</v>
      </c>
    </row>
    <row r="167" spans="2:15" ht="30" x14ac:dyDescent="0.25">
      <c r="B167" s="15" t="str">
        <f t="shared" ca="1" si="24"/>
        <v>Not Bidding</v>
      </c>
      <c r="C167" s="16">
        <v>2707560</v>
      </c>
      <c r="D167" s="17" t="s">
        <v>466</v>
      </c>
      <c r="E167" s="45" t="s">
        <v>922</v>
      </c>
      <c r="F167" s="1" t="s">
        <v>102</v>
      </c>
      <c r="G167" s="48"/>
      <c r="H167" s="48"/>
      <c r="I167" s="48"/>
      <c r="J167" s="48"/>
      <c r="K167" s="48"/>
      <c r="L167" s="48"/>
      <c r="M167" s="49"/>
      <c r="N167" s="49"/>
      <c r="O167" s="50" t="str">
        <f t="shared" si="23"/>
        <v>-</v>
      </c>
    </row>
    <row r="168" spans="2:15" ht="30" x14ac:dyDescent="0.25">
      <c r="B168" s="15" t="str">
        <f t="shared" ca="1" si="24"/>
        <v>Not Bidding</v>
      </c>
      <c r="C168" s="16">
        <v>2707561</v>
      </c>
      <c r="D168" s="17" t="s">
        <v>466</v>
      </c>
      <c r="E168" s="45" t="s">
        <v>923</v>
      </c>
      <c r="F168" s="1" t="s">
        <v>103</v>
      </c>
      <c r="G168" s="48"/>
      <c r="H168" s="48"/>
      <c r="I168" s="48"/>
      <c r="J168" s="48"/>
      <c r="K168" s="48"/>
      <c r="L168" s="48"/>
      <c r="M168" s="49"/>
      <c r="N168" s="49"/>
      <c r="O168" s="50" t="str">
        <f t="shared" si="23"/>
        <v>-</v>
      </c>
    </row>
    <row r="169" spans="2:15" ht="30" x14ac:dyDescent="0.25">
      <c r="B169" s="15" t="str">
        <f t="shared" ca="1" si="24"/>
        <v>Not Bidding</v>
      </c>
      <c r="C169" s="16">
        <v>2707562</v>
      </c>
      <c r="D169" s="17" t="s">
        <v>466</v>
      </c>
      <c r="E169" s="45" t="s">
        <v>924</v>
      </c>
      <c r="F169" s="1" t="s">
        <v>104</v>
      </c>
      <c r="G169" s="48"/>
      <c r="H169" s="48"/>
      <c r="I169" s="48"/>
      <c r="J169" s="48"/>
      <c r="K169" s="48"/>
      <c r="L169" s="48"/>
      <c r="M169" s="49"/>
      <c r="N169" s="49"/>
      <c r="O169" s="50" t="str">
        <f t="shared" si="23"/>
        <v>-</v>
      </c>
    </row>
    <row r="170" spans="2:15" ht="30" x14ac:dyDescent="0.25">
      <c r="B170" s="15" t="str">
        <f t="shared" ca="1" si="24"/>
        <v>Not Bidding</v>
      </c>
      <c r="C170" s="16">
        <v>2707563</v>
      </c>
      <c r="D170" s="17" t="s">
        <v>466</v>
      </c>
      <c r="E170" s="45" t="s">
        <v>925</v>
      </c>
      <c r="F170" s="1" t="s">
        <v>105</v>
      </c>
      <c r="G170" s="48"/>
      <c r="H170" s="48"/>
      <c r="I170" s="48"/>
      <c r="J170" s="48"/>
      <c r="K170" s="48"/>
      <c r="L170" s="48"/>
      <c r="M170" s="49"/>
      <c r="N170" s="49"/>
      <c r="O170" s="50" t="str">
        <f t="shared" si="23"/>
        <v>-</v>
      </c>
    </row>
    <row r="171" spans="2:15" ht="20.25" x14ac:dyDescent="0.25">
      <c r="B171" s="15" t="str">
        <f t="shared" ca="1" si="24"/>
        <v>Not Bidding</v>
      </c>
      <c r="C171" s="16">
        <v>2707564</v>
      </c>
      <c r="D171" s="17" t="s">
        <v>466</v>
      </c>
      <c r="E171" s="45" t="s">
        <v>926</v>
      </c>
      <c r="F171" s="1" t="s">
        <v>106</v>
      </c>
      <c r="G171" s="48"/>
      <c r="H171" s="48"/>
      <c r="I171" s="48"/>
      <c r="J171" s="48"/>
      <c r="K171" s="48"/>
      <c r="L171" s="48"/>
      <c r="M171" s="49"/>
      <c r="N171" s="49"/>
      <c r="O171" s="50" t="str">
        <f t="shared" si="23"/>
        <v>-</v>
      </c>
    </row>
    <row r="172" spans="2:15" ht="20.25" x14ac:dyDescent="0.25">
      <c r="B172" s="15" t="str">
        <f t="shared" ca="1" si="24"/>
        <v>Not Bidding</v>
      </c>
      <c r="C172" s="16">
        <v>2707565</v>
      </c>
      <c r="D172" s="17" t="s">
        <v>466</v>
      </c>
      <c r="E172" s="45" t="s">
        <v>927</v>
      </c>
      <c r="F172" s="1" t="s">
        <v>107</v>
      </c>
      <c r="G172" s="48"/>
      <c r="H172" s="48"/>
      <c r="I172" s="48"/>
      <c r="J172" s="48"/>
      <c r="K172" s="48"/>
      <c r="L172" s="48"/>
      <c r="M172" s="49"/>
      <c r="N172" s="49"/>
      <c r="O172" s="50" t="str">
        <f t="shared" si="23"/>
        <v>-</v>
      </c>
    </row>
    <row r="173" spans="2:15" ht="20.25" x14ac:dyDescent="0.25">
      <c r="B173" s="15" t="str">
        <f t="shared" ca="1" si="24"/>
        <v>Not Bidding</v>
      </c>
      <c r="C173" s="16">
        <v>2707566</v>
      </c>
      <c r="D173" s="17" t="s">
        <v>466</v>
      </c>
      <c r="E173" s="45" t="s">
        <v>928</v>
      </c>
      <c r="F173" s="1" t="s">
        <v>108</v>
      </c>
      <c r="G173" s="48"/>
      <c r="H173" s="48"/>
      <c r="I173" s="48"/>
      <c r="J173" s="48"/>
      <c r="K173" s="48"/>
      <c r="L173" s="48"/>
      <c r="M173" s="49"/>
      <c r="N173" s="49"/>
      <c r="O173" s="50" t="str">
        <f t="shared" si="23"/>
        <v>-</v>
      </c>
    </row>
    <row r="174" spans="2:15" ht="30" x14ac:dyDescent="0.25">
      <c r="B174" s="15" t="str">
        <f t="shared" ca="1" si="24"/>
        <v>Not Bidding</v>
      </c>
      <c r="C174" s="16">
        <v>2707567</v>
      </c>
      <c r="D174" s="17" t="s">
        <v>466</v>
      </c>
      <c r="E174" s="45" t="s">
        <v>929</v>
      </c>
      <c r="F174" s="1" t="s">
        <v>109</v>
      </c>
      <c r="G174" s="48"/>
      <c r="H174" s="48"/>
      <c r="I174" s="48"/>
      <c r="J174" s="48"/>
      <c r="K174" s="48"/>
      <c r="L174" s="48"/>
      <c r="M174" s="49"/>
      <c r="N174" s="49"/>
      <c r="O174" s="50" t="str">
        <f t="shared" si="23"/>
        <v>-</v>
      </c>
    </row>
    <row r="175" spans="2:15" ht="30" x14ac:dyDescent="0.25">
      <c r="B175" s="15" t="str">
        <f t="shared" ca="1" si="24"/>
        <v>Not Bidding</v>
      </c>
      <c r="C175" s="16">
        <v>2707568</v>
      </c>
      <c r="D175" s="17" t="s">
        <v>466</v>
      </c>
      <c r="E175" s="45" t="s">
        <v>930</v>
      </c>
      <c r="F175" s="1" t="s">
        <v>110</v>
      </c>
      <c r="G175" s="48"/>
      <c r="H175" s="48"/>
      <c r="I175" s="48"/>
      <c r="J175" s="48"/>
      <c r="K175" s="48"/>
      <c r="L175" s="48"/>
      <c r="M175" s="49"/>
      <c r="N175" s="49"/>
      <c r="O175" s="50" t="str">
        <f t="shared" si="23"/>
        <v>-</v>
      </c>
    </row>
    <row r="176" spans="2:15" ht="20.25" x14ac:dyDescent="0.25">
      <c r="B176" s="15" t="str">
        <f t="shared" ca="1" si="24"/>
        <v>Not Bidding</v>
      </c>
      <c r="C176" s="16">
        <v>2707569</v>
      </c>
      <c r="D176" s="17" t="s">
        <v>466</v>
      </c>
      <c r="E176" s="45" t="s">
        <v>931</v>
      </c>
      <c r="F176" s="1" t="s">
        <v>111</v>
      </c>
      <c r="G176" s="48"/>
      <c r="H176" s="48"/>
      <c r="I176" s="48"/>
      <c r="J176" s="48"/>
      <c r="K176" s="48"/>
      <c r="L176" s="48"/>
      <c r="M176" s="49"/>
      <c r="N176" s="49"/>
      <c r="O176" s="50" t="str">
        <f t="shared" si="23"/>
        <v>-</v>
      </c>
    </row>
    <row r="177" spans="1:15" ht="30" x14ac:dyDescent="0.25">
      <c r="B177" s="15" t="str">
        <f t="shared" ca="1" si="24"/>
        <v>Not Bidding</v>
      </c>
      <c r="C177" s="16">
        <v>2707570</v>
      </c>
      <c r="D177" s="17" t="s">
        <v>466</v>
      </c>
      <c r="E177" s="45" t="s">
        <v>932</v>
      </c>
      <c r="F177" s="1" t="s">
        <v>112</v>
      </c>
      <c r="G177" s="48"/>
      <c r="H177" s="48"/>
      <c r="I177" s="48"/>
      <c r="J177" s="48"/>
      <c r="K177" s="48"/>
      <c r="L177" s="48"/>
      <c r="M177" s="49"/>
      <c r="N177" s="49"/>
      <c r="O177" s="50" t="str">
        <f t="shared" si="23"/>
        <v>-</v>
      </c>
    </row>
    <row r="178" spans="1:15" ht="20.25" x14ac:dyDescent="0.25">
      <c r="B178" s="15" t="str">
        <f t="shared" ca="1" si="24"/>
        <v>Not Bidding</v>
      </c>
      <c r="C178" s="16">
        <v>2707571</v>
      </c>
      <c r="D178" s="17" t="s">
        <v>466</v>
      </c>
      <c r="E178" s="45" t="s">
        <v>933</v>
      </c>
      <c r="F178" s="1" t="s">
        <v>113</v>
      </c>
      <c r="G178" s="48"/>
      <c r="H178" s="48"/>
      <c r="I178" s="48"/>
      <c r="J178" s="48"/>
      <c r="K178" s="48"/>
      <c r="L178" s="48"/>
      <c r="M178" s="49"/>
      <c r="N178" s="49"/>
      <c r="O178" s="50" t="str">
        <f t="shared" si="23"/>
        <v>-</v>
      </c>
    </row>
    <row r="179" spans="1:15" ht="20.25" x14ac:dyDescent="0.25">
      <c r="B179" s="15" t="str">
        <f t="shared" ca="1" si="24"/>
        <v>Not Bidding</v>
      </c>
      <c r="C179" s="16">
        <v>2707572</v>
      </c>
      <c r="D179" s="17" t="s">
        <v>466</v>
      </c>
      <c r="E179" s="45" t="s">
        <v>934</v>
      </c>
      <c r="F179" s="1" t="s">
        <v>114</v>
      </c>
      <c r="G179" s="48"/>
      <c r="H179" s="48"/>
      <c r="I179" s="48"/>
      <c r="J179" s="48"/>
      <c r="K179" s="48"/>
      <c r="L179" s="48"/>
      <c r="M179" s="49"/>
      <c r="N179" s="49"/>
      <c r="O179" s="50" t="str">
        <f t="shared" si="23"/>
        <v>-</v>
      </c>
    </row>
    <row r="180" spans="1:15" ht="20.25" x14ac:dyDescent="0.25">
      <c r="B180" s="15" t="str">
        <f t="shared" ca="1" si="24"/>
        <v>Not Bidding</v>
      </c>
      <c r="C180" s="16">
        <v>2707573</v>
      </c>
      <c r="D180" s="17" t="s">
        <v>466</v>
      </c>
      <c r="E180" s="45" t="s">
        <v>935</v>
      </c>
      <c r="F180" s="1" t="s">
        <v>115</v>
      </c>
      <c r="G180" s="48"/>
      <c r="H180" s="48"/>
      <c r="I180" s="48"/>
      <c r="J180" s="48"/>
      <c r="K180" s="48"/>
      <c r="L180" s="48"/>
      <c r="M180" s="49"/>
      <c r="N180" s="49"/>
      <c r="O180" s="50" t="str">
        <f t="shared" si="23"/>
        <v>-</v>
      </c>
    </row>
    <row r="181" spans="1:15" ht="20.25" x14ac:dyDescent="0.25">
      <c r="B181" s="15" t="str">
        <f t="shared" ca="1" si="24"/>
        <v>Not Bidding</v>
      </c>
      <c r="C181" s="16">
        <v>2707574</v>
      </c>
      <c r="D181" s="17" t="s">
        <v>466</v>
      </c>
      <c r="E181" s="45" t="s">
        <v>936</v>
      </c>
      <c r="F181" s="1" t="s">
        <v>116</v>
      </c>
      <c r="G181" s="48"/>
      <c r="H181" s="48"/>
      <c r="I181" s="48"/>
      <c r="J181" s="48"/>
      <c r="K181" s="48"/>
      <c r="L181" s="48"/>
      <c r="M181" s="49"/>
      <c r="N181" s="49"/>
      <c r="O181" s="50" t="str">
        <f t="shared" si="23"/>
        <v>-</v>
      </c>
    </row>
    <row r="182" spans="1:15" ht="20.25" x14ac:dyDescent="0.25">
      <c r="B182" s="15" t="str">
        <f t="shared" ca="1" si="24"/>
        <v>Not Bidding</v>
      </c>
      <c r="C182" s="16">
        <v>2707575</v>
      </c>
      <c r="D182" s="17" t="s">
        <v>466</v>
      </c>
      <c r="E182" s="45" t="s">
        <v>937</v>
      </c>
      <c r="F182" s="1" t="s">
        <v>117</v>
      </c>
      <c r="G182" s="48"/>
      <c r="H182" s="48"/>
      <c r="I182" s="48"/>
      <c r="J182" s="48"/>
      <c r="K182" s="48"/>
      <c r="L182" s="48"/>
      <c r="M182" s="49"/>
      <c r="N182" s="49"/>
      <c r="O182" s="50" t="str">
        <f t="shared" si="23"/>
        <v>-</v>
      </c>
    </row>
    <row r="183" spans="1:15" ht="20.25" x14ac:dyDescent="0.25">
      <c r="B183" s="15" t="str">
        <f t="shared" ca="1" si="24"/>
        <v>Not Bidding</v>
      </c>
      <c r="C183" s="16">
        <v>2707576</v>
      </c>
      <c r="D183" s="17" t="s">
        <v>466</v>
      </c>
      <c r="E183" s="45" t="s">
        <v>938</v>
      </c>
      <c r="F183" s="1" t="s">
        <v>118</v>
      </c>
      <c r="G183" s="48"/>
      <c r="H183" s="48"/>
      <c r="I183" s="48"/>
      <c r="J183" s="48"/>
      <c r="K183" s="48"/>
      <c r="L183" s="48"/>
      <c r="M183" s="49"/>
      <c r="N183" s="49"/>
      <c r="O183" s="50" t="str">
        <f t="shared" si="23"/>
        <v>-</v>
      </c>
    </row>
    <row r="184" spans="1:15" ht="20.25" x14ac:dyDescent="0.25">
      <c r="B184" s="15" t="str">
        <f t="shared" ca="1" si="24"/>
        <v>Not Bidding</v>
      </c>
      <c r="C184" s="16">
        <v>2707577</v>
      </c>
      <c r="D184" s="17" t="s">
        <v>466</v>
      </c>
      <c r="E184" s="45" t="s">
        <v>939</v>
      </c>
      <c r="F184" s="1" t="s">
        <v>119</v>
      </c>
      <c r="G184" s="48"/>
      <c r="H184" s="48"/>
      <c r="I184" s="48"/>
      <c r="J184" s="48"/>
      <c r="K184" s="48"/>
      <c r="L184" s="48"/>
      <c r="M184" s="49"/>
      <c r="N184" s="49"/>
      <c r="O184" s="50" t="str">
        <f t="shared" si="23"/>
        <v>-</v>
      </c>
    </row>
    <row r="185" spans="1:15" ht="30" x14ac:dyDescent="0.25">
      <c r="B185" s="15" t="str">
        <f t="shared" ca="1" si="24"/>
        <v>Not Bidding</v>
      </c>
      <c r="C185" s="16">
        <v>2707578</v>
      </c>
      <c r="D185" s="17" t="s">
        <v>466</v>
      </c>
      <c r="E185" s="45" t="s">
        <v>940</v>
      </c>
      <c r="F185" s="1" t="s">
        <v>120</v>
      </c>
      <c r="G185" s="48"/>
      <c r="H185" s="48"/>
      <c r="I185" s="48"/>
      <c r="J185" s="48"/>
      <c r="K185" s="48"/>
      <c r="L185" s="48"/>
      <c r="M185" s="49"/>
      <c r="N185" s="49"/>
      <c r="O185" s="50" t="str">
        <f t="shared" si="23"/>
        <v>-</v>
      </c>
    </row>
    <row r="186" spans="1:15" s="7" customFormat="1" ht="50.1" customHeight="1" x14ac:dyDescent="0.25">
      <c r="A186"/>
      <c r="B186" s="12" t="s">
        <v>500</v>
      </c>
      <c r="C186" s="18"/>
      <c r="D186" s="18"/>
      <c r="E186" s="18"/>
      <c r="F186" s="18"/>
      <c r="G186" s="18"/>
      <c r="H186" s="18"/>
      <c r="I186" s="18"/>
      <c r="J186" s="18"/>
      <c r="K186" s="18"/>
      <c r="L186" s="18"/>
      <c r="M186" s="19" cm="1">
        <f t="array" ref="M186">IF(ISNUMBER(MATCH(FALSE, INDEX(NOT(NOT(ISNUMBER(M158:M185)) * NOT(ISBLANK(M158:M185))), 0), 0)), "Error", SUM(M158:M185))</f>
        <v>0</v>
      </c>
      <c r="N186" s="47" cm="1">
        <f t="array" ref="N186">IF(ISNUMBER(MATCH(FALSE, INDEX(NOT(NOT(ISNUMBER(N158:N185)) * NOT(ISBLANK(N158:N185))), 0), 0)), "Error", SUM(N158:N185))</f>
        <v>0</v>
      </c>
      <c r="O186" s="19">
        <f>SUM(O158:O185)</f>
        <v>0</v>
      </c>
    </row>
    <row r="187" spans="1:15" s="7" customFormat="1" x14ac:dyDescent="0.25"/>
    <row r="188" spans="1:15" s="7" customFormat="1" ht="50.1" customHeight="1" x14ac:dyDescent="0.25">
      <c r="B188" s="14" t="s">
        <v>121</v>
      </c>
      <c r="C188" s="10"/>
      <c r="D188" s="10"/>
      <c r="E188" s="10"/>
      <c r="F188" s="10"/>
      <c r="G188" s="10"/>
      <c r="H188" s="10"/>
      <c r="I188" s="10"/>
      <c r="J188" s="10"/>
      <c r="K188" s="10"/>
      <c r="L188" s="10"/>
      <c r="M188" s="10"/>
      <c r="N188" s="10"/>
      <c r="O188" s="10"/>
    </row>
    <row r="189" spans="1:15" ht="30" x14ac:dyDescent="0.25">
      <c r="A189" s="7"/>
      <c r="B189" s="15" t="str">
        <f t="shared" ref="B189:B192" ca="1" si="25">IF(D189 = "No Bid", IFERROR("Error: Clear values for '" &amp; INDIRECT(ADDRESS(5, (7 + MATCH(TRUE, INDEX(NOT(ISBLANK(G189:N189)), 0, 0), 0) - 1))) &amp; "' in cell " &amp; ADDRESS(ROW(), (7 + MATCH(TRUE, INDEX(NOT(ISBLANK(G189:N189)), 0, 0), 0) - 1), 4) &amp; " or select 'Bid'", "Not Bidding"), IF(D189 = "Bid", IFERROR("Error: Missing value for '" &amp; INDIRECT(ADDRESS(5, (7 + MATCH(TRUE, INDEX(ISBLANK(G189:N189), 0, 0), 0) - 1))) &amp; "' in cell " &amp; ADDRESS(ROW(), (7 + MATCH(TRUE, INDEX(ISBLANK(G189:N189), 0, 0), 0) - 1), 4), "Success: All values provided"), "Error: Invalid Bid/No Bid Decision"))</f>
        <v>Not Bidding</v>
      </c>
      <c r="C189" s="16">
        <v>2707551</v>
      </c>
      <c r="D189" s="17" t="s">
        <v>466</v>
      </c>
      <c r="E189" s="16" t="s">
        <v>941</v>
      </c>
      <c r="F189" s="1" t="s">
        <v>122</v>
      </c>
      <c r="G189" s="20"/>
      <c r="H189" s="20"/>
      <c r="I189" s="20"/>
      <c r="J189" s="20"/>
      <c r="K189" s="20"/>
      <c r="L189" s="20"/>
      <c r="M189" s="21"/>
      <c r="N189" s="21"/>
      <c r="O189" s="22" t="str">
        <f t="shared" ref="O189" si="26">IFERROR(IF(ISBLANK(N189), NA(), N189)*1, "-")</f>
        <v>-</v>
      </c>
    </row>
    <row r="190" spans="1:15" ht="20.25" x14ac:dyDescent="0.25">
      <c r="B190" s="15" t="str">
        <f t="shared" ca="1" si="25"/>
        <v>Not Bidding</v>
      </c>
      <c r="C190" s="16">
        <v>2707552</v>
      </c>
      <c r="D190" s="17" t="s">
        <v>466</v>
      </c>
      <c r="E190" s="16" t="s">
        <v>942</v>
      </c>
      <c r="F190" s="1" t="s">
        <v>123</v>
      </c>
      <c r="G190" s="48"/>
      <c r="H190" s="48"/>
      <c r="I190" s="48"/>
      <c r="J190" s="48"/>
      <c r="K190" s="48"/>
      <c r="L190" s="48"/>
      <c r="M190" s="49"/>
      <c r="N190" s="49"/>
      <c r="O190" s="50" t="str">
        <f t="shared" ref="O190:O205" si="27">IFERROR(IF(ISBLANK(N190), NA(), N190)*1, "-")</f>
        <v>-</v>
      </c>
    </row>
    <row r="191" spans="1:15" ht="30" x14ac:dyDescent="0.25">
      <c r="B191" s="15" t="str">
        <f t="shared" ca="1" si="25"/>
        <v>Not Bidding</v>
      </c>
      <c r="C191" s="16">
        <v>2707553</v>
      </c>
      <c r="D191" s="17" t="s">
        <v>466</v>
      </c>
      <c r="E191" s="16" t="s">
        <v>943</v>
      </c>
      <c r="F191" s="1" t="s">
        <v>124</v>
      </c>
      <c r="G191" s="48"/>
      <c r="H191" s="48"/>
      <c r="I191" s="48"/>
      <c r="J191" s="48"/>
      <c r="K191" s="48"/>
      <c r="L191" s="48"/>
      <c r="M191" s="49"/>
      <c r="N191" s="49"/>
      <c r="O191" s="50" t="str">
        <f t="shared" si="27"/>
        <v>-</v>
      </c>
    </row>
    <row r="192" spans="1:15" ht="30" x14ac:dyDescent="0.25">
      <c r="B192" s="15" t="str">
        <f t="shared" ca="1" si="25"/>
        <v>Not Bidding</v>
      </c>
      <c r="C192" s="16">
        <v>2707554</v>
      </c>
      <c r="D192" s="17" t="s">
        <v>466</v>
      </c>
      <c r="E192" s="45" t="s">
        <v>944</v>
      </c>
      <c r="F192" s="1" t="s">
        <v>125</v>
      </c>
      <c r="G192" s="48"/>
      <c r="H192" s="48"/>
      <c r="I192" s="48"/>
      <c r="J192" s="48"/>
      <c r="K192" s="48"/>
      <c r="L192" s="48"/>
      <c r="M192" s="49"/>
      <c r="N192" s="49"/>
      <c r="O192" s="50" t="str">
        <f t="shared" si="27"/>
        <v>-</v>
      </c>
    </row>
    <row r="193" spans="1:15" ht="30" x14ac:dyDescent="0.25">
      <c r="B193" s="15" t="str">
        <f t="shared" ref="B193:B205" ca="1" si="28">IF(D193 = "No Bid", IFERROR("Error: Clear values for '" &amp; INDIRECT(ADDRESS(5, (7 + MATCH(TRUE, INDEX(NOT(ISBLANK(G193:N193)), 0, 0), 0) - 1))) &amp; "' in cell " &amp; ADDRESS(ROW(), (7 + MATCH(TRUE, INDEX(NOT(ISBLANK(G193:N193)), 0, 0), 0) - 1), 4) &amp; " or select 'Bid'", "Not Bidding"), IF(D193 = "Bid", IFERROR("Error: Missing value for '" &amp; INDIRECT(ADDRESS(5, (7 + MATCH(TRUE, INDEX(ISBLANK(G193:N193), 0, 0), 0) - 1))) &amp; "' in cell " &amp; ADDRESS(ROW(), (7 + MATCH(TRUE, INDEX(ISBLANK(G193:N193), 0, 0), 0) - 1), 4), "Success: All values provided"), "Error: Invalid Bid/No Bid Decision"))</f>
        <v>Not Bidding</v>
      </c>
      <c r="C193" s="16">
        <v>2707555</v>
      </c>
      <c r="D193" s="17" t="s">
        <v>466</v>
      </c>
      <c r="E193" s="45" t="s">
        <v>945</v>
      </c>
      <c r="F193" s="1" t="s">
        <v>126</v>
      </c>
      <c r="G193" s="48"/>
      <c r="H193" s="48"/>
      <c r="I193" s="48"/>
      <c r="J193" s="48"/>
      <c r="K193" s="48"/>
      <c r="L193" s="48"/>
      <c r="M193" s="49"/>
      <c r="N193" s="49"/>
      <c r="O193" s="50" t="str">
        <f t="shared" si="27"/>
        <v>-</v>
      </c>
    </row>
    <row r="194" spans="1:15" ht="30" x14ac:dyDescent="0.25">
      <c r="B194" s="15" t="str">
        <f t="shared" ca="1" si="28"/>
        <v>Not Bidding</v>
      </c>
      <c r="C194" s="16">
        <v>2707556</v>
      </c>
      <c r="D194" s="17" t="s">
        <v>466</v>
      </c>
      <c r="E194" s="45" t="s">
        <v>946</v>
      </c>
      <c r="F194" s="1" t="s">
        <v>127</v>
      </c>
      <c r="G194" s="48"/>
      <c r="H194" s="48"/>
      <c r="I194" s="48"/>
      <c r="J194" s="48"/>
      <c r="K194" s="48"/>
      <c r="L194" s="48"/>
      <c r="M194" s="49"/>
      <c r="N194" s="49"/>
      <c r="O194" s="50" t="str">
        <f t="shared" si="27"/>
        <v>-</v>
      </c>
    </row>
    <row r="195" spans="1:15" ht="30" x14ac:dyDescent="0.25">
      <c r="B195" s="15" t="str">
        <f t="shared" ca="1" si="28"/>
        <v>Not Bidding</v>
      </c>
      <c r="C195" s="16">
        <v>2707557</v>
      </c>
      <c r="D195" s="17" t="s">
        <v>466</v>
      </c>
      <c r="E195" s="45" t="s">
        <v>947</v>
      </c>
      <c r="F195" s="1" t="s">
        <v>128</v>
      </c>
      <c r="G195" s="48"/>
      <c r="H195" s="48"/>
      <c r="I195" s="48"/>
      <c r="J195" s="48"/>
      <c r="K195" s="48"/>
      <c r="L195" s="48"/>
      <c r="M195" s="49"/>
      <c r="N195" s="49"/>
      <c r="O195" s="50" t="str">
        <f t="shared" si="27"/>
        <v>-</v>
      </c>
    </row>
    <row r="196" spans="1:15" ht="30" x14ac:dyDescent="0.25">
      <c r="B196" s="15" t="str">
        <f t="shared" ca="1" si="28"/>
        <v>Not Bidding</v>
      </c>
      <c r="C196" s="16">
        <v>2707558</v>
      </c>
      <c r="D196" s="17" t="s">
        <v>466</v>
      </c>
      <c r="E196" s="45" t="s">
        <v>948</v>
      </c>
      <c r="F196" s="1" t="s">
        <v>129</v>
      </c>
      <c r="G196" s="48"/>
      <c r="H196" s="48"/>
      <c r="I196" s="48"/>
      <c r="J196" s="48"/>
      <c r="K196" s="48"/>
      <c r="L196" s="48"/>
      <c r="M196" s="49"/>
      <c r="N196" s="49"/>
      <c r="O196" s="50" t="str">
        <f t="shared" si="27"/>
        <v>-</v>
      </c>
    </row>
    <row r="197" spans="1:15" ht="30" x14ac:dyDescent="0.25">
      <c r="B197" s="15" t="str">
        <f t="shared" ca="1" si="28"/>
        <v>Not Bidding</v>
      </c>
      <c r="C197" s="16">
        <v>2707559</v>
      </c>
      <c r="D197" s="17" t="s">
        <v>466</v>
      </c>
      <c r="E197" s="45" t="s">
        <v>949</v>
      </c>
      <c r="F197" s="1" t="s">
        <v>130</v>
      </c>
      <c r="G197" s="48"/>
      <c r="H197" s="48"/>
      <c r="I197" s="48"/>
      <c r="J197" s="48"/>
      <c r="K197" s="48"/>
      <c r="L197" s="48"/>
      <c r="M197" s="49"/>
      <c r="N197" s="49"/>
      <c r="O197" s="50" t="str">
        <f t="shared" si="27"/>
        <v>-</v>
      </c>
    </row>
    <row r="198" spans="1:15" ht="30" x14ac:dyDescent="0.25">
      <c r="B198" s="15" t="str">
        <f t="shared" ca="1" si="28"/>
        <v>Not Bidding</v>
      </c>
      <c r="C198" s="16">
        <v>2707560</v>
      </c>
      <c r="D198" s="17" t="s">
        <v>466</v>
      </c>
      <c r="E198" s="45" t="s">
        <v>950</v>
      </c>
      <c r="F198" s="1" t="s">
        <v>131</v>
      </c>
      <c r="G198" s="48"/>
      <c r="H198" s="48"/>
      <c r="I198" s="48"/>
      <c r="J198" s="48"/>
      <c r="K198" s="48"/>
      <c r="L198" s="48"/>
      <c r="M198" s="49"/>
      <c r="N198" s="49"/>
      <c r="O198" s="50" t="str">
        <f t="shared" si="27"/>
        <v>-</v>
      </c>
    </row>
    <row r="199" spans="1:15" ht="30" x14ac:dyDescent="0.25">
      <c r="B199" s="15" t="str">
        <f t="shared" ca="1" si="28"/>
        <v>Not Bidding</v>
      </c>
      <c r="C199" s="16">
        <v>2707561</v>
      </c>
      <c r="D199" s="17" t="s">
        <v>466</v>
      </c>
      <c r="E199" s="45" t="s">
        <v>951</v>
      </c>
      <c r="F199" s="1" t="s">
        <v>132</v>
      </c>
      <c r="G199" s="48"/>
      <c r="H199" s="48"/>
      <c r="I199" s="48"/>
      <c r="J199" s="48"/>
      <c r="K199" s="48"/>
      <c r="L199" s="48"/>
      <c r="M199" s="49"/>
      <c r="N199" s="49"/>
      <c r="O199" s="50" t="str">
        <f t="shared" si="27"/>
        <v>-</v>
      </c>
    </row>
    <row r="200" spans="1:15" ht="30" x14ac:dyDescent="0.25">
      <c r="B200" s="15" t="str">
        <f t="shared" ca="1" si="28"/>
        <v>Not Bidding</v>
      </c>
      <c r="C200" s="16">
        <v>2707562</v>
      </c>
      <c r="D200" s="17" t="s">
        <v>466</v>
      </c>
      <c r="E200" s="45" t="s">
        <v>952</v>
      </c>
      <c r="F200" s="1" t="s">
        <v>133</v>
      </c>
      <c r="G200" s="48"/>
      <c r="H200" s="48"/>
      <c r="I200" s="48"/>
      <c r="J200" s="48"/>
      <c r="K200" s="48"/>
      <c r="L200" s="48"/>
      <c r="M200" s="49"/>
      <c r="N200" s="49"/>
      <c r="O200" s="50" t="str">
        <f t="shared" si="27"/>
        <v>-</v>
      </c>
    </row>
    <row r="201" spans="1:15" ht="30" x14ac:dyDescent="0.25">
      <c r="B201" s="15" t="str">
        <f t="shared" ca="1" si="28"/>
        <v>Not Bidding</v>
      </c>
      <c r="C201" s="16">
        <v>2707563</v>
      </c>
      <c r="D201" s="17" t="s">
        <v>466</v>
      </c>
      <c r="E201" s="45" t="s">
        <v>953</v>
      </c>
      <c r="F201" s="1" t="s">
        <v>134</v>
      </c>
      <c r="G201" s="48"/>
      <c r="H201" s="48"/>
      <c r="I201" s="48"/>
      <c r="J201" s="48"/>
      <c r="K201" s="48"/>
      <c r="L201" s="48"/>
      <c r="M201" s="49"/>
      <c r="N201" s="49"/>
      <c r="O201" s="50" t="str">
        <f t="shared" si="27"/>
        <v>-</v>
      </c>
    </row>
    <row r="202" spans="1:15" ht="30" x14ac:dyDescent="0.25">
      <c r="B202" s="15" t="str">
        <f t="shared" ca="1" si="28"/>
        <v>Not Bidding</v>
      </c>
      <c r="C202" s="16">
        <v>2707564</v>
      </c>
      <c r="D202" s="17" t="s">
        <v>466</v>
      </c>
      <c r="E202" s="45" t="s">
        <v>954</v>
      </c>
      <c r="F202" s="1" t="s">
        <v>135</v>
      </c>
      <c r="G202" s="48"/>
      <c r="H202" s="48"/>
      <c r="I202" s="48"/>
      <c r="J202" s="48"/>
      <c r="K202" s="48"/>
      <c r="L202" s="48"/>
      <c r="M202" s="49"/>
      <c r="N202" s="49"/>
      <c r="O202" s="50" t="str">
        <f t="shared" si="27"/>
        <v>-</v>
      </c>
    </row>
    <row r="203" spans="1:15" ht="30" x14ac:dyDescent="0.25">
      <c r="B203" s="15" t="str">
        <f t="shared" ca="1" si="28"/>
        <v>Not Bidding</v>
      </c>
      <c r="C203" s="16">
        <v>2707565</v>
      </c>
      <c r="D203" s="17" t="s">
        <v>466</v>
      </c>
      <c r="E203" s="45" t="s">
        <v>955</v>
      </c>
      <c r="F203" s="1" t="s">
        <v>136</v>
      </c>
      <c r="G203" s="48"/>
      <c r="H203" s="48"/>
      <c r="I203" s="48"/>
      <c r="J203" s="48"/>
      <c r="K203" s="48"/>
      <c r="L203" s="48"/>
      <c r="M203" s="49"/>
      <c r="N203" s="49"/>
      <c r="O203" s="50" t="str">
        <f t="shared" si="27"/>
        <v>-</v>
      </c>
    </row>
    <row r="204" spans="1:15" ht="30" x14ac:dyDescent="0.25">
      <c r="B204" s="15" t="str">
        <f t="shared" ca="1" si="28"/>
        <v>Not Bidding</v>
      </c>
      <c r="C204" s="16">
        <v>2707566</v>
      </c>
      <c r="D204" s="17" t="s">
        <v>466</v>
      </c>
      <c r="E204" s="45" t="s">
        <v>956</v>
      </c>
      <c r="F204" s="1" t="s">
        <v>137</v>
      </c>
      <c r="G204" s="48"/>
      <c r="H204" s="48"/>
      <c r="I204" s="48"/>
      <c r="J204" s="48"/>
      <c r="K204" s="48"/>
      <c r="L204" s="48"/>
      <c r="M204" s="49"/>
      <c r="N204" s="49"/>
      <c r="O204" s="50" t="str">
        <f t="shared" si="27"/>
        <v>-</v>
      </c>
    </row>
    <row r="205" spans="1:15" ht="30" x14ac:dyDescent="0.25">
      <c r="B205" s="15" t="str">
        <f t="shared" ca="1" si="28"/>
        <v>Not Bidding</v>
      </c>
      <c r="C205" s="16">
        <v>2707567</v>
      </c>
      <c r="D205" s="17" t="s">
        <v>466</v>
      </c>
      <c r="E205" s="45" t="s">
        <v>957</v>
      </c>
      <c r="F205" s="1" t="s">
        <v>138</v>
      </c>
      <c r="G205" s="48"/>
      <c r="H205" s="48"/>
      <c r="I205" s="48"/>
      <c r="J205" s="48"/>
      <c r="K205" s="48"/>
      <c r="L205" s="48"/>
      <c r="M205" s="49"/>
      <c r="N205" s="49"/>
      <c r="O205" s="50" t="str">
        <f t="shared" si="27"/>
        <v>-</v>
      </c>
    </row>
    <row r="206" spans="1:15" s="7" customFormat="1" ht="50.1" customHeight="1" x14ac:dyDescent="0.25">
      <c r="A206"/>
      <c r="B206" s="12" t="s">
        <v>500</v>
      </c>
      <c r="C206" s="18"/>
      <c r="D206" s="18"/>
      <c r="E206" s="18"/>
      <c r="F206" s="18"/>
      <c r="G206" s="18"/>
      <c r="H206" s="18"/>
      <c r="I206" s="18"/>
      <c r="J206" s="18"/>
      <c r="K206" s="18"/>
      <c r="L206" s="18"/>
      <c r="M206" s="19" cm="1">
        <f t="array" ref="M206">IF(ISNUMBER(MATCH(FALSE, INDEX(NOT(NOT(ISNUMBER(M189:M205)) * NOT(ISBLANK(M189:M205))), 0), 0)), "Error", SUM(M189:M205))</f>
        <v>0</v>
      </c>
      <c r="N206" s="47" cm="1">
        <f t="array" ref="N206">IF(ISNUMBER(MATCH(FALSE, INDEX(NOT(NOT(ISNUMBER(N189:N205)) * NOT(ISBLANK(N189:N205))), 0), 0)), "Error", SUM(N189:N205))</f>
        <v>0</v>
      </c>
      <c r="O206" s="19">
        <f>SUM(O189:O205)</f>
        <v>0</v>
      </c>
    </row>
    <row r="207" spans="1:15" s="7" customFormat="1" x14ac:dyDescent="0.25"/>
    <row r="208" spans="1:15" s="7" customFormat="1" ht="50.1" customHeight="1" x14ac:dyDescent="0.25">
      <c r="B208" s="14" t="s">
        <v>628</v>
      </c>
      <c r="C208" s="10"/>
      <c r="D208" s="10"/>
      <c r="E208" s="10"/>
      <c r="F208" s="10"/>
      <c r="G208" s="10"/>
      <c r="H208" s="10"/>
      <c r="I208" s="10"/>
      <c r="J208" s="10"/>
      <c r="K208" s="10"/>
      <c r="L208" s="10"/>
      <c r="M208" s="10"/>
      <c r="N208" s="10"/>
      <c r="O208" s="10"/>
    </row>
    <row r="209" spans="1:15" ht="20.25" x14ac:dyDescent="0.25">
      <c r="B209" s="15" t="str">
        <f t="shared" ref="B209:B212" ca="1" si="29">IF(D209 = "No Bid", IFERROR("Error: Clear values for '" &amp; INDIRECT(ADDRESS(5, (7 + MATCH(TRUE, INDEX(NOT(ISBLANK(G209:N209)), 0, 0), 0) - 1))) &amp; "' in cell " &amp; ADDRESS(ROW(), (7 + MATCH(TRUE, INDEX(NOT(ISBLANK(G209:N209)), 0, 0), 0) - 1), 4) &amp; " or select 'Bid'", "Not Bidding"), IF(D209 = "Bid", IFERROR("Error: Missing value for '" &amp; INDIRECT(ADDRESS(5, (7 + MATCH(TRUE, INDEX(ISBLANK(G209:N209), 0, 0), 0) - 1))) &amp; "' in cell " &amp; ADDRESS(ROW(), (7 + MATCH(TRUE, INDEX(ISBLANK(G209:N209), 0, 0), 0) - 1), 4), "Success: All values provided"), "Error: Invalid Bid/No Bid Decision"))</f>
        <v>Not Bidding</v>
      </c>
      <c r="C209" s="16">
        <v>2707553</v>
      </c>
      <c r="D209" s="17" t="s">
        <v>466</v>
      </c>
      <c r="E209" s="16" t="s">
        <v>958</v>
      </c>
      <c r="F209" s="1" t="s">
        <v>654</v>
      </c>
      <c r="G209" s="20"/>
      <c r="H209" s="20"/>
      <c r="I209" s="20"/>
      <c r="J209" s="20"/>
      <c r="K209" s="20"/>
      <c r="L209" s="20"/>
      <c r="M209" s="21"/>
      <c r="N209" s="21"/>
      <c r="O209" s="22" t="str">
        <f t="shared" ref="O209" si="30">IFERROR(IF(ISBLANK(N209), NA(), N209)*1, "-")</f>
        <v>-</v>
      </c>
    </row>
    <row r="210" spans="1:15" ht="20.25" x14ac:dyDescent="0.25">
      <c r="B210" s="15" t="str">
        <f t="shared" ca="1" si="29"/>
        <v>Not Bidding</v>
      </c>
      <c r="C210" s="16">
        <v>2707554</v>
      </c>
      <c r="D210" s="17" t="s">
        <v>466</v>
      </c>
      <c r="E210" s="16" t="s">
        <v>959</v>
      </c>
      <c r="F210" s="1" t="s">
        <v>655</v>
      </c>
      <c r="G210" s="20"/>
      <c r="H210" s="20"/>
      <c r="I210" s="20"/>
      <c r="J210" s="20"/>
      <c r="K210" s="20"/>
      <c r="L210" s="20"/>
      <c r="M210" s="21"/>
      <c r="N210" s="21"/>
      <c r="O210" s="22" t="str">
        <f t="shared" ref="O210:O212" si="31">IFERROR(IF(ISBLANK(N210), NA(), N210)*1, "-")</f>
        <v>-</v>
      </c>
    </row>
    <row r="211" spans="1:15" ht="30" x14ac:dyDescent="0.25">
      <c r="B211" s="15" t="str">
        <f t="shared" ca="1" si="29"/>
        <v>Not Bidding</v>
      </c>
      <c r="C211" s="16">
        <v>2707555</v>
      </c>
      <c r="D211" s="17" t="s">
        <v>466</v>
      </c>
      <c r="E211" s="16" t="s">
        <v>960</v>
      </c>
      <c r="F211" s="1" t="s">
        <v>809</v>
      </c>
      <c r="G211" s="20"/>
      <c r="H211" s="20"/>
      <c r="I211" s="20"/>
      <c r="J211" s="20"/>
      <c r="K211" s="20"/>
      <c r="L211" s="20"/>
      <c r="M211" s="21"/>
      <c r="N211" s="21"/>
      <c r="O211" s="22" t="str">
        <f t="shared" si="31"/>
        <v>-</v>
      </c>
    </row>
    <row r="212" spans="1:15" ht="30" x14ac:dyDescent="0.25">
      <c r="B212" s="15" t="str">
        <f t="shared" ca="1" si="29"/>
        <v>Not Bidding</v>
      </c>
      <c r="C212" s="16">
        <v>2707556</v>
      </c>
      <c r="D212" s="17" t="s">
        <v>466</v>
      </c>
      <c r="E212" s="16" t="s">
        <v>961</v>
      </c>
      <c r="F212" s="1" t="s">
        <v>810</v>
      </c>
      <c r="G212" s="20"/>
      <c r="H212" s="20"/>
      <c r="I212" s="20"/>
      <c r="J212" s="20"/>
      <c r="K212" s="20"/>
      <c r="L212" s="20"/>
      <c r="M212" s="21"/>
      <c r="N212" s="21"/>
      <c r="O212" s="22" t="str">
        <f t="shared" si="31"/>
        <v>-</v>
      </c>
    </row>
    <row r="213" spans="1:15" s="7" customFormat="1" ht="50.1" customHeight="1" x14ac:dyDescent="0.25">
      <c r="A213"/>
      <c r="B213" s="12" t="s">
        <v>500</v>
      </c>
      <c r="C213" s="18"/>
      <c r="D213" s="18"/>
      <c r="E213" s="18"/>
      <c r="F213" s="18"/>
      <c r="G213" s="18"/>
      <c r="H213" s="18"/>
      <c r="I213" s="18"/>
      <c r="J213" s="18"/>
      <c r="K213" s="18"/>
      <c r="L213" s="18"/>
      <c r="M213" s="19" cm="1">
        <f t="array" ref="M213">IF(ISNUMBER(MATCH(FALSE, INDEX(NOT(NOT(ISNUMBER(M209:M212)) * NOT(ISBLANK(M209:M212))), 0), 0)), "Error", SUM(M209:M212))</f>
        <v>0</v>
      </c>
      <c r="N213" s="19">
        <f>IF(ISNUMBER(MATCH(FALSE, INDEX(NOT(NOT(ISNUMBER(N209:N212)) * NOT(ISBLANK(N209:N212))), 0), 0)), "Error", SUM(N209:N212))</f>
        <v>0</v>
      </c>
      <c r="O213" s="19">
        <f>SUM(O209:O212)</f>
        <v>0</v>
      </c>
    </row>
    <row r="214" spans="1:15" s="7" customFormat="1" x14ac:dyDescent="0.25"/>
    <row r="215" spans="1:15" s="7" customFormat="1" ht="50.1" customHeight="1" x14ac:dyDescent="0.25">
      <c r="B215" s="14" t="s">
        <v>629</v>
      </c>
      <c r="C215" s="10"/>
      <c r="D215" s="10"/>
      <c r="E215" s="10"/>
      <c r="F215" s="10"/>
      <c r="G215" s="10"/>
      <c r="H215" s="10"/>
      <c r="I215" s="10"/>
      <c r="J215" s="10"/>
      <c r="K215" s="10"/>
      <c r="L215" s="10"/>
      <c r="M215" s="10"/>
      <c r="N215" s="10"/>
      <c r="O215" s="10"/>
    </row>
    <row r="216" spans="1:15" s="24" customFormat="1" ht="20.25" x14ac:dyDescent="0.25">
      <c r="A216" s="7"/>
      <c r="B216" s="15" t="str">
        <f t="shared" ref="B216:B282" ca="1" si="32">IF(D216 = "No Bid", IFERROR("Error: Clear values for '" &amp; INDIRECT(ADDRESS(5, (7 + MATCH(TRUE, INDEX(NOT(ISBLANK(G216:N216)), 0, 0), 0) - 1))) &amp; "' in cell " &amp; ADDRESS(ROW(), (7 + MATCH(TRUE, INDEX(NOT(ISBLANK(G216:N216)), 0, 0), 0) - 1), 4) &amp; " or select 'Bid'", "Not Bidding"), IF(D216 = "Bid", IFERROR("Error: Missing value for '" &amp; INDIRECT(ADDRESS(5, (7 + MATCH(TRUE, INDEX(ISBLANK(G216:N216), 0, 0), 0) - 1))) &amp; "' in cell " &amp; ADDRESS(ROW(), (7 + MATCH(TRUE, INDEX(ISBLANK(G216:N216), 0, 0), 0) - 1), 4), "Success: All values provided"), "Error: Invalid Bid/No Bid Decision"))</f>
        <v>Not Bidding</v>
      </c>
      <c r="C216" s="16">
        <v>2707551</v>
      </c>
      <c r="D216" s="17" t="s">
        <v>466</v>
      </c>
      <c r="E216" s="16" t="s">
        <v>962</v>
      </c>
      <c r="F216" s="1" t="s">
        <v>1547</v>
      </c>
      <c r="G216" s="48"/>
      <c r="H216" s="48"/>
      <c r="I216" s="48"/>
      <c r="J216" s="48"/>
      <c r="K216" s="48"/>
      <c r="L216" s="48"/>
      <c r="M216" s="49"/>
      <c r="N216" s="49"/>
      <c r="O216" s="50" t="str">
        <f t="shared" ref="O216:O225" si="33">IFERROR(IF(ISBLANK(N216), NA(), N216)*1, "-")</f>
        <v>-</v>
      </c>
    </row>
    <row r="217" spans="1:15" s="24" customFormat="1" ht="20.25" x14ac:dyDescent="0.25">
      <c r="B217" s="15" t="str">
        <f t="shared" ca="1" si="32"/>
        <v>Not Bidding</v>
      </c>
      <c r="C217" s="16">
        <v>2707552</v>
      </c>
      <c r="D217" s="17" t="s">
        <v>466</v>
      </c>
      <c r="E217" s="16" t="s">
        <v>963</v>
      </c>
      <c r="F217" s="1" t="s">
        <v>720</v>
      </c>
      <c r="G217" s="48"/>
      <c r="H217" s="48"/>
      <c r="I217" s="48"/>
      <c r="J217" s="48"/>
      <c r="K217" s="48"/>
      <c r="L217" s="48"/>
      <c r="M217" s="49"/>
      <c r="N217" s="49"/>
      <c r="O217" s="50" t="str">
        <f t="shared" si="33"/>
        <v>-</v>
      </c>
    </row>
    <row r="218" spans="1:15" s="24" customFormat="1" ht="20.25" x14ac:dyDescent="0.25">
      <c r="B218" s="15" t="str">
        <f t="shared" ca="1" si="32"/>
        <v>Not Bidding</v>
      </c>
      <c r="C218" s="16">
        <v>2707553</v>
      </c>
      <c r="D218" s="17" t="s">
        <v>466</v>
      </c>
      <c r="E218" s="16" t="s">
        <v>964</v>
      </c>
      <c r="F218" s="1" t="s">
        <v>1548</v>
      </c>
      <c r="G218" s="48"/>
      <c r="H218" s="48"/>
      <c r="I218" s="48"/>
      <c r="J218" s="48"/>
      <c r="K218" s="48"/>
      <c r="L218" s="48"/>
      <c r="M218" s="49"/>
      <c r="N218" s="49"/>
      <c r="O218" s="50" t="str">
        <f t="shared" si="33"/>
        <v>-</v>
      </c>
    </row>
    <row r="219" spans="1:15" s="24" customFormat="1" ht="20.25" x14ac:dyDescent="0.25">
      <c r="B219" s="15" t="str">
        <f t="shared" ca="1" si="32"/>
        <v>Not Bidding</v>
      </c>
      <c r="C219" s="16">
        <v>2707554</v>
      </c>
      <c r="D219" s="17" t="s">
        <v>466</v>
      </c>
      <c r="E219" s="45" t="s">
        <v>965</v>
      </c>
      <c r="F219" s="1" t="s">
        <v>1549</v>
      </c>
      <c r="G219" s="48"/>
      <c r="H219" s="48"/>
      <c r="I219" s="48"/>
      <c r="J219" s="48"/>
      <c r="K219" s="48"/>
      <c r="L219" s="48"/>
      <c r="M219" s="49"/>
      <c r="N219" s="49"/>
      <c r="O219" s="50" t="str">
        <f t="shared" si="33"/>
        <v>-</v>
      </c>
    </row>
    <row r="220" spans="1:15" s="24" customFormat="1" ht="20.25" x14ac:dyDescent="0.25">
      <c r="B220" s="15" t="str">
        <f t="shared" ref="B220:B242" ca="1" si="34">IF(D220 = "No Bid", IFERROR("Error: Clear values for '" &amp; INDIRECT(ADDRESS(5, (7 + MATCH(TRUE, INDEX(NOT(ISBLANK(G220:N220)), 0, 0), 0) - 1))) &amp; "' in cell " &amp; ADDRESS(ROW(), (7 + MATCH(TRUE, INDEX(NOT(ISBLANK(G220:N220)), 0, 0), 0) - 1), 4) &amp; " or select 'Bid'", "Not Bidding"), IF(D220 = "Bid", IFERROR("Error: Missing value for '" &amp; INDIRECT(ADDRESS(5, (7 + MATCH(TRUE, INDEX(ISBLANK(G220:N220), 0, 0), 0) - 1))) &amp; "' in cell " &amp; ADDRESS(ROW(), (7 + MATCH(TRUE, INDEX(ISBLANK(G220:N220), 0, 0), 0) - 1), 4), "Success: All values provided"), "Error: Invalid Bid/No Bid Decision"))</f>
        <v>Not Bidding</v>
      </c>
      <c r="C220" s="16">
        <v>2707551</v>
      </c>
      <c r="D220" s="17" t="s">
        <v>466</v>
      </c>
      <c r="E220" s="45" t="s">
        <v>966</v>
      </c>
      <c r="F220" s="1" t="s">
        <v>1550</v>
      </c>
      <c r="G220" s="48"/>
      <c r="H220" s="48"/>
      <c r="I220" s="48"/>
      <c r="J220" s="48"/>
      <c r="K220" s="48"/>
      <c r="L220" s="48"/>
      <c r="M220" s="49"/>
      <c r="N220" s="49"/>
      <c r="O220" s="50" t="str">
        <f t="shared" si="33"/>
        <v>-</v>
      </c>
    </row>
    <row r="221" spans="1:15" s="24" customFormat="1" ht="20.25" x14ac:dyDescent="0.25">
      <c r="B221" s="15" t="str">
        <f t="shared" ca="1" si="34"/>
        <v>Not Bidding</v>
      </c>
      <c r="C221" s="16">
        <v>2707552</v>
      </c>
      <c r="D221" s="17" t="s">
        <v>466</v>
      </c>
      <c r="E221" s="45" t="s">
        <v>967</v>
      </c>
      <c r="F221" s="1" t="s">
        <v>1551</v>
      </c>
      <c r="G221" s="48"/>
      <c r="H221" s="48"/>
      <c r="I221" s="48"/>
      <c r="J221" s="48"/>
      <c r="K221" s="48"/>
      <c r="L221" s="48"/>
      <c r="M221" s="49"/>
      <c r="N221" s="49"/>
      <c r="O221" s="50" t="str">
        <f t="shared" si="33"/>
        <v>-</v>
      </c>
    </row>
    <row r="222" spans="1:15" s="24" customFormat="1" ht="20.25" x14ac:dyDescent="0.25">
      <c r="B222" s="15" t="str">
        <f t="shared" ca="1" si="34"/>
        <v>Not Bidding</v>
      </c>
      <c r="C222" s="16">
        <v>2707553</v>
      </c>
      <c r="D222" s="17" t="s">
        <v>466</v>
      </c>
      <c r="E222" s="45" t="s">
        <v>968</v>
      </c>
      <c r="F222" s="1" t="s">
        <v>710</v>
      </c>
      <c r="G222" s="48"/>
      <c r="H222" s="48"/>
      <c r="I222" s="48"/>
      <c r="J222" s="48"/>
      <c r="K222" s="48"/>
      <c r="L222" s="48"/>
      <c r="M222" s="49"/>
      <c r="N222" s="49"/>
      <c r="O222" s="50" t="str">
        <f t="shared" si="33"/>
        <v>-</v>
      </c>
    </row>
    <row r="223" spans="1:15" s="24" customFormat="1" ht="30" x14ac:dyDescent="0.25">
      <c r="B223" s="15" t="str">
        <f t="shared" ca="1" si="34"/>
        <v>Not Bidding</v>
      </c>
      <c r="C223" s="16">
        <v>2707554</v>
      </c>
      <c r="D223" s="17" t="s">
        <v>466</v>
      </c>
      <c r="E223" s="45" t="s">
        <v>969</v>
      </c>
      <c r="F223" s="1" t="s">
        <v>702</v>
      </c>
      <c r="G223" s="48"/>
      <c r="H223" s="48"/>
      <c r="I223" s="48"/>
      <c r="J223" s="48"/>
      <c r="K223" s="48"/>
      <c r="L223" s="48"/>
      <c r="M223" s="49"/>
      <c r="N223" s="49"/>
      <c r="O223" s="50" t="str">
        <f t="shared" si="33"/>
        <v>-</v>
      </c>
    </row>
    <row r="224" spans="1:15" s="24" customFormat="1" ht="20.25" x14ac:dyDescent="0.25">
      <c r="B224" s="15" t="str">
        <f t="shared" ca="1" si="34"/>
        <v>Not Bidding</v>
      </c>
      <c r="C224" s="16">
        <v>2707551</v>
      </c>
      <c r="D224" s="17" t="s">
        <v>466</v>
      </c>
      <c r="E224" s="45" t="s">
        <v>970</v>
      </c>
      <c r="F224" s="1" t="s">
        <v>703</v>
      </c>
      <c r="G224" s="48"/>
      <c r="H224" s="48"/>
      <c r="I224" s="48"/>
      <c r="J224" s="48"/>
      <c r="K224" s="48"/>
      <c r="L224" s="48"/>
      <c r="M224" s="49"/>
      <c r="N224" s="49"/>
      <c r="O224" s="50" t="str">
        <f t="shared" si="33"/>
        <v>-</v>
      </c>
    </row>
    <row r="225" spans="2:15" s="24" customFormat="1" ht="30" x14ac:dyDescent="0.25">
      <c r="B225" s="15" t="str">
        <f t="shared" ca="1" si="34"/>
        <v>Not Bidding</v>
      </c>
      <c r="C225" s="16">
        <v>2707552</v>
      </c>
      <c r="D225" s="17" t="s">
        <v>466</v>
      </c>
      <c r="E225" s="45" t="s">
        <v>971</v>
      </c>
      <c r="F225" s="1" t="s">
        <v>712</v>
      </c>
      <c r="G225" s="48"/>
      <c r="H225" s="48"/>
      <c r="I225" s="48"/>
      <c r="J225" s="48"/>
      <c r="K225" s="48"/>
      <c r="L225" s="48"/>
      <c r="M225" s="49"/>
      <c r="N225" s="49"/>
      <c r="O225" s="50" t="str">
        <f t="shared" si="33"/>
        <v>-</v>
      </c>
    </row>
    <row r="226" spans="2:15" s="24" customFormat="1" ht="20.25" x14ac:dyDescent="0.25">
      <c r="B226" s="15" t="str">
        <f t="shared" ca="1" si="34"/>
        <v>Not Bidding</v>
      </c>
      <c r="C226" s="16">
        <v>2707553</v>
      </c>
      <c r="D226" s="17" t="s">
        <v>466</v>
      </c>
      <c r="E226" s="45" t="s">
        <v>972</v>
      </c>
      <c r="F226" s="1" t="s">
        <v>685</v>
      </c>
      <c r="G226" s="48"/>
      <c r="H226" s="48"/>
      <c r="I226" s="48"/>
      <c r="J226" s="48"/>
      <c r="K226" s="48"/>
      <c r="L226" s="48"/>
      <c r="M226" s="49"/>
      <c r="N226" s="49"/>
      <c r="O226" s="50" t="str">
        <f t="shared" ref="O226:O278" si="35">IFERROR(IF(ISBLANK(N226), NA(), N226)*1, "-")</f>
        <v>-</v>
      </c>
    </row>
    <row r="227" spans="2:15" s="24" customFormat="1" ht="20.25" x14ac:dyDescent="0.25">
      <c r="B227" s="15" t="str">
        <f t="shared" ca="1" si="34"/>
        <v>Not Bidding</v>
      </c>
      <c r="C227" s="16">
        <v>2707554</v>
      </c>
      <c r="D227" s="17" t="s">
        <v>466</v>
      </c>
      <c r="E227" s="45" t="s">
        <v>973</v>
      </c>
      <c r="F227" s="1" t="s">
        <v>683</v>
      </c>
      <c r="G227" s="48"/>
      <c r="H227" s="48"/>
      <c r="I227" s="48"/>
      <c r="J227" s="48"/>
      <c r="K227" s="48"/>
      <c r="L227" s="48"/>
      <c r="M227" s="49"/>
      <c r="N227" s="49"/>
      <c r="O227" s="50" t="str">
        <f t="shared" si="35"/>
        <v>-</v>
      </c>
    </row>
    <row r="228" spans="2:15" s="24" customFormat="1" ht="20.25" x14ac:dyDescent="0.25">
      <c r="B228" s="15" t="str">
        <f t="shared" ca="1" si="34"/>
        <v>Not Bidding</v>
      </c>
      <c r="C228" s="16">
        <v>2707551</v>
      </c>
      <c r="D228" s="17" t="s">
        <v>466</v>
      </c>
      <c r="E228" s="45" t="s">
        <v>974</v>
      </c>
      <c r="F228" s="1" t="s">
        <v>684</v>
      </c>
      <c r="G228" s="48"/>
      <c r="H228" s="48"/>
      <c r="I228" s="48"/>
      <c r="J228" s="48"/>
      <c r="K228" s="48"/>
      <c r="L228" s="48"/>
      <c r="M228" s="49"/>
      <c r="N228" s="49"/>
      <c r="O228" s="50" t="str">
        <f t="shared" si="35"/>
        <v>-</v>
      </c>
    </row>
    <row r="229" spans="2:15" s="24" customFormat="1" ht="20.25" x14ac:dyDescent="0.25">
      <c r="B229" s="15" t="str">
        <f t="shared" ca="1" si="34"/>
        <v>Not Bidding</v>
      </c>
      <c r="C229" s="16">
        <v>2707552</v>
      </c>
      <c r="D229" s="17" t="s">
        <v>466</v>
      </c>
      <c r="E229" s="45" t="s">
        <v>975</v>
      </c>
      <c r="F229" s="1" t="s">
        <v>688</v>
      </c>
      <c r="G229" s="48"/>
      <c r="H229" s="48"/>
      <c r="I229" s="48"/>
      <c r="J229" s="48"/>
      <c r="K229" s="48"/>
      <c r="L229" s="48"/>
      <c r="M229" s="49"/>
      <c r="N229" s="49"/>
      <c r="O229" s="50" t="str">
        <f t="shared" si="35"/>
        <v>-</v>
      </c>
    </row>
    <row r="230" spans="2:15" s="24" customFormat="1" ht="20.25" x14ac:dyDescent="0.25">
      <c r="B230" s="15" t="str">
        <f t="shared" ca="1" si="34"/>
        <v>Not Bidding</v>
      </c>
      <c r="C230" s="16">
        <v>2707553</v>
      </c>
      <c r="D230" s="17" t="s">
        <v>466</v>
      </c>
      <c r="E230" s="45" t="s">
        <v>976</v>
      </c>
      <c r="F230" s="1" t="s">
        <v>689</v>
      </c>
      <c r="G230" s="48"/>
      <c r="H230" s="48"/>
      <c r="I230" s="48"/>
      <c r="J230" s="48"/>
      <c r="K230" s="48"/>
      <c r="L230" s="48"/>
      <c r="M230" s="49"/>
      <c r="N230" s="49"/>
      <c r="O230" s="50" t="str">
        <f t="shared" si="35"/>
        <v>-</v>
      </c>
    </row>
    <row r="231" spans="2:15" s="24" customFormat="1" ht="20.25" x14ac:dyDescent="0.25">
      <c r="B231" s="15" t="str">
        <f t="shared" ca="1" si="34"/>
        <v>Not Bidding</v>
      </c>
      <c r="C231" s="16">
        <v>2707554</v>
      </c>
      <c r="D231" s="17" t="s">
        <v>466</v>
      </c>
      <c r="E231" s="45" t="s">
        <v>977</v>
      </c>
      <c r="F231" s="1" t="s">
        <v>690</v>
      </c>
      <c r="G231" s="48"/>
      <c r="H231" s="48"/>
      <c r="I231" s="48"/>
      <c r="J231" s="48"/>
      <c r="K231" s="48"/>
      <c r="L231" s="48"/>
      <c r="M231" s="49"/>
      <c r="N231" s="49"/>
      <c r="O231" s="50" t="str">
        <f t="shared" si="35"/>
        <v>-</v>
      </c>
    </row>
    <row r="232" spans="2:15" s="24" customFormat="1" ht="20.25" x14ac:dyDescent="0.25">
      <c r="B232" s="15" t="str">
        <f t="shared" ca="1" si="34"/>
        <v>Not Bidding</v>
      </c>
      <c r="C232" s="16">
        <v>2707551</v>
      </c>
      <c r="D232" s="17" t="s">
        <v>466</v>
      </c>
      <c r="E232" s="45" t="s">
        <v>978</v>
      </c>
      <c r="F232" s="1" t="s">
        <v>687</v>
      </c>
      <c r="G232" s="48"/>
      <c r="H232" s="48"/>
      <c r="I232" s="48"/>
      <c r="J232" s="48"/>
      <c r="K232" s="48"/>
      <c r="L232" s="48"/>
      <c r="M232" s="49"/>
      <c r="N232" s="49"/>
      <c r="O232" s="50" t="str">
        <f t="shared" si="35"/>
        <v>-</v>
      </c>
    </row>
    <row r="233" spans="2:15" s="24" customFormat="1" ht="20.25" x14ac:dyDescent="0.25">
      <c r="B233" s="15" t="str">
        <f t="shared" ca="1" si="34"/>
        <v>Not Bidding</v>
      </c>
      <c r="C233" s="16">
        <v>2707552</v>
      </c>
      <c r="D233" s="17" t="s">
        <v>466</v>
      </c>
      <c r="E233" s="45" t="s">
        <v>979</v>
      </c>
      <c r="F233" s="1" t="s">
        <v>691</v>
      </c>
      <c r="G233" s="48"/>
      <c r="H233" s="48"/>
      <c r="I233" s="48"/>
      <c r="J233" s="48"/>
      <c r="K233" s="48"/>
      <c r="L233" s="48"/>
      <c r="M233" s="49"/>
      <c r="N233" s="49"/>
      <c r="O233" s="50" t="str">
        <f t="shared" si="35"/>
        <v>-</v>
      </c>
    </row>
    <row r="234" spans="2:15" s="24" customFormat="1" ht="20.25" x14ac:dyDescent="0.25">
      <c r="B234" s="15" t="str">
        <f t="shared" ca="1" si="34"/>
        <v>Not Bidding</v>
      </c>
      <c r="C234" s="16">
        <v>2707553</v>
      </c>
      <c r="D234" s="17" t="s">
        <v>466</v>
      </c>
      <c r="E234" s="45" t="s">
        <v>980</v>
      </c>
      <c r="F234" s="1" t="s">
        <v>691</v>
      </c>
      <c r="G234" s="48"/>
      <c r="H234" s="48"/>
      <c r="I234" s="48"/>
      <c r="J234" s="48"/>
      <c r="K234" s="48"/>
      <c r="L234" s="48"/>
      <c r="M234" s="49"/>
      <c r="N234" s="49"/>
      <c r="O234" s="50" t="str">
        <f t="shared" si="35"/>
        <v>-</v>
      </c>
    </row>
    <row r="235" spans="2:15" s="24" customFormat="1" ht="20.25" x14ac:dyDescent="0.25">
      <c r="B235" s="15" t="str">
        <f t="shared" ca="1" si="34"/>
        <v>Not Bidding</v>
      </c>
      <c r="C235" s="16">
        <v>2707554</v>
      </c>
      <c r="D235" s="17" t="s">
        <v>466</v>
      </c>
      <c r="E235" s="45" t="s">
        <v>981</v>
      </c>
      <c r="F235" s="1" t="s">
        <v>1552</v>
      </c>
      <c r="G235" s="48"/>
      <c r="H235" s="48"/>
      <c r="I235" s="48"/>
      <c r="J235" s="48"/>
      <c r="K235" s="48"/>
      <c r="L235" s="48"/>
      <c r="M235" s="49"/>
      <c r="N235" s="49"/>
      <c r="O235" s="50" t="str">
        <f t="shared" si="35"/>
        <v>-</v>
      </c>
    </row>
    <row r="236" spans="2:15" s="24" customFormat="1" ht="20.25" x14ac:dyDescent="0.25">
      <c r="B236" s="15" t="str">
        <f t="shared" ca="1" si="34"/>
        <v>Not Bidding</v>
      </c>
      <c r="C236" s="16">
        <v>2707551</v>
      </c>
      <c r="D236" s="17" t="s">
        <v>466</v>
      </c>
      <c r="E236" s="45" t="s">
        <v>982</v>
      </c>
      <c r="F236" s="1" t="s">
        <v>711</v>
      </c>
      <c r="G236" s="48"/>
      <c r="H236" s="48"/>
      <c r="I236" s="48"/>
      <c r="J236" s="48"/>
      <c r="K236" s="48"/>
      <c r="L236" s="48"/>
      <c r="M236" s="49"/>
      <c r="N236" s="49"/>
      <c r="O236" s="50" t="str">
        <f t="shared" si="35"/>
        <v>-</v>
      </c>
    </row>
    <row r="237" spans="2:15" s="24" customFormat="1" ht="20.25" x14ac:dyDescent="0.25">
      <c r="B237" s="15" t="str">
        <f t="shared" ca="1" si="34"/>
        <v>Not Bidding</v>
      </c>
      <c r="C237" s="16">
        <v>2707552</v>
      </c>
      <c r="D237" s="17" t="s">
        <v>466</v>
      </c>
      <c r="E237" s="45" t="s">
        <v>983</v>
      </c>
      <c r="F237" s="1" t="s">
        <v>686</v>
      </c>
      <c r="G237" s="48"/>
      <c r="H237" s="48"/>
      <c r="I237" s="48"/>
      <c r="J237" s="48"/>
      <c r="K237" s="48"/>
      <c r="L237" s="48"/>
      <c r="M237" s="49"/>
      <c r="N237" s="49"/>
      <c r="O237" s="50" t="str">
        <f t="shared" si="35"/>
        <v>-</v>
      </c>
    </row>
    <row r="238" spans="2:15" s="24" customFormat="1" ht="20.25" x14ac:dyDescent="0.25">
      <c r="B238" s="15" t="str">
        <f t="shared" ca="1" si="34"/>
        <v>Not Bidding</v>
      </c>
      <c r="C238" s="16">
        <v>2707553</v>
      </c>
      <c r="D238" s="17" t="s">
        <v>466</v>
      </c>
      <c r="E238" s="45" t="s">
        <v>984</v>
      </c>
      <c r="F238" s="1" t="s">
        <v>709</v>
      </c>
      <c r="G238" s="48"/>
      <c r="H238" s="48"/>
      <c r="I238" s="48"/>
      <c r="J238" s="48"/>
      <c r="K238" s="48"/>
      <c r="L238" s="48"/>
      <c r="M238" s="49"/>
      <c r="N238" s="49"/>
      <c r="O238" s="50" t="str">
        <f t="shared" si="35"/>
        <v>-</v>
      </c>
    </row>
    <row r="239" spans="2:15" s="24" customFormat="1" ht="20.25" x14ac:dyDescent="0.25">
      <c r="B239" s="15" t="str">
        <f t="shared" ca="1" si="34"/>
        <v>Not Bidding</v>
      </c>
      <c r="C239" s="16">
        <v>2707554</v>
      </c>
      <c r="D239" s="17" t="s">
        <v>466</v>
      </c>
      <c r="E239" s="45" t="s">
        <v>985</v>
      </c>
      <c r="F239" s="1" t="s">
        <v>719</v>
      </c>
      <c r="G239" s="48"/>
      <c r="H239" s="48"/>
      <c r="I239" s="48"/>
      <c r="J239" s="48"/>
      <c r="K239" s="48"/>
      <c r="L239" s="48"/>
      <c r="M239" s="49"/>
      <c r="N239" s="49"/>
      <c r="O239" s="50" t="str">
        <f t="shared" si="35"/>
        <v>-</v>
      </c>
    </row>
    <row r="240" spans="2:15" s="24" customFormat="1" ht="20.25" x14ac:dyDescent="0.25">
      <c r="B240" s="15" t="str">
        <f t="shared" ca="1" si="34"/>
        <v>Not Bidding</v>
      </c>
      <c r="C240" s="16">
        <v>2707551</v>
      </c>
      <c r="D240" s="17" t="s">
        <v>466</v>
      </c>
      <c r="E240" s="45" t="s">
        <v>986</v>
      </c>
      <c r="F240" s="1" t="s">
        <v>721</v>
      </c>
      <c r="G240" s="48"/>
      <c r="H240" s="48"/>
      <c r="I240" s="48"/>
      <c r="J240" s="48"/>
      <c r="K240" s="48"/>
      <c r="L240" s="48"/>
      <c r="M240" s="49"/>
      <c r="N240" s="49"/>
      <c r="O240" s="50" t="str">
        <f t="shared" si="35"/>
        <v>-</v>
      </c>
    </row>
    <row r="241" spans="2:15" s="24" customFormat="1" ht="20.25" x14ac:dyDescent="0.25">
      <c r="B241" s="15" t="str">
        <f t="shared" ca="1" si="34"/>
        <v>Not Bidding</v>
      </c>
      <c r="C241" s="16">
        <v>2707552</v>
      </c>
      <c r="D241" s="17" t="s">
        <v>466</v>
      </c>
      <c r="E241" s="45" t="s">
        <v>987</v>
      </c>
      <c r="F241" s="1" t="s">
        <v>676</v>
      </c>
      <c r="G241" s="48"/>
      <c r="H241" s="48"/>
      <c r="I241" s="48"/>
      <c r="J241" s="48"/>
      <c r="K241" s="48"/>
      <c r="L241" s="48"/>
      <c r="M241" s="49"/>
      <c r="N241" s="49"/>
      <c r="O241" s="50" t="str">
        <f t="shared" si="35"/>
        <v>-</v>
      </c>
    </row>
    <row r="242" spans="2:15" s="24" customFormat="1" ht="20.25" x14ac:dyDescent="0.25">
      <c r="B242" s="15" t="str">
        <f t="shared" ca="1" si="34"/>
        <v>Not Bidding</v>
      </c>
      <c r="C242" s="16">
        <v>2707553</v>
      </c>
      <c r="D242" s="17" t="s">
        <v>466</v>
      </c>
      <c r="E242" s="45" t="s">
        <v>988</v>
      </c>
      <c r="F242" s="1" t="s">
        <v>714</v>
      </c>
      <c r="G242" s="48"/>
      <c r="H242" s="48"/>
      <c r="I242" s="48"/>
      <c r="J242" s="48"/>
      <c r="K242" s="48"/>
      <c r="L242" s="48"/>
      <c r="M242" s="49"/>
      <c r="N242" s="49"/>
      <c r="O242" s="50" t="str">
        <f t="shared" si="35"/>
        <v>-</v>
      </c>
    </row>
    <row r="243" spans="2:15" s="24" customFormat="1" ht="20.25" x14ac:dyDescent="0.25">
      <c r="B243" s="15" t="str" cm="1">
        <f t="array" aca="1" ref="B243" ca="1">IF(D243 = "No Bid", IFERROR("Error: Clear values for '" &amp;_xlfn.SINGLE( INDIRECT(ADDRESS(5, (7 + MATCH(TRUE, INDEX(NOT(ISBLANK(G243:N243)), 0, 0), 0) - 1)))) &amp; "' in cell " &amp; ADDRESS(ROW(), (7 + MATCH(TRUE, INDEX(NOT(ISBLANK(G243:N243)), 0, 0), 0) - 1), 4) &amp; " or select 'Bid'", "Not Bidding"), IF(D243 = "Bid", IFERROR("Error: Missing value for '" &amp;_xlfn.SINGLE( INDIRECT(ADDRESS(5, (7 + MATCH(TRUE, INDEX(ISBLANK(G243:N243), 0, 0), 0) - 1)))) &amp; "' in cell " &amp; ADDRESS(ROW(), (7 + MATCH(TRUE, INDEX(ISBLANK(G243:N243), 0, 0), 0) - 1), 4), "Success: All values provided"), "Error: Invalid Bid/No Bid Decision"))</f>
        <v>Not Bidding</v>
      </c>
      <c r="C243" s="16">
        <v>2707554</v>
      </c>
      <c r="D243" s="17" t="s">
        <v>466</v>
      </c>
      <c r="E243" s="45" t="s">
        <v>989</v>
      </c>
      <c r="F243" s="1" t="s">
        <v>715</v>
      </c>
      <c r="G243" s="48"/>
      <c r="H243" s="48"/>
      <c r="I243" s="48"/>
      <c r="J243" s="48"/>
      <c r="K243" s="48"/>
      <c r="L243" s="48"/>
      <c r="M243" s="49"/>
      <c r="N243" s="49"/>
      <c r="O243" s="50" t="str">
        <f t="shared" si="35"/>
        <v>-</v>
      </c>
    </row>
    <row r="244" spans="2:15" s="24" customFormat="1" ht="20.25" x14ac:dyDescent="0.25">
      <c r="B244" s="15" t="str">
        <f t="shared" ref="B244:B246" ca="1" si="36">IF(D244 = "No Bid", IFERROR("Error: Clear values for '" &amp; INDIRECT(ADDRESS(5, (7 + MATCH(TRUE, INDEX(NOT(ISBLANK(G244:N244)), 0, 0), 0) - 1))) &amp; "' in cell " &amp; ADDRESS(ROW(), (7 + MATCH(TRUE, INDEX(NOT(ISBLANK(G244:N244)), 0, 0), 0) - 1), 4) &amp; " or select 'Bid'", "Not Bidding"), IF(D244 = "Bid", IFERROR("Error: Missing value for '" &amp; INDIRECT(ADDRESS(5, (7 + MATCH(TRUE, INDEX(ISBLANK(G244:N244), 0, 0), 0) - 1))) &amp; "' in cell " &amp; ADDRESS(ROW(), (7 + MATCH(TRUE, INDEX(ISBLANK(G244:N244), 0, 0), 0) - 1), 4), "Success: All values provided"), "Error: Invalid Bid/No Bid Decision"))</f>
        <v>Not Bidding</v>
      </c>
      <c r="C244" s="16">
        <v>2707551</v>
      </c>
      <c r="D244" s="17" t="s">
        <v>466</v>
      </c>
      <c r="E244" s="45" t="s">
        <v>990</v>
      </c>
      <c r="F244" s="1" t="s">
        <v>713</v>
      </c>
      <c r="G244" s="48"/>
      <c r="H244" s="48"/>
      <c r="I244" s="48"/>
      <c r="J244" s="48"/>
      <c r="K244" s="48"/>
      <c r="L244" s="48"/>
      <c r="M244" s="49"/>
      <c r="N244" s="49"/>
      <c r="O244" s="50" t="str">
        <f t="shared" si="35"/>
        <v>-</v>
      </c>
    </row>
    <row r="245" spans="2:15" s="24" customFormat="1" ht="20.25" x14ac:dyDescent="0.25">
      <c r="B245" s="15" t="str">
        <f t="shared" ca="1" si="36"/>
        <v>Not Bidding</v>
      </c>
      <c r="C245" s="16">
        <v>2707552</v>
      </c>
      <c r="D245" s="17" t="s">
        <v>466</v>
      </c>
      <c r="E245" s="45" t="s">
        <v>991</v>
      </c>
      <c r="F245" s="1" t="s">
        <v>1553</v>
      </c>
      <c r="G245" s="48"/>
      <c r="H245" s="48"/>
      <c r="I245" s="48"/>
      <c r="J245" s="48"/>
      <c r="K245" s="48"/>
      <c r="L245" s="48"/>
      <c r="M245" s="49"/>
      <c r="N245" s="49"/>
      <c r="O245" s="50" t="str">
        <f t="shared" si="35"/>
        <v>-</v>
      </c>
    </row>
    <row r="246" spans="2:15" s="24" customFormat="1" ht="20.25" x14ac:dyDescent="0.25">
      <c r="B246" s="15" t="str">
        <f t="shared" ca="1" si="36"/>
        <v>Not Bidding</v>
      </c>
      <c r="C246" s="16">
        <v>2707553</v>
      </c>
      <c r="D246" s="17" t="s">
        <v>466</v>
      </c>
      <c r="E246" s="45" t="s">
        <v>992</v>
      </c>
      <c r="F246" s="1" t="s">
        <v>708</v>
      </c>
      <c r="G246" s="48"/>
      <c r="H246" s="48"/>
      <c r="I246" s="48"/>
      <c r="J246" s="48"/>
      <c r="K246" s="48"/>
      <c r="L246" s="48"/>
      <c r="M246" s="49"/>
      <c r="N246" s="49"/>
      <c r="O246" s="50" t="str">
        <f t="shared" si="35"/>
        <v>-</v>
      </c>
    </row>
    <row r="247" spans="2:15" s="24" customFormat="1" ht="20.25" x14ac:dyDescent="0.25">
      <c r="B247" s="15" t="str">
        <f t="shared" ca="1" si="32"/>
        <v>Not Bidding</v>
      </c>
      <c r="C247" s="16">
        <v>2707555</v>
      </c>
      <c r="D247" s="17" t="s">
        <v>466</v>
      </c>
      <c r="E247" s="45" t="s">
        <v>993</v>
      </c>
      <c r="F247" s="1" t="s">
        <v>707</v>
      </c>
      <c r="G247" s="48"/>
      <c r="H247" s="48"/>
      <c r="I247" s="48"/>
      <c r="J247" s="48"/>
      <c r="K247" s="48"/>
      <c r="L247" s="48"/>
      <c r="M247" s="49"/>
      <c r="N247" s="49"/>
      <c r="O247" s="50" t="str">
        <f t="shared" si="35"/>
        <v>-</v>
      </c>
    </row>
    <row r="248" spans="2:15" s="24" customFormat="1" ht="20.25" x14ac:dyDescent="0.25">
      <c r="B248" s="15" t="str">
        <f t="shared" ca="1" si="32"/>
        <v>Not Bidding</v>
      </c>
      <c r="C248" s="16">
        <v>2707556</v>
      </c>
      <c r="D248" s="17" t="s">
        <v>466</v>
      </c>
      <c r="E248" s="45" t="s">
        <v>994</v>
      </c>
      <c r="F248" s="1" t="s">
        <v>695</v>
      </c>
      <c r="G248" s="48"/>
      <c r="H248" s="48"/>
      <c r="I248" s="48"/>
      <c r="J248" s="48"/>
      <c r="K248" s="48"/>
      <c r="L248" s="48"/>
      <c r="M248" s="49"/>
      <c r="N248" s="49"/>
      <c r="O248" s="50" t="str">
        <f t="shared" si="35"/>
        <v>-</v>
      </c>
    </row>
    <row r="249" spans="2:15" s="24" customFormat="1" ht="20.25" x14ac:dyDescent="0.25">
      <c r="B249" s="15" t="str">
        <f t="shared" ca="1" si="32"/>
        <v>Not Bidding</v>
      </c>
      <c r="C249" s="16">
        <v>2707557</v>
      </c>
      <c r="D249" s="17" t="s">
        <v>466</v>
      </c>
      <c r="E249" s="45" t="s">
        <v>995</v>
      </c>
      <c r="F249" s="1" t="s">
        <v>1554</v>
      </c>
      <c r="G249" s="48"/>
      <c r="H249" s="48"/>
      <c r="I249" s="48"/>
      <c r="J249" s="48"/>
      <c r="K249" s="48"/>
      <c r="L249" s="48"/>
      <c r="M249" s="49"/>
      <c r="N249" s="49"/>
      <c r="O249" s="50" t="str">
        <f t="shared" si="35"/>
        <v>-</v>
      </c>
    </row>
    <row r="250" spans="2:15" s="24" customFormat="1" ht="20.25" x14ac:dyDescent="0.25">
      <c r="B250" s="15" t="str">
        <f t="shared" ca="1" si="32"/>
        <v>Not Bidding</v>
      </c>
      <c r="C250" s="16">
        <v>2707558</v>
      </c>
      <c r="D250" s="17" t="s">
        <v>466</v>
      </c>
      <c r="E250" s="45" t="s">
        <v>996</v>
      </c>
      <c r="F250" s="1" t="s">
        <v>1555</v>
      </c>
      <c r="G250" s="48"/>
      <c r="H250" s="48"/>
      <c r="I250" s="48"/>
      <c r="J250" s="48"/>
      <c r="K250" s="48"/>
      <c r="L250" s="48"/>
      <c r="M250" s="49"/>
      <c r="N250" s="49"/>
      <c r="O250" s="50" t="str">
        <f t="shared" si="35"/>
        <v>-</v>
      </c>
    </row>
    <row r="251" spans="2:15" s="24" customFormat="1" ht="20.25" x14ac:dyDescent="0.25">
      <c r="B251" s="15" t="str">
        <f t="shared" ca="1" si="32"/>
        <v>Not Bidding</v>
      </c>
      <c r="C251" s="16">
        <v>2707559</v>
      </c>
      <c r="D251" s="17" t="s">
        <v>466</v>
      </c>
      <c r="E251" s="45" t="s">
        <v>997</v>
      </c>
      <c r="F251" s="1" t="s">
        <v>1556</v>
      </c>
      <c r="G251" s="48"/>
      <c r="H251" s="48"/>
      <c r="I251" s="48"/>
      <c r="J251" s="48"/>
      <c r="K251" s="48"/>
      <c r="L251" s="48"/>
      <c r="M251" s="49"/>
      <c r="N251" s="49"/>
      <c r="O251" s="50" t="str">
        <f t="shared" si="35"/>
        <v>-</v>
      </c>
    </row>
    <row r="252" spans="2:15" s="24" customFormat="1" ht="20.25" x14ac:dyDescent="0.25">
      <c r="B252" s="15" t="str">
        <f t="shared" ca="1" si="32"/>
        <v>Not Bidding</v>
      </c>
      <c r="C252" s="16">
        <v>2707560</v>
      </c>
      <c r="D252" s="17" t="s">
        <v>466</v>
      </c>
      <c r="E252" s="45" t="s">
        <v>998</v>
      </c>
      <c r="F252" s="1" t="s">
        <v>1557</v>
      </c>
      <c r="G252" s="48"/>
      <c r="H252" s="48"/>
      <c r="I252" s="48"/>
      <c r="J252" s="48"/>
      <c r="K252" s="48"/>
      <c r="L252" s="48"/>
      <c r="M252" s="49"/>
      <c r="N252" s="49"/>
      <c r="O252" s="50" t="str">
        <f t="shared" si="35"/>
        <v>-</v>
      </c>
    </row>
    <row r="253" spans="2:15" s="24" customFormat="1" ht="20.25" x14ac:dyDescent="0.25">
      <c r="B253" s="15" t="str">
        <f t="shared" ca="1" si="32"/>
        <v>Not Bidding</v>
      </c>
      <c r="C253" s="16">
        <v>2707561</v>
      </c>
      <c r="D253" s="17" t="s">
        <v>466</v>
      </c>
      <c r="E253" s="45" t="s">
        <v>999</v>
      </c>
      <c r="F253" s="1" t="s">
        <v>1558</v>
      </c>
      <c r="G253" s="48"/>
      <c r="H253" s="48"/>
      <c r="I253" s="48"/>
      <c r="J253" s="48"/>
      <c r="K253" s="48"/>
      <c r="L253" s="48"/>
      <c r="M253" s="49"/>
      <c r="N253" s="49"/>
      <c r="O253" s="50" t="str">
        <f t="shared" si="35"/>
        <v>-</v>
      </c>
    </row>
    <row r="254" spans="2:15" s="24" customFormat="1" ht="20.25" x14ac:dyDescent="0.25">
      <c r="B254" s="15" t="str">
        <f t="shared" ca="1" si="32"/>
        <v>Not Bidding</v>
      </c>
      <c r="C254" s="16">
        <v>2707562</v>
      </c>
      <c r="D254" s="17" t="s">
        <v>466</v>
      </c>
      <c r="E254" s="45" t="s">
        <v>1000</v>
      </c>
      <c r="F254" s="1" t="s">
        <v>696</v>
      </c>
      <c r="G254" s="48"/>
      <c r="H254" s="48"/>
      <c r="I254" s="48"/>
      <c r="J254" s="48"/>
      <c r="K254" s="48"/>
      <c r="L254" s="48"/>
      <c r="M254" s="49"/>
      <c r="N254" s="49"/>
      <c r="O254" s="50" t="str">
        <f t="shared" si="35"/>
        <v>-</v>
      </c>
    </row>
    <row r="255" spans="2:15" s="24" customFormat="1" ht="20.25" x14ac:dyDescent="0.25">
      <c r="B255" s="15" t="str">
        <f t="shared" ca="1" si="32"/>
        <v>Not Bidding</v>
      </c>
      <c r="C255" s="16">
        <v>2707563</v>
      </c>
      <c r="D255" s="17" t="s">
        <v>466</v>
      </c>
      <c r="E255" s="45" t="s">
        <v>1001</v>
      </c>
      <c r="F255" s="1" t="s">
        <v>697</v>
      </c>
      <c r="G255" s="48"/>
      <c r="H255" s="48"/>
      <c r="I255" s="48"/>
      <c r="J255" s="48"/>
      <c r="K255" s="48"/>
      <c r="L255" s="48"/>
      <c r="M255" s="49"/>
      <c r="N255" s="49"/>
      <c r="O255" s="50" t="str">
        <f t="shared" si="35"/>
        <v>-</v>
      </c>
    </row>
    <row r="256" spans="2:15" s="24" customFormat="1" ht="20.25" x14ac:dyDescent="0.25">
      <c r="B256" s="15" t="str">
        <f t="shared" ca="1" si="32"/>
        <v>Not Bidding</v>
      </c>
      <c r="C256" s="16">
        <v>2707551</v>
      </c>
      <c r="D256" s="17" t="s">
        <v>466</v>
      </c>
      <c r="E256" s="45" t="s">
        <v>1002</v>
      </c>
      <c r="F256" s="1" t="s">
        <v>1559</v>
      </c>
      <c r="G256" s="48"/>
      <c r="H256" s="48"/>
      <c r="I256" s="48"/>
      <c r="J256" s="48"/>
      <c r="K256" s="48"/>
      <c r="L256" s="48"/>
      <c r="M256" s="49"/>
      <c r="N256" s="49"/>
      <c r="O256" s="50" t="str">
        <f t="shared" si="35"/>
        <v>-</v>
      </c>
    </row>
    <row r="257" spans="2:15" s="24" customFormat="1" ht="20.25" x14ac:dyDescent="0.25">
      <c r="B257" s="15" t="str">
        <f t="shared" ca="1" si="32"/>
        <v>Not Bidding</v>
      </c>
      <c r="C257" s="16">
        <v>2707552</v>
      </c>
      <c r="D257" s="17" t="s">
        <v>466</v>
      </c>
      <c r="E257" s="45" t="s">
        <v>1003</v>
      </c>
      <c r="F257" s="1" t="s">
        <v>1560</v>
      </c>
      <c r="G257" s="48"/>
      <c r="H257" s="48"/>
      <c r="I257" s="48"/>
      <c r="J257" s="48"/>
      <c r="K257" s="48"/>
      <c r="L257" s="48"/>
      <c r="M257" s="49"/>
      <c r="N257" s="49"/>
      <c r="O257" s="50" t="str">
        <f t="shared" si="35"/>
        <v>-</v>
      </c>
    </row>
    <row r="258" spans="2:15" s="24" customFormat="1" ht="20.25" x14ac:dyDescent="0.25">
      <c r="B258" s="15" t="str">
        <f t="shared" ca="1" si="32"/>
        <v>Not Bidding</v>
      </c>
      <c r="C258" s="16">
        <v>2707553</v>
      </c>
      <c r="D258" s="17" t="s">
        <v>466</v>
      </c>
      <c r="E258" s="45" t="s">
        <v>1004</v>
      </c>
      <c r="F258" s="1" t="s">
        <v>1560</v>
      </c>
      <c r="G258" s="48"/>
      <c r="H258" s="48"/>
      <c r="I258" s="48"/>
      <c r="J258" s="48"/>
      <c r="K258" s="48"/>
      <c r="L258" s="48"/>
      <c r="M258" s="49"/>
      <c r="N258" s="49"/>
      <c r="O258" s="50" t="str">
        <f t="shared" si="35"/>
        <v>-</v>
      </c>
    </row>
    <row r="259" spans="2:15" s="24" customFormat="1" ht="20.25" x14ac:dyDescent="0.25">
      <c r="B259" s="15" t="str">
        <f t="shared" ca="1" si="32"/>
        <v>Not Bidding</v>
      </c>
      <c r="C259" s="16">
        <v>2707554</v>
      </c>
      <c r="D259" s="17" t="s">
        <v>466</v>
      </c>
      <c r="E259" s="45" t="s">
        <v>1005</v>
      </c>
      <c r="F259" s="1" t="s">
        <v>694</v>
      </c>
      <c r="G259" s="48"/>
      <c r="H259" s="48"/>
      <c r="I259" s="48"/>
      <c r="J259" s="48"/>
      <c r="K259" s="48"/>
      <c r="L259" s="48"/>
      <c r="M259" s="49"/>
      <c r="N259" s="49"/>
      <c r="O259" s="50" t="str">
        <f t="shared" si="35"/>
        <v>-</v>
      </c>
    </row>
    <row r="260" spans="2:15" s="24" customFormat="1" ht="20.25" x14ac:dyDescent="0.25">
      <c r="B260" s="15" t="str">
        <f t="shared" ca="1" si="32"/>
        <v>Not Bidding</v>
      </c>
      <c r="C260" s="16">
        <v>2707555</v>
      </c>
      <c r="D260" s="17" t="s">
        <v>466</v>
      </c>
      <c r="E260" s="45" t="s">
        <v>1006</v>
      </c>
      <c r="F260" s="1" t="s">
        <v>681</v>
      </c>
      <c r="G260" s="48"/>
      <c r="H260" s="48"/>
      <c r="I260" s="48"/>
      <c r="J260" s="48"/>
      <c r="K260" s="48"/>
      <c r="L260" s="48"/>
      <c r="M260" s="49"/>
      <c r="N260" s="49"/>
      <c r="O260" s="50" t="str">
        <f t="shared" si="35"/>
        <v>-</v>
      </c>
    </row>
    <row r="261" spans="2:15" s="24" customFormat="1" ht="20.25" x14ac:dyDescent="0.25">
      <c r="B261" s="15" t="str">
        <f t="shared" ca="1" si="32"/>
        <v>Not Bidding</v>
      </c>
      <c r="C261" s="16">
        <v>2707556</v>
      </c>
      <c r="D261" s="17" t="s">
        <v>466</v>
      </c>
      <c r="E261" s="45" t="s">
        <v>1007</v>
      </c>
      <c r="F261" s="1" t="s">
        <v>671</v>
      </c>
      <c r="G261" s="48"/>
      <c r="H261" s="48"/>
      <c r="I261" s="48"/>
      <c r="J261" s="48"/>
      <c r="K261" s="48"/>
      <c r="L261" s="48"/>
      <c r="M261" s="49"/>
      <c r="N261" s="49"/>
      <c r="O261" s="50" t="str">
        <f t="shared" si="35"/>
        <v>-</v>
      </c>
    </row>
    <row r="262" spans="2:15" s="24" customFormat="1" ht="20.25" x14ac:dyDescent="0.25">
      <c r="B262" s="15" t="str">
        <f t="shared" ca="1" si="32"/>
        <v>Not Bidding</v>
      </c>
      <c r="C262" s="16">
        <v>2707557</v>
      </c>
      <c r="D262" s="17" t="s">
        <v>466</v>
      </c>
      <c r="E262" s="45" t="s">
        <v>1008</v>
      </c>
      <c r="F262" s="1" t="s">
        <v>670</v>
      </c>
      <c r="G262" s="48"/>
      <c r="H262" s="48"/>
      <c r="I262" s="48"/>
      <c r="J262" s="48"/>
      <c r="K262" s="48"/>
      <c r="L262" s="48"/>
      <c r="M262" s="49"/>
      <c r="N262" s="49"/>
      <c r="O262" s="50" t="str">
        <f t="shared" si="35"/>
        <v>-</v>
      </c>
    </row>
    <row r="263" spans="2:15" s="24" customFormat="1" ht="20.25" x14ac:dyDescent="0.25">
      <c r="B263" s="15" t="str">
        <f t="shared" ca="1" si="32"/>
        <v>Not Bidding</v>
      </c>
      <c r="C263" s="16">
        <v>2707558</v>
      </c>
      <c r="D263" s="17" t="s">
        <v>466</v>
      </c>
      <c r="E263" s="45" t="s">
        <v>1009</v>
      </c>
      <c r="F263" s="1" t="s">
        <v>692</v>
      </c>
      <c r="G263" s="48"/>
      <c r="H263" s="48"/>
      <c r="I263" s="48"/>
      <c r="J263" s="48"/>
      <c r="K263" s="48"/>
      <c r="L263" s="48"/>
      <c r="M263" s="49"/>
      <c r="N263" s="49"/>
      <c r="O263" s="50" t="str">
        <f t="shared" si="35"/>
        <v>-</v>
      </c>
    </row>
    <row r="264" spans="2:15" s="24" customFormat="1" ht="20.25" x14ac:dyDescent="0.25">
      <c r="B264" s="15" t="str">
        <f t="shared" ca="1" si="32"/>
        <v>Not Bidding</v>
      </c>
      <c r="C264" s="16">
        <v>2707559</v>
      </c>
      <c r="D264" s="17" t="s">
        <v>466</v>
      </c>
      <c r="E264" s="45" t="s">
        <v>1010</v>
      </c>
      <c r="F264" s="1" t="s">
        <v>1561</v>
      </c>
      <c r="G264" s="48"/>
      <c r="H264" s="48"/>
      <c r="I264" s="48"/>
      <c r="J264" s="48"/>
      <c r="K264" s="48"/>
      <c r="L264" s="48"/>
      <c r="M264" s="49"/>
      <c r="N264" s="49"/>
      <c r="O264" s="50" t="str">
        <f t="shared" si="35"/>
        <v>-</v>
      </c>
    </row>
    <row r="265" spans="2:15" s="24" customFormat="1" ht="20.25" x14ac:dyDescent="0.25">
      <c r="B265" s="15" t="str">
        <f t="shared" ca="1" si="32"/>
        <v>Not Bidding</v>
      </c>
      <c r="C265" s="16">
        <v>2707560</v>
      </c>
      <c r="D265" s="17" t="s">
        <v>466</v>
      </c>
      <c r="E265" s="45" t="s">
        <v>1011</v>
      </c>
      <c r="F265" s="1" t="s">
        <v>706</v>
      </c>
      <c r="G265" s="48"/>
      <c r="H265" s="48"/>
      <c r="I265" s="48"/>
      <c r="J265" s="48"/>
      <c r="K265" s="48"/>
      <c r="L265" s="48"/>
      <c r="M265" s="49"/>
      <c r="N265" s="49"/>
      <c r="O265" s="50" t="str">
        <f t="shared" si="35"/>
        <v>-</v>
      </c>
    </row>
    <row r="266" spans="2:15" s="24" customFormat="1" ht="20.25" x14ac:dyDescent="0.25">
      <c r="B266" s="15" t="str">
        <f t="shared" ca="1" si="32"/>
        <v>Not Bidding</v>
      </c>
      <c r="C266" s="16">
        <v>2707561</v>
      </c>
      <c r="D266" s="17" t="s">
        <v>466</v>
      </c>
      <c r="E266" s="45" t="s">
        <v>1012</v>
      </c>
      <c r="F266" s="1" t="s">
        <v>673</v>
      </c>
      <c r="G266" s="48"/>
      <c r="H266" s="48"/>
      <c r="I266" s="48"/>
      <c r="J266" s="48"/>
      <c r="K266" s="48"/>
      <c r="L266" s="48"/>
      <c r="M266" s="49"/>
      <c r="N266" s="49"/>
      <c r="O266" s="50" t="str">
        <f t="shared" si="35"/>
        <v>-</v>
      </c>
    </row>
    <row r="267" spans="2:15" s="24" customFormat="1" ht="20.25" x14ac:dyDescent="0.25">
      <c r="B267" s="15" t="str">
        <f t="shared" ca="1" si="32"/>
        <v>Not Bidding</v>
      </c>
      <c r="C267" s="16">
        <v>2707562</v>
      </c>
      <c r="D267" s="17" t="s">
        <v>466</v>
      </c>
      <c r="E267" s="45" t="s">
        <v>1013</v>
      </c>
      <c r="F267" s="1" t="s">
        <v>674</v>
      </c>
      <c r="G267" s="48"/>
      <c r="H267" s="48"/>
      <c r="I267" s="48"/>
      <c r="J267" s="48"/>
      <c r="K267" s="48"/>
      <c r="L267" s="48"/>
      <c r="M267" s="49"/>
      <c r="N267" s="49"/>
      <c r="O267" s="50" t="str">
        <f t="shared" si="35"/>
        <v>-</v>
      </c>
    </row>
    <row r="268" spans="2:15" s="24" customFormat="1" ht="20.25" x14ac:dyDescent="0.25">
      <c r="B268" s="15" t="str">
        <f t="shared" ca="1" si="32"/>
        <v>Not Bidding</v>
      </c>
      <c r="C268" s="16">
        <v>2707563</v>
      </c>
      <c r="D268" s="17" t="s">
        <v>466</v>
      </c>
      <c r="E268" s="45" t="s">
        <v>1014</v>
      </c>
      <c r="F268" s="1" t="s">
        <v>672</v>
      </c>
      <c r="G268" s="48"/>
      <c r="H268" s="48"/>
      <c r="I268" s="48"/>
      <c r="J268" s="48"/>
      <c r="K268" s="48"/>
      <c r="L268" s="48"/>
      <c r="M268" s="49"/>
      <c r="N268" s="49"/>
      <c r="O268" s="50" t="str">
        <f t="shared" si="35"/>
        <v>-</v>
      </c>
    </row>
    <row r="269" spans="2:15" s="24" customFormat="1" ht="20.25" x14ac:dyDescent="0.25">
      <c r="B269" s="15" t="str">
        <f t="shared" ca="1" si="32"/>
        <v>Not Bidding</v>
      </c>
      <c r="C269" s="16">
        <v>2707562</v>
      </c>
      <c r="D269" s="17" t="s">
        <v>466</v>
      </c>
      <c r="E269" s="45" t="s">
        <v>1015</v>
      </c>
      <c r="F269" s="1" t="s">
        <v>675</v>
      </c>
      <c r="G269" s="48"/>
      <c r="H269" s="48"/>
      <c r="I269" s="48"/>
      <c r="J269" s="48"/>
      <c r="K269" s="48"/>
      <c r="L269" s="48"/>
      <c r="M269" s="49"/>
      <c r="N269" s="49"/>
      <c r="O269" s="50" t="str">
        <f t="shared" si="35"/>
        <v>-</v>
      </c>
    </row>
    <row r="270" spans="2:15" s="24" customFormat="1" ht="20.25" x14ac:dyDescent="0.25">
      <c r="B270" s="15" t="str">
        <f t="shared" ca="1" si="32"/>
        <v>Not Bidding</v>
      </c>
      <c r="C270" s="16">
        <v>2707563</v>
      </c>
      <c r="D270" s="17" t="s">
        <v>466</v>
      </c>
      <c r="E270" s="45" t="s">
        <v>1016</v>
      </c>
      <c r="F270" s="1" t="s">
        <v>701</v>
      </c>
      <c r="G270" s="48"/>
      <c r="H270" s="48"/>
      <c r="I270" s="48"/>
      <c r="J270" s="48"/>
      <c r="K270" s="48"/>
      <c r="L270" s="48"/>
      <c r="M270" s="49"/>
      <c r="N270" s="49"/>
      <c r="O270" s="50" t="str">
        <f t="shared" si="35"/>
        <v>-</v>
      </c>
    </row>
    <row r="271" spans="2:15" s="24" customFormat="1" ht="20.25" x14ac:dyDescent="0.25">
      <c r="B271" s="15" t="str">
        <f t="shared" ca="1" si="32"/>
        <v>Not Bidding</v>
      </c>
      <c r="C271" s="16">
        <v>2707551</v>
      </c>
      <c r="D271" s="17" t="s">
        <v>466</v>
      </c>
      <c r="E271" s="45" t="s">
        <v>1017</v>
      </c>
      <c r="F271" s="1" t="s">
        <v>700</v>
      </c>
      <c r="G271" s="48"/>
      <c r="H271" s="48"/>
      <c r="I271" s="48"/>
      <c r="J271" s="48"/>
      <c r="K271" s="48"/>
      <c r="L271" s="48"/>
      <c r="M271" s="49"/>
      <c r="N271" s="49"/>
      <c r="O271" s="50" t="str">
        <f t="shared" si="35"/>
        <v>-</v>
      </c>
    </row>
    <row r="272" spans="2:15" s="24" customFormat="1" ht="20.25" x14ac:dyDescent="0.25">
      <c r="B272" s="15" t="str">
        <f t="shared" ca="1" si="32"/>
        <v>Not Bidding</v>
      </c>
      <c r="C272" s="16">
        <v>2707552</v>
      </c>
      <c r="D272" s="17" t="s">
        <v>466</v>
      </c>
      <c r="E272" s="45" t="s">
        <v>1018</v>
      </c>
      <c r="F272" s="1" t="s">
        <v>705</v>
      </c>
      <c r="G272" s="48"/>
      <c r="H272" s="48"/>
      <c r="I272" s="48"/>
      <c r="J272" s="48"/>
      <c r="K272" s="48"/>
      <c r="L272" s="48"/>
      <c r="M272" s="49"/>
      <c r="N272" s="49"/>
      <c r="O272" s="50" t="str">
        <f t="shared" si="35"/>
        <v>-</v>
      </c>
    </row>
    <row r="273" spans="1:15" s="24" customFormat="1" ht="20.25" x14ac:dyDescent="0.25">
      <c r="B273" s="15" t="str">
        <f t="shared" ca="1" si="32"/>
        <v>Not Bidding</v>
      </c>
      <c r="C273" s="16">
        <v>2707553</v>
      </c>
      <c r="D273" s="17" t="s">
        <v>466</v>
      </c>
      <c r="E273" s="45" t="s">
        <v>1019</v>
      </c>
      <c r="F273" s="1" t="s">
        <v>677</v>
      </c>
      <c r="G273" s="48"/>
      <c r="H273" s="48"/>
      <c r="I273" s="48"/>
      <c r="J273" s="48"/>
      <c r="K273" s="48"/>
      <c r="L273" s="48"/>
      <c r="M273" s="49"/>
      <c r="N273" s="49"/>
      <c r="O273" s="50" t="str">
        <f t="shared" si="35"/>
        <v>-</v>
      </c>
    </row>
    <row r="274" spans="1:15" s="24" customFormat="1" ht="20.25" x14ac:dyDescent="0.25">
      <c r="B274" s="15" t="str">
        <f t="shared" ca="1" si="32"/>
        <v>Not Bidding</v>
      </c>
      <c r="C274" s="16">
        <v>2707554</v>
      </c>
      <c r="D274" s="17" t="s">
        <v>466</v>
      </c>
      <c r="E274" s="45" t="s">
        <v>1020</v>
      </c>
      <c r="F274" s="1" t="s">
        <v>678</v>
      </c>
      <c r="G274" s="48"/>
      <c r="H274" s="48"/>
      <c r="I274" s="48"/>
      <c r="J274" s="48"/>
      <c r="K274" s="48"/>
      <c r="L274" s="48"/>
      <c r="M274" s="49"/>
      <c r="N274" s="49"/>
      <c r="O274" s="50" t="str">
        <f t="shared" si="35"/>
        <v>-</v>
      </c>
    </row>
    <row r="275" spans="1:15" s="24" customFormat="1" ht="20.25" x14ac:dyDescent="0.25">
      <c r="B275" s="15" t="str">
        <f t="shared" ca="1" si="32"/>
        <v>Not Bidding</v>
      </c>
      <c r="C275" s="16">
        <v>2707555</v>
      </c>
      <c r="D275" s="17" t="s">
        <v>466</v>
      </c>
      <c r="E275" s="45" t="s">
        <v>1021</v>
      </c>
      <c r="F275" s="1" t="s">
        <v>699</v>
      </c>
      <c r="G275" s="48"/>
      <c r="H275" s="48"/>
      <c r="I275" s="48"/>
      <c r="J275" s="48"/>
      <c r="K275" s="48"/>
      <c r="L275" s="48"/>
      <c r="M275" s="49"/>
      <c r="N275" s="49"/>
      <c r="O275" s="50" t="str">
        <f t="shared" si="35"/>
        <v>-</v>
      </c>
    </row>
    <row r="276" spans="1:15" s="24" customFormat="1" ht="20.25" x14ac:dyDescent="0.25">
      <c r="B276" s="15" t="str">
        <f t="shared" ca="1" si="32"/>
        <v>Not Bidding</v>
      </c>
      <c r="C276" s="16">
        <v>2707556</v>
      </c>
      <c r="D276" s="17" t="s">
        <v>466</v>
      </c>
      <c r="E276" s="45" t="s">
        <v>1022</v>
      </c>
      <c r="F276" s="1" t="s">
        <v>698</v>
      </c>
      <c r="G276" s="48"/>
      <c r="H276" s="48"/>
      <c r="I276" s="48"/>
      <c r="J276" s="48"/>
      <c r="K276" s="48"/>
      <c r="L276" s="48"/>
      <c r="M276" s="49"/>
      <c r="N276" s="49"/>
      <c r="O276" s="50" t="str">
        <f t="shared" si="35"/>
        <v>-</v>
      </c>
    </row>
    <row r="277" spans="1:15" s="24" customFormat="1" ht="20.25" x14ac:dyDescent="0.25">
      <c r="B277" s="15" t="str">
        <f t="shared" ca="1" si="32"/>
        <v>Not Bidding</v>
      </c>
      <c r="C277" s="16">
        <v>2707557</v>
      </c>
      <c r="D277" s="17" t="s">
        <v>466</v>
      </c>
      <c r="E277" s="45" t="s">
        <v>1023</v>
      </c>
      <c r="F277" s="1" t="s">
        <v>679</v>
      </c>
      <c r="G277" s="48"/>
      <c r="H277" s="48"/>
      <c r="I277" s="48"/>
      <c r="J277" s="48"/>
      <c r="K277" s="48"/>
      <c r="L277" s="48"/>
      <c r="M277" s="49"/>
      <c r="N277" s="49"/>
      <c r="O277" s="50" t="str">
        <f t="shared" si="35"/>
        <v>-</v>
      </c>
    </row>
    <row r="278" spans="1:15" s="24" customFormat="1" ht="20.25" x14ac:dyDescent="0.25">
      <c r="B278" s="15" t="str">
        <f t="shared" ca="1" si="32"/>
        <v>Not Bidding</v>
      </c>
      <c r="C278" s="16">
        <v>2707558</v>
      </c>
      <c r="D278" s="17" t="s">
        <v>466</v>
      </c>
      <c r="E278" s="45" t="s">
        <v>1024</v>
      </c>
      <c r="F278" s="1" t="s">
        <v>680</v>
      </c>
      <c r="G278" s="48"/>
      <c r="H278" s="48"/>
      <c r="I278" s="48"/>
      <c r="J278" s="48"/>
      <c r="K278" s="48"/>
      <c r="L278" s="48"/>
      <c r="M278" s="49"/>
      <c r="N278" s="49"/>
      <c r="O278" s="50" t="str">
        <f t="shared" si="35"/>
        <v>-</v>
      </c>
    </row>
    <row r="279" spans="1:15" s="24" customFormat="1" ht="20.25" x14ac:dyDescent="0.25">
      <c r="B279" s="15" t="str">
        <f t="shared" ca="1" si="32"/>
        <v>Not Bidding</v>
      </c>
      <c r="C279" s="16">
        <v>2707559</v>
      </c>
      <c r="D279" s="17" t="s">
        <v>466</v>
      </c>
      <c r="E279" s="45" t="s">
        <v>1025</v>
      </c>
      <c r="F279" s="1" t="s">
        <v>682</v>
      </c>
      <c r="G279" s="48"/>
      <c r="H279" s="48"/>
      <c r="I279" s="48"/>
      <c r="J279" s="48"/>
      <c r="K279" s="48"/>
      <c r="L279" s="48"/>
      <c r="M279" s="49"/>
      <c r="N279" s="49"/>
      <c r="O279" s="50" t="str">
        <f t="shared" ref="O279:O282" si="37">IFERROR(IF(ISBLANK(N279), NA(), N279)*1, "-")</f>
        <v>-</v>
      </c>
    </row>
    <row r="280" spans="1:15" s="24" customFormat="1" ht="20.25" x14ac:dyDescent="0.25">
      <c r="B280" s="15" t="str">
        <f t="shared" ca="1" si="32"/>
        <v>Not Bidding</v>
      </c>
      <c r="C280" s="16">
        <v>2707560</v>
      </c>
      <c r="D280" s="17" t="s">
        <v>466</v>
      </c>
      <c r="E280" s="45" t="s">
        <v>1026</v>
      </c>
      <c r="F280" s="1" t="s">
        <v>704</v>
      </c>
      <c r="G280" s="48"/>
      <c r="H280" s="48"/>
      <c r="I280" s="48"/>
      <c r="J280" s="48"/>
      <c r="K280" s="48"/>
      <c r="L280" s="48"/>
      <c r="M280" s="49"/>
      <c r="N280" s="49"/>
      <c r="O280" s="50" t="str">
        <f t="shared" si="37"/>
        <v>-</v>
      </c>
    </row>
    <row r="281" spans="1:15" s="24" customFormat="1" ht="20.25" x14ac:dyDescent="0.25">
      <c r="B281" s="15" t="str">
        <f t="shared" ca="1" si="32"/>
        <v>Not Bidding</v>
      </c>
      <c r="C281" s="16">
        <v>2707561</v>
      </c>
      <c r="D281" s="17" t="s">
        <v>466</v>
      </c>
      <c r="E281" s="45" t="s">
        <v>1027</v>
      </c>
      <c r="F281" s="1" t="s">
        <v>693</v>
      </c>
      <c r="G281" s="48"/>
      <c r="H281" s="48"/>
      <c r="I281" s="48"/>
      <c r="J281" s="48"/>
      <c r="K281" s="48"/>
      <c r="L281" s="48"/>
      <c r="M281" s="49"/>
      <c r="N281" s="49"/>
      <c r="O281" s="50" t="str">
        <f t="shared" si="37"/>
        <v>-</v>
      </c>
    </row>
    <row r="282" spans="1:15" s="24" customFormat="1" ht="20.25" x14ac:dyDescent="0.25">
      <c r="B282" s="15" t="str">
        <f t="shared" ca="1" si="32"/>
        <v>Not Bidding</v>
      </c>
      <c r="C282" s="16">
        <v>2707562</v>
      </c>
      <c r="D282" s="17" t="s">
        <v>466</v>
      </c>
      <c r="E282" s="45" t="s">
        <v>1028</v>
      </c>
      <c r="F282" s="1" t="s">
        <v>716</v>
      </c>
      <c r="G282" s="48"/>
      <c r="H282" s="48"/>
      <c r="I282" s="48"/>
      <c r="J282" s="48"/>
      <c r="K282" s="48"/>
      <c r="L282" s="48"/>
      <c r="M282" s="49"/>
      <c r="N282" s="49"/>
      <c r="O282" s="50" t="str">
        <f t="shared" si="37"/>
        <v>-</v>
      </c>
    </row>
    <row r="283" spans="1:15" s="7" customFormat="1" ht="50.1" customHeight="1" x14ac:dyDescent="0.25">
      <c r="A283"/>
      <c r="B283" s="12" t="s">
        <v>500</v>
      </c>
      <c r="C283" s="18"/>
      <c r="D283" s="18"/>
      <c r="E283" s="18"/>
      <c r="F283" s="18"/>
      <c r="G283" s="18"/>
      <c r="H283" s="18"/>
      <c r="I283" s="18"/>
      <c r="J283" s="18"/>
      <c r="K283" s="18"/>
      <c r="L283" s="18"/>
      <c r="M283" s="19" cm="1">
        <f t="array" ref="M283">IF(ISNUMBER(MATCH(FALSE, INDEX(NOT(NOT(ISNUMBER(M216:M282)) * NOT(ISBLANK(M216:M282))), 0), 0)), "Error", SUM(M216:M282))</f>
        <v>0</v>
      </c>
      <c r="N283" s="47" cm="1">
        <f t="array" ref="N283">IF(ISNUMBER(MATCH(FALSE, INDEX(NOT(NOT(ISNUMBER(N216:N282)) * NOT(ISBLANK(N216:N282))), 0), 0)), "Error", SUM(N216:N282))</f>
        <v>0</v>
      </c>
      <c r="O283" s="19">
        <f>SUM(O216:O282)</f>
        <v>0</v>
      </c>
    </row>
    <row r="284" spans="1:15" s="7" customFormat="1" x14ac:dyDescent="0.25"/>
    <row r="285" spans="1:15" s="7" customFormat="1" ht="50.1" customHeight="1" x14ac:dyDescent="0.25">
      <c r="B285" s="14" t="s">
        <v>139</v>
      </c>
      <c r="C285" s="10"/>
      <c r="D285" s="10"/>
      <c r="E285" s="10"/>
      <c r="F285" s="10"/>
      <c r="G285" s="10"/>
      <c r="H285" s="10"/>
      <c r="I285" s="10"/>
      <c r="J285" s="10"/>
      <c r="K285" s="10"/>
      <c r="L285" s="10"/>
      <c r="M285" s="10"/>
      <c r="N285" s="10"/>
      <c r="O285" s="10"/>
    </row>
    <row r="286" spans="1:15" ht="20.25" x14ac:dyDescent="0.25">
      <c r="A286" s="7"/>
      <c r="B286" s="15" t="str">
        <f t="shared" ref="B286:B289" ca="1" si="38">IF(D286 = "No Bid", IFERROR("Error: Clear values for '" &amp; INDIRECT(ADDRESS(5, (7 + MATCH(TRUE, INDEX(NOT(ISBLANK(G286:N286)), 0, 0), 0) - 1))) &amp; "' in cell " &amp; ADDRESS(ROW(), (7 + MATCH(TRUE, INDEX(NOT(ISBLANK(G286:N286)), 0, 0), 0) - 1), 4) &amp; " or select 'Bid'", "Not Bidding"), IF(D286 = "Bid", IFERROR("Error: Missing value for '" &amp; INDIRECT(ADDRESS(5, (7 + MATCH(TRUE, INDEX(ISBLANK(G286:N286), 0, 0), 0) - 1))) &amp; "' in cell " &amp; ADDRESS(ROW(), (7 + MATCH(TRUE, INDEX(ISBLANK(G286:N286), 0, 0), 0) - 1), 4), "Success: All values provided"), "Error: Invalid Bid/No Bid Decision"))</f>
        <v>Not Bidding</v>
      </c>
      <c r="C286" s="16">
        <v>2707551</v>
      </c>
      <c r="D286" s="17" t="s">
        <v>466</v>
      </c>
      <c r="E286" s="16" t="s">
        <v>1040</v>
      </c>
      <c r="F286" s="1" t="s">
        <v>140</v>
      </c>
      <c r="G286" s="20"/>
      <c r="H286" s="20"/>
      <c r="I286" s="20"/>
      <c r="J286" s="20"/>
      <c r="K286" s="20"/>
      <c r="L286" s="20"/>
      <c r="M286" s="21"/>
      <c r="N286" s="21"/>
      <c r="O286" s="22" t="str">
        <f t="shared" ref="O286:O288" si="39">IFERROR(IF(ISBLANK(N286), NA(), N286)*1, "-")</f>
        <v>-</v>
      </c>
    </row>
    <row r="287" spans="1:15" ht="20.25" x14ac:dyDescent="0.25">
      <c r="B287" s="15" t="str">
        <f t="shared" ca="1" si="38"/>
        <v>Not Bidding</v>
      </c>
      <c r="C287" s="16">
        <v>2707552</v>
      </c>
      <c r="D287" s="17" t="s">
        <v>466</v>
      </c>
      <c r="E287" s="16" t="s">
        <v>1041</v>
      </c>
      <c r="F287" s="1" t="s">
        <v>141</v>
      </c>
      <c r="G287" s="20"/>
      <c r="H287" s="20"/>
      <c r="I287" s="20"/>
      <c r="J287" s="20"/>
      <c r="K287" s="20"/>
      <c r="L287" s="20"/>
      <c r="M287" s="21"/>
      <c r="N287" s="21"/>
      <c r="O287" s="22" t="str">
        <f t="shared" si="39"/>
        <v>-</v>
      </c>
    </row>
    <row r="288" spans="1:15" ht="20.25" x14ac:dyDescent="0.25">
      <c r="B288" s="15" t="str">
        <f t="shared" ca="1" si="38"/>
        <v>Not Bidding</v>
      </c>
      <c r="C288" s="16">
        <v>2707553</v>
      </c>
      <c r="D288" s="17" t="s">
        <v>466</v>
      </c>
      <c r="E288" s="16" t="s">
        <v>1042</v>
      </c>
      <c r="F288" s="1" t="s">
        <v>142</v>
      </c>
      <c r="G288" s="20"/>
      <c r="H288" s="20"/>
      <c r="I288" s="20"/>
      <c r="J288" s="20"/>
      <c r="K288" s="20"/>
      <c r="L288" s="20"/>
      <c r="M288" s="21"/>
      <c r="N288" s="21"/>
      <c r="O288" s="22" t="str">
        <f t="shared" si="39"/>
        <v>-</v>
      </c>
    </row>
    <row r="289" spans="1:15" ht="20.25" x14ac:dyDescent="0.25">
      <c r="B289" s="15" t="str">
        <f t="shared" ca="1" si="38"/>
        <v>Not Bidding</v>
      </c>
      <c r="C289" s="16">
        <v>2707554</v>
      </c>
      <c r="D289" s="17" t="s">
        <v>466</v>
      </c>
      <c r="E289" s="45" t="s">
        <v>1043</v>
      </c>
      <c r="F289" s="1" t="s">
        <v>143</v>
      </c>
      <c r="G289" s="20"/>
      <c r="H289" s="20"/>
      <c r="I289" s="20"/>
      <c r="J289" s="20"/>
      <c r="K289" s="20"/>
      <c r="L289" s="20"/>
      <c r="M289" s="21"/>
      <c r="N289" s="21"/>
      <c r="O289" s="22" t="str">
        <f t="shared" ref="O289:O298" si="40">IFERROR(IF(ISBLANK(N289), NA(), N289)*1, "-")</f>
        <v>-</v>
      </c>
    </row>
    <row r="290" spans="1:15" ht="20.25" x14ac:dyDescent="0.25">
      <c r="B290" s="15" t="str">
        <f t="shared" ref="B290:B298" ca="1" si="41">IF(D290 = "No Bid", IFERROR("Error: Clear values for '" &amp; INDIRECT(ADDRESS(5, (7 + MATCH(TRUE, INDEX(NOT(ISBLANK(G290:N290)), 0, 0), 0) - 1))) &amp; "' in cell " &amp; ADDRESS(ROW(), (7 + MATCH(TRUE, INDEX(NOT(ISBLANK(G290:N290)), 0, 0), 0) - 1), 4) &amp; " or select 'Bid'", "Not Bidding"), IF(D290 = "Bid", IFERROR("Error: Missing value for '" &amp; INDIRECT(ADDRESS(5, (7 + MATCH(TRUE, INDEX(ISBLANK(G290:N290), 0, 0), 0) - 1))) &amp; "' in cell " &amp; ADDRESS(ROW(), (7 + MATCH(TRUE, INDEX(ISBLANK(G290:N290), 0, 0), 0) - 1), 4), "Success: All values provided"), "Error: Invalid Bid/No Bid Decision"))</f>
        <v>Not Bidding</v>
      </c>
      <c r="C290" s="16">
        <v>2707555</v>
      </c>
      <c r="D290" s="17" t="s">
        <v>466</v>
      </c>
      <c r="E290" s="45" t="s">
        <v>1044</v>
      </c>
      <c r="F290" s="1" t="s">
        <v>144</v>
      </c>
      <c r="G290" s="20"/>
      <c r="H290" s="20"/>
      <c r="I290" s="20"/>
      <c r="J290" s="20"/>
      <c r="K290" s="20"/>
      <c r="L290" s="20"/>
      <c r="M290" s="21"/>
      <c r="N290" s="21"/>
      <c r="O290" s="22" t="str">
        <f t="shared" si="40"/>
        <v>-</v>
      </c>
    </row>
    <row r="291" spans="1:15" ht="20.25" x14ac:dyDescent="0.25">
      <c r="B291" s="15" t="str">
        <f t="shared" ca="1" si="41"/>
        <v>Not Bidding</v>
      </c>
      <c r="C291" s="16">
        <v>2707556</v>
      </c>
      <c r="D291" s="17" t="s">
        <v>466</v>
      </c>
      <c r="E291" s="45" t="s">
        <v>1045</v>
      </c>
      <c r="F291" s="1" t="s">
        <v>145</v>
      </c>
      <c r="G291" s="20"/>
      <c r="H291" s="20"/>
      <c r="I291" s="20"/>
      <c r="J291" s="20"/>
      <c r="K291" s="20"/>
      <c r="L291" s="20"/>
      <c r="M291" s="21"/>
      <c r="N291" s="21"/>
      <c r="O291" s="22" t="str">
        <f t="shared" si="40"/>
        <v>-</v>
      </c>
    </row>
    <row r="292" spans="1:15" ht="20.25" x14ac:dyDescent="0.25">
      <c r="B292" s="15" t="str">
        <f t="shared" ca="1" si="41"/>
        <v>Not Bidding</v>
      </c>
      <c r="C292" s="16">
        <v>2707557</v>
      </c>
      <c r="D292" s="17" t="s">
        <v>466</v>
      </c>
      <c r="E292" s="45" t="s">
        <v>1046</v>
      </c>
      <c r="F292" s="1" t="s">
        <v>146</v>
      </c>
      <c r="G292" s="20"/>
      <c r="H292" s="20"/>
      <c r="I292" s="20"/>
      <c r="J292" s="20"/>
      <c r="K292" s="20"/>
      <c r="L292" s="20"/>
      <c r="M292" s="21"/>
      <c r="N292" s="21"/>
      <c r="O292" s="22" t="str">
        <f t="shared" si="40"/>
        <v>-</v>
      </c>
    </row>
    <row r="293" spans="1:15" ht="20.25" x14ac:dyDescent="0.25">
      <c r="B293" s="15" t="str">
        <f t="shared" ca="1" si="41"/>
        <v>Not Bidding</v>
      </c>
      <c r="C293" s="16">
        <v>2707558</v>
      </c>
      <c r="D293" s="17" t="s">
        <v>466</v>
      </c>
      <c r="E293" s="45" t="s">
        <v>1047</v>
      </c>
      <c r="F293" s="1" t="s">
        <v>768</v>
      </c>
      <c r="G293" s="20"/>
      <c r="H293" s="20"/>
      <c r="I293" s="20"/>
      <c r="J293" s="20"/>
      <c r="K293" s="20"/>
      <c r="L293" s="20"/>
      <c r="M293" s="21"/>
      <c r="N293" s="21"/>
      <c r="O293" s="22" t="str">
        <f t="shared" si="40"/>
        <v>-</v>
      </c>
    </row>
    <row r="294" spans="1:15" ht="20.25" x14ac:dyDescent="0.25">
      <c r="B294" s="15" t="str">
        <f t="shared" ca="1" si="41"/>
        <v>Not Bidding</v>
      </c>
      <c r="C294" s="16">
        <v>2707559</v>
      </c>
      <c r="D294" s="17" t="s">
        <v>466</v>
      </c>
      <c r="E294" s="45" t="s">
        <v>1048</v>
      </c>
      <c r="F294" s="1" t="s">
        <v>147</v>
      </c>
      <c r="G294" s="20"/>
      <c r="H294" s="20"/>
      <c r="I294" s="20"/>
      <c r="J294" s="20"/>
      <c r="K294" s="20"/>
      <c r="L294" s="20"/>
      <c r="M294" s="21"/>
      <c r="N294" s="21"/>
      <c r="O294" s="22" t="str">
        <f t="shared" si="40"/>
        <v>-</v>
      </c>
    </row>
    <row r="295" spans="1:15" ht="20.25" x14ac:dyDescent="0.25">
      <c r="B295" s="15" t="str">
        <f t="shared" ca="1" si="41"/>
        <v>Not Bidding</v>
      </c>
      <c r="C295" s="16">
        <v>2707560</v>
      </c>
      <c r="D295" s="17" t="s">
        <v>466</v>
      </c>
      <c r="E295" s="45" t="s">
        <v>1049</v>
      </c>
      <c r="F295" s="1" t="s">
        <v>148</v>
      </c>
      <c r="G295" s="20"/>
      <c r="H295" s="20"/>
      <c r="I295" s="20"/>
      <c r="J295" s="20"/>
      <c r="K295" s="20"/>
      <c r="L295" s="20"/>
      <c r="M295" s="21"/>
      <c r="N295" s="21"/>
      <c r="O295" s="22" t="str">
        <f t="shared" si="40"/>
        <v>-</v>
      </c>
    </row>
    <row r="296" spans="1:15" ht="20.25" x14ac:dyDescent="0.25">
      <c r="B296" s="15" t="str">
        <f t="shared" ca="1" si="41"/>
        <v>Not Bidding</v>
      </c>
      <c r="C296" s="16">
        <v>2707561</v>
      </c>
      <c r="D296" s="17" t="s">
        <v>466</v>
      </c>
      <c r="E296" s="45" t="s">
        <v>1050</v>
      </c>
      <c r="F296" s="1" t="s">
        <v>149</v>
      </c>
      <c r="G296" s="20"/>
      <c r="H296" s="20"/>
      <c r="I296" s="20"/>
      <c r="J296" s="20"/>
      <c r="K296" s="20"/>
      <c r="L296" s="20"/>
      <c r="M296" s="21"/>
      <c r="N296" s="21"/>
      <c r="O296" s="22" t="str">
        <f t="shared" si="40"/>
        <v>-</v>
      </c>
    </row>
    <row r="297" spans="1:15" ht="20.25" x14ac:dyDescent="0.25">
      <c r="B297" s="15" t="str">
        <f t="shared" ca="1" si="41"/>
        <v>Not Bidding</v>
      </c>
      <c r="C297" s="16">
        <v>2707562</v>
      </c>
      <c r="D297" s="17" t="s">
        <v>466</v>
      </c>
      <c r="E297" s="45" t="s">
        <v>1051</v>
      </c>
      <c r="F297" s="1" t="s">
        <v>150</v>
      </c>
      <c r="G297" s="20"/>
      <c r="H297" s="20"/>
      <c r="I297" s="20"/>
      <c r="J297" s="20"/>
      <c r="K297" s="20"/>
      <c r="L297" s="20"/>
      <c r="M297" s="21"/>
      <c r="N297" s="21"/>
      <c r="O297" s="22" t="str">
        <f t="shared" si="40"/>
        <v>-</v>
      </c>
    </row>
    <row r="298" spans="1:15" ht="20.25" x14ac:dyDescent="0.25">
      <c r="B298" s="15" t="str">
        <f t="shared" ca="1" si="41"/>
        <v>Not Bidding</v>
      </c>
      <c r="C298" s="16">
        <v>2707563</v>
      </c>
      <c r="D298" s="17" t="s">
        <v>466</v>
      </c>
      <c r="E298" s="45" t="s">
        <v>1052</v>
      </c>
      <c r="F298" s="1" t="s">
        <v>151</v>
      </c>
      <c r="G298" s="20"/>
      <c r="H298" s="20"/>
      <c r="I298" s="20"/>
      <c r="J298" s="20"/>
      <c r="K298" s="20"/>
      <c r="L298" s="20"/>
      <c r="M298" s="21"/>
      <c r="N298" s="21"/>
      <c r="O298" s="22" t="str">
        <f t="shared" si="40"/>
        <v>-</v>
      </c>
    </row>
    <row r="299" spans="1:15" ht="20.25" x14ac:dyDescent="0.25">
      <c r="B299" s="44" t="str">
        <f t="shared" ref="B299" ca="1" si="42">IF(D299 = "No Bid", IFERROR("Error: Clear values for '" &amp; INDIRECT(ADDRESS(5, (7 + MATCH(TRUE, INDEX(NOT(ISBLANK(G299:N299)), 0, 0), 0) - 1))) &amp; "' in cell " &amp; ADDRESS(ROW(), (7 + MATCH(TRUE, INDEX(NOT(ISBLANK(G299:N299)), 0, 0), 0) - 1), 4) &amp; " or select 'Bid'", "Not Bidding"), IF(D299 = "Bid", IFERROR("Error: Missing value for '" &amp; INDIRECT(ADDRESS(5, (7 + MATCH(TRUE, INDEX(ISBLANK(G299:N299), 0, 0), 0) - 1))) &amp; "' in cell " &amp; ADDRESS(ROW(), (7 + MATCH(TRUE, INDEX(ISBLANK(G299:N299), 0, 0), 0) - 1), 4), "Success: All values provided"), "Error: Invalid Bid/No Bid Decision"))</f>
        <v>Not Bidding</v>
      </c>
      <c r="C299" s="45">
        <v>2707562</v>
      </c>
      <c r="D299" s="46" t="s">
        <v>466</v>
      </c>
      <c r="E299" s="45" t="s">
        <v>1053</v>
      </c>
      <c r="F299" s="28" t="s">
        <v>152</v>
      </c>
      <c r="G299" s="48"/>
      <c r="H299" s="48"/>
      <c r="I299" s="48"/>
      <c r="J299" s="48"/>
      <c r="K299" s="48"/>
      <c r="L299" s="48"/>
      <c r="M299" s="49"/>
      <c r="N299" s="49"/>
      <c r="O299" s="50" t="str">
        <f t="shared" ref="O299" si="43">IFERROR(IF(ISBLANK(N299), NA(), N299)*1, "-")</f>
        <v>-</v>
      </c>
    </row>
    <row r="300" spans="1:15" s="7" customFormat="1" ht="50.1" customHeight="1" x14ac:dyDescent="0.25">
      <c r="A300"/>
      <c r="B300" s="12" t="s">
        <v>500</v>
      </c>
      <c r="C300" s="18"/>
      <c r="D300" s="18"/>
      <c r="E300" s="18"/>
      <c r="F300" s="18"/>
      <c r="G300" s="18"/>
      <c r="H300" s="18"/>
      <c r="I300" s="18"/>
      <c r="J300" s="18"/>
      <c r="K300" s="18"/>
      <c r="L300" s="18"/>
      <c r="M300" s="19" cm="1">
        <f t="array" ref="M300">IF(ISNUMBER(MATCH(FALSE, INDEX(NOT(NOT(ISNUMBER(M286:M299)) * NOT(ISBLANK(M286:M299))), 0), 0)), "Error", SUM(M286:M299))</f>
        <v>0</v>
      </c>
      <c r="N300" s="47" cm="1">
        <f t="array" ref="N300">IF(ISNUMBER(MATCH(FALSE, INDEX(NOT(NOT(ISNUMBER(N286:N299)) * NOT(ISBLANK(N286:N299))), 0), 0)), "Error", SUM(N286:N299))</f>
        <v>0</v>
      </c>
      <c r="O300" s="19">
        <f>SUM(O286:O299)</f>
        <v>0</v>
      </c>
    </row>
    <row r="301" spans="1:15" s="7" customFormat="1" x14ac:dyDescent="0.25"/>
    <row r="302" spans="1:15" s="7" customFormat="1" ht="50.1" customHeight="1" x14ac:dyDescent="0.25">
      <c r="B302" s="14" t="s">
        <v>153</v>
      </c>
      <c r="C302" s="10"/>
      <c r="D302" s="10"/>
      <c r="E302" s="10"/>
      <c r="F302" s="10"/>
      <c r="G302" s="10"/>
      <c r="H302" s="10"/>
      <c r="I302" s="10"/>
      <c r="J302" s="10"/>
      <c r="K302" s="10"/>
      <c r="L302" s="10"/>
      <c r="M302" s="10"/>
      <c r="N302" s="10"/>
      <c r="O302" s="10"/>
    </row>
    <row r="303" spans="1:15" ht="20.25" x14ac:dyDescent="0.25">
      <c r="A303" s="7"/>
      <c r="B303" s="15" t="str">
        <f t="shared" ref="B303:B306" ca="1" si="44">IF(D303 = "No Bid", IFERROR("Error: Clear values for '" &amp; INDIRECT(ADDRESS(5, (7 + MATCH(TRUE, INDEX(NOT(ISBLANK(G303:N303)), 0, 0), 0) - 1))) &amp; "' in cell " &amp; ADDRESS(ROW(), (7 + MATCH(TRUE, INDEX(NOT(ISBLANK(G303:N303)), 0, 0), 0) - 1), 4) &amp; " or select 'Bid'", "Not Bidding"), IF(D303 = "Bid", IFERROR("Error: Missing value for '" &amp; INDIRECT(ADDRESS(5, (7 + MATCH(TRUE, INDEX(ISBLANK(G303:N303), 0, 0), 0) - 1))) &amp; "' in cell " &amp; ADDRESS(ROW(), (7 + MATCH(TRUE, INDEX(ISBLANK(G303:N303), 0, 0), 0) - 1), 4), "Success: All values provided"), "Error: Invalid Bid/No Bid Decision"))</f>
        <v>Not Bidding</v>
      </c>
      <c r="C303" s="16">
        <v>2707551</v>
      </c>
      <c r="D303" s="17" t="s">
        <v>466</v>
      </c>
      <c r="E303" s="16" t="s">
        <v>1054</v>
      </c>
      <c r="F303" s="1" t="s">
        <v>154</v>
      </c>
      <c r="G303" s="20"/>
      <c r="H303" s="20"/>
      <c r="I303" s="20"/>
      <c r="J303" s="20"/>
      <c r="K303" s="20"/>
      <c r="L303" s="20"/>
      <c r="M303" s="21"/>
      <c r="N303" s="21"/>
      <c r="O303" s="22" t="str">
        <f t="shared" ref="O303:O305" si="45">IFERROR(IF(ISBLANK(N303), NA(), N303)*1, "-")</f>
        <v>-</v>
      </c>
    </row>
    <row r="304" spans="1:15" ht="30" x14ac:dyDescent="0.25">
      <c r="B304" s="15" t="str">
        <f t="shared" ca="1" si="44"/>
        <v>Not Bidding</v>
      </c>
      <c r="C304" s="16">
        <v>2707552</v>
      </c>
      <c r="D304" s="17" t="s">
        <v>466</v>
      </c>
      <c r="E304" s="16" t="s">
        <v>1055</v>
      </c>
      <c r="F304" s="1" t="s">
        <v>155</v>
      </c>
      <c r="G304" s="20"/>
      <c r="H304" s="20"/>
      <c r="I304" s="20"/>
      <c r="J304" s="20"/>
      <c r="K304" s="20"/>
      <c r="L304" s="20"/>
      <c r="M304" s="21"/>
      <c r="N304" s="21"/>
      <c r="O304" s="22" t="str">
        <f t="shared" si="45"/>
        <v>-</v>
      </c>
    </row>
    <row r="305" spans="1:15" ht="20.25" x14ac:dyDescent="0.25">
      <c r="B305" s="15" t="str">
        <f t="shared" ca="1" si="44"/>
        <v>Not Bidding</v>
      </c>
      <c r="C305" s="16">
        <v>2707553</v>
      </c>
      <c r="D305" s="17" t="s">
        <v>466</v>
      </c>
      <c r="E305" s="16" t="s">
        <v>1056</v>
      </c>
      <c r="F305" s="1" t="s">
        <v>156</v>
      </c>
      <c r="G305" s="20"/>
      <c r="H305" s="20"/>
      <c r="I305" s="20"/>
      <c r="J305" s="20"/>
      <c r="K305" s="20"/>
      <c r="L305" s="20"/>
      <c r="M305" s="21"/>
      <c r="N305" s="21"/>
      <c r="O305" s="22" t="str">
        <f t="shared" si="45"/>
        <v>-</v>
      </c>
    </row>
    <row r="306" spans="1:15" ht="20.25" x14ac:dyDescent="0.25">
      <c r="B306" s="15" t="str">
        <f t="shared" ca="1" si="44"/>
        <v>Not Bidding</v>
      </c>
      <c r="C306" s="16">
        <v>2707554</v>
      </c>
      <c r="D306" s="17" t="s">
        <v>466</v>
      </c>
      <c r="E306" s="16" t="s">
        <v>1057</v>
      </c>
      <c r="F306" s="1" t="s">
        <v>157</v>
      </c>
      <c r="G306" s="20"/>
      <c r="H306" s="20"/>
      <c r="I306" s="20"/>
      <c r="J306" s="20"/>
      <c r="K306" s="20"/>
      <c r="L306" s="20"/>
      <c r="M306" s="21"/>
      <c r="N306" s="21"/>
      <c r="O306" s="22" t="str">
        <f t="shared" ref="O306" si="46">IFERROR(IF(ISBLANK(N306), NA(), N306)*1, "-")</f>
        <v>-</v>
      </c>
    </row>
    <row r="307" spans="1:15" s="7" customFormat="1" ht="50.1" customHeight="1" x14ac:dyDescent="0.25">
      <c r="A307"/>
      <c r="B307" s="12" t="s">
        <v>500</v>
      </c>
      <c r="C307" s="18"/>
      <c r="D307" s="18"/>
      <c r="E307" s="18"/>
      <c r="F307" s="18"/>
      <c r="G307" s="18"/>
      <c r="H307" s="18"/>
      <c r="I307" s="18"/>
      <c r="J307" s="18"/>
      <c r="K307" s="18"/>
      <c r="L307" s="18"/>
      <c r="M307" s="19" cm="1">
        <f t="array" ref="M307">IF(ISNUMBER(MATCH(FALSE, INDEX(NOT(NOT(ISNUMBER(M303:M306)) * NOT(ISBLANK(M303:M306))), 0), 0)), "Error", SUM(M303:M306))</f>
        <v>0</v>
      </c>
      <c r="N307" s="47" cm="1">
        <f t="array" ref="N307">IF(ISNUMBER(MATCH(FALSE, INDEX(NOT(NOT(ISNUMBER(N303:N306)) * NOT(ISBLANK(N303:N306))), 0), 0)), "Error", SUM(N303:N306))</f>
        <v>0</v>
      </c>
      <c r="O307" s="19">
        <f>SUM(O303:O306)</f>
        <v>0</v>
      </c>
    </row>
    <row r="308" spans="1:15" s="7" customFormat="1" x14ac:dyDescent="0.25"/>
    <row r="309" spans="1:15" s="7" customFormat="1" ht="50.1" customHeight="1" x14ac:dyDescent="0.25">
      <c r="B309" s="14" t="s">
        <v>158</v>
      </c>
      <c r="C309" s="10"/>
      <c r="D309" s="10"/>
      <c r="E309" s="10"/>
      <c r="F309" s="10"/>
      <c r="G309" s="10"/>
      <c r="H309" s="10"/>
      <c r="I309" s="10"/>
      <c r="J309" s="10"/>
      <c r="K309" s="10"/>
      <c r="L309" s="10"/>
      <c r="M309" s="10"/>
      <c r="N309" s="10"/>
      <c r="O309" s="10"/>
    </row>
    <row r="310" spans="1:15" ht="30" x14ac:dyDescent="0.25">
      <c r="A310" s="7"/>
      <c r="B310" s="15" t="str" cm="1">
        <f t="array" aca="1" ref="B310" ca="1">IF(D310 = "No Bid", IFERROR("Error: Clear values for '" &amp;_xlfn.SINGLE( INDIRECT(ADDRESS(5, (7 + MATCH(TRUE, INDEX(NOT(ISBLANK(G310:N310)), 0, 0), 0) - 1)))) &amp; "' in cell " &amp; ADDRESS(ROW(), (7 + MATCH(TRUE, INDEX(NOT(ISBLANK(G310:N310)), 0, 0), 0) - 1), 4) &amp; " or select 'Bid'", "Not Bidding"), IF(D310 = "Bid", IFERROR("Error: Missing value for '" &amp;_xlfn.SINGLE( INDIRECT(ADDRESS(5, (7 + MATCH(TRUE, INDEX(ISBLANK(G310:N310), 0, 0), 0) - 1)))) &amp; "' in cell " &amp; ADDRESS(ROW(), (7 + MATCH(TRUE, INDEX(ISBLANK(G310:N310), 0, 0), 0) - 1), 4), "Success: All values provided"), "Error: Invalid Bid/No Bid Decision"))</f>
        <v>Not Bidding</v>
      </c>
      <c r="C310" s="16">
        <v>2707551</v>
      </c>
      <c r="D310" s="17" t="s">
        <v>466</v>
      </c>
      <c r="E310" s="16" t="s">
        <v>1058</v>
      </c>
      <c r="F310" s="1" t="s">
        <v>159</v>
      </c>
      <c r="G310" s="20"/>
      <c r="H310" s="20"/>
      <c r="I310" s="20"/>
      <c r="J310" s="20"/>
      <c r="K310" s="20"/>
      <c r="L310" s="20"/>
      <c r="M310" s="21"/>
      <c r="N310" s="21"/>
      <c r="O310" s="22" t="str">
        <f t="shared" ref="O310:O311" si="47">IFERROR(IF(ISBLANK(N310), NA(), N310)*1, "-")</f>
        <v>-</v>
      </c>
    </row>
    <row r="311" spans="1:15" ht="20.25" x14ac:dyDescent="0.25">
      <c r="B311" s="15" t="str" cm="1">
        <f t="array" aca="1" ref="B311" ca="1">IF(D311 = "No Bid", IFERROR("Error: Clear values for '" &amp;_xlfn.SINGLE( INDIRECT(ADDRESS(5, (7 + MATCH(TRUE, INDEX(NOT(ISBLANK(G311:N311)), 0, 0), 0) - 1)))) &amp; "' in cell " &amp; ADDRESS(ROW(), (7 + MATCH(TRUE, INDEX(NOT(ISBLANK(G311:N311)), 0, 0), 0) - 1), 4) &amp; " or select 'Bid'", "Not Bidding"), IF(D311 = "Bid", IFERROR("Error: Missing value for '" &amp;_xlfn.SINGLE( INDIRECT(ADDRESS(5, (7 + MATCH(TRUE, INDEX(ISBLANK(G311:N311), 0, 0), 0) - 1)))) &amp; "' in cell " &amp; ADDRESS(ROW(), (7 + MATCH(TRUE, INDEX(ISBLANK(G311:N311), 0, 0), 0) - 1), 4), "Success: All values provided"), "Error: Invalid Bid/No Bid Decision"))</f>
        <v>Not Bidding</v>
      </c>
      <c r="C311" s="16">
        <v>2707552</v>
      </c>
      <c r="D311" s="17" t="s">
        <v>466</v>
      </c>
      <c r="E311" s="16" t="s">
        <v>1059</v>
      </c>
      <c r="F311" s="1" t="s">
        <v>160</v>
      </c>
      <c r="G311" s="20"/>
      <c r="H311" s="20"/>
      <c r="I311" s="20"/>
      <c r="J311" s="20"/>
      <c r="K311" s="20"/>
      <c r="L311" s="20"/>
      <c r="M311" s="21"/>
      <c r="N311" s="21"/>
      <c r="O311" s="22" t="str">
        <f t="shared" si="47"/>
        <v>-</v>
      </c>
    </row>
    <row r="312" spans="1:15" ht="30" x14ac:dyDescent="0.25">
      <c r="B312" s="15" t="str" cm="1">
        <f t="array" aca="1" ref="B312" ca="1">IF(D312 = "No Bid", IFERROR("Error: Clear values for '" &amp;_xlfn.SINGLE( INDIRECT(ADDRESS(5, (7 + MATCH(TRUE, INDEX(NOT(ISBLANK(G312:N312)), 0, 0), 0) - 1)))) &amp; "' in cell " &amp; ADDRESS(ROW(), (7 + MATCH(TRUE, INDEX(NOT(ISBLANK(G312:N312)), 0, 0), 0) - 1), 4) &amp; " or select 'Bid'", "Not Bidding"), IF(D312 = "Bid", IFERROR("Error: Missing value for '" &amp;_xlfn.SINGLE( INDIRECT(ADDRESS(5, (7 + MATCH(TRUE, INDEX(ISBLANK(G312:N312), 0, 0), 0) - 1)))) &amp; "' in cell " &amp; ADDRESS(ROW(), (7 + MATCH(TRUE, INDEX(ISBLANK(G312:N312), 0, 0), 0) - 1), 4), "Success: All values provided"), "Error: Invalid Bid/No Bid Decision"))</f>
        <v>Not Bidding</v>
      </c>
      <c r="C312" s="16">
        <v>2707553</v>
      </c>
      <c r="D312" s="17" t="s">
        <v>466</v>
      </c>
      <c r="E312" s="16" t="s">
        <v>1060</v>
      </c>
      <c r="F312" s="1" t="s">
        <v>161</v>
      </c>
      <c r="G312" s="20"/>
      <c r="H312" s="20"/>
      <c r="I312" s="20"/>
      <c r="J312" s="20"/>
      <c r="K312" s="20"/>
      <c r="L312" s="20"/>
      <c r="M312" s="21"/>
      <c r="N312" s="21"/>
      <c r="O312" s="22" t="str">
        <f t="shared" ref="O312" si="48">IFERROR(IF(ISBLANK(N312), NA(), N312)*1, "-")</f>
        <v>-</v>
      </c>
    </row>
    <row r="313" spans="1:15" ht="20.25" x14ac:dyDescent="0.25">
      <c r="B313" s="15" t="str" cm="1">
        <f t="array" aca="1" ref="B313" ca="1">IF(D313 = "No Bid", IFERROR("Error: Clear values for '" &amp;_xlfn.SINGLE( INDIRECT(ADDRESS(5, (7 + MATCH(TRUE, INDEX(NOT(ISBLANK(G313:N313)), 0, 0), 0) - 1)))) &amp; "' in cell " &amp; ADDRESS(ROW(), (7 + MATCH(TRUE, INDEX(NOT(ISBLANK(G313:N313)), 0, 0), 0) - 1), 4) &amp; " or select 'Bid'", "Not Bidding"), IF(D313 = "Bid", IFERROR("Error: Missing value for '" &amp;_xlfn.SINGLE( INDIRECT(ADDRESS(5, (7 + MATCH(TRUE, INDEX(ISBLANK(G313:N313), 0, 0), 0) - 1)))) &amp; "' in cell " &amp; ADDRESS(ROW(), (7 + MATCH(TRUE, INDEX(ISBLANK(G313:N313), 0, 0), 0) - 1), 4), "Success: All values provided"), "Error: Invalid Bid/No Bid Decision"))</f>
        <v>Not Bidding</v>
      </c>
      <c r="C313" s="16">
        <v>2707551</v>
      </c>
      <c r="D313" s="17" t="s">
        <v>466</v>
      </c>
      <c r="E313" s="45" t="s">
        <v>1061</v>
      </c>
      <c r="F313" s="1" t="s">
        <v>162</v>
      </c>
      <c r="G313" s="20"/>
      <c r="H313" s="20"/>
      <c r="I313" s="20"/>
      <c r="J313" s="20"/>
      <c r="K313" s="20"/>
      <c r="L313" s="20"/>
      <c r="M313" s="21"/>
      <c r="N313" s="21"/>
      <c r="O313" s="22" t="str">
        <f>IFERROR(IF(ISBLANK(N313), NA(), N313)*1, "-")</f>
        <v>-</v>
      </c>
    </row>
    <row r="314" spans="1:15" ht="20.25" x14ac:dyDescent="0.25">
      <c r="B314" s="15" t="str" cm="1">
        <f t="array" aca="1" ref="B314" ca="1">IF(D314 = "No Bid", IFERROR("Error: Clear values for '" &amp;_xlfn.SINGLE( INDIRECT(ADDRESS(5, (7 + MATCH(TRUE, INDEX(NOT(ISBLANK(G314:N314)), 0, 0), 0) - 1)))) &amp; "' in cell " &amp; ADDRESS(ROW(), (7 + MATCH(TRUE, INDEX(NOT(ISBLANK(G314:N314)), 0, 0), 0) - 1), 4) &amp; " or select 'Bid'", "Not Bidding"), IF(D314 = "Bid", IFERROR("Error: Missing value for '" &amp;_xlfn.SINGLE( INDIRECT(ADDRESS(5, (7 + MATCH(TRUE, INDEX(ISBLANK(G314:N314), 0, 0), 0) - 1)))) &amp; "' in cell " &amp; ADDRESS(ROW(), (7 + MATCH(TRUE, INDEX(ISBLANK(G314:N314), 0, 0), 0) - 1), 4), "Success: All values provided"), "Error: Invalid Bid/No Bid Decision"))</f>
        <v>Not Bidding</v>
      </c>
      <c r="C314" s="16">
        <v>2707552</v>
      </c>
      <c r="D314" s="17" t="s">
        <v>466</v>
      </c>
      <c r="E314" s="45" t="s">
        <v>1062</v>
      </c>
      <c r="F314" s="1" t="s">
        <v>163</v>
      </c>
      <c r="G314" s="20"/>
      <c r="H314" s="20"/>
      <c r="I314" s="20"/>
      <c r="J314" s="20"/>
      <c r="K314" s="20"/>
      <c r="L314" s="20"/>
      <c r="M314" s="21"/>
      <c r="N314" s="21"/>
      <c r="O314" s="22" t="str">
        <f t="shared" ref="O314:O317" si="49">IFERROR(IF(ISBLANK(N314), NA(), N314)*1, "-")</f>
        <v>-</v>
      </c>
    </row>
    <row r="315" spans="1:15" ht="20.25" x14ac:dyDescent="0.25">
      <c r="B315" s="15" t="str" cm="1">
        <f t="array" aca="1" ref="B315" ca="1">IF(D315 = "No Bid", IFERROR("Error: Clear values for '" &amp;_xlfn.SINGLE( INDIRECT(ADDRESS(5, (7 + MATCH(TRUE, INDEX(NOT(ISBLANK(G315:N315)), 0, 0), 0) - 1)))) &amp; "' in cell " &amp; ADDRESS(ROW(), (7 + MATCH(TRUE, INDEX(NOT(ISBLANK(G315:N315)), 0, 0), 0) - 1), 4) &amp; " or select 'Bid'", "Not Bidding"), IF(D315 = "Bid", IFERROR("Error: Missing value for '" &amp;_xlfn.SINGLE( INDIRECT(ADDRESS(5, (7 + MATCH(TRUE, INDEX(ISBLANK(G315:N315), 0, 0), 0) - 1)))) &amp; "' in cell " &amp; ADDRESS(ROW(), (7 + MATCH(TRUE, INDEX(ISBLANK(G315:N315), 0, 0), 0) - 1), 4), "Success: All values provided"), "Error: Invalid Bid/No Bid Decision"))</f>
        <v>Not Bidding</v>
      </c>
      <c r="C315" s="16">
        <v>2707553</v>
      </c>
      <c r="D315" s="17" t="s">
        <v>466</v>
      </c>
      <c r="E315" s="45" t="s">
        <v>1063</v>
      </c>
      <c r="F315" s="1" t="s">
        <v>164</v>
      </c>
      <c r="G315" s="20"/>
      <c r="H315" s="20"/>
      <c r="I315" s="20"/>
      <c r="J315" s="20"/>
      <c r="K315" s="20"/>
      <c r="L315" s="20"/>
      <c r="M315" s="21"/>
      <c r="N315" s="21"/>
      <c r="O315" s="22" t="str">
        <f t="shared" si="49"/>
        <v>-</v>
      </c>
    </row>
    <row r="316" spans="1:15" ht="20.25" x14ac:dyDescent="0.25">
      <c r="B316" s="15" t="str" cm="1">
        <f t="array" aca="1" ref="B316" ca="1">IF(D316 = "No Bid", IFERROR("Error: Clear values for '" &amp;_xlfn.SINGLE( INDIRECT(ADDRESS(5, (7 + MATCH(TRUE, INDEX(NOT(ISBLANK(G316:N316)), 0, 0), 0) - 1)))) &amp; "' in cell " &amp; ADDRESS(ROW(), (7 + MATCH(TRUE, INDEX(NOT(ISBLANK(G316:N316)), 0, 0), 0) - 1), 4) &amp; " or select 'Bid'", "Not Bidding"), IF(D316 = "Bid", IFERROR("Error: Missing value for '" &amp;_xlfn.SINGLE( INDIRECT(ADDRESS(5, (7 + MATCH(TRUE, INDEX(ISBLANK(G316:N316), 0, 0), 0) - 1)))) &amp; "' in cell " &amp; ADDRESS(ROW(), (7 + MATCH(TRUE, INDEX(ISBLANK(G316:N316), 0, 0), 0) - 1), 4), "Success: All values provided"), "Error: Invalid Bid/No Bid Decision"))</f>
        <v>Not Bidding</v>
      </c>
      <c r="C316" s="16">
        <v>2707551</v>
      </c>
      <c r="D316" s="17" t="s">
        <v>466</v>
      </c>
      <c r="E316" s="45" t="s">
        <v>1064</v>
      </c>
      <c r="F316" s="1" t="s">
        <v>165</v>
      </c>
      <c r="G316" s="20"/>
      <c r="H316" s="20"/>
      <c r="I316" s="20"/>
      <c r="J316" s="20"/>
      <c r="K316" s="20"/>
      <c r="L316" s="20"/>
      <c r="M316" s="21"/>
      <c r="N316" s="21"/>
      <c r="O316" s="22" t="str">
        <f t="shared" si="49"/>
        <v>-</v>
      </c>
    </row>
    <row r="317" spans="1:15" ht="20.25" x14ac:dyDescent="0.25">
      <c r="B317" s="15" t="str" cm="1">
        <f t="array" aca="1" ref="B317" ca="1">IF(D317 = "No Bid", IFERROR("Error: Clear values for '" &amp;_xlfn.SINGLE( INDIRECT(ADDRESS(5, (7 + MATCH(TRUE, INDEX(NOT(ISBLANK(G317:N317)), 0, 0), 0) - 1)))) &amp; "' in cell " &amp; ADDRESS(ROW(), (7 + MATCH(TRUE, INDEX(NOT(ISBLANK(G317:N317)), 0, 0), 0) - 1), 4) &amp; " or select 'Bid'", "Not Bidding"), IF(D317 = "Bid", IFERROR("Error: Missing value for '" &amp;_xlfn.SINGLE( INDIRECT(ADDRESS(5, (7 + MATCH(TRUE, INDEX(ISBLANK(G317:N317), 0, 0), 0) - 1)))) &amp; "' in cell " &amp; ADDRESS(ROW(), (7 + MATCH(TRUE, INDEX(ISBLANK(G317:N317), 0, 0), 0) - 1), 4), "Success: All values provided"), "Error: Invalid Bid/No Bid Decision"))</f>
        <v>Not Bidding</v>
      </c>
      <c r="C317" s="16">
        <v>2707552</v>
      </c>
      <c r="D317" s="17" t="s">
        <v>466</v>
      </c>
      <c r="E317" s="45" t="s">
        <v>1065</v>
      </c>
      <c r="F317" s="1" t="s">
        <v>166</v>
      </c>
      <c r="G317" s="20"/>
      <c r="H317" s="20"/>
      <c r="I317" s="20"/>
      <c r="J317" s="20"/>
      <c r="K317" s="20"/>
      <c r="L317" s="20"/>
      <c r="M317" s="21"/>
      <c r="N317" s="21"/>
      <c r="O317" s="22" t="str">
        <f t="shared" si="49"/>
        <v>-</v>
      </c>
    </row>
    <row r="318" spans="1:15" s="7" customFormat="1" ht="50.1" customHeight="1" x14ac:dyDescent="0.25">
      <c r="A318"/>
      <c r="B318" s="12" t="s">
        <v>500</v>
      </c>
      <c r="C318" s="18"/>
      <c r="D318" s="18"/>
      <c r="E318" s="18"/>
      <c r="F318" s="18"/>
      <c r="G318" s="18"/>
      <c r="H318" s="18"/>
      <c r="I318" s="18"/>
      <c r="J318" s="18"/>
      <c r="K318" s="18"/>
      <c r="L318" s="18"/>
      <c r="M318" s="19" cm="1">
        <f t="array" ref="M318">IF(ISNUMBER(MATCH(FALSE, INDEX(NOT(NOT(ISNUMBER(M310:M317)) * NOT(ISBLANK(M310:M317))), 0), 0)), "Error", SUM(M310:M317))</f>
        <v>0</v>
      </c>
      <c r="N318" s="47" cm="1">
        <f t="array" ref="N318">IF(ISNUMBER(MATCH(FALSE, INDEX(NOT(NOT(ISNUMBER(N310:N317)) * NOT(ISBLANK(N310:N317))), 0), 0)), "Error", SUM(N310:N317))</f>
        <v>0</v>
      </c>
      <c r="O318" s="19">
        <f>SUM(O310:O317)</f>
        <v>0</v>
      </c>
    </row>
    <row r="319" spans="1:15" s="7" customFormat="1" x14ac:dyDescent="0.25"/>
    <row r="320" spans="1:15" s="7" customFormat="1" ht="50.1" customHeight="1" x14ac:dyDescent="0.25">
      <c r="B320" s="14" t="s">
        <v>532</v>
      </c>
      <c r="C320" s="10"/>
      <c r="D320" s="10"/>
      <c r="E320" s="10"/>
      <c r="F320" s="10"/>
      <c r="G320" s="10"/>
      <c r="H320" s="10"/>
      <c r="I320" s="10"/>
      <c r="J320" s="10"/>
      <c r="K320" s="10"/>
      <c r="L320" s="10"/>
      <c r="M320" s="10"/>
      <c r="N320" s="10"/>
      <c r="O320" s="10"/>
    </row>
    <row r="321" spans="1:15" ht="30" x14ac:dyDescent="0.25">
      <c r="A321" s="7"/>
      <c r="B321" s="15" t="str">
        <f t="shared" ref="B321:B329" ca="1" si="50">IF(D321 = "No Bid", IFERROR("Error: Clear values for '" &amp; INDIRECT(ADDRESS(5, (7 + MATCH(TRUE, INDEX(NOT(ISBLANK(G321:N321)), 0, 0), 0) - 1))) &amp; "' in cell " &amp; ADDRESS(ROW(), (7 + MATCH(TRUE, INDEX(NOT(ISBLANK(G321:N321)), 0, 0), 0) - 1), 4) &amp; " or select 'Bid'", "Not Bidding"), IF(D321 = "Bid", IFERROR("Error: Missing value for '" &amp; INDIRECT(ADDRESS(5, (7 + MATCH(TRUE, INDEX(ISBLANK(G321:N321), 0, 0), 0) - 1))) &amp; "' in cell " &amp; ADDRESS(ROW(), (7 + MATCH(TRUE, INDEX(ISBLANK(G321:N321), 0, 0), 0) - 1), 4), "Success: All values provided"), "Error: Invalid Bid/No Bid Decision"))</f>
        <v>Not Bidding</v>
      </c>
      <c r="C321" s="16">
        <v>2707551</v>
      </c>
      <c r="D321" s="17" t="s">
        <v>466</v>
      </c>
      <c r="E321" s="16" t="s">
        <v>1066</v>
      </c>
      <c r="F321" s="1" t="s">
        <v>167</v>
      </c>
      <c r="G321" s="20"/>
      <c r="H321" s="20"/>
      <c r="I321" s="20"/>
      <c r="J321" s="20"/>
      <c r="K321" s="20"/>
      <c r="L321" s="20"/>
      <c r="M321" s="21"/>
      <c r="N321" s="21"/>
      <c r="O321" s="22" t="str">
        <f t="shared" ref="O321:O323" si="51">IFERROR(IF(ISBLANK(N321), NA(), N321)*1, "-")</f>
        <v>-</v>
      </c>
    </row>
    <row r="322" spans="1:15" ht="30" x14ac:dyDescent="0.25">
      <c r="B322" s="15" t="str">
        <f t="shared" ca="1" si="50"/>
        <v>Not Bidding</v>
      </c>
      <c r="C322" s="16">
        <v>2707552</v>
      </c>
      <c r="D322" s="17" t="s">
        <v>466</v>
      </c>
      <c r="E322" s="16" t="s">
        <v>1067</v>
      </c>
      <c r="F322" s="1" t="s">
        <v>168</v>
      </c>
      <c r="G322" s="20"/>
      <c r="H322" s="20"/>
      <c r="I322" s="20"/>
      <c r="J322" s="20"/>
      <c r="K322" s="20"/>
      <c r="L322" s="20"/>
      <c r="M322" s="21"/>
      <c r="N322" s="21"/>
      <c r="O322" s="22" t="str">
        <f t="shared" si="51"/>
        <v>-</v>
      </c>
    </row>
    <row r="323" spans="1:15" ht="20.25" x14ac:dyDescent="0.25">
      <c r="B323" s="15" t="str">
        <f t="shared" ca="1" si="50"/>
        <v>Not Bidding</v>
      </c>
      <c r="C323" s="16">
        <v>2707553</v>
      </c>
      <c r="D323" s="17" t="s">
        <v>466</v>
      </c>
      <c r="E323" s="16" t="s">
        <v>1068</v>
      </c>
      <c r="F323" s="1" t="s">
        <v>169</v>
      </c>
      <c r="G323" s="20"/>
      <c r="H323" s="20"/>
      <c r="I323" s="20"/>
      <c r="J323" s="20"/>
      <c r="K323" s="20"/>
      <c r="L323" s="20"/>
      <c r="M323" s="21"/>
      <c r="N323" s="21"/>
      <c r="O323" s="22" t="str">
        <f t="shared" si="51"/>
        <v>-</v>
      </c>
    </row>
    <row r="324" spans="1:15" s="7" customFormat="1" ht="50.1" customHeight="1" x14ac:dyDescent="0.25">
      <c r="A324"/>
      <c r="B324" s="12" t="s">
        <v>500</v>
      </c>
      <c r="C324" s="18"/>
      <c r="D324" s="18"/>
      <c r="E324" s="18"/>
      <c r="F324" s="18"/>
      <c r="G324" s="18"/>
      <c r="H324" s="18"/>
      <c r="I324" s="18"/>
      <c r="J324" s="18"/>
      <c r="K324" s="18"/>
      <c r="L324" s="18"/>
      <c r="M324" s="19" cm="1">
        <f t="array" ref="M324">IF(ISNUMBER(MATCH(FALSE, INDEX(NOT(NOT(ISNUMBER(M321:M323)) * NOT(ISBLANK(M321:M323))), 0), 0)), "Error", SUM(M321:M323))</f>
        <v>0</v>
      </c>
      <c r="N324" s="47" cm="1">
        <f t="array" ref="N324">IF(ISNUMBER(MATCH(FALSE, INDEX(NOT(NOT(ISNUMBER(N321:N323)) * NOT(ISBLANK(N321:N323))), 0), 0)), "Error", SUM(N321:N323))</f>
        <v>0</v>
      </c>
      <c r="O324" s="19">
        <f>SUM(O321:O323)</f>
        <v>0</v>
      </c>
    </row>
    <row r="325" spans="1:15" s="7" customFormat="1" x14ac:dyDescent="0.25"/>
    <row r="326" spans="1:15" s="7" customFormat="1" ht="50.1" customHeight="1" x14ac:dyDescent="0.25">
      <c r="B326" s="14" t="s">
        <v>170</v>
      </c>
      <c r="C326" s="10"/>
      <c r="D326" s="10"/>
      <c r="E326" s="10"/>
      <c r="F326" s="10"/>
      <c r="G326" s="10"/>
      <c r="H326" s="10"/>
      <c r="I326" s="10"/>
      <c r="J326" s="10"/>
      <c r="K326" s="10"/>
      <c r="L326" s="10"/>
      <c r="M326" s="10"/>
      <c r="N326" s="10"/>
      <c r="O326" s="10"/>
    </row>
    <row r="327" spans="1:15" ht="20.25" x14ac:dyDescent="0.25">
      <c r="A327" s="7"/>
      <c r="B327" s="15" t="str">
        <f t="shared" ca="1" si="50"/>
        <v>Not Bidding</v>
      </c>
      <c r="C327" s="16">
        <v>2707551</v>
      </c>
      <c r="D327" s="17" t="s">
        <v>466</v>
      </c>
      <c r="E327" s="16" t="s">
        <v>1069</v>
      </c>
      <c r="F327" s="1" t="s">
        <v>171</v>
      </c>
      <c r="G327" s="20"/>
      <c r="H327" s="20"/>
      <c r="I327" s="20"/>
      <c r="J327" s="20"/>
      <c r="K327" s="20"/>
      <c r="L327" s="20"/>
      <c r="M327" s="21"/>
      <c r="N327" s="21"/>
      <c r="O327" s="22" t="str">
        <f t="shared" ref="O327:O329" si="52">IFERROR(IF(ISBLANK(N327), NA(), N327)*1, "-")</f>
        <v>-</v>
      </c>
    </row>
    <row r="328" spans="1:15" ht="20.25" x14ac:dyDescent="0.25">
      <c r="B328" s="15" t="str">
        <f t="shared" ca="1" si="50"/>
        <v>Not Bidding</v>
      </c>
      <c r="C328" s="16">
        <v>2707552</v>
      </c>
      <c r="D328" s="17" t="s">
        <v>466</v>
      </c>
      <c r="E328" s="16" t="s">
        <v>1070</v>
      </c>
      <c r="F328" s="1" t="s">
        <v>172</v>
      </c>
      <c r="G328" s="20"/>
      <c r="H328" s="20"/>
      <c r="I328" s="20"/>
      <c r="J328" s="20"/>
      <c r="K328" s="20"/>
      <c r="L328" s="20"/>
      <c r="M328" s="21"/>
      <c r="N328" s="21"/>
      <c r="O328" s="22" t="str">
        <f t="shared" si="52"/>
        <v>-</v>
      </c>
    </row>
    <row r="329" spans="1:15" ht="20.25" x14ac:dyDescent="0.25">
      <c r="B329" s="15" t="str">
        <f t="shared" ca="1" si="50"/>
        <v>Not Bidding</v>
      </c>
      <c r="C329" s="16">
        <v>2707553</v>
      </c>
      <c r="D329" s="17" t="s">
        <v>466</v>
      </c>
      <c r="E329" s="16" t="s">
        <v>1071</v>
      </c>
      <c r="F329" s="1" t="s">
        <v>173</v>
      </c>
      <c r="G329" s="20"/>
      <c r="H329" s="20"/>
      <c r="I329" s="20"/>
      <c r="J329" s="20"/>
      <c r="K329" s="20"/>
      <c r="L329" s="20"/>
      <c r="M329" s="21"/>
      <c r="N329" s="21"/>
      <c r="O329" s="22" t="str">
        <f t="shared" si="52"/>
        <v>-</v>
      </c>
    </row>
    <row r="330" spans="1:15" ht="20.25" x14ac:dyDescent="0.25">
      <c r="B330" s="15" t="str">
        <f t="shared" ref="B330:B336" ca="1" si="53">IF(D330 = "No Bid", IFERROR("Error: Clear values for '" &amp; INDIRECT(ADDRESS(5, (7 + MATCH(TRUE, INDEX(NOT(ISBLANK(G330:N330)), 0, 0), 0) - 1))) &amp; "' in cell " &amp; ADDRESS(ROW(), (7 + MATCH(TRUE, INDEX(NOT(ISBLANK(G330:N330)), 0, 0), 0) - 1), 4) &amp; " or select 'Bid'", "Not Bidding"), IF(D330 = "Bid", IFERROR("Error: Missing value for '" &amp; INDIRECT(ADDRESS(5, (7 + MATCH(TRUE, INDEX(ISBLANK(G330:N330), 0, 0), 0) - 1))) &amp; "' in cell " &amp; ADDRESS(ROW(), (7 + MATCH(TRUE, INDEX(ISBLANK(G330:N330), 0, 0), 0) - 1), 4), "Success: All values provided"), "Error: Invalid Bid/No Bid Decision"))</f>
        <v>Not Bidding</v>
      </c>
      <c r="C330" s="16">
        <v>2707554</v>
      </c>
      <c r="D330" s="17" t="s">
        <v>466</v>
      </c>
      <c r="E330" s="45" t="s">
        <v>1072</v>
      </c>
      <c r="F330" s="1" t="s">
        <v>174</v>
      </c>
      <c r="G330" s="20"/>
      <c r="H330" s="20"/>
      <c r="I330" s="20"/>
      <c r="J330" s="20"/>
      <c r="K330" s="20"/>
      <c r="L330" s="20"/>
      <c r="M330" s="21"/>
      <c r="N330" s="21"/>
      <c r="O330" s="22" t="str">
        <f t="shared" ref="O330:O333" si="54">IFERROR(IF(ISBLANK(N330), NA(), N330)*1, "-")</f>
        <v>-</v>
      </c>
    </row>
    <row r="331" spans="1:15" ht="20.25" x14ac:dyDescent="0.25">
      <c r="B331" s="15" t="str">
        <f t="shared" ca="1" si="53"/>
        <v>Not Bidding</v>
      </c>
      <c r="C331" s="16">
        <v>2707555</v>
      </c>
      <c r="D331" s="17" t="s">
        <v>466</v>
      </c>
      <c r="E331" s="45" t="s">
        <v>1073</v>
      </c>
      <c r="F331" s="1" t="s">
        <v>175</v>
      </c>
      <c r="G331" s="20"/>
      <c r="H331" s="20"/>
      <c r="I331" s="20"/>
      <c r="J331" s="20"/>
      <c r="K331" s="20"/>
      <c r="L331" s="20"/>
      <c r="M331" s="21"/>
      <c r="N331" s="21"/>
      <c r="O331" s="22" t="str">
        <f t="shared" si="54"/>
        <v>-</v>
      </c>
    </row>
    <row r="332" spans="1:15" ht="20.25" x14ac:dyDescent="0.25">
      <c r="B332" s="15" t="str">
        <f t="shared" ca="1" si="53"/>
        <v>Not Bidding</v>
      </c>
      <c r="C332" s="16">
        <v>2707556</v>
      </c>
      <c r="D332" s="17" t="s">
        <v>466</v>
      </c>
      <c r="E332" s="45" t="s">
        <v>1074</v>
      </c>
      <c r="F332" s="1" t="s">
        <v>176</v>
      </c>
      <c r="G332" s="20"/>
      <c r="H332" s="20"/>
      <c r="I332" s="20"/>
      <c r="J332" s="20"/>
      <c r="K332" s="20"/>
      <c r="L332" s="20"/>
      <c r="M332" s="21"/>
      <c r="N332" s="21"/>
      <c r="O332" s="22" t="str">
        <f t="shared" si="54"/>
        <v>-</v>
      </c>
    </row>
    <row r="333" spans="1:15" ht="20.25" x14ac:dyDescent="0.25">
      <c r="B333" s="15" t="str">
        <f t="shared" ca="1" si="53"/>
        <v>Not Bidding</v>
      </c>
      <c r="C333" s="16">
        <v>2707557</v>
      </c>
      <c r="D333" s="17" t="s">
        <v>466</v>
      </c>
      <c r="E333" s="45" t="s">
        <v>1075</v>
      </c>
      <c r="F333" s="1" t="s">
        <v>177</v>
      </c>
      <c r="G333" s="20"/>
      <c r="H333" s="20"/>
      <c r="I333" s="20"/>
      <c r="J333" s="20"/>
      <c r="K333" s="20"/>
      <c r="L333" s="20"/>
      <c r="M333" s="21"/>
      <c r="N333" s="21"/>
      <c r="O333" s="22" t="str">
        <f t="shared" si="54"/>
        <v>-</v>
      </c>
    </row>
    <row r="334" spans="1:15" s="40" customFormat="1" ht="20.25" x14ac:dyDescent="0.25">
      <c r="B334" s="44" t="str">
        <f t="shared" ca="1" si="53"/>
        <v>Not Bidding</v>
      </c>
      <c r="C334" s="45">
        <v>2707551</v>
      </c>
      <c r="D334" s="46" t="s">
        <v>466</v>
      </c>
      <c r="E334" s="45" t="s">
        <v>1076</v>
      </c>
      <c r="F334" s="1" t="s">
        <v>1029</v>
      </c>
      <c r="G334" s="48"/>
      <c r="H334" s="48"/>
      <c r="I334" s="48"/>
      <c r="J334" s="48"/>
      <c r="K334" s="48"/>
      <c r="L334" s="48"/>
      <c r="M334" s="49"/>
      <c r="N334" s="49"/>
      <c r="O334" s="50" t="str">
        <f t="shared" ref="O334:O344" si="55">IFERROR(IF(ISBLANK(N334), NA(), N334)*1, "-")</f>
        <v>-</v>
      </c>
    </row>
    <row r="335" spans="1:15" s="40" customFormat="1" ht="20.25" x14ac:dyDescent="0.25">
      <c r="B335" s="44" t="str">
        <f t="shared" ca="1" si="53"/>
        <v>Not Bidding</v>
      </c>
      <c r="C335" s="45">
        <v>2707552</v>
      </c>
      <c r="D335" s="46" t="s">
        <v>466</v>
      </c>
      <c r="E335" s="45" t="s">
        <v>1077</v>
      </c>
      <c r="F335" s="1" t="s">
        <v>1030</v>
      </c>
      <c r="G335" s="48"/>
      <c r="H335" s="48"/>
      <c r="I335" s="48"/>
      <c r="J335" s="48"/>
      <c r="K335" s="48"/>
      <c r="L335" s="48"/>
      <c r="M335" s="49"/>
      <c r="N335" s="49"/>
      <c r="O335" s="50" t="str">
        <f t="shared" si="55"/>
        <v>-</v>
      </c>
    </row>
    <row r="336" spans="1:15" s="40" customFormat="1" ht="20.25" x14ac:dyDescent="0.25">
      <c r="B336" s="44" t="str">
        <f t="shared" ca="1" si="53"/>
        <v>Not Bidding</v>
      </c>
      <c r="C336" s="45">
        <v>2707553</v>
      </c>
      <c r="D336" s="46" t="s">
        <v>466</v>
      </c>
      <c r="E336" s="45" t="s">
        <v>1078</v>
      </c>
      <c r="F336" s="1" t="s">
        <v>1031</v>
      </c>
      <c r="G336" s="48"/>
      <c r="H336" s="48"/>
      <c r="I336" s="48"/>
      <c r="J336" s="48"/>
      <c r="K336" s="48"/>
      <c r="L336" s="48"/>
      <c r="M336" s="49"/>
      <c r="N336" s="49"/>
      <c r="O336" s="50" t="str">
        <f t="shared" si="55"/>
        <v>-</v>
      </c>
    </row>
    <row r="337" spans="1:15" s="40" customFormat="1" ht="20.25" x14ac:dyDescent="0.25">
      <c r="B337" s="44" t="str">
        <f t="shared" ref="B337:B344" ca="1" si="56">IF(D337 = "No Bid", IFERROR("Error: Clear values for '" &amp; INDIRECT(ADDRESS(5, (7 + MATCH(TRUE, INDEX(NOT(ISBLANK(G337:N337)), 0, 0), 0) - 1))) &amp; "' in cell " &amp; ADDRESS(ROW(), (7 + MATCH(TRUE, INDEX(NOT(ISBLANK(G337:N337)), 0, 0), 0) - 1), 4) &amp; " or select 'Bid'", "Not Bidding"), IF(D337 = "Bid", IFERROR("Error: Missing value for '" &amp; INDIRECT(ADDRESS(5, (7 + MATCH(TRUE, INDEX(ISBLANK(G337:N337), 0, 0), 0) - 1))) &amp; "' in cell " &amp; ADDRESS(ROW(), (7 + MATCH(TRUE, INDEX(ISBLANK(G337:N337), 0, 0), 0) - 1), 4), "Success: All values provided"), "Error: Invalid Bid/No Bid Decision"))</f>
        <v>Not Bidding</v>
      </c>
      <c r="C337" s="45">
        <v>2707554</v>
      </c>
      <c r="D337" s="46" t="s">
        <v>466</v>
      </c>
      <c r="E337" s="45" t="s">
        <v>1079</v>
      </c>
      <c r="F337" s="1" t="s">
        <v>1032</v>
      </c>
      <c r="G337" s="48"/>
      <c r="H337" s="48"/>
      <c r="I337" s="48"/>
      <c r="J337" s="48"/>
      <c r="K337" s="48"/>
      <c r="L337" s="48"/>
      <c r="M337" s="49"/>
      <c r="N337" s="49"/>
      <c r="O337" s="50" t="str">
        <f t="shared" si="55"/>
        <v>-</v>
      </c>
    </row>
    <row r="338" spans="1:15" s="40" customFormat="1" ht="20.25" x14ac:dyDescent="0.25">
      <c r="B338" s="44" t="str">
        <f t="shared" ca="1" si="56"/>
        <v>Not Bidding</v>
      </c>
      <c r="C338" s="45">
        <v>2707555</v>
      </c>
      <c r="D338" s="46" t="s">
        <v>466</v>
      </c>
      <c r="E338" s="45" t="s">
        <v>1080</v>
      </c>
      <c r="F338" s="1" t="s">
        <v>1033</v>
      </c>
      <c r="G338" s="48"/>
      <c r="H338" s="48"/>
      <c r="I338" s="48"/>
      <c r="J338" s="48"/>
      <c r="K338" s="48"/>
      <c r="L338" s="48"/>
      <c r="M338" s="49"/>
      <c r="N338" s="49"/>
      <c r="O338" s="50" t="str">
        <f t="shared" si="55"/>
        <v>-</v>
      </c>
    </row>
    <row r="339" spans="1:15" s="40" customFormat="1" ht="20.25" x14ac:dyDescent="0.25">
      <c r="B339" s="44" t="str">
        <f t="shared" ca="1" si="56"/>
        <v>Not Bidding</v>
      </c>
      <c r="C339" s="45">
        <v>2707556</v>
      </c>
      <c r="D339" s="46" t="s">
        <v>466</v>
      </c>
      <c r="E339" s="45" t="s">
        <v>1081</v>
      </c>
      <c r="F339" s="1" t="s">
        <v>1034</v>
      </c>
      <c r="G339" s="48"/>
      <c r="H339" s="48"/>
      <c r="I339" s="48"/>
      <c r="J339" s="48"/>
      <c r="K339" s="48"/>
      <c r="L339" s="48"/>
      <c r="M339" s="49"/>
      <c r="N339" s="49"/>
      <c r="O339" s="50" t="str">
        <f t="shared" si="55"/>
        <v>-</v>
      </c>
    </row>
    <row r="340" spans="1:15" s="40" customFormat="1" ht="20.25" x14ac:dyDescent="0.25">
      <c r="B340" s="44" t="str">
        <f t="shared" ca="1" si="56"/>
        <v>Not Bidding</v>
      </c>
      <c r="C340" s="45">
        <v>2707557</v>
      </c>
      <c r="D340" s="46" t="s">
        <v>466</v>
      </c>
      <c r="E340" s="45" t="s">
        <v>1082</v>
      </c>
      <c r="F340" s="1" t="s">
        <v>1035</v>
      </c>
      <c r="G340" s="48"/>
      <c r="H340" s="48"/>
      <c r="I340" s="48"/>
      <c r="J340" s="48"/>
      <c r="K340" s="48"/>
      <c r="L340" s="48"/>
      <c r="M340" s="49"/>
      <c r="N340" s="49"/>
      <c r="O340" s="50" t="str">
        <f t="shared" si="55"/>
        <v>-</v>
      </c>
    </row>
    <row r="341" spans="1:15" s="40" customFormat="1" ht="20.25" x14ac:dyDescent="0.25">
      <c r="B341" s="44" t="str">
        <f t="shared" ca="1" si="56"/>
        <v>Not Bidding</v>
      </c>
      <c r="C341" s="45">
        <v>2707551</v>
      </c>
      <c r="D341" s="46" t="s">
        <v>466</v>
      </c>
      <c r="E341" s="45" t="s">
        <v>1083</v>
      </c>
      <c r="F341" s="1" t="s">
        <v>1036</v>
      </c>
      <c r="G341" s="48"/>
      <c r="H341" s="48"/>
      <c r="I341" s="48"/>
      <c r="J341" s="48"/>
      <c r="K341" s="48"/>
      <c r="L341" s="48"/>
      <c r="M341" s="49"/>
      <c r="N341" s="49"/>
      <c r="O341" s="50" t="str">
        <f t="shared" si="55"/>
        <v>-</v>
      </c>
    </row>
    <row r="342" spans="1:15" s="40" customFormat="1" ht="20.25" x14ac:dyDescent="0.25">
      <c r="B342" s="44" t="str">
        <f t="shared" ca="1" si="56"/>
        <v>Not Bidding</v>
      </c>
      <c r="C342" s="45">
        <v>2707552</v>
      </c>
      <c r="D342" s="46" t="s">
        <v>466</v>
      </c>
      <c r="E342" s="45" t="s">
        <v>1084</v>
      </c>
      <c r="F342" s="1" t="s">
        <v>1037</v>
      </c>
      <c r="G342" s="48"/>
      <c r="H342" s="48"/>
      <c r="I342" s="48"/>
      <c r="J342" s="48"/>
      <c r="K342" s="48"/>
      <c r="L342" s="48"/>
      <c r="M342" s="49"/>
      <c r="N342" s="49"/>
      <c r="O342" s="50" t="str">
        <f t="shared" si="55"/>
        <v>-</v>
      </c>
    </row>
    <row r="343" spans="1:15" s="40" customFormat="1" ht="20.25" x14ac:dyDescent="0.25">
      <c r="B343" s="44" t="str">
        <f t="shared" ca="1" si="56"/>
        <v>Not Bidding</v>
      </c>
      <c r="C343" s="45">
        <v>2707553</v>
      </c>
      <c r="D343" s="46" t="s">
        <v>466</v>
      </c>
      <c r="E343" s="45" t="s">
        <v>1085</v>
      </c>
      <c r="F343" s="1" t="s">
        <v>1038</v>
      </c>
      <c r="G343" s="48"/>
      <c r="H343" s="48"/>
      <c r="I343" s="48"/>
      <c r="J343" s="48"/>
      <c r="K343" s="48"/>
      <c r="L343" s="48"/>
      <c r="M343" s="49"/>
      <c r="N343" s="49"/>
      <c r="O343" s="50" t="str">
        <f t="shared" si="55"/>
        <v>-</v>
      </c>
    </row>
    <row r="344" spans="1:15" s="40" customFormat="1" ht="20.25" x14ac:dyDescent="0.25">
      <c r="B344" s="44" t="str">
        <f t="shared" ca="1" si="56"/>
        <v>Not Bidding</v>
      </c>
      <c r="C344" s="45">
        <v>2707554</v>
      </c>
      <c r="D344" s="46" t="s">
        <v>466</v>
      </c>
      <c r="E344" s="45" t="s">
        <v>1086</v>
      </c>
      <c r="F344" s="1" t="s">
        <v>1039</v>
      </c>
      <c r="G344" s="48"/>
      <c r="H344" s="48"/>
      <c r="I344" s="48"/>
      <c r="J344" s="48"/>
      <c r="K344" s="48"/>
      <c r="L344" s="48"/>
      <c r="M344" s="49"/>
      <c r="N344" s="49"/>
      <c r="O344" s="50" t="str">
        <f t="shared" si="55"/>
        <v>-</v>
      </c>
    </row>
    <row r="345" spans="1:15" s="7" customFormat="1" ht="50.1" customHeight="1" x14ac:dyDescent="0.25">
      <c r="A345"/>
      <c r="B345" s="12" t="s">
        <v>500</v>
      </c>
      <c r="C345" s="18"/>
      <c r="D345" s="18"/>
      <c r="E345" s="18"/>
      <c r="F345" s="18"/>
      <c r="G345" s="18"/>
      <c r="H345" s="18"/>
      <c r="I345" s="18"/>
      <c r="J345" s="18"/>
      <c r="K345" s="18"/>
      <c r="L345" s="18"/>
      <c r="M345" s="19" cm="1">
        <f t="array" ref="M345">IF(ISNUMBER(MATCH(FALSE, INDEX(NOT(NOT(ISNUMBER(M327:M344)) * NOT(ISBLANK(M327:M344))), 0), 0)), "Error", SUM(M327:M344))</f>
        <v>0</v>
      </c>
      <c r="N345" s="47" cm="1">
        <f t="array" ref="N345">IF(ISNUMBER(MATCH(FALSE, INDEX(NOT(NOT(ISNUMBER(N327:N344)) * NOT(ISBLANK(N327:N344))), 0), 0)), "Error", SUM(N327:N344))</f>
        <v>0</v>
      </c>
      <c r="O345" s="19">
        <f>SUM(O327:O344)</f>
        <v>0</v>
      </c>
    </row>
    <row r="346" spans="1:15" s="7" customFormat="1" x14ac:dyDescent="0.25"/>
    <row r="347" spans="1:15" s="7" customFormat="1" ht="50.1" customHeight="1" x14ac:dyDescent="0.25">
      <c r="B347" s="14" t="s">
        <v>178</v>
      </c>
      <c r="C347" s="10"/>
      <c r="D347" s="10"/>
      <c r="E347" s="10"/>
      <c r="F347" s="10"/>
      <c r="G347" s="10"/>
      <c r="H347" s="10"/>
      <c r="I347" s="10"/>
      <c r="J347" s="10"/>
      <c r="K347" s="10"/>
      <c r="L347" s="10"/>
      <c r="M347" s="10"/>
      <c r="N347" s="10"/>
      <c r="O347" s="10"/>
    </row>
    <row r="348" spans="1:15" ht="20.25" x14ac:dyDescent="0.25">
      <c r="A348" s="7"/>
      <c r="B348" s="44" t="str">
        <f t="shared" ref="B348:B351" ca="1" si="57">IF(D348 = "No Bid", IFERROR("Error: Clear values for '" &amp; INDIRECT(ADDRESS(5, (7 + MATCH(TRUE, INDEX(NOT(ISBLANK(G348:N348)), 0, 0), 0) - 1))) &amp; "' in cell " &amp; ADDRESS(ROW(), (7 + MATCH(TRUE, INDEX(NOT(ISBLANK(G348:N348)), 0, 0), 0) - 1), 4) &amp; " or select 'Bid'", "Not Bidding"), IF(D348 = "Bid", IFERROR("Error: Missing value for '" &amp; INDIRECT(ADDRESS(5, (7 + MATCH(TRUE, INDEX(ISBLANK(G348:N348), 0, 0), 0) - 1))) &amp; "' in cell " &amp; ADDRESS(ROW(), (7 + MATCH(TRUE, INDEX(ISBLANK(G348:N348), 0, 0), 0) - 1), 4), "Success: All values provided"), "Error: Invalid Bid/No Bid Decision"))</f>
        <v>Not Bidding</v>
      </c>
      <c r="C348" s="45">
        <v>2707552</v>
      </c>
      <c r="D348" s="46" t="s">
        <v>466</v>
      </c>
      <c r="E348" s="16" t="s">
        <v>1087</v>
      </c>
      <c r="F348" s="1" t="s">
        <v>808</v>
      </c>
      <c r="G348" s="20"/>
      <c r="H348" s="20"/>
      <c r="I348" s="20"/>
      <c r="J348" s="20"/>
      <c r="K348" s="20"/>
      <c r="L348" s="20"/>
      <c r="M348" s="21"/>
      <c r="N348" s="21"/>
      <c r="O348" s="22" t="str">
        <f t="shared" ref="O348" si="58">IFERROR(IF(ISBLANK(N348), NA(), N348)*1, "-")</f>
        <v>-</v>
      </c>
    </row>
    <row r="349" spans="1:15" s="40" customFormat="1" ht="20.25" x14ac:dyDescent="0.25">
      <c r="A349" s="43"/>
      <c r="B349" s="44" t="str">
        <f t="shared" ca="1" si="57"/>
        <v>Not Bidding</v>
      </c>
      <c r="C349" s="45">
        <v>2707553</v>
      </c>
      <c r="D349" s="46" t="s">
        <v>466</v>
      </c>
      <c r="E349" s="45" t="s">
        <v>1088</v>
      </c>
      <c r="F349" s="41" t="s">
        <v>831</v>
      </c>
      <c r="G349" s="48"/>
      <c r="H349" s="48"/>
      <c r="I349" s="48"/>
      <c r="J349" s="48"/>
      <c r="K349" s="48"/>
      <c r="L349" s="48"/>
      <c r="M349" s="49"/>
      <c r="N349" s="49"/>
      <c r="O349" s="50" t="str">
        <f t="shared" ref="O349:O412" si="59">IFERROR(IF(ISBLANK(N349), NA(), N349)*1, "-")</f>
        <v>-</v>
      </c>
    </row>
    <row r="350" spans="1:15" s="40" customFormat="1" ht="30" x14ac:dyDescent="0.25">
      <c r="A350" s="43"/>
      <c r="B350" s="44" t="str">
        <f t="shared" ca="1" si="57"/>
        <v>Not Bidding</v>
      </c>
      <c r="C350" s="45">
        <v>2707554</v>
      </c>
      <c r="D350" s="46" t="s">
        <v>466</v>
      </c>
      <c r="E350" s="45" t="s">
        <v>1089</v>
      </c>
      <c r="F350" s="41" t="s">
        <v>179</v>
      </c>
      <c r="G350" s="48"/>
      <c r="H350" s="48"/>
      <c r="I350" s="48"/>
      <c r="J350" s="48"/>
      <c r="K350" s="48"/>
      <c r="L350" s="48"/>
      <c r="M350" s="49"/>
      <c r="N350" s="49"/>
      <c r="O350" s="50" t="str">
        <f t="shared" si="59"/>
        <v>-</v>
      </c>
    </row>
    <row r="351" spans="1:15" s="40" customFormat="1" ht="20.25" x14ac:dyDescent="0.25">
      <c r="A351" s="43"/>
      <c r="B351" s="44" t="str">
        <f t="shared" ca="1" si="57"/>
        <v>Not Bidding</v>
      </c>
      <c r="C351" s="45">
        <v>2707555</v>
      </c>
      <c r="D351" s="46" t="s">
        <v>466</v>
      </c>
      <c r="E351" s="45" t="s">
        <v>1090</v>
      </c>
      <c r="F351" s="41" t="s">
        <v>832</v>
      </c>
      <c r="G351" s="48"/>
      <c r="H351" s="48"/>
      <c r="I351" s="48"/>
      <c r="J351" s="48"/>
      <c r="K351" s="48"/>
      <c r="L351" s="48"/>
      <c r="M351" s="49"/>
      <c r="N351" s="49"/>
      <c r="O351" s="50" t="str">
        <f t="shared" si="59"/>
        <v>-</v>
      </c>
    </row>
    <row r="352" spans="1:15" ht="20.25" x14ac:dyDescent="0.25">
      <c r="B352" s="15" t="str">
        <f t="shared" ref="B352:B353" ca="1" si="60">IF(D352 = "No Bid", IFERROR("Error: Clear values for '" &amp; INDIRECT(ADDRESS(5, (7 + MATCH(TRUE, INDEX(NOT(ISBLANK(G352:N352)), 0, 0), 0) - 1))) &amp; "' in cell " &amp; ADDRESS(ROW(), (7 + MATCH(TRUE, INDEX(NOT(ISBLANK(G352:N352)), 0, 0), 0) - 1), 4) &amp; " or select 'Bid'", "Not Bidding"), IF(D352 = "Bid", IFERROR("Error: Missing value for '" &amp; INDIRECT(ADDRESS(5, (7 + MATCH(TRUE, INDEX(ISBLANK(G352:N352), 0, 0), 0) - 1))) &amp; "' in cell " &amp; ADDRESS(ROW(), (7 + MATCH(TRUE, INDEX(ISBLANK(G352:N352), 0, 0), 0) - 1), 4), "Success: All values provided"), "Error: Invalid Bid/No Bid Decision"))</f>
        <v>Not Bidding</v>
      </c>
      <c r="C352" s="16">
        <v>2707552</v>
      </c>
      <c r="D352" s="17" t="s">
        <v>466</v>
      </c>
      <c r="E352" s="45" t="s">
        <v>1091</v>
      </c>
      <c r="F352" s="1" t="s">
        <v>180</v>
      </c>
      <c r="G352" s="48"/>
      <c r="H352" s="48"/>
      <c r="I352" s="48"/>
      <c r="J352" s="48"/>
      <c r="K352" s="48"/>
      <c r="L352" s="48"/>
      <c r="M352" s="49"/>
      <c r="N352" s="49"/>
      <c r="O352" s="50" t="str">
        <f t="shared" si="59"/>
        <v>-</v>
      </c>
    </row>
    <row r="353" spans="2:15" ht="30" x14ac:dyDescent="0.25">
      <c r="B353" s="15" t="str">
        <f t="shared" ca="1" si="60"/>
        <v>Not Bidding</v>
      </c>
      <c r="C353" s="16">
        <v>2707553</v>
      </c>
      <c r="D353" s="17" t="s">
        <v>466</v>
      </c>
      <c r="E353" s="45" t="s">
        <v>1092</v>
      </c>
      <c r="F353" s="1" t="s">
        <v>181</v>
      </c>
      <c r="G353" s="48"/>
      <c r="H353" s="48"/>
      <c r="I353" s="48"/>
      <c r="J353" s="48"/>
      <c r="K353" s="48"/>
      <c r="L353" s="48"/>
      <c r="M353" s="49"/>
      <c r="N353" s="49"/>
      <c r="O353" s="50" t="str">
        <f t="shared" si="59"/>
        <v>-</v>
      </c>
    </row>
    <row r="354" spans="2:15" ht="20.25" x14ac:dyDescent="0.25">
      <c r="B354" s="15" t="str">
        <f t="shared" ref="B354:B417" ca="1" si="61">IF(D354 = "No Bid", IFERROR("Error: Clear values for '" &amp; INDIRECT(ADDRESS(5, (7 + MATCH(TRUE, INDEX(NOT(ISBLANK(G354:N354)), 0, 0), 0) - 1))) &amp; "' in cell " &amp; ADDRESS(ROW(), (7 + MATCH(TRUE, INDEX(NOT(ISBLANK(G354:N354)), 0, 0), 0) - 1), 4) &amp; " or select 'Bid'", "Not Bidding"), IF(D354 = "Bid", IFERROR("Error: Missing value for '" &amp; INDIRECT(ADDRESS(5, (7 + MATCH(TRUE, INDEX(ISBLANK(G354:N354), 0, 0), 0) - 1))) &amp; "' in cell " &amp; ADDRESS(ROW(), (7 + MATCH(TRUE, INDEX(ISBLANK(G354:N354), 0, 0), 0) - 1), 4), "Success: All values provided"), "Error: Invalid Bid/No Bid Decision"))</f>
        <v>Not Bidding</v>
      </c>
      <c r="C354" s="16">
        <v>2707554</v>
      </c>
      <c r="D354" s="17" t="s">
        <v>466</v>
      </c>
      <c r="E354" s="45" t="s">
        <v>1093</v>
      </c>
      <c r="F354" s="1" t="s">
        <v>182</v>
      </c>
      <c r="G354" s="48"/>
      <c r="H354" s="48"/>
      <c r="I354" s="48"/>
      <c r="J354" s="48"/>
      <c r="K354" s="48"/>
      <c r="L354" s="48"/>
      <c r="M354" s="49"/>
      <c r="N354" s="49"/>
      <c r="O354" s="50" t="str">
        <f t="shared" si="59"/>
        <v>-</v>
      </c>
    </row>
    <row r="355" spans="2:15" ht="20.25" x14ac:dyDescent="0.25">
      <c r="B355" s="15" t="str">
        <f t="shared" ca="1" si="61"/>
        <v>Not Bidding</v>
      </c>
      <c r="C355" s="16">
        <v>2707555</v>
      </c>
      <c r="D355" s="17" t="s">
        <v>466</v>
      </c>
      <c r="E355" s="45" t="s">
        <v>1094</v>
      </c>
      <c r="F355" s="1" t="s">
        <v>183</v>
      </c>
      <c r="G355" s="48"/>
      <c r="H355" s="48"/>
      <c r="I355" s="48"/>
      <c r="J355" s="48"/>
      <c r="K355" s="48"/>
      <c r="L355" s="48"/>
      <c r="M355" s="49"/>
      <c r="N355" s="49"/>
      <c r="O355" s="50" t="str">
        <f t="shared" si="59"/>
        <v>-</v>
      </c>
    </row>
    <row r="356" spans="2:15" ht="30" x14ac:dyDescent="0.25">
      <c r="B356" s="15" t="str">
        <f t="shared" ca="1" si="61"/>
        <v>Not Bidding</v>
      </c>
      <c r="C356" s="16">
        <v>2707556</v>
      </c>
      <c r="D356" s="17" t="s">
        <v>466</v>
      </c>
      <c r="E356" s="45" t="s">
        <v>1095</v>
      </c>
      <c r="F356" s="1" t="s">
        <v>184</v>
      </c>
      <c r="G356" s="48"/>
      <c r="H356" s="48"/>
      <c r="I356" s="48"/>
      <c r="J356" s="48"/>
      <c r="K356" s="48"/>
      <c r="L356" s="48"/>
      <c r="M356" s="49"/>
      <c r="N356" s="49"/>
      <c r="O356" s="50" t="str">
        <f t="shared" si="59"/>
        <v>-</v>
      </c>
    </row>
    <row r="357" spans="2:15" ht="20.25" x14ac:dyDescent="0.25">
      <c r="B357" s="15" t="str">
        <f t="shared" ca="1" si="61"/>
        <v>Not Bidding</v>
      </c>
      <c r="C357" s="16">
        <v>2707557</v>
      </c>
      <c r="D357" s="17" t="s">
        <v>466</v>
      </c>
      <c r="E357" s="45" t="s">
        <v>1096</v>
      </c>
      <c r="F357" s="1" t="s">
        <v>769</v>
      </c>
      <c r="G357" s="48"/>
      <c r="H357" s="48"/>
      <c r="I357" s="48"/>
      <c r="J357" s="48"/>
      <c r="K357" s="48"/>
      <c r="L357" s="48"/>
      <c r="M357" s="49"/>
      <c r="N357" s="49"/>
      <c r="O357" s="50" t="str">
        <f t="shared" si="59"/>
        <v>-</v>
      </c>
    </row>
    <row r="358" spans="2:15" ht="20.25" x14ac:dyDescent="0.25">
      <c r="B358" s="15" t="str">
        <f t="shared" ca="1" si="61"/>
        <v>Not Bidding</v>
      </c>
      <c r="C358" s="16">
        <v>2707558</v>
      </c>
      <c r="D358" s="17" t="s">
        <v>466</v>
      </c>
      <c r="E358" s="45" t="s">
        <v>1097</v>
      </c>
      <c r="F358" s="1" t="s">
        <v>770</v>
      </c>
      <c r="G358" s="48"/>
      <c r="H358" s="48"/>
      <c r="I358" s="48"/>
      <c r="J358" s="48"/>
      <c r="K358" s="48"/>
      <c r="L358" s="48"/>
      <c r="M358" s="49"/>
      <c r="N358" s="49"/>
      <c r="O358" s="50" t="str">
        <f t="shared" si="59"/>
        <v>-</v>
      </c>
    </row>
    <row r="359" spans="2:15" ht="30" x14ac:dyDescent="0.25">
      <c r="B359" s="15" t="str">
        <f t="shared" ca="1" si="61"/>
        <v>Not Bidding</v>
      </c>
      <c r="C359" s="16">
        <v>2707559</v>
      </c>
      <c r="D359" s="17" t="s">
        <v>466</v>
      </c>
      <c r="E359" s="45" t="s">
        <v>1098</v>
      </c>
      <c r="F359" s="1" t="s">
        <v>185</v>
      </c>
      <c r="G359" s="48"/>
      <c r="H359" s="48"/>
      <c r="I359" s="48"/>
      <c r="J359" s="48"/>
      <c r="K359" s="48"/>
      <c r="L359" s="48"/>
      <c r="M359" s="49"/>
      <c r="N359" s="49"/>
      <c r="O359" s="50" t="str">
        <f t="shared" si="59"/>
        <v>-</v>
      </c>
    </row>
    <row r="360" spans="2:15" ht="30" x14ac:dyDescent="0.25">
      <c r="B360" s="15" t="str">
        <f t="shared" ca="1" si="61"/>
        <v>Not Bidding</v>
      </c>
      <c r="C360" s="16">
        <v>2707560</v>
      </c>
      <c r="D360" s="17" t="s">
        <v>466</v>
      </c>
      <c r="E360" s="45" t="s">
        <v>1099</v>
      </c>
      <c r="F360" s="1" t="s">
        <v>186</v>
      </c>
      <c r="G360" s="48"/>
      <c r="H360" s="48"/>
      <c r="I360" s="48"/>
      <c r="J360" s="48"/>
      <c r="K360" s="48"/>
      <c r="L360" s="48"/>
      <c r="M360" s="49"/>
      <c r="N360" s="49"/>
      <c r="O360" s="50" t="str">
        <f t="shared" si="59"/>
        <v>-</v>
      </c>
    </row>
    <row r="361" spans="2:15" ht="30" x14ac:dyDescent="0.25">
      <c r="B361" s="15" t="str">
        <f t="shared" ca="1" si="61"/>
        <v>Not Bidding</v>
      </c>
      <c r="C361" s="16">
        <v>2707561</v>
      </c>
      <c r="D361" s="17" t="s">
        <v>466</v>
      </c>
      <c r="E361" s="45" t="s">
        <v>1100</v>
      </c>
      <c r="F361" s="1" t="s">
        <v>187</v>
      </c>
      <c r="G361" s="48"/>
      <c r="H361" s="48"/>
      <c r="I361" s="48"/>
      <c r="J361" s="48"/>
      <c r="K361" s="48"/>
      <c r="L361" s="48"/>
      <c r="M361" s="49"/>
      <c r="N361" s="49"/>
      <c r="O361" s="50" t="str">
        <f t="shared" si="59"/>
        <v>-</v>
      </c>
    </row>
    <row r="362" spans="2:15" ht="30" x14ac:dyDescent="0.25">
      <c r="B362" s="15" t="str">
        <f t="shared" ca="1" si="61"/>
        <v>Not Bidding</v>
      </c>
      <c r="C362" s="16">
        <v>2707562</v>
      </c>
      <c r="D362" s="17" t="s">
        <v>466</v>
      </c>
      <c r="E362" s="45" t="s">
        <v>1101</v>
      </c>
      <c r="F362" s="1" t="s">
        <v>188</v>
      </c>
      <c r="G362" s="48"/>
      <c r="H362" s="48"/>
      <c r="I362" s="48"/>
      <c r="J362" s="48"/>
      <c r="K362" s="48"/>
      <c r="L362" s="48"/>
      <c r="M362" s="49"/>
      <c r="N362" s="49"/>
      <c r="O362" s="50" t="str">
        <f t="shared" si="59"/>
        <v>-</v>
      </c>
    </row>
    <row r="363" spans="2:15" ht="20.25" x14ac:dyDescent="0.25">
      <c r="B363" s="15" t="str">
        <f t="shared" ca="1" si="61"/>
        <v>Not Bidding</v>
      </c>
      <c r="C363" s="16">
        <v>2707563</v>
      </c>
      <c r="D363" s="17" t="s">
        <v>466</v>
      </c>
      <c r="E363" s="45" t="s">
        <v>1102</v>
      </c>
      <c r="F363" s="1" t="s">
        <v>189</v>
      </c>
      <c r="G363" s="48"/>
      <c r="H363" s="48"/>
      <c r="I363" s="48"/>
      <c r="J363" s="48"/>
      <c r="K363" s="48"/>
      <c r="L363" s="48"/>
      <c r="M363" s="49"/>
      <c r="N363" s="49"/>
      <c r="O363" s="50" t="str">
        <f t="shared" si="59"/>
        <v>-</v>
      </c>
    </row>
    <row r="364" spans="2:15" ht="20.25" x14ac:dyDescent="0.25">
      <c r="B364" s="15" t="str">
        <f t="shared" ca="1" si="61"/>
        <v>Not Bidding</v>
      </c>
      <c r="C364" s="16">
        <v>2707564</v>
      </c>
      <c r="D364" s="17" t="s">
        <v>466</v>
      </c>
      <c r="E364" s="45" t="s">
        <v>1103</v>
      </c>
      <c r="F364" s="1" t="s">
        <v>771</v>
      </c>
      <c r="G364" s="48"/>
      <c r="H364" s="48"/>
      <c r="I364" s="48"/>
      <c r="J364" s="48"/>
      <c r="K364" s="48"/>
      <c r="L364" s="48"/>
      <c r="M364" s="49"/>
      <c r="N364" s="49"/>
      <c r="O364" s="50" t="str">
        <f t="shared" si="59"/>
        <v>-</v>
      </c>
    </row>
    <row r="365" spans="2:15" ht="20.25" x14ac:dyDescent="0.25">
      <c r="B365" s="15" t="str">
        <f t="shared" ca="1" si="61"/>
        <v>Not Bidding</v>
      </c>
      <c r="C365" s="16">
        <v>2707565</v>
      </c>
      <c r="D365" s="17" t="s">
        <v>466</v>
      </c>
      <c r="E365" s="45" t="s">
        <v>1104</v>
      </c>
      <c r="F365" s="1" t="s">
        <v>190</v>
      </c>
      <c r="G365" s="48"/>
      <c r="H365" s="48"/>
      <c r="I365" s="48"/>
      <c r="J365" s="48"/>
      <c r="K365" s="48"/>
      <c r="L365" s="48"/>
      <c r="M365" s="49"/>
      <c r="N365" s="49"/>
      <c r="O365" s="50" t="str">
        <f t="shared" si="59"/>
        <v>-</v>
      </c>
    </row>
    <row r="366" spans="2:15" ht="30" x14ac:dyDescent="0.25">
      <c r="B366" s="15" t="str">
        <f t="shared" ca="1" si="61"/>
        <v>Not Bidding</v>
      </c>
      <c r="C366" s="16">
        <v>2707566</v>
      </c>
      <c r="D366" s="17" t="s">
        <v>466</v>
      </c>
      <c r="E366" s="45" t="s">
        <v>1105</v>
      </c>
      <c r="F366" s="1" t="s">
        <v>191</v>
      </c>
      <c r="G366" s="48"/>
      <c r="H366" s="48"/>
      <c r="I366" s="48"/>
      <c r="J366" s="48"/>
      <c r="K366" s="48"/>
      <c r="L366" s="48"/>
      <c r="M366" s="49"/>
      <c r="N366" s="49"/>
      <c r="O366" s="50" t="str">
        <f t="shared" si="59"/>
        <v>-</v>
      </c>
    </row>
    <row r="367" spans="2:15" ht="30" x14ac:dyDescent="0.25">
      <c r="B367" s="15" t="str">
        <f t="shared" ca="1" si="61"/>
        <v>Not Bidding</v>
      </c>
      <c r="C367" s="16">
        <v>2707567</v>
      </c>
      <c r="D367" s="17" t="s">
        <v>466</v>
      </c>
      <c r="E367" s="45" t="s">
        <v>1106</v>
      </c>
      <c r="F367" s="1" t="s">
        <v>192</v>
      </c>
      <c r="G367" s="48"/>
      <c r="H367" s="48"/>
      <c r="I367" s="48"/>
      <c r="J367" s="48"/>
      <c r="K367" s="48"/>
      <c r="L367" s="48"/>
      <c r="M367" s="49"/>
      <c r="N367" s="49"/>
      <c r="O367" s="50" t="str">
        <f t="shared" si="59"/>
        <v>-</v>
      </c>
    </row>
    <row r="368" spans="2:15" ht="30" x14ac:dyDescent="0.25">
      <c r="B368" s="15" t="str">
        <f t="shared" ca="1" si="61"/>
        <v>Not Bidding</v>
      </c>
      <c r="C368" s="16">
        <v>2707568</v>
      </c>
      <c r="D368" s="17" t="s">
        <v>466</v>
      </c>
      <c r="E368" s="45" t="s">
        <v>1107</v>
      </c>
      <c r="F368" s="1" t="s">
        <v>193</v>
      </c>
      <c r="G368" s="48"/>
      <c r="H368" s="48"/>
      <c r="I368" s="48"/>
      <c r="J368" s="48"/>
      <c r="K368" s="48"/>
      <c r="L368" s="48"/>
      <c r="M368" s="49"/>
      <c r="N368" s="49"/>
      <c r="O368" s="50" t="str">
        <f t="shared" si="59"/>
        <v>-</v>
      </c>
    </row>
    <row r="369" spans="2:15" ht="30" x14ac:dyDescent="0.25">
      <c r="B369" s="15" t="str">
        <f t="shared" ca="1" si="61"/>
        <v>Not Bidding</v>
      </c>
      <c r="C369" s="16">
        <v>2707569</v>
      </c>
      <c r="D369" s="17" t="s">
        <v>466</v>
      </c>
      <c r="E369" s="45" t="s">
        <v>1108</v>
      </c>
      <c r="F369" s="1" t="s">
        <v>194</v>
      </c>
      <c r="G369" s="48"/>
      <c r="H369" s="48"/>
      <c r="I369" s="48"/>
      <c r="J369" s="48"/>
      <c r="K369" s="48"/>
      <c r="L369" s="48"/>
      <c r="M369" s="49"/>
      <c r="N369" s="49"/>
      <c r="O369" s="50" t="str">
        <f t="shared" si="59"/>
        <v>-</v>
      </c>
    </row>
    <row r="370" spans="2:15" ht="30" x14ac:dyDescent="0.25">
      <c r="B370" s="15" t="str">
        <f t="shared" ca="1" si="61"/>
        <v>Not Bidding</v>
      </c>
      <c r="C370" s="16">
        <v>2707570</v>
      </c>
      <c r="D370" s="17" t="s">
        <v>466</v>
      </c>
      <c r="E370" s="45" t="s">
        <v>1109</v>
      </c>
      <c r="F370" s="1" t="s">
        <v>195</v>
      </c>
      <c r="G370" s="48"/>
      <c r="H370" s="48"/>
      <c r="I370" s="48"/>
      <c r="J370" s="48"/>
      <c r="K370" s="48"/>
      <c r="L370" s="48"/>
      <c r="M370" s="49"/>
      <c r="N370" s="49"/>
      <c r="O370" s="50" t="str">
        <f t="shared" si="59"/>
        <v>-</v>
      </c>
    </row>
    <row r="371" spans="2:15" ht="30" x14ac:dyDescent="0.25">
      <c r="B371" s="15" t="str">
        <f t="shared" ca="1" si="61"/>
        <v>Not Bidding</v>
      </c>
      <c r="C371" s="16">
        <v>2707571</v>
      </c>
      <c r="D371" s="17" t="s">
        <v>466</v>
      </c>
      <c r="E371" s="45" t="s">
        <v>1110</v>
      </c>
      <c r="F371" s="1" t="s">
        <v>196</v>
      </c>
      <c r="G371" s="48"/>
      <c r="H371" s="48"/>
      <c r="I371" s="48"/>
      <c r="J371" s="48"/>
      <c r="K371" s="48"/>
      <c r="L371" s="48"/>
      <c r="M371" s="49"/>
      <c r="N371" s="49"/>
      <c r="O371" s="50" t="str">
        <f t="shared" si="59"/>
        <v>-</v>
      </c>
    </row>
    <row r="372" spans="2:15" ht="30" x14ac:dyDescent="0.25">
      <c r="B372" s="15" t="str">
        <f t="shared" ca="1" si="61"/>
        <v>Not Bidding</v>
      </c>
      <c r="C372" s="16">
        <v>2707572</v>
      </c>
      <c r="D372" s="17" t="s">
        <v>466</v>
      </c>
      <c r="E372" s="45" t="s">
        <v>1111</v>
      </c>
      <c r="F372" s="1" t="s">
        <v>197</v>
      </c>
      <c r="G372" s="48"/>
      <c r="H372" s="48"/>
      <c r="I372" s="48"/>
      <c r="J372" s="48"/>
      <c r="K372" s="48"/>
      <c r="L372" s="48"/>
      <c r="M372" s="49"/>
      <c r="N372" s="49"/>
      <c r="O372" s="50" t="str">
        <f t="shared" si="59"/>
        <v>-</v>
      </c>
    </row>
    <row r="373" spans="2:15" ht="30" x14ac:dyDescent="0.25">
      <c r="B373" s="15" t="str">
        <f t="shared" ca="1" si="61"/>
        <v>Not Bidding</v>
      </c>
      <c r="C373" s="16">
        <v>2707573</v>
      </c>
      <c r="D373" s="17" t="s">
        <v>466</v>
      </c>
      <c r="E373" s="45" t="s">
        <v>1112</v>
      </c>
      <c r="F373" s="1" t="s">
        <v>198</v>
      </c>
      <c r="G373" s="48"/>
      <c r="H373" s="48"/>
      <c r="I373" s="48"/>
      <c r="J373" s="48"/>
      <c r="K373" s="48"/>
      <c r="L373" s="48"/>
      <c r="M373" s="49"/>
      <c r="N373" s="49"/>
      <c r="O373" s="50" t="str">
        <f t="shared" si="59"/>
        <v>-</v>
      </c>
    </row>
    <row r="374" spans="2:15" ht="30" x14ac:dyDescent="0.25">
      <c r="B374" s="15" t="str">
        <f t="shared" ca="1" si="61"/>
        <v>Not Bidding</v>
      </c>
      <c r="C374" s="16">
        <v>2707574</v>
      </c>
      <c r="D374" s="17" t="s">
        <v>466</v>
      </c>
      <c r="E374" s="45" t="s">
        <v>1113</v>
      </c>
      <c r="F374" s="1" t="s">
        <v>199</v>
      </c>
      <c r="G374" s="48"/>
      <c r="H374" s="48"/>
      <c r="I374" s="48"/>
      <c r="J374" s="48"/>
      <c r="K374" s="48"/>
      <c r="L374" s="48"/>
      <c r="M374" s="49"/>
      <c r="N374" s="49"/>
      <c r="O374" s="50" t="str">
        <f t="shared" si="59"/>
        <v>-</v>
      </c>
    </row>
    <row r="375" spans="2:15" ht="30" x14ac:dyDescent="0.25">
      <c r="B375" s="15" t="str">
        <f t="shared" ca="1" si="61"/>
        <v>Not Bidding</v>
      </c>
      <c r="C375" s="16">
        <v>2707575</v>
      </c>
      <c r="D375" s="17" t="s">
        <v>466</v>
      </c>
      <c r="E375" s="45" t="s">
        <v>1114</v>
      </c>
      <c r="F375" s="1" t="s">
        <v>200</v>
      </c>
      <c r="G375" s="48"/>
      <c r="H375" s="48"/>
      <c r="I375" s="48"/>
      <c r="J375" s="48"/>
      <c r="K375" s="48"/>
      <c r="L375" s="48"/>
      <c r="M375" s="49"/>
      <c r="N375" s="49"/>
      <c r="O375" s="50" t="str">
        <f t="shared" si="59"/>
        <v>-</v>
      </c>
    </row>
    <row r="376" spans="2:15" ht="30" x14ac:dyDescent="0.25">
      <c r="B376" s="15" t="str">
        <f t="shared" ca="1" si="61"/>
        <v>Not Bidding</v>
      </c>
      <c r="C376" s="16">
        <v>2707576</v>
      </c>
      <c r="D376" s="17" t="s">
        <v>466</v>
      </c>
      <c r="E376" s="45" t="s">
        <v>1115</v>
      </c>
      <c r="F376" s="1" t="s">
        <v>201</v>
      </c>
      <c r="G376" s="48"/>
      <c r="H376" s="48"/>
      <c r="I376" s="48"/>
      <c r="J376" s="48"/>
      <c r="K376" s="48"/>
      <c r="L376" s="48"/>
      <c r="M376" s="49"/>
      <c r="N376" s="49"/>
      <c r="O376" s="50" t="str">
        <f t="shared" si="59"/>
        <v>-</v>
      </c>
    </row>
    <row r="377" spans="2:15" ht="30" x14ac:dyDescent="0.25">
      <c r="B377" s="15" t="str">
        <f t="shared" ca="1" si="61"/>
        <v>Not Bidding</v>
      </c>
      <c r="C377" s="16">
        <v>2707577</v>
      </c>
      <c r="D377" s="17" t="s">
        <v>466</v>
      </c>
      <c r="E377" s="45" t="s">
        <v>1116</v>
      </c>
      <c r="F377" s="1" t="s">
        <v>202</v>
      </c>
      <c r="G377" s="48"/>
      <c r="H377" s="48"/>
      <c r="I377" s="48"/>
      <c r="J377" s="48"/>
      <c r="K377" s="48"/>
      <c r="L377" s="48"/>
      <c r="M377" s="49"/>
      <c r="N377" s="49"/>
      <c r="O377" s="50" t="str">
        <f t="shared" si="59"/>
        <v>-</v>
      </c>
    </row>
    <row r="378" spans="2:15" ht="30" x14ac:dyDescent="0.25">
      <c r="B378" s="15" t="str">
        <f t="shared" ca="1" si="61"/>
        <v>Not Bidding</v>
      </c>
      <c r="C378" s="16">
        <v>2707578</v>
      </c>
      <c r="D378" s="17" t="s">
        <v>466</v>
      </c>
      <c r="E378" s="45" t="s">
        <v>1117</v>
      </c>
      <c r="F378" s="1" t="s">
        <v>203</v>
      </c>
      <c r="G378" s="48"/>
      <c r="H378" s="48"/>
      <c r="I378" s="48"/>
      <c r="J378" s="48"/>
      <c r="K378" s="48"/>
      <c r="L378" s="48"/>
      <c r="M378" s="49"/>
      <c r="N378" s="49"/>
      <c r="O378" s="50" t="str">
        <f t="shared" si="59"/>
        <v>-</v>
      </c>
    </row>
    <row r="379" spans="2:15" ht="30" x14ac:dyDescent="0.25">
      <c r="B379" s="15" t="str">
        <f t="shared" ca="1" si="61"/>
        <v>Not Bidding</v>
      </c>
      <c r="C379" s="16">
        <v>2707579</v>
      </c>
      <c r="D379" s="17" t="s">
        <v>466</v>
      </c>
      <c r="E379" s="45" t="s">
        <v>1118</v>
      </c>
      <c r="F379" s="1" t="s">
        <v>204</v>
      </c>
      <c r="G379" s="48"/>
      <c r="H379" s="48"/>
      <c r="I379" s="48"/>
      <c r="J379" s="48"/>
      <c r="K379" s="48"/>
      <c r="L379" s="48"/>
      <c r="M379" s="49"/>
      <c r="N379" s="49"/>
      <c r="O379" s="50" t="str">
        <f t="shared" si="59"/>
        <v>-</v>
      </c>
    </row>
    <row r="380" spans="2:15" ht="30" x14ac:dyDescent="0.25">
      <c r="B380" s="15" t="str">
        <f t="shared" ca="1" si="61"/>
        <v>Not Bidding</v>
      </c>
      <c r="C380" s="16">
        <v>2707580</v>
      </c>
      <c r="D380" s="17" t="s">
        <v>466</v>
      </c>
      <c r="E380" s="45" t="s">
        <v>1119</v>
      </c>
      <c r="F380" s="1" t="s">
        <v>205</v>
      </c>
      <c r="G380" s="48"/>
      <c r="H380" s="48"/>
      <c r="I380" s="48"/>
      <c r="J380" s="48"/>
      <c r="K380" s="48"/>
      <c r="L380" s="48"/>
      <c r="M380" s="49"/>
      <c r="N380" s="49"/>
      <c r="O380" s="50" t="str">
        <f t="shared" si="59"/>
        <v>-</v>
      </c>
    </row>
    <row r="381" spans="2:15" ht="30" x14ac:dyDescent="0.25">
      <c r="B381" s="15" t="str">
        <f t="shared" ca="1" si="61"/>
        <v>Not Bidding</v>
      </c>
      <c r="C381" s="16">
        <v>2707581</v>
      </c>
      <c r="D381" s="17" t="s">
        <v>466</v>
      </c>
      <c r="E381" s="45" t="s">
        <v>1120</v>
      </c>
      <c r="F381" s="1" t="s">
        <v>206</v>
      </c>
      <c r="G381" s="48"/>
      <c r="H381" s="48"/>
      <c r="I381" s="48"/>
      <c r="J381" s="48"/>
      <c r="K381" s="48"/>
      <c r="L381" s="48"/>
      <c r="M381" s="49"/>
      <c r="N381" s="49"/>
      <c r="O381" s="50" t="str">
        <f t="shared" si="59"/>
        <v>-</v>
      </c>
    </row>
    <row r="382" spans="2:15" ht="30" x14ac:dyDescent="0.25">
      <c r="B382" s="15" t="str">
        <f t="shared" ca="1" si="61"/>
        <v>Not Bidding</v>
      </c>
      <c r="C382" s="16">
        <v>2707582</v>
      </c>
      <c r="D382" s="17" t="s">
        <v>466</v>
      </c>
      <c r="E382" s="45" t="s">
        <v>1121</v>
      </c>
      <c r="F382" s="1" t="s">
        <v>207</v>
      </c>
      <c r="G382" s="48"/>
      <c r="H382" s="48"/>
      <c r="I382" s="48"/>
      <c r="J382" s="48"/>
      <c r="K382" s="48"/>
      <c r="L382" s="48"/>
      <c r="M382" s="49"/>
      <c r="N382" s="49"/>
      <c r="O382" s="50" t="str">
        <f t="shared" si="59"/>
        <v>-</v>
      </c>
    </row>
    <row r="383" spans="2:15" ht="30" x14ac:dyDescent="0.25">
      <c r="B383" s="15" t="str">
        <f t="shared" ca="1" si="61"/>
        <v>Not Bidding</v>
      </c>
      <c r="C383" s="16">
        <v>2707583</v>
      </c>
      <c r="D383" s="17" t="s">
        <v>466</v>
      </c>
      <c r="E383" s="45" t="s">
        <v>1122</v>
      </c>
      <c r="F383" s="1" t="s">
        <v>208</v>
      </c>
      <c r="G383" s="48"/>
      <c r="H383" s="48"/>
      <c r="I383" s="48"/>
      <c r="J383" s="48"/>
      <c r="K383" s="48"/>
      <c r="L383" s="48"/>
      <c r="M383" s="49"/>
      <c r="N383" s="49"/>
      <c r="O383" s="50" t="str">
        <f t="shared" si="59"/>
        <v>-</v>
      </c>
    </row>
    <row r="384" spans="2:15" ht="30" x14ac:dyDescent="0.25">
      <c r="B384" s="15" t="str">
        <f t="shared" ca="1" si="61"/>
        <v>Not Bidding</v>
      </c>
      <c r="C384" s="16">
        <v>2707584</v>
      </c>
      <c r="D384" s="17" t="s">
        <v>466</v>
      </c>
      <c r="E384" s="45" t="s">
        <v>1123</v>
      </c>
      <c r="F384" s="1" t="s">
        <v>209</v>
      </c>
      <c r="G384" s="48"/>
      <c r="H384" s="48"/>
      <c r="I384" s="48"/>
      <c r="J384" s="48"/>
      <c r="K384" s="48"/>
      <c r="L384" s="48"/>
      <c r="M384" s="49"/>
      <c r="N384" s="49"/>
      <c r="O384" s="50" t="str">
        <f t="shared" si="59"/>
        <v>-</v>
      </c>
    </row>
    <row r="385" spans="2:15" ht="30" x14ac:dyDescent="0.25">
      <c r="B385" s="15" t="str">
        <f t="shared" ca="1" si="61"/>
        <v>Not Bidding</v>
      </c>
      <c r="C385" s="16">
        <v>2707585</v>
      </c>
      <c r="D385" s="17" t="s">
        <v>466</v>
      </c>
      <c r="E385" s="45" t="s">
        <v>1124</v>
      </c>
      <c r="F385" s="1" t="s">
        <v>210</v>
      </c>
      <c r="G385" s="48"/>
      <c r="H385" s="48"/>
      <c r="I385" s="48"/>
      <c r="J385" s="48"/>
      <c r="K385" s="48"/>
      <c r="L385" s="48"/>
      <c r="M385" s="49"/>
      <c r="N385" s="49"/>
      <c r="O385" s="50" t="str">
        <f t="shared" si="59"/>
        <v>-</v>
      </c>
    </row>
    <row r="386" spans="2:15" ht="30" x14ac:dyDescent="0.25">
      <c r="B386" s="15" t="str">
        <f t="shared" ca="1" si="61"/>
        <v>Not Bidding</v>
      </c>
      <c r="C386" s="16">
        <v>2707586</v>
      </c>
      <c r="D386" s="17" t="s">
        <v>466</v>
      </c>
      <c r="E386" s="45" t="s">
        <v>1125</v>
      </c>
      <c r="F386" s="1" t="s">
        <v>211</v>
      </c>
      <c r="G386" s="48"/>
      <c r="H386" s="48"/>
      <c r="I386" s="48"/>
      <c r="J386" s="48"/>
      <c r="K386" s="48"/>
      <c r="L386" s="48"/>
      <c r="M386" s="49"/>
      <c r="N386" s="49"/>
      <c r="O386" s="50" t="str">
        <f t="shared" si="59"/>
        <v>-</v>
      </c>
    </row>
    <row r="387" spans="2:15" ht="30" x14ac:dyDescent="0.25">
      <c r="B387" s="15" t="str">
        <f t="shared" ca="1" si="61"/>
        <v>Not Bidding</v>
      </c>
      <c r="C387" s="16">
        <v>2707587</v>
      </c>
      <c r="D387" s="17" t="s">
        <v>466</v>
      </c>
      <c r="E387" s="45" t="s">
        <v>1126</v>
      </c>
      <c r="F387" s="1" t="s">
        <v>212</v>
      </c>
      <c r="G387" s="48"/>
      <c r="H387" s="48"/>
      <c r="I387" s="48"/>
      <c r="J387" s="48"/>
      <c r="K387" s="48"/>
      <c r="L387" s="48"/>
      <c r="M387" s="49"/>
      <c r="N387" s="49"/>
      <c r="O387" s="50" t="str">
        <f t="shared" si="59"/>
        <v>-</v>
      </c>
    </row>
    <row r="388" spans="2:15" ht="20.25" x14ac:dyDescent="0.25">
      <c r="B388" s="15" t="str">
        <f t="shared" ca="1" si="61"/>
        <v>Not Bidding</v>
      </c>
      <c r="C388" s="16">
        <v>2707588</v>
      </c>
      <c r="D388" s="17" t="s">
        <v>466</v>
      </c>
      <c r="E388" s="45" t="s">
        <v>1127</v>
      </c>
      <c r="F388" s="1" t="s">
        <v>213</v>
      </c>
      <c r="G388" s="48"/>
      <c r="H388" s="48"/>
      <c r="I388" s="48"/>
      <c r="J388" s="48"/>
      <c r="K388" s="48"/>
      <c r="L388" s="48"/>
      <c r="M388" s="49"/>
      <c r="N388" s="49"/>
      <c r="O388" s="50" t="str">
        <f t="shared" si="59"/>
        <v>-</v>
      </c>
    </row>
    <row r="389" spans="2:15" ht="20.25" x14ac:dyDescent="0.25">
      <c r="B389" s="15" t="str">
        <f t="shared" ca="1" si="61"/>
        <v>Not Bidding</v>
      </c>
      <c r="C389" s="16">
        <v>2707589</v>
      </c>
      <c r="D389" s="17" t="s">
        <v>466</v>
      </c>
      <c r="E389" s="45" t="s">
        <v>1128</v>
      </c>
      <c r="F389" s="1" t="s">
        <v>214</v>
      </c>
      <c r="G389" s="48"/>
      <c r="H389" s="48"/>
      <c r="I389" s="48"/>
      <c r="J389" s="48"/>
      <c r="K389" s="48"/>
      <c r="L389" s="48"/>
      <c r="M389" s="49"/>
      <c r="N389" s="49"/>
      <c r="O389" s="50" t="str">
        <f t="shared" si="59"/>
        <v>-</v>
      </c>
    </row>
    <row r="390" spans="2:15" ht="30" x14ac:dyDescent="0.25">
      <c r="B390" s="15" t="str">
        <f t="shared" ca="1" si="61"/>
        <v>Not Bidding</v>
      </c>
      <c r="C390" s="16">
        <v>2707590</v>
      </c>
      <c r="D390" s="17" t="s">
        <v>466</v>
      </c>
      <c r="E390" s="45" t="s">
        <v>1129</v>
      </c>
      <c r="F390" s="1" t="s">
        <v>215</v>
      </c>
      <c r="G390" s="48"/>
      <c r="H390" s="48"/>
      <c r="I390" s="48"/>
      <c r="J390" s="48"/>
      <c r="K390" s="48"/>
      <c r="L390" s="48"/>
      <c r="M390" s="49"/>
      <c r="N390" s="49"/>
      <c r="O390" s="50" t="str">
        <f t="shared" si="59"/>
        <v>-</v>
      </c>
    </row>
    <row r="391" spans="2:15" ht="30" x14ac:dyDescent="0.25">
      <c r="B391" s="15" t="str">
        <f t="shared" ca="1" si="61"/>
        <v>Not Bidding</v>
      </c>
      <c r="C391" s="16">
        <v>2707591</v>
      </c>
      <c r="D391" s="17" t="s">
        <v>466</v>
      </c>
      <c r="E391" s="45" t="s">
        <v>1130</v>
      </c>
      <c r="F391" s="1" t="s">
        <v>216</v>
      </c>
      <c r="G391" s="48"/>
      <c r="H391" s="48"/>
      <c r="I391" s="48"/>
      <c r="J391" s="48"/>
      <c r="K391" s="48"/>
      <c r="L391" s="48"/>
      <c r="M391" s="49"/>
      <c r="N391" s="49"/>
      <c r="O391" s="50" t="str">
        <f t="shared" si="59"/>
        <v>-</v>
      </c>
    </row>
    <row r="392" spans="2:15" ht="30" x14ac:dyDescent="0.25">
      <c r="B392" s="15" t="str">
        <f t="shared" ca="1" si="61"/>
        <v>Not Bidding</v>
      </c>
      <c r="C392" s="16">
        <v>2707592</v>
      </c>
      <c r="D392" s="17" t="s">
        <v>466</v>
      </c>
      <c r="E392" s="45" t="s">
        <v>1131</v>
      </c>
      <c r="F392" s="1" t="s">
        <v>217</v>
      </c>
      <c r="G392" s="48"/>
      <c r="H392" s="48"/>
      <c r="I392" s="48"/>
      <c r="J392" s="48"/>
      <c r="K392" s="48"/>
      <c r="L392" s="48"/>
      <c r="M392" s="49"/>
      <c r="N392" s="49"/>
      <c r="O392" s="50" t="str">
        <f t="shared" si="59"/>
        <v>-</v>
      </c>
    </row>
    <row r="393" spans="2:15" ht="30" x14ac:dyDescent="0.25">
      <c r="B393" s="15" t="str">
        <f t="shared" ca="1" si="61"/>
        <v>Not Bidding</v>
      </c>
      <c r="C393" s="16">
        <v>2707593</v>
      </c>
      <c r="D393" s="17" t="s">
        <v>466</v>
      </c>
      <c r="E393" s="45" t="s">
        <v>1132</v>
      </c>
      <c r="F393" s="1" t="s">
        <v>218</v>
      </c>
      <c r="G393" s="48"/>
      <c r="H393" s="48"/>
      <c r="I393" s="48"/>
      <c r="J393" s="48"/>
      <c r="K393" s="48"/>
      <c r="L393" s="48"/>
      <c r="M393" s="49"/>
      <c r="N393" s="49"/>
      <c r="O393" s="50" t="str">
        <f t="shared" si="59"/>
        <v>-</v>
      </c>
    </row>
    <row r="394" spans="2:15" ht="30" x14ac:dyDescent="0.25">
      <c r="B394" s="15" t="str">
        <f t="shared" ca="1" si="61"/>
        <v>Not Bidding</v>
      </c>
      <c r="C394" s="16">
        <v>2707594</v>
      </c>
      <c r="D394" s="17" t="s">
        <v>466</v>
      </c>
      <c r="E394" s="45" t="s">
        <v>1133</v>
      </c>
      <c r="F394" s="1" t="s">
        <v>219</v>
      </c>
      <c r="G394" s="48"/>
      <c r="H394" s="48"/>
      <c r="I394" s="48"/>
      <c r="J394" s="48"/>
      <c r="K394" s="48"/>
      <c r="L394" s="48"/>
      <c r="M394" s="49"/>
      <c r="N394" s="49"/>
      <c r="O394" s="50" t="str">
        <f t="shared" si="59"/>
        <v>-</v>
      </c>
    </row>
    <row r="395" spans="2:15" ht="30" x14ac:dyDescent="0.25">
      <c r="B395" s="15" t="str">
        <f t="shared" ca="1" si="61"/>
        <v>Not Bidding</v>
      </c>
      <c r="C395" s="16">
        <v>2707595</v>
      </c>
      <c r="D395" s="17" t="s">
        <v>466</v>
      </c>
      <c r="E395" s="45" t="s">
        <v>1134</v>
      </c>
      <c r="F395" s="1" t="s">
        <v>220</v>
      </c>
      <c r="G395" s="48"/>
      <c r="H395" s="48"/>
      <c r="I395" s="48"/>
      <c r="J395" s="48"/>
      <c r="K395" s="48"/>
      <c r="L395" s="48"/>
      <c r="M395" s="49"/>
      <c r="N395" s="49"/>
      <c r="O395" s="50" t="str">
        <f t="shared" si="59"/>
        <v>-</v>
      </c>
    </row>
    <row r="396" spans="2:15" ht="30" x14ac:dyDescent="0.25">
      <c r="B396" s="15" t="str">
        <f t="shared" ca="1" si="61"/>
        <v>Not Bidding</v>
      </c>
      <c r="C396" s="16">
        <v>2707596</v>
      </c>
      <c r="D396" s="17" t="s">
        <v>466</v>
      </c>
      <c r="E396" s="45" t="s">
        <v>1135</v>
      </c>
      <c r="F396" s="1" t="s">
        <v>221</v>
      </c>
      <c r="G396" s="48"/>
      <c r="H396" s="48"/>
      <c r="I396" s="48"/>
      <c r="J396" s="48"/>
      <c r="K396" s="48"/>
      <c r="L396" s="48"/>
      <c r="M396" s="49"/>
      <c r="N396" s="49"/>
      <c r="O396" s="50" t="str">
        <f t="shared" si="59"/>
        <v>-</v>
      </c>
    </row>
    <row r="397" spans="2:15" ht="45" x14ac:dyDescent="0.25">
      <c r="B397" s="15" t="str">
        <f t="shared" ca="1" si="61"/>
        <v>Not Bidding</v>
      </c>
      <c r="C397" s="16">
        <v>2707597</v>
      </c>
      <c r="D397" s="17" t="s">
        <v>466</v>
      </c>
      <c r="E397" s="45" t="s">
        <v>1136</v>
      </c>
      <c r="F397" s="1" t="s">
        <v>222</v>
      </c>
      <c r="G397" s="48"/>
      <c r="H397" s="48"/>
      <c r="I397" s="48"/>
      <c r="J397" s="48"/>
      <c r="K397" s="48"/>
      <c r="L397" s="48"/>
      <c r="M397" s="49"/>
      <c r="N397" s="49"/>
      <c r="O397" s="50" t="str">
        <f t="shared" si="59"/>
        <v>-</v>
      </c>
    </row>
    <row r="398" spans="2:15" ht="30" x14ac:dyDescent="0.25">
      <c r="B398" s="15" t="str">
        <f t="shared" ca="1" si="61"/>
        <v>Not Bidding</v>
      </c>
      <c r="C398" s="16">
        <v>2707598</v>
      </c>
      <c r="D398" s="17" t="s">
        <v>466</v>
      </c>
      <c r="E398" s="45" t="s">
        <v>1137</v>
      </c>
      <c r="F398" s="1" t="s">
        <v>223</v>
      </c>
      <c r="G398" s="48"/>
      <c r="H398" s="48"/>
      <c r="I398" s="48"/>
      <c r="J398" s="48"/>
      <c r="K398" s="48"/>
      <c r="L398" s="48"/>
      <c r="M398" s="49"/>
      <c r="N398" s="49"/>
      <c r="O398" s="50" t="str">
        <f t="shared" si="59"/>
        <v>-</v>
      </c>
    </row>
    <row r="399" spans="2:15" ht="30" x14ac:dyDescent="0.25">
      <c r="B399" s="15" t="str">
        <f t="shared" ca="1" si="61"/>
        <v>Not Bidding</v>
      </c>
      <c r="C399" s="16">
        <v>2707599</v>
      </c>
      <c r="D399" s="17" t="s">
        <v>466</v>
      </c>
      <c r="E399" s="45" t="s">
        <v>1138</v>
      </c>
      <c r="F399" s="41" t="s">
        <v>224</v>
      </c>
      <c r="G399" s="48"/>
      <c r="H399" s="48"/>
      <c r="I399" s="48"/>
      <c r="J399" s="48"/>
      <c r="K399" s="48"/>
      <c r="L399" s="48"/>
      <c r="M399" s="49"/>
      <c r="N399" s="49"/>
      <c r="O399" s="50" t="str">
        <f t="shared" si="59"/>
        <v>-</v>
      </c>
    </row>
    <row r="400" spans="2:15" ht="30" x14ac:dyDescent="0.25">
      <c r="B400" s="15" t="str">
        <f t="shared" ca="1" si="61"/>
        <v>Not Bidding</v>
      </c>
      <c r="C400" s="16">
        <v>2707600</v>
      </c>
      <c r="D400" s="17" t="s">
        <v>466</v>
      </c>
      <c r="E400" s="45" t="s">
        <v>1139</v>
      </c>
      <c r="F400" s="1" t="s">
        <v>772</v>
      </c>
      <c r="G400" s="48"/>
      <c r="H400" s="48"/>
      <c r="I400" s="48"/>
      <c r="J400" s="48"/>
      <c r="K400" s="48"/>
      <c r="L400" s="48"/>
      <c r="M400" s="49"/>
      <c r="N400" s="49"/>
      <c r="O400" s="50" t="str">
        <f t="shared" si="59"/>
        <v>-</v>
      </c>
    </row>
    <row r="401" spans="2:15" ht="30" x14ac:dyDescent="0.25">
      <c r="B401" s="15" t="str">
        <f t="shared" ca="1" si="61"/>
        <v>Not Bidding</v>
      </c>
      <c r="C401" s="16">
        <v>2707601</v>
      </c>
      <c r="D401" s="17" t="s">
        <v>466</v>
      </c>
      <c r="E401" s="45" t="s">
        <v>1140</v>
      </c>
      <c r="F401" s="1" t="s">
        <v>225</v>
      </c>
      <c r="G401" s="48"/>
      <c r="H401" s="48"/>
      <c r="I401" s="48"/>
      <c r="J401" s="48"/>
      <c r="K401" s="48"/>
      <c r="L401" s="48"/>
      <c r="M401" s="49"/>
      <c r="N401" s="49"/>
      <c r="O401" s="50" t="str">
        <f t="shared" si="59"/>
        <v>-</v>
      </c>
    </row>
    <row r="402" spans="2:15" ht="45" x14ac:dyDescent="0.25">
      <c r="B402" s="15" t="str">
        <f t="shared" ca="1" si="61"/>
        <v>Not Bidding</v>
      </c>
      <c r="C402" s="16">
        <v>2707602</v>
      </c>
      <c r="D402" s="17" t="s">
        <v>466</v>
      </c>
      <c r="E402" s="45" t="s">
        <v>1141</v>
      </c>
      <c r="F402" s="1" t="s">
        <v>226</v>
      </c>
      <c r="G402" s="48"/>
      <c r="H402" s="48"/>
      <c r="I402" s="48"/>
      <c r="J402" s="48"/>
      <c r="K402" s="48"/>
      <c r="L402" s="48"/>
      <c r="M402" s="49"/>
      <c r="N402" s="49"/>
      <c r="O402" s="50" t="str">
        <f t="shared" si="59"/>
        <v>-</v>
      </c>
    </row>
    <row r="403" spans="2:15" ht="30" x14ac:dyDescent="0.25">
      <c r="B403" s="15" t="str">
        <f t="shared" ca="1" si="61"/>
        <v>Not Bidding</v>
      </c>
      <c r="C403" s="16">
        <v>2707603</v>
      </c>
      <c r="D403" s="17" t="s">
        <v>466</v>
      </c>
      <c r="E403" s="45" t="s">
        <v>1142</v>
      </c>
      <c r="F403" s="42" t="s">
        <v>227</v>
      </c>
      <c r="G403" s="48"/>
      <c r="H403" s="48"/>
      <c r="I403" s="48"/>
      <c r="J403" s="48"/>
      <c r="K403" s="48"/>
      <c r="L403" s="48"/>
      <c r="M403" s="49"/>
      <c r="N403" s="49"/>
      <c r="O403" s="50" t="str">
        <f t="shared" si="59"/>
        <v>-</v>
      </c>
    </row>
    <row r="404" spans="2:15" ht="20.25" x14ac:dyDescent="0.25">
      <c r="B404" s="15" t="str">
        <f t="shared" ca="1" si="61"/>
        <v>Not Bidding</v>
      </c>
      <c r="C404" s="16">
        <v>2707604</v>
      </c>
      <c r="D404" s="17" t="s">
        <v>466</v>
      </c>
      <c r="E404" s="45" t="s">
        <v>1143</v>
      </c>
      <c r="F404" s="1" t="s">
        <v>228</v>
      </c>
      <c r="G404" s="48"/>
      <c r="H404" s="48"/>
      <c r="I404" s="48"/>
      <c r="J404" s="48"/>
      <c r="K404" s="48"/>
      <c r="L404" s="48"/>
      <c r="M404" s="49"/>
      <c r="N404" s="49"/>
      <c r="O404" s="50" t="str">
        <f t="shared" si="59"/>
        <v>-</v>
      </c>
    </row>
    <row r="405" spans="2:15" ht="20.25" x14ac:dyDescent="0.25">
      <c r="B405" s="15" t="str">
        <f t="shared" ca="1" si="61"/>
        <v>Not Bidding</v>
      </c>
      <c r="C405" s="16">
        <v>2707605</v>
      </c>
      <c r="D405" s="17" t="s">
        <v>466</v>
      </c>
      <c r="E405" s="45" t="s">
        <v>1144</v>
      </c>
      <c r="F405" s="1" t="s">
        <v>229</v>
      </c>
      <c r="G405" s="48"/>
      <c r="H405" s="48"/>
      <c r="I405" s="48"/>
      <c r="J405" s="48"/>
      <c r="K405" s="48"/>
      <c r="L405" s="48"/>
      <c r="M405" s="49"/>
      <c r="N405" s="49"/>
      <c r="O405" s="50" t="str">
        <f t="shared" si="59"/>
        <v>-</v>
      </c>
    </row>
    <row r="406" spans="2:15" ht="20.25" x14ac:dyDescent="0.25">
      <c r="B406" s="15" t="str">
        <f t="shared" ca="1" si="61"/>
        <v>Not Bidding</v>
      </c>
      <c r="C406" s="16">
        <v>2707606</v>
      </c>
      <c r="D406" s="17" t="s">
        <v>466</v>
      </c>
      <c r="E406" s="45" t="s">
        <v>1145</v>
      </c>
      <c r="F406" s="1" t="s">
        <v>230</v>
      </c>
      <c r="G406" s="48"/>
      <c r="H406" s="48"/>
      <c r="I406" s="48"/>
      <c r="J406" s="48"/>
      <c r="K406" s="48"/>
      <c r="L406" s="48"/>
      <c r="M406" s="49"/>
      <c r="N406" s="49"/>
      <c r="O406" s="50" t="str">
        <f t="shared" si="59"/>
        <v>-</v>
      </c>
    </row>
    <row r="407" spans="2:15" ht="20.25" x14ac:dyDescent="0.25">
      <c r="B407" s="15" t="str">
        <f t="shared" ca="1" si="61"/>
        <v>Not Bidding</v>
      </c>
      <c r="C407" s="16">
        <v>2707607</v>
      </c>
      <c r="D407" s="17" t="s">
        <v>466</v>
      </c>
      <c r="E407" s="45" t="s">
        <v>1146</v>
      </c>
      <c r="F407" s="1" t="s">
        <v>231</v>
      </c>
      <c r="G407" s="48"/>
      <c r="H407" s="48"/>
      <c r="I407" s="48"/>
      <c r="J407" s="48"/>
      <c r="K407" s="48"/>
      <c r="L407" s="48"/>
      <c r="M407" s="49"/>
      <c r="N407" s="49"/>
      <c r="O407" s="50" t="str">
        <f t="shared" si="59"/>
        <v>-</v>
      </c>
    </row>
    <row r="408" spans="2:15" ht="30" x14ac:dyDescent="0.25">
      <c r="B408" s="15" t="str">
        <f t="shared" ca="1" si="61"/>
        <v>Not Bidding</v>
      </c>
      <c r="C408" s="16">
        <v>2707608</v>
      </c>
      <c r="D408" s="17" t="s">
        <v>466</v>
      </c>
      <c r="E408" s="45" t="s">
        <v>1147</v>
      </c>
      <c r="F408" s="1" t="s">
        <v>232</v>
      </c>
      <c r="G408" s="48"/>
      <c r="H408" s="48"/>
      <c r="I408" s="48"/>
      <c r="J408" s="48"/>
      <c r="K408" s="48"/>
      <c r="L408" s="48"/>
      <c r="M408" s="49"/>
      <c r="N408" s="49"/>
      <c r="O408" s="50" t="str">
        <f t="shared" si="59"/>
        <v>-</v>
      </c>
    </row>
    <row r="409" spans="2:15" ht="30" x14ac:dyDescent="0.25">
      <c r="B409" s="15" t="str">
        <f t="shared" ca="1" si="61"/>
        <v>Not Bidding</v>
      </c>
      <c r="C409" s="16">
        <v>2707609</v>
      </c>
      <c r="D409" s="17" t="s">
        <v>466</v>
      </c>
      <c r="E409" s="45" t="s">
        <v>1148</v>
      </c>
      <c r="F409" s="1" t="s">
        <v>233</v>
      </c>
      <c r="G409" s="48"/>
      <c r="H409" s="48"/>
      <c r="I409" s="48"/>
      <c r="J409" s="48"/>
      <c r="K409" s="48"/>
      <c r="L409" s="48"/>
      <c r="M409" s="49"/>
      <c r="N409" s="49"/>
      <c r="O409" s="50" t="str">
        <f t="shared" si="59"/>
        <v>-</v>
      </c>
    </row>
    <row r="410" spans="2:15" ht="30" x14ac:dyDescent="0.25">
      <c r="B410" s="15" t="str">
        <f t="shared" ca="1" si="61"/>
        <v>Not Bidding</v>
      </c>
      <c r="C410" s="16">
        <v>2707610</v>
      </c>
      <c r="D410" s="17" t="s">
        <v>466</v>
      </c>
      <c r="E410" s="45" t="s">
        <v>1149</v>
      </c>
      <c r="F410" s="1" t="s">
        <v>234</v>
      </c>
      <c r="G410" s="48"/>
      <c r="H410" s="48"/>
      <c r="I410" s="48"/>
      <c r="J410" s="48"/>
      <c r="K410" s="48"/>
      <c r="L410" s="48"/>
      <c r="M410" s="49"/>
      <c r="N410" s="49"/>
      <c r="O410" s="50" t="str">
        <f t="shared" si="59"/>
        <v>-</v>
      </c>
    </row>
    <row r="411" spans="2:15" ht="20.25" x14ac:dyDescent="0.25">
      <c r="B411" s="15" t="str">
        <f t="shared" ca="1" si="61"/>
        <v>Not Bidding</v>
      </c>
      <c r="C411" s="16">
        <v>2707611</v>
      </c>
      <c r="D411" s="17" t="s">
        <v>466</v>
      </c>
      <c r="E411" s="45" t="s">
        <v>1150</v>
      </c>
      <c r="F411" s="1" t="s">
        <v>235</v>
      </c>
      <c r="G411" s="48"/>
      <c r="H411" s="48"/>
      <c r="I411" s="48"/>
      <c r="J411" s="48"/>
      <c r="K411" s="48"/>
      <c r="L411" s="48"/>
      <c r="M411" s="49"/>
      <c r="N411" s="49"/>
      <c r="O411" s="50" t="str">
        <f t="shared" si="59"/>
        <v>-</v>
      </c>
    </row>
    <row r="412" spans="2:15" ht="20.25" x14ac:dyDescent="0.25">
      <c r="B412" s="15" t="str">
        <f t="shared" ca="1" si="61"/>
        <v>Not Bidding</v>
      </c>
      <c r="C412" s="16">
        <v>2707612</v>
      </c>
      <c r="D412" s="17" t="s">
        <v>466</v>
      </c>
      <c r="E412" s="45" t="s">
        <v>1151</v>
      </c>
      <c r="F412" s="1" t="s">
        <v>236</v>
      </c>
      <c r="G412" s="48"/>
      <c r="H412" s="48"/>
      <c r="I412" s="48"/>
      <c r="J412" s="48"/>
      <c r="K412" s="48"/>
      <c r="L412" s="48"/>
      <c r="M412" s="49"/>
      <c r="N412" s="49"/>
      <c r="O412" s="50" t="str">
        <f t="shared" si="59"/>
        <v>-</v>
      </c>
    </row>
    <row r="413" spans="2:15" ht="20.25" x14ac:dyDescent="0.25">
      <c r="B413" s="15" t="str">
        <f t="shared" ca="1" si="61"/>
        <v>Not Bidding</v>
      </c>
      <c r="C413" s="16">
        <v>2707613</v>
      </c>
      <c r="D413" s="17" t="s">
        <v>466</v>
      </c>
      <c r="E413" s="45" t="s">
        <v>1152</v>
      </c>
      <c r="F413" s="1" t="s">
        <v>237</v>
      </c>
      <c r="G413" s="48"/>
      <c r="H413" s="48"/>
      <c r="I413" s="48"/>
      <c r="J413" s="48"/>
      <c r="K413" s="48"/>
      <c r="L413" s="48"/>
      <c r="M413" s="49"/>
      <c r="N413" s="49"/>
      <c r="O413" s="50" t="str">
        <f t="shared" ref="O413:O432" si="62">IFERROR(IF(ISBLANK(N413), NA(), N413)*1, "-")</f>
        <v>-</v>
      </c>
    </row>
    <row r="414" spans="2:15" ht="20.25" x14ac:dyDescent="0.25">
      <c r="B414" s="15" t="str">
        <f t="shared" ca="1" si="61"/>
        <v>Not Bidding</v>
      </c>
      <c r="C414" s="16">
        <v>2707614</v>
      </c>
      <c r="D414" s="17" t="s">
        <v>466</v>
      </c>
      <c r="E414" s="45" t="s">
        <v>1153</v>
      </c>
      <c r="F414" s="1" t="s">
        <v>238</v>
      </c>
      <c r="G414" s="48"/>
      <c r="H414" s="48"/>
      <c r="I414" s="48"/>
      <c r="J414" s="48"/>
      <c r="K414" s="48"/>
      <c r="L414" s="48"/>
      <c r="M414" s="49"/>
      <c r="N414" s="49"/>
      <c r="O414" s="50" t="str">
        <f t="shared" si="62"/>
        <v>-</v>
      </c>
    </row>
    <row r="415" spans="2:15" ht="20.25" x14ac:dyDescent="0.25">
      <c r="B415" s="15" t="str">
        <f t="shared" ca="1" si="61"/>
        <v>Not Bidding</v>
      </c>
      <c r="C415" s="16">
        <v>2707615</v>
      </c>
      <c r="D415" s="17" t="s">
        <v>466</v>
      </c>
      <c r="E415" s="45" t="s">
        <v>1154</v>
      </c>
      <c r="F415" s="1" t="s">
        <v>239</v>
      </c>
      <c r="G415" s="48"/>
      <c r="H415" s="48"/>
      <c r="I415" s="48"/>
      <c r="J415" s="48"/>
      <c r="K415" s="48"/>
      <c r="L415" s="48"/>
      <c r="M415" s="49"/>
      <c r="N415" s="49"/>
      <c r="O415" s="50" t="str">
        <f t="shared" si="62"/>
        <v>-</v>
      </c>
    </row>
    <row r="416" spans="2:15" ht="20.25" x14ac:dyDescent="0.25">
      <c r="B416" s="15" t="str">
        <f t="shared" ca="1" si="61"/>
        <v>Not Bidding</v>
      </c>
      <c r="C416" s="16">
        <v>2707616</v>
      </c>
      <c r="D416" s="17" t="s">
        <v>466</v>
      </c>
      <c r="E416" s="45" t="s">
        <v>1155</v>
      </c>
      <c r="F416" s="1" t="s">
        <v>240</v>
      </c>
      <c r="G416" s="48"/>
      <c r="H416" s="48"/>
      <c r="I416" s="48"/>
      <c r="J416" s="48"/>
      <c r="K416" s="48"/>
      <c r="L416" s="48"/>
      <c r="M416" s="49"/>
      <c r="N416" s="49"/>
      <c r="O416" s="50" t="str">
        <f t="shared" si="62"/>
        <v>-</v>
      </c>
    </row>
    <row r="417" spans="2:15" ht="20.25" x14ac:dyDescent="0.25">
      <c r="B417" s="15" t="str">
        <f t="shared" ca="1" si="61"/>
        <v>Not Bidding</v>
      </c>
      <c r="C417" s="16">
        <v>2707617</v>
      </c>
      <c r="D417" s="17" t="s">
        <v>466</v>
      </c>
      <c r="E417" s="45" t="s">
        <v>1156</v>
      </c>
      <c r="F417" s="1" t="s">
        <v>241</v>
      </c>
      <c r="G417" s="48"/>
      <c r="H417" s="48"/>
      <c r="I417" s="48"/>
      <c r="J417" s="48"/>
      <c r="K417" s="48"/>
      <c r="L417" s="48"/>
      <c r="M417" s="49"/>
      <c r="N417" s="49"/>
      <c r="O417" s="50" t="str">
        <f t="shared" si="62"/>
        <v>-</v>
      </c>
    </row>
    <row r="418" spans="2:15" ht="20.25" x14ac:dyDescent="0.25">
      <c r="B418" s="15" t="str">
        <f t="shared" ref="B418:B428" ca="1" si="63">IF(D418 = "No Bid", IFERROR("Error: Clear values for '" &amp; INDIRECT(ADDRESS(5, (7 + MATCH(TRUE, INDEX(NOT(ISBLANK(G418:N418)), 0, 0), 0) - 1))) &amp; "' in cell " &amp; ADDRESS(ROW(), (7 + MATCH(TRUE, INDEX(NOT(ISBLANK(G418:N418)), 0, 0), 0) - 1), 4) &amp; " or select 'Bid'", "Not Bidding"), IF(D418 = "Bid", IFERROR("Error: Missing value for '" &amp; INDIRECT(ADDRESS(5, (7 + MATCH(TRUE, INDEX(ISBLANK(G418:N418), 0, 0), 0) - 1))) &amp; "' in cell " &amp; ADDRESS(ROW(), (7 + MATCH(TRUE, INDEX(ISBLANK(G418:N418), 0, 0), 0) - 1), 4), "Success: All values provided"), "Error: Invalid Bid/No Bid Decision"))</f>
        <v>Not Bidding</v>
      </c>
      <c r="C418" s="16">
        <v>2707618</v>
      </c>
      <c r="D418" s="17" t="s">
        <v>466</v>
      </c>
      <c r="E418" s="45" t="s">
        <v>1157</v>
      </c>
      <c r="F418" s="1" t="s">
        <v>242</v>
      </c>
      <c r="G418" s="48"/>
      <c r="H418" s="48"/>
      <c r="I418" s="48"/>
      <c r="J418" s="48"/>
      <c r="K418" s="48"/>
      <c r="L418" s="48"/>
      <c r="M418" s="49"/>
      <c r="N418" s="49"/>
      <c r="O418" s="50" t="str">
        <f t="shared" si="62"/>
        <v>-</v>
      </c>
    </row>
    <row r="419" spans="2:15" ht="20.25" x14ac:dyDescent="0.25">
      <c r="B419" s="15" t="str">
        <f t="shared" ca="1" si="63"/>
        <v>Not Bidding</v>
      </c>
      <c r="C419" s="16">
        <v>2707619</v>
      </c>
      <c r="D419" s="17" t="s">
        <v>466</v>
      </c>
      <c r="E419" s="45" t="s">
        <v>1158</v>
      </c>
      <c r="F419" s="1" t="s">
        <v>243</v>
      </c>
      <c r="G419" s="48"/>
      <c r="H419" s="48"/>
      <c r="I419" s="48"/>
      <c r="J419" s="48"/>
      <c r="K419" s="48"/>
      <c r="L419" s="48"/>
      <c r="M419" s="49"/>
      <c r="N419" s="49"/>
      <c r="O419" s="50" t="str">
        <f t="shared" si="62"/>
        <v>-</v>
      </c>
    </row>
    <row r="420" spans="2:15" ht="20.25" x14ac:dyDescent="0.25">
      <c r="B420" s="15" t="str">
        <f t="shared" ca="1" si="63"/>
        <v>Not Bidding</v>
      </c>
      <c r="C420" s="16">
        <v>2707620</v>
      </c>
      <c r="D420" s="17" t="s">
        <v>466</v>
      </c>
      <c r="E420" s="45" t="s">
        <v>1159</v>
      </c>
      <c r="F420" s="1" t="s">
        <v>244</v>
      </c>
      <c r="G420" s="48"/>
      <c r="H420" s="48"/>
      <c r="I420" s="48"/>
      <c r="J420" s="48"/>
      <c r="K420" s="48"/>
      <c r="L420" s="48"/>
      <c r="M420" s="49"/>
      <c r="N420" s="49"/>
      <c r="O420" s="50" t="str">
        <f t="shared" si="62"/>
        <v>-</v>
      </c>
    </row>
    <row r="421" spans="2:15" ht="20.25" x14ac:dyDescent="0.25">
      <c r="B421" s="15" t="str">
        <f t="shared" ca="1" si="63"/>
        <v>Not Bidding</v>
      </c>
      <c r="C421" s="16">
        <v>2707621</v>
      </c>
      <c r="D421" s="17" t="s">
        <v>466</v>
      </c>
      <c r="E421" s="45" t="s">
        <v>1160</v>
      </c>
      <c r="F421" s="1" t="s">
        <v>245</v>
      </c>
      <c r="G421" s="48"/>
      <c r="H421" s="48"/>
      <c r="I421" s="48"/>
      <c r="J421" s="48"/>
      <c r="K421" s="48"/>
      <c r="L421" s="48"/>
      <c r="M421" s="49"/>
      <c r="N421" s="49"/>
      <c r="O421" s="50" t="str">
        <f t="shared" si="62"/>
        <v>-</v>
      </c>
    </row>
    <row r="422" spans="2:15" ht="20.25" x14ac:dyDescent="0.25">
      <c r="B422" s="15" t="str">
        <f t="shared" ca="1" si="63"/>
        <v>Not Bidding</v>
      </c>
      <c r="C422" s="16">
        <v>2707622</v>
      </c>
      <c r="D422" s="17" t="s">
        <v>466</v>
      </c>
      <c r="E422" s="45" t="s">
        <v>1161</v>
      </c>
      <c r="F422" s="1" t="s">
        <v>246</v>
      </c>
      <c r="G422" s="48"/>
      <c r="H422" s="48"/>
      <c r="I422" s="48"/>
      <c r="J422" s="48"/>
      <c r="K422" s="48"/>
      <c r="L422" s="48"/>
      <c r="M422" s="49"/>
      <c r="N422" s="49"/>
      <c r="O422" s="50" t="str">
        <f t="shared" si="62"/>
        <v>-</v>
      </c>
    </row>
    <row r="423" spans="2:15" ht="20.25" x14ac:dyDescent="0.25">
      <c r="B423" s="15" t="str">
        <f t="shared" ca="1" si="63"/>
        <v>Not Bidding</v>
      </c>
      <c r="C423" s="16">
        <v>2707623</v>
      </c>
      <c r="D423" s="17" t="s">
        <v>466</v>
      </c>
      <c r="E423" s="45" t="s">
        <v>1162</v>
      </c>
      <c r="F423" s="1" t="s">
        <v>247</v>
      </c>
      <c r="G423" s="48"/>
      <c r="H423" s="48"/>
      <c r="I423" s="48"/>
      <c r="J423" s="48"/>
      <c r="K423" s="48"/>
      <c r="L423" s="48"/>
      <c r="M423" s="49"/>
      <c r="N423" s="49"/>
      <c r="O423" s="50" t="str">
        <f t="shared" si="62"/>
        <v>-</v>
      </c>
    </row>
    <row r="424" spans="2:15" ht="30" x14ac:dyDescent="0.25">
      <c r="B424" s="15" t="str">
        <f t="shared" ca="1" si="63"/>
        <v>Not Bidding</v>
      </c>
      <c r="C424" s="16">
        <v>2707624</v>
      </c>
      <c r="D424" s="17" t="s">
        <v>466</v>
      </c>
      <c r="E424" s="45" t="s">
        <v>1163</v>
      </c>
      <c r="F424" s="1" t="s">
        <v>248</v>
      </c>
      <c r="G424" s="48"/>
      <c r="H424" s="48"/>
      <c r="I424" s="48"/>
      <c r="J424" s="48"/>
      <c r="K424" s="48"/>
      <c r="L424" s="48"/>
      <c r="M424" s="49"/>
      <c r="N424" s="49"/>
      <c r="O424" s="50" t="str">
        <f t="shared" si="62"/>
        <v>-</v>
      </c>
    </row>
    <row r="425" spans="2:15" ht="20.25" x14ac:dyDescent="0.25">
      <c r="B425" s="15" t="str">
        <f t="shared" ca="1" si="63"/>
        <v>Not Bidding</v>
      </c>
      <c r="C425" s="16">
        <v>2707625</v>
      </c>
      <c r="D425" s="17" t="s">
        <v>466</v>
      </c>
      <c r="E425" s="45" t="s">
        <v>1164</v>
      </c>
      <c r="F425" s="1" t="s">
        <v>249</v>
      </c>
      <c r="G425" s="48"/>
      <c r="H425" s="48"/>
      <c r="I425" s="48"/>
      <c r="J425" s="48"/>
      <c r="K425" s="48"/>
      <c r="L425" s="48"/>
      <c r="M425" s="49"/>
      <c r="N425" s="49"/>
      <c r="O425" s="50" t="str">
        <f t="shared" si="62"/>
        <v>-</v>
      </c>
    </row>
    <row r="426" spans="2:15" ht="20.25" x14ac:dyDescent="0.25">
      <c r="B426" s="15" t="str">
        <f t="shared" ca="1" si="63"/>
        <v>Not Bidding</v>
      </c>
      <c r="C426" s="16">
        <v>2707626</v>
      </c>
      <c r="D426" s="17" t="s">
        <v>466</v>
      </c>
      <c r="E426" s="45" t="s">
        <v>1165</v>
      </c>
      <c r="F426" s="1" t="s">
        <v>250</v>
      </c>
      <c r="G426" s="48"/>
      <c r="H426" s="48"/>
      <c r="I426" s="48"/>
      <c r="J426" s="48"/>
      <c r="K426" s="48"/>
      <c r="L426" s="48"/>
      <c r="M426" s="49"/>
      <c r="N426" s="49"/>
      <c r="O426" s="50" t="str">
        <f t="shared" si="62"/>
        <v>-</v>
      </c>
    </row>
    <row r="427" spans="2:15" ht="30" x14ac:dyDescent="0.25">
      <c r="B427" s="15" t="str">
        <f t="shared" ca="1" si="63"/>
        <v>Not Bidding</v>
      </c>
      <c r="C427" s="16">
        <v>2707627</v>
      </c>
      <c r="D427" s="17" t="s">
        <v>466</v>
      </c>
      <c r="E427" s="45" t="s">
        <v>1166</v>
      </c>
      <c r="F427" s="41" t="s">
        <v>251</v>
      </c>
      <c r="G427" s="48"/>
      <c r="H427" s="48"/>
      <c r="I427" s="48"/>
      <c r="J427" s="48"/>
      <c r="K427" s="48"/>
      <c r="L427" s="48"/>
      <c r="M427" s="49"/>
      <c r="N427" s="49"/>
      <c r="O427" s="50" t="str">
        <f t="shared" si="62"/>
        <v>-</v>
      </c>
    </row>
    <row r="428" spans="2:15" ht="30" x14ac:dyDescent="0.25">
      <c r="B428" s="15" t="str">
        <f t="shared" ca="1" si="63"/>
        <v>Not Bidding</v>
      </c>
      <c r="C428" s="16">
        <v>2707628</v>
      </c>
      <c r="D428" s="17" t="s">
        <v>466</v>
      </c>
      <c r="E428" s="45" t="s">
        <v>1167</v>
      </c>
      <c r="F428" s="41" t="s">
        <v>252</v>
      </c>
      <c r="G428" s="48"/>
      <c r="H428" s="48"/>
      <c r="I428" s="48"/>
      <c r="J428" s="48"/>
      <c r="K428" s="48"/>
      <c r="L428" s="48"/>
      <c r="M428" s="49"/>
      <c r="N428" s="49"/>
      <c r="O428" s="50" t="str">
        <f t="shared" si="62"/>
        <v>-</v>
      </c>
    </row>
    <row r="429" spans="2:15" s="27" customFormat="1" ht="20.25" x14ac:dyDescent="0.25">
      <c r="B429" s="44" t="str">
        <f t="shared" ref="B429:B432" ca="1" si="64">IF(D429 = "No Bid", IFERROR("Error: Clear values for '" &amp; INDIRECT(ADDRESS(5, (7 + MATCH(TRUE, INDEX(NOT(ISBLANK(G429:N429)), 0, 0), 0) - 1))) &amp; "' in cell " &amp; ADDRESS(ROW(), (7 + MATCH(TRUE, INDEX(NOT(ISBLANK(G429:N429)), 0, 0), 0) - 1), 4) &amp; " or select 'Bid'", "Not Bidding"), IF(D429 = "Bid", IFERROR("Error: Missing value for '" &amp; INDIRECT(ADDRESS(5, (7 + MATCH(TRUE, INDEX(ISBLANK(G429:N429), 0, 0), 0) - 1))) &amp; "' in cell " &amp; ADDRESS(ROW(), (7 + MATCH(TRUE, INDEX(ISBLANK(G429:N429), 0, 0), 0) - 1), 4), "Success: All values provided"), "Error: Invalid Bid/No Bid Decision"))</f>
        <v>Not Bidding</v>
      </c>
      <c r="C429" s="45">
        <v>2707625</v>
      </c>
      <c r="D429" s="46" t="s">
        <v>466</v>
      </c>
      <c r="E429" s="45" t="s">
        <v>1168</v>
      </c>
      <c r="F429" s="29" t="s">
        <v>253</v>
      </c>
      <c r="G429" s="48"/>
      <c r="H429" s="48"/>
      <c r="I429" s="48"/>
      <c r="J429" s="48"/>
      <c r="K429" s="48"/>
      <c r="L429" s="48"/>
      <c r="M429" s="49"/>
      <c r="N429" s="49"/>
      <c r="O429" s="50" t="str">
        <f t="shared" si="62"/>
        <v>-</v>
      </c>
    </row>
    <row r="430" spans="2:15" s="27" customFormat="1" ht="20.25" x14ac:dyDescent="0.25">
      <c r="B430" s="44" t="str">
        <f t="shared" ca="1" si="64"/>
        <v>Not Bidding</v>
      </c>
      <c r="C430" s="45">
        <v>2707626</v>
      </c>
      <c r="D430" s="46" t="s">
        <v>466</v>
      </c>
      <c r="E430" s="45" t="s">
        <v>1169</v>
      </c>
      <c r="F430" s="30" t="s">
        <v>254</v>
      </c>
      <c r="G430" s="48"/>
      <c r="H430" s="48"/>
      <c r="I430" s="48"/>
      <c r="J430" s="48"/>
      <c r="K430" s="48"/>
      <c r="L430" s="48"/>
      <c r="M430" s="49"/>
      <c r="N430" s="49"/>
      <c r="O430" s="50" t="str">
        <f t="shared" si="62"/>
        <v>-</v>
      </c>
    </row>
    <row r="431" spans="2:15" s="27" customFormat="1" ht="30" x14ac:dyDescent="0.25">
      <c r="B431" s="44" t="str">
        <f t="shared" ca="1" si="64"/>
        <v>Not Bidding</v>
      </c>
      <c r="C431" s="45">
        <v>2707627</v>
      </c>
      <c r="D431" s="46" t="s">
        <v>466</v>
      </c>
      <c r="E431" s="45" t="s">
        <v>1170</v>
      </c>
      <c r="F431" s="42" t="s">
        <v>255</v>
      </c>
      <c r="G431" s="48"/>
      <c r="H431" s="48"/>
      <c r="I431" s="48"/>
      <c r="J431" s="48"/>
      <c r="K431" s="48"/>
      <c r="L431" s="48"/>
      <c r="M431" s="49"/>
      <c r="N431" s="49"/>
      <c r="O431" s="50" t="str">
        <f t="shared" si="62"/>
        <v>-</v>
      </c>
    </row>
    <row r="432" spans="2:15" s="27" customFormat="1" ht="30" x14ac:dyDescent="0.25">
      <c r="B432" s="44" t="str">
        <f t="shared" ca="1" si="64"/>
        <v>Not Bidding</v>
      </c>
      <c r="C432" s="45">
        <v>2707628</v>
      </c>
      <c r="D432" s="46" t="s">
        <v>466</v>
      </c>
      <c r="E432" s="45" t="s">
        <v>1171</v>
      </c>
      <c r="F432" s="42" t="s">
        <v>256</v>
      </c>
      <c r="G432" s="48"/>
      <c r="H432" s="48"/>
      <c r="I432" s="48"/>
      <c r="J432" s="48"/>
      <c r="K432" s="48"/>
      <c r="L432" s="48"/>
      <c r="M432" s="49"/>
      <c r="N432" s="49"/>
      <c r="O432" s="50" t="str">
        <f t="shared" si="62"/>
        <v>-</v>
      </c>
    </row>
    <row r="433" spans="1:15" s="7" customFormat="1" ht="50.1" customHeight="1" x14ac:dyDescent="0.25">
      <c r="A433"/>
      <c r="B433" s="12" t="s">
        <v>500</v>
      </c>
      <c r="C433" s="18"/>
      <c r="D433" s="18"/>
      <c r="E433" s="18"/>
      <c r="F433" s="18"/>
      <c r="G433" s="18"/>
      <c r="H433" s="18"/>
      <c r="I433" s="18"/>
      <c r="J433" s="18"/>
      <c r="K433" s="18"/>
      <c r="L433" s="18"/>
      <c r="M433" s="19" cm="1">
        <f t="array" ref="M433">IF(ISNUMBER(MATCH(FALSE, INDEX(NOT(NOT(ISNUMBER(M348:M432)) * NOT(ISBLANK(M348:M432))), 0), 0)), "Error", SUM(M348:M432))</f>
        <v>0</v>
      </c>
      <c r="N433" s="47" cm="1">
        <f t="array" ref="N433">IF(ISNUMBER(MATCH(FALSE, INDEX(NOT(NOT(ISNUMBER(N348:N432)) * NOT(ISBLANK(N348:N432))), 0), 0)), "Error", SUM(N348:N432))</f>
        <v>0</v>
      </c>
      <c r="O433" s="19">
        <f>SUM(O348:O432)</f>
        <v>0</v>
      </c>
    </row>
    <row r="434" spans="1:15" s="7" customFormat="1" x14ac:dyDescent="0.25"/>
    <row r="435" spans="1:15" s="7" customFormat="1" ht="50.1" customHeight="1" x14ac:dyDescent="0.25">
      <c r="B435" s="14" t="s">
        <v>627</v>
      </c>
      <c r="C435" s="10"/>
      <c r="D435" s="10"/>
      <c r="E435" s="10"/>
      <c r="F435" s="10"/>
      <c r="G435" s="10"/>
      <c r="H435" s="10"/>
      <c r="I435" s="10"/>
      <c r="J435" s="10"/>
      <c r="K435" s="10"/>
      <c r="L435" s="10"/>
      <c r="M435" s="10"/>
      <c r="N435" s="10"/>
      <c r="O435" s="10"/>
    </row>
    <row r="436" spans="1:15" ht="20.25" x14ac:dyDescent="0.25">
      <c r="A436" s="7"/>
      <c r="B436" s="15" t="str">
        <f t="shared" ref="B436:B442" ca="1" si="65">IF(D436 = "No Bid", IFERROR("Error: Clear values for '" &amp; INDIRECT(ADDRESS(5, (7 + MATCH(TRUE, INDEX(NOT(ISBLANK(G436:N436)), 0, 0), 0) - 1))) &amp; "' in cell " &amp; ADDRESS(ROW(), (7 + MATCH(TRUE, INDEX(NOT(ISBLANK(G436:N436)), 0, 0), 0) - 1), 4) &amp; " or select 'Bid'", "Not Bidding"), IF(D436 = "Bid", IFERROR("Error: Missing value for '" &amp; INDIRECT(ADDRESS(5, (7 + MATCH(TRUE, INDEX(ISBLANK(G436:N436), 0, 0), 0) - 1))) &amp; "' in cell " &amp; ADDRESS(ROW(), (7 + MATCH(TRUE, INDEX(ISBLANK(G436:N436), 0, 0), 0) - 1), 4), "Success: All values provided"), "Error: Invalid Bid/No Bid Decision"))</f>
        <v>Not Bidding</v>
      </c>
      <c r="C436" s="16">
        <v>2707551</v>
      </c>
      <c r="D436" s="17" t="s">
        <v>466</v>
      </c>
      <c r="E436" s="16" t="s">
        <v>1172</v>
      </c>
      <c r="F436" s="1" t="s">
        <v>663</v>
      </c>
      <c r="G436" s="20"/>
      <c r="H436" s="20"/>
      <c r="I436" s="20"/>
      <c r="J436" s="20"/>
      <c r="K436" s="20"/>
      <c r="L436" s="20"/>
      <c r="M436" s="21"/>
      <c r="N436" s="21"/>
      <c r="O436" s="22" t="str">
        <f t="shared" ref="O436" si="66">IFERROR(IF(ISBLANK(N436), NA(), N436)*1, "-")</f>
        <v>-</v>
      </c>
    </row>
    <row r="437" spans="1:15" s="40" customFormat="1" ht="20.25" x14ac:dyDescent="0.25">
      <c r="A437" s="43"/>
      <c r="B437" s="44" t="str">
        <f t="shared" ref="B437" ca="1" si="67">IF(D437 = "No Bid", IFERROR("Error: Clear values for '" &amp; INDIRECT(ADDRESS(5, (7 + MATCH(TRUE, INDEX(NOT(ISBLANK(G437:N437)), 0, 0), 0) - 1))) &amp; "' in cell " &amp; ADDRESS(ROW(), (7 + MATCH(TRUE, INDEX(NOT(ISBLANK(G437:N437)), 0, 0), 0) - 1), 4) &amp; " or select 'Bid'", "Not Bidding"), IF(D437 = "Bid", IFERROR("Error: Missing value for '" &amp; INDIRECT(ADDRESS(5, (7 + MATCH(TRUE, INDEX(ISBLANK(G437:N437), 0, 0), 0) - 1))) &amp; "' in cell " &amp; ADDRESS(ROW(), (7 + MATCH(TRUE, INDEX(ISBLANK(G437:N437), 0, 0), 0) - 1), 4), "Success: All values provided"), "Error: Invalid Bid/No Bid Decision"))</f>
        <v>Not Bidding</v>
      </c>
      <c r="C437" s="45">
        <v>2707553</v>
      </c>
      <c r="D437" s="46" t="s">
        <v>466</v>
      </c>
      <c r="E437" s="45" t="s">
        <v>1173</v>
      </c>
      <c r="F437" s="41" t="s">
        <v>664</v>
      </c>
      <c r="G437" s="48"/>
      <c r="H437" s="48"/>
      <c r="I437" s="48"/>
      <c r="J437" s="48"/>
      <c r="K437" s="48"/>
      <c r="L437" s="48"/>
      <c r="M437" s="49"/>
      <c r="N437" s="49"/>
      <c r="O437" s="50" t="str">
        <f t="shared" ref="O437:O442" si="68">IFERROR(IF(ISBLANK(N437), NA(), N437)*1, "-")</f>
        <v>-</v>
      </c>
    </row>
    <row r="438" spans="1:15" ht="20.25" x14ac:dyDescent="0.25">
      <c r="B438" s="15" t="str">
        <f t="shared" ca="1" si="65"/>
        <v>Not Bidding</v>
      </c>
      <c r="C438" s="16">
        <v>2707552</v>
      </c>
      <c r="D438" s="17" t="s">
        <v>466</v>
      </c>
      <c r="E438" s="16" t="s">
        <v>1174</v>
      </c>
      <c r="F438" s="1" t="s">
        <v>665</v>
      </c>
      <c r="G438" s="48"/>
      <c r="H438" s="48"/>
      <c r="I438" s="48"/>
      <c r="J438" s="48"/>
      <c r="K438" s="48"/>
      <c r="L438" s="48"/>
      <c r="M438" s="49"/>
      <c r="N438" s="49"/>
      <c r="O438" s="50" t="str">
        <f t="shared" si="68"/>
        <v>-</v>
      </c>
    </row>
    <row r="439" spans="1:15" ht="20.25" x14ac:dyDescent="0.25">
      <c r="B439" s="15" t="str">
        <f t="shared" ca="1" si="65"/>
        <v>Not Bidding</v>
      </c>
      <c r="C439" s="16">
        <v>2707553</v>
      </c>
      <c r="D439" s="17" t="s">
        <v>466</v>
      </c>
      <c r="E439" s="45" t="s">
        <v>1175</v>
      </c>
      <c r="F439" s="1" t="s">
        <v>666</v>
      </c>
      <c r="G439" s="48"/>
      <c r="H439" s="48"/>
      <c r="I439" s="48"/>
      <c r="J439" s="48"/>
      <c r="K439" s="48"/>
      <c r="L439" s="48"/>
      <c r="M439" s="49"/>
      <c r="N439" s="49"/>
      <c r="O439" s="50" t="str">
        <f t="shared" si="68"/>
        <v>-</v>
      </c>
    </row>
    <row r="440" spans="1:15" ht="20.25" x14ac:dyDescent="0.25">
      <c r="B440" s="15" t="str">
        <f t="shared" ca="1" si="65"/>
        <v>Not Bidding</v>
      </c>
      <c r="C440" s="16">
        <v>2707554</v>
      </c>
      <c r="D440" s="17" t="s">
        <v>466</v>
      </c>
      <c r="E440" s="45" t="s">
        <v>1176</v>
      </c>
      <c r="F440" s="1" t="s">
        <v>662</v>
      </c>
      <c r="G440" s="48"/>
      <c r="H440" s="48"/>
      <c r="I440" s="48"/>
      <c r="J440" s="48"/>
      <c r="K440" s="48"/>
      <c r="L440" s="48"/>
      <c r="M440" s="49"/>
      <c r="N440" s="49"/>
      <c r="O440" s="50" t="str">
        <f t="shared" si="68"/>
        <v>-</v>
      </c>
    </row>
    <row r="441" spans="1:15" ht="20.25" x14ac:dyDescent="0.25">
      <c r="B441" s="15" t="str">
        <f t="shared" ca="1" si="65"/>
        <v>Not Bidding</v>
      </c>
      <c r="C441" s="16">
        <v>2707555</v>
      </c>
      <c r="D441" s="17" t="s">
        <v>466</v>
      </c>
      <c r="E441" s="45" t="s">
        <v>1177</v>
      </c>
      <c r="F441" s="1" t="s">
        <v>838</v>
      </c>
      <c r="G441" s="48"/>
      <c r="H441" s="48"/>
      <c r="I441" s="48"/>
      <c r="J441" s="48"/>
      <c r="K441" s="48"/>
      <c r="L441" s="48"/>
      <c r="M441" s="49"/>
      <c r="N441" s="49"/>
      <c r="O441" s="50" t="str">
        <f t="shared" si="68"/>
        <v>-</v>
      </c>
    </row>
    <row r="442" spans="1:15" ht="20.25" x14ac:dyDescent="0.25">
      <c r="B442" s="15" t="str">
        <f t="shared" ca="1" si="65"/>
        <v>Not Bidding</v>
      </c>
      <c r="C442" s="16">
        <v>2707556</v>
      </c>
      <c r="D442" s="17" t="s">
        <v>466</v>
      </c>
      <c r="E442" s="45" t="s">
        <v>1178</v>
      </c>
      <c r="F442" s="1" t="s">
        <v>837</v>
      </c>
      <c r="G442" s="48"/>
      <c r="H442" s="48"/>
      <c r="I442" s="48"/>
      <c r="J442" s="48"/>
      <c r="K442" s="48"/>
      <c r="L442" s="48"/>
      <c r="M442" s="49"/>
      <c r="N442" s="49"/>
      <c r="O442" s="50" t="str">
        <f t="shared" si="68"/>
        <v>-</v>
      </c>
    </row>
    <row r="443" spans="1:15" s="7" customFormat="1" ht="50.1" customHeight="1" x14ac:dyDescent="0.25">
      <c r="A443"/>
      <c r="B443" s="12" t="s">
        <v>500</v>
      </c>
      <c r="C443" s="18"/>
      <c r="D443" s="18"/>
      <c r="E443" s="18"/>
      <c r="F443" s="18"/>
      <c r="G443" s="18"/>
      <c r="H443" s="18"/>
      <c r="I443" s="18"/>
      <c r="J443" s="18"/>
      <c r="K443" s="18"/>
      <c r="L443" s="18"/>
      <c r="M443" s="19" cm="1">
        <f t="array" ref="M443">IF(ISNUMBER(MATCH(FALSE, INDEX(NOT(NOT(ISNUMBER(M436:M442)) * NOT(ISBLANK(M436:M442))), 0), 0)), "Error", SUM(M436:M442))</f>
        <v>0</v>
      </c>
      <c r="N443" s="47" cm="1">
        <f t="array" ref="N443">IF(ISNUMBER(MATCH(FALSE, INDEX(NOT(NOT(ISNUMBER(N436:N442)) * NOT(ISBLANK(N436:N442))), 0), 0)), "Error", SUM(N436:N442))</f>
        <v>0</v>
      </c>
      <c r="O443" s="19">
        <f>SUM(O436:O442)</f>
        <v>0</v>
      </c>
    </row>
    <row r="444" spans="1:15" s="7" customFormat="1" x14ac:dyDescent="0.25"/>
    <row r="445" spans="1:15" s="7" customFormat="1" ht="50.1" customHeight="1" x14ac:dyDescent="0.25">
      <c r="B445" s="14" t="s">
        <v>630</v>
      </c>
      <c r="C445" s="10"/>
      <c r="D445" s="10"/>
      <c r="E445" s="10"/>
      <c r="F445" s="10"/>
      <c r="G445" s="10"/>
      <c r="H445" s="10"/>
      <c r="I445" s="10"/>
      <c r="J445" s="10"/>
      <c r="K445" s="10"/>
      <c r="L445" s="10"/>
      <c r="M445" s="10"/>
      <c r="N445" s="10"/>
      <c r="O445" s="10"/>
    </row>
    <row r="446" spans="1:15" ht="30" x14ac:dyDescent="0.25">
      <c r="A446" s="7"/>
      <c r="B446" s="44" t="str">
        <f t="shared" ref="B446:B475" ca="1" si="69">IF(D446 = "No Bid", IFERROR("Error: Clear values for '" &amp; INDIRECT(ADDRESS(5, (7 + MATCH(TRUE, INDEX(NOT(ISBLANK(G446:N446)), 0, 0), 0) - 1))) &amp; "' in cell " &amp; ADDRESS(ROW(), (7 + MATCH(TRUE, INDEX(NOT(ISBLANK(G446:N446)), 0, 0), 0) - 1), 4) &amp; " or select 'Bid'", "Not Bidding"), IF(D446 = "Bid", IFERROR("Error: Missing value for '" &amp; INDIRECT(ADDRESS(5, (7 + MATCH(TRUE, INDEX(ISBLANK(G446:N446), 0, 0), 0) - 1))) &amp; "' in cell " &amp; ADDRESS(ROW(), (7 + MATCH(TRUE, INDEX(ISBLANK(G446:N446), 0, 0), 0) - 1), 4), "Success: All values provided"), "Error: Invalid Bid/No Bid Decision"))</f>
        <v>Not Bidding</v>
      </c>
      <c r="C446" s="45">
        <v>2707551</v>
      </c>
      <c r="D446" s="46" t="s">
        <v>466</v>
      </c>
      <c r="E446" s="53" t="s">
        <v>1179</v>
      </c>
      <c r="F446" s="41" t="s">
        <v>819</v>
      </c>
      <c r="G446" s="54"/>
      <c r="H446" s="20"/>
      <c r="I446" s="20"/>
      <c r="J446" s="20"/>
      <c r="K446" s="20"/>
      <c r="L446" s="20"/>
      <c r="M446" s="21"/>
      <c r="N446" s="21"/>
      <c r="O446" s="22" t="str">
        <f t="shared" ref="O446" si="70">IFERROR(IF(ISBLANK(N446), NA(), N446)*1, "-")</f>
        <v>-</v>
      </c>
    </row>
    <row r="447" spans="1:15" s="40" customFormat="1" ht="30" x14ac:dyDescent="0.25">
      <c r="A447" s="43"/>
      <c r="B447" s="44" t="str">
        <f t="shared" ca="1" si="69"/>
        <v>Not Bidding</v>
      </c>
      <c r="C447" s="45">
        <v>2707552</v>
      </c>
      <c r="D447" s="46" t="s">
        <v>466</v>
      </c>
      <c r="E447" s="53" t="s">
        <v>1181</v>
      </c>
      <c r="F447" s="41" t="s">
        <v>820</v>
      </c>
      <c r="G447" s="54"/>
      <c r="H447" s="48"/>
      <c r="I447" s="48"/>
      <c r="J447" s="48"/>
      <c r="K447" s="48"/>
      <c r="L447" s="48"/>
      <c r="M447" s="49"/>
      <c r="N447" s="49"/>
      <c r="O447" s="50" t="str">
        <f t="shared" ref="O447:O510" si="71">IFERROR(IF(ISBLANK(N447), NA(), N447)*1, "-")</f>
        <v>-</v>
      </c>
    </row>
    <row r="448" spans="1:15" s="40" customFormat="1" ht="20.25" x14ac:dyDescent="0.25">
      <c r="A448" s="43"/>
      <c r="B448" s="44" t="str">
        <f t="shared" ca="1" si="69"/>
        <v>Not Bidding</v>
      </c>
      <c r="C448" s="45">
        <v>2707553</v>
      </c>
      <c r="D448" s="46" t="s">
        <v>466</v>
      </c>
      <c r="E448" s="53" t="s">
        <v>1182</v>
      </c>
      <c r="F448" s="41" t="s">
        <v>1562</v>
      </c>
      <c r="G448" s="54"/>
      <c r="H448" s="48"/>
      <c r="I448" s="48"/>
      <c r="J448" s="48"/>
      <c r="K448" s="48"/>
      <c r="L448" s="48"/>
      <c r="M448" s="49"/>
      <c r="N448" s="49"/>
      <c r="O448" s="50" t="str">
        <f t="shared" si="71"/>
        <v>-</v>
      </c>
    </row>
    <row r="449" spans="2:15" ht="20.25" x14ac:dyDescent="0.25">
      <c r="B449" s="44" t="str">
        <f t="shared" ca="1" si="69"/>
        <v>Not Bidding</v>
      </c>
      <c r="C449" s="45">
        <v>2707554</v>
      </c>
      <c r="D449" s="46" t="s">
        <v>466</v>
      </c>
      <c r="E449" s="53" t="s">
        <v>1183</v>
      </c>
      <c r="F449" s="41" t="s">
        <v>752</v>
      </c>
      <c r="G449" s="54"/>
      <c r="H449" s="48"/>
      <c r="I449" s="48"/>
      <c r="J449" s="48"/>
      <c r="K449" s="48"/>
      <c r="L449" s="48"/>
      <c r="M449" s="49"/>
      <c r="N449" s="49"/>
      <c r="O449" s="50" t="str">
        <f t="shared" si="71"/>
        <v>-</v>
      </c>
    </row>
    <row r="450" spans="2:15" ht="20.25" x14ac:dyDescent="0.25">
      <c r="B450" s="44" t="str">
        <f t="shared" ca="1" si="69"/>
        <v>Not Bidding</v>
      </c>
      <c r="C450" s="45">
        <v>2707555</v>
      </c>
      <c r="D450" s="46" t="s">
        <v>466</v>
      </c>
      <c r="E450" s="53" t="s">
        <v>1180</v>
      </c>
      <c r="F450" s="41" t="s">
        <v>753</v>
      </c>
      <c r="G450" s="54"/>
      <c r="H450" s="48"/>
      <c r="I450" s="48"/>
      <c r="J450" s="48"/>
      <c r="K450" s="48"/>
      <c r="L450" s="48"/>
      <c r="M450" s="49"/>
      <c r="N450" s="49"/>
      <c r="O450" s="50" t="str">
        <f t="shared" si="71"/>
        <v>-</v>
      </c>
    </row>
    <row r="451" spans="2:15" ht="20.25" x14ac:dyDescent="0.25">
      <c r="B451" s="44" t="str">
        <f t="shared" ca="1" si="69"/>
        <v>Not Bidding</v>
      </c>
      <c r="C451" s="45">
        <v>2707556</v>
      </c>
      <c r="D451" s="46" t="s">
        <v>466</v>
      </c>
      <c r="E451" s="53" t="s">
        <v>1184</v>
      </c>
      <c r="F451" s="41" t="s">
        <v>667</v>
      </c>
      <c r="G451" s="54"/>
      <c r="H451" s="48"/>
      <c r="I451" s="48"/>
      <c r="J451" s="48"/>
      <c r="K451" s="48"/>
      <c r="L451" s="48"/>
      <c r="M451" s="49"/>
      <c r="N451" s="49"/>
      <c r="O451" s="50" t="str">
        <f t="shared" si="71"/>
        <v>-</v>
      </c>
    </row>
    <row r="452" spans="2:15" ht="20.25" x14ac:dyDescent="0.25">
      <c r="B452" s="44" t="str">
        <f t="shared" ca="1" si="69"/>
        <v>Not Bidding</v>
      </c>
      <c r="C452" s="45">
        <v>2707551</v>
      </c>
      <c r="D452" s="46" t="s">
        <v>466</v>
      </c>
      <c r="E452" s="53" t="s">
        <v>1185</v>
      </c>
      <c r="F452" s="41" t="s">
        <v>745</v>
      </c>
      <c r="G452" s="54"/>
      <c r="H452" s="48"/>
      <c r="I452" s="48"/>
      <c r="J452" s="48"/>
      <c r="K452" s="48"/>
      <c r="L452" s="48"/>
      <c r="M452" s="49"/>
      <c r="N452" s="49"/>
      <c r="O452" s="50" t="str">
        <f t="shared" si="71"/>
        <v>-</v>
      </c>
    </row>
    <row r="453" spans="2:15" ht="20.25" x14ac:dyDescent="0.25">
      <c r="B453" s="44" t="str">
        <f t="shared" ca="1" si="69"/>
        <v>Not Bidding</v>
      </c>
      <c r="C453" s="45">
        <v>2707552</v>
      </c>
      <c r="D453" s="46" t="s">
        <v>466</v>
      </c>
      <c r="E453" s="53" t="s">
        <v>1186</v>
      </c>
      <c r="F453" s="41" t="s">
        <v>803</v>
      </c>
      <c r="G453" s="54"/>
      <c r="H453" s="48"/>
      <c r="I453" s="48"/>
      <c r="J453" s="48"/>
      <c r="K453" s="48"/>
      <c r="L453" s="48"/>
      <c r="M453" s="49"/>
      <c r="N453" s="49"/>
      <c r="O453" s="50" t="str">
        <f t="shared" si="71"/>
        <v>-</v>
      </c>
    </row>
    <row r="454" spans="2:15" s="40" customFormat="1" ht="20.25" x14ac:dyDescent="0.25">
      <c r="B454" s="44" t="str">
        <f t="shared" ca="1" si="69"/>
        <v>Not Bidding</v>
      </c>
      <c r="C454" s="45">
        <v>2707553</v>
      </c>
      <c r="D454" s="46" t="s">
        <v>466</v>
      </c>
      <c r="E454" s="53" t="s">
        <v>1187</v>
      </c>
      <c r="F454" s="41" t="s">
        <v>1563</v>
      </c>
      <c r="G454" s="54"/>
      <c r="H454" s="48"/>
      <c r="I454" s="48"/>
      <c r="J454" s="48"/>
      <c r="K454" s="48"/>
      <c r="L454" s="48"/>
      <c r="M454" s="49"/>
      <c r="N454" s="49"/>
      <c r="O454" s="50" t="str">
        <f t="shared" si="71"/>
        <v>-</v>
      </c>
    </row>
    <row r="455" spans="2:15" s="40" customFormat="1" ht="20.25" x14ac:dyDescent="0.25">
      <c r="B455" s="44" t="str">
        <f t="shared" ca="1" si="69"/>
        <v>Not Bidding</v>
      </c>
      <c r="C455" s="45">
        <v>2707554</v>
      </c>
      <c r="D455" s="46" t="s">
        <v>466</v>
      </c>
      <c r="E455" s="53" t="s">
        <v>1188</v>
      </c>
      <c r="F455" s="41" t="s">
        <v>826</v>
      </c>
      <c r="G455" s="54"/>
      <c r="H455" s="48"/>
      <c r="I455" s="48"/>
      <c r="J455" s="48"/>
      <c r="K455" s="48"/>
      <c r="L455" s="48"/>
      <c r="M455" s="49"/>
      <c r="N455" s="49"/>
      <c r="O455" s="50" t="str">
        <f t="shared" si="71"/>
        <v>-</v>
      </c>
    </row>
    <row r="456" spans="2:15" ht="20.25" x14ac:dyDescent="0.25">
      <c r="B456" s="44" t="str">
        <f t="shared" ca="1" si="69"/>
        <v>Not Bidding</v>
      </c>
      <c r="C456" s="45">
        <v>2707555</v>
      </c>
      <c r="D456" s="46" t="s">
        <v>466</v>
      </c>
      <c r="E456" s="53" t="s">
        <v>1189</v>
      </c>
      <c r="F456" s="41" t="s">
        <v>1564</v>
      </c>
      <c r="G456" s="54"/>
      <c r="H456" s="48"/>
      <c r="I456" s="48"/>
      <c r="J456" s="48"/>
      <c r="K456" s="48"/>
      <c r="L456" s="48"/>
      <c r="M456" s="49"/>
      <c r="N456" s="49"/>
      <c r="O456" s="50" t="str">
        <f t="shared" si="71"/>
        <v>-</v>
      </c>
    </row>
    <row r="457" spans="2:15" s="40" customFormat="1" ht="30" x14ac:dyDescent="0.25">
      <c r="B457" s="44" t="str">
        <f t="shared" ca="1" si="69"/>
        <v>Not Bidding</v>
      </c>
      <c r="C457" s="45">
        <v>2707556</v>
      </c>
      <c r="D457" s="46" t="s">
        <v>466</v>
      </c>
      <c r="E457" s="53" t="s">
        <v>1190</v>
      </c>
      <c r="F457" s="41" t="s">
        <v>1565</v>
      </c>
      <c r="G457" s="54"/>
      <c r="H457" s="48"/>
      <c r="I457" s="48"/>
      <c r="J457" s="48"/>
      <c r="K457" s="48"/>
      <c r="L457" s="48"/>
      <c r="M457" s="49"/>
      <c r="N457" s="49"/>
      <c r="O457" s="50" t="str">
        <f t="shared" si="71"/>
        <v>-</v>
      </c>
    </row>
    <row r="458" spans="2:15" s="40" customFormat="1" ht="20.25" x14ac:dyDescent="0.25">
      <c r="B458" s="44" t="str">
        <f t="shared" ca="1" si="69"/>
        <v>Not Bidding</v>
      </c>
      <c r="C458" s="45">
        <v>2707551</v>
      </c>
      <c r="D458" s="46" t="s">
        <v>466</v>
      </c>
      <c r="E458" s="53" t="s">
        <v>1191</v>
      </c>
      <c r="F458" s="41" t="s">
        <v>1566</v>
      </c>
      <c r="G458" s="54"/>
      <c r="H458" s="48"/>
      <c r="I458" s="48"/>
      <c r="J458" s="48"/>
      <c r="K458" s="48"/>
      <c r="L458" s="48"/>
      <c r="M458" s="49"/>
      <c r="N458" s="49"/>
      <c r="O458" s="50" t="str">
        <f t="shared" si="71"/>
        <v>-</v>
      </c>
    </row>
    <row r="459" spans="2:15" s="40" customFormat="1" ht="20.25" x14ac:dyDescent="0.25">
      <c r="B459" s="44" t="str">
        <f t="shared" ca="1" si="69"/>
        <v>Not Bidding</v>
      </c>
      <c r="C459" s="45">
        <v>2707552</v>
      </c>
      <c r="D459" s="46" t="s">
        <v>466</v>
      </c>
      <c r="E459" s="53" t="s">
        <v>1192</v>
      </c>
      <c r="F459" s="41" t="s">
        <v>743</v>
      </c>
      <c r="G459" s="54"/>
      <c r="H459" s="48"/>
      <c r="I459" s="48"/>
      <c r="J459" s="48"/>
      <c r="K459" s="48"/>
      <c r="L459" s="48"/>
      <c r="M459" s="49"/>
      <c r="N459" s="49"/>
      <c r="O459" s="50" t="str">
        <f t="shared" si="71"/>
        <v>-</v>
      </c>
    </row>
    <row r="460" spans="2:15" s="40" customFormat="1" ht="20.25" x14ac:dyDescent="0.25">
      <c r="B460" s="44" t="str">
        <f t="shared" ca="1" si="69"/>
        <v>Not Bidding</v>
      </c>
      <c r="C460" s="45">
        <v>2707553</v>
      </c>
      <c r="D460" s="46" t="s">
        <v>466</v>
      </c>
      <c r="E460" s="53" t="s">
        <v>1193</v>
      </c>
      <c r="F460" s="41" t="s">
        <v>785</v>
      </c>
      <c r="G460" s="54"/>
      <c r="H460" s="48"/>
      <c r="I460" s="48"/>
      <c r="J460" s="48"/>
      <c r="K460" s="48"/>
      <c r="L460" s="48"/>
      <c r="M460" s="49"/>
      <c r="N460" s="49"/>
      <c r="O460" s="50" t="str">
        <f t="shared" si="71"/>
        <v>-</v>
      </c>
    </row>
    <row r="461" spans="2:15" ht="20.25" x14ac:dyDescent="0.25">
      <c r="B461" s="44" t="str">
        <f t="shared" ca="1" si="69"/>
        <v>Not Bidding</v>
      </c>
      <c r="C461" s="45">
        <v>2707554</v>
      </c>
      <c r="D461" s="46" t="s">
        <v>466</v>
      </c>
      <c r="E461" s="53" t="s">
        <v>1194</v>
      </c>
      <c r="F461" s="41" t="s">
        <v>828</v>
      </c>
      <c r="G461" s="54"/>
      <c r="H461" s="48"/>
      <c r="I461" s="48"/>
      <c r="J461" s="48"/>
      <c r="K461" s="48"/>
      <c r="L461" s="48"/>
      <c r="M461" s="49"/>
      <c r="N461" s="49"/>
      <c r="O461" s="50" t="str">
        <f t="shared" si="71"/>
        <v>-</v>
      </c>
    </row>
    <row r="462" spans="2:15" ht="20.25" x14ac:dyDescent="0.25">
      <c r="B462" s="44" t="str">
        <f t="shared" ca="1" si="69"/>
        <v>Not Bidding</v>
      </c>
      <c r="C462" s="45">
        <v>2707555</v>
      </c>
      <c r="D462" s="46" t="s">
        <v>466</v>
      </c>
      <c r="E462" s="53" t="s">
        <v>1195</v>
      </c>
      <c r="F462" s="41" t="s">
        <v>807</v>
      </c>
      <c r="G462" s="54"/>
      <c r="H462" s="48"/>
      <c r="I462" s="48"/>
      <c r="J462" s="48"/>
      <c r="K462" s="48"/>
      <c r="L462" s="48"/>
      <c r="M462" s="49"/>
      <c r="N462" s="49"/>
      <c r="O462" s="50" t="str">
        <f t="shared" si="71"/>
        <v>-</v>
      </c>
    </row>
    <row r="463" spans="2:15" ht="20.25" x14ac:dyDescent="0.25">
      <c r="B463" s="44" t="str">
        <f t="shared" ca="1" si="69"/>
        <v>Not Bidding</v>
      </c>
      <c r="C463" s="45">
        <v>2707556</v>
      </c>
      <c r="D463" s="46" t="s">
        <v>466</v>
      </c>
      <c r="E463" s="53" t="s">
        <v>1196</v>
      </c>
      <c r="F463" s="41" t="s">
        <v>668</v>
      </c>
      <c r="G463" s="54"/>
      <c r="H463" s="48"/>
      <c r="I463" s="48"/>
      <c r="J463" s="48"/>
      <c r="K463" s="48"/>
      <c r="L463" s="48"/>
      <c r="M463" s="49"/>
      <c r="N463" s="49"/>
      <c r="O463" s="50" t="str">
        <f t="shared" si="71"/>
        <v>-</v>
      </c>
    </row>
    <row r="464" spans="2:15" ht="20.25" x14ac:dyDescent="0.25">
      <c r="B464" s="44" t="str">
        <f t="shared" ca="1" si="69"/>
        <v>Not Bidding</v>
      </c>
      <c r="C464" s="45">
        <v>2707551</v>
      </c>
      <c r="D464" s="46" t="s">
        <v>466</v>
      </c>
      <c r="E464" s="53" t="s">
        <v>1197</v>
      </c>
      <c r="F464" s="41" t="s">
        <v>744</v>
      </c>
      <c r="G464" s="54"/>
      <c r="H464" s="48"/>
      <c r="I464" s="48"/>
      <c r="J464" s="48"/>
      <c r="K464" s="48"/>
      <c r="L464" s="48"/>
      <c r="M464" s="49"/>
      <c r="N464" s="49"/>
      <c r="O464" s="50" t="str">
        <f t="shared" si="71"/>
        <v>-</v>
      </c>
    </row>
    <row r="465" spans="2:15" ht="20.25" x14ac:dyDescent="0.25">
      <c r="B465" s="44" t="str">
        <f t="shared" ca="1" si="69"/>
        <v>Not Bidding</v>
      </c>
      <c r="C465" s="45">
        <v>2707552</v>
      </c>
      <c r="D465" s="46" t="s">
        <v>466</v>
      </c>
      <c r="E465" s="53" t="s">
        <v>1198</v>
      </c>
      <c r="F465" s="41" t="s">
        <v>823</v>
      </c>
      <c r="G465" s="54"/>
      <c r="H465" s="48"/>
      <c r="I465" s="48"/>
      <c r="J465" s="48"/>
      <c r="K465" s="48"/>
      <c r="L465" s="48"/>
      <c r="M465" s="49"/>
      <c r="N465" s="49"/>
      <c r="O465" s="50" t="str">
        <f t="shared" si="71"/>
        <v>-</v>
      </c>
    </row>
    <row r="466" spans="2:15" s="40" customFormat="1" ht="20.25" x14ac:dyDescent="0.25">
      <c r="B466" s="44" t="str">
        <f t="shared" ca="1" si="69"/>
        <v>Not Bidding</v>
      </c>
      <c r="C466" s="45">
        <v>2707553</v>
      </c>
      <c r="D466" s="46" t="s">
        <v>466</v>
      </c>
      <c r="E466" s="53" t="s">
        <v>1199</v>
      </c>
      <c r="F466" s="41" t="s">
        <v>1567</v>
      </c>
      <c r="G466" s="54"/>
      <c r="H466" s="48"/>
      <c r="I466" s="48"/>
      <c r="J466" s="48"/>
      <c r="K466" s="48"/>
      <c r="L466" s="48"/>
      <c r="M466" s="49"/>
      <c r="N466" s="49"/>
      <c r="O466" s="50" t="str">
        <f t="shared" si="71"/>
        <v>-</v>
      </c>
    </row>
    <row r="467" spans="2:15" ht="20.25" x14ac:dyDescent="0.25">
      <c r="B467" s="44" t="str">
        <f t="shared" ca="1" si="69"/>
        <v>Not Bidding</v>
      </c>
      <c r="C467" s="45">
        <v>2707554</v>
      </c>
      <c r="D467" s="46" t="s">
        <v>466</v>
      </c>
      <c r="E467" s="53" t="s">
        <v>1200</v>
      </c>
      <c r="F467" s="41" t="s">
        <v>1568</v>
      </c>
      <c r="G467" s="54"/>
      <c r="H467" s="48"/>
      <c r="I467" s="48"/>
      <c r="J467" s="48"/>
      <c r="K467" s="48"/>
      <c r="L467" s="48"/>
      <c r="M467" s="49"/>
      <c r="N467" s="49"/>
      <c r="O467" s="50" t="str">
        <f t="shared" si="71"/>
        <v>-</v>
      </c>
    </row>
    <row r="468" spans="2:15" ht="20.25" x14ac:dyDescent="0.25">
      <c r="B468" s="44" t="str">
        <f t="shared" ca="1" si="69"/>
        <v>Not Bidding</v>
      </c>
      <c r="C468" s="45">
        <v>2707555</v>
      </c>
      <c r="D468" s="46" t="s">
        <v>466</v>
      </c>
      <c r="E468" s="53" t="s">
        <v>1201</v>
      </c>
      <c r="F468" s="41" t="s">
        <v>725</v>
      </c>
      <c r="G468" s="54"/>
      <c r="H468" s="48"/>
      <c r="I468" s="48"/>
      <c r="J468" s="48"/>
      <c r="K468" s="48"/>
      <c r="L468" s="48"/>
      <c r="M468" s="49"/>
      <c r="N468" s="49"/>
      <c r="O468" s="50" t="str">
        <f t="shared" si="71"/>
        <v>-</v>
      </c>
    </row>
    <row r="469" spans="2:15" ht="20.25" x14ac:dyDescent="0.25">
      <c r="B469" s="44" t="str">
        <f t="shared" ca="1" si="69"/>
        <v>Not Bidding</v>
      </c>
      <c r="C469" s="45">
        <v>2707556</v>
      </c>
      <c r="D469" s="46" t="s">
        <v>466</v>
      </c>
      <c r="E469" s="53" t="s">
        <v>1202</v>
      </c>
      <c r="F469" s="41" t="s">
        <v>726</v>
      </c>
      <c r="G469" s="54"/>
      <c r="H469" s="48"/>
      <c r="I469" s="48"/>
      <c r="J469" s="48"/>
      <c r="K469" s="48"/>
      <c r="L469" s="48"/>
      <c r="M469" s="49"/>
      <c r="N469" s="49"/>
      <c r="O469" s="50" t="str">
        <f t="shared" si="71"/>
        <v>-</v>
      </c>
    </row>
    <row r="470" spans="2:15" ht="20.25" x14ac:dyDescent="0.25">
      <c r="B470" s="44" t="str">
        <f t="shared" ca="1" si="69"/>
        <v>Not Bidding</v>
      </c>
      <c r="C470" s="45">
        <v>2707551</v>
      </c>
      <c r="D470" s="46" t="s">
        <v>466</v>
      </c>
      <c r="E470" s="53" t="s">
        <v>1203</v>
      </c>
      <c r="F470" s="41" t="s">
        <v>1569</v>
      </c>
      <c r="G470" s="54"/>
      <c r="H470" s="48"/>
      <c r="I470" s="48"/>
      <c r="J470" s="48"/>
      <c r="K470" s="48"/>
      <c r="L470" s="48"/>
      <c r="M470" s="49"/>
      <c r="N470" s="49"/>
      <c r="O470" s="50" t="str">
        <f t="shared" si="71"/>
        <v>-</v>
      </c>
    </row>
    <row r="471" spans="2:15" ht="20.25" x14ac:dyDescent="0.25">
      <c r="B471" s="44" t="str">
        <f t="shared" ca="1" si="69"/>
        <v>Not Bidding</v>
      </c>
      <c r="C471" s="45">
        <v>2707552</v>
      </c>
      <c r="D471" s="46" t="s">
        <v>466</v>
      </c>
      <c r="E471" s="53" t="s">
        <v>1204</v>
      </c>
      <c r="F471" s="41" t="s">
        <v>814</v>
      </c>
      <c r="G471" s="54"/>
      <c r="H471" s="48"/>
      <c r="I471" s="48"/>
      <c r="J471" s="48"/>
      <c r="K471" s="48"/>
      <c r="L471" s="48"/>
      <c r="M471" s="49"/>
      <c r="N471" s="49"/>
      <c r="O471" s="50" t="str">
        <f t="shared" si="71"/>
        <v>-</v>
      </c>
    </row>
    <row r="472" spans="2:15" ht="20.25" x14ac:dyDescent="0.25">
      <c r="B472" s="44" t="str">
        <f t="shared" ca="1" si="69"/>
        <v>Not Bidding</v>
      </c>
      <c r="C472" s="45">
        <v>2707553</v>
      </c>
      <c r="D472" s="46" t="s">
        <v>466</v>
      </c>
      <c r="E472" s="53" t="s">
        <v>1205</v>
      </c>
      <c r="F472" s="41" t="s">
        <v>816</v>
      </c>
      <c r="G472" s="54"/>
      <c r="H472" s="48"/>
      <c r="I472" s="48"/>
      <c r="J472" s="48"/>
      <c r="K472" s="48"/>
      <c r="L472" s="48"/>
      <c r="M472" s="49"/>
      <c r="N472" s="49"/>
      <c r="O472" s="50" t="str">
        <f t="shared" si="71"/>
        <v>-</v>
      </c>
    </row>
    <row r="473" spans="2:15" ht="20.25" x14ac:dyDescent="0.25">
      <c r="B473" s="44" t="str">
        <f t="shared" ca="1" si="69"/>
        <v>Not Bidding</v>
      </c>
      <c r="C473" s="45">
        <v>2707554</v>
      </c>
      <c r="D473" s="46" t="s">
        <v>466</v>
      </c>
      <c r="E473" s="53" t="s">
        <v>1206</v>
      </c>
      <c r="F473" s="41" t="s">
        <v>757</v>
      </c>
      <c r="G473" s="54"/>
      <c r="H473" s="48"/>
      <c r="I473" s="48"/>
      <c r="J473" s="48"/>
      <c r="K473" s="48"/>
      <c r="L473" s="48"/>
      <c r="M473" s="49"/>
      <c r="N473" s="49"/>
      <c r="O473" s="50" t="str">
        <f t="shared" si="71"/>
        <v>-</v>
      </c>
    </row>
    <row r="474" spans="2:15" ht="20.25" x14ac:dyDescent="0.25">
      <c r="B474" s="44" t="str">
        <f t="shared" ca="1" si="69"/>
        <v>Not Bidding</v>
      </c>
      <c r="C474" s="45">
        <v>2707555</v>
      </c>
      <c r="D474" s="46" t="s">
        <v>466</v>
      </c>
      <c r="E474" s="53" t="s">
        <v>1207</v>
      </c>
      <c r="F474" s="41" t="s">
        <v>824</v>
      </c>
      <c r="G474" s="54"/>
      <c r="H474" s="48"/>
      <c r="I474" s="48"/>
      <c r="J474" s="48"/>
      <c r="K474" s="48"/>
      <c r="L474" s="48"/>
      <c r="M474" s="49"/>
      <c r="N474" s="49"/>
      <c r="O474" s="50" t="str">
        <f t="shared" si="71"/>
        <v>-</v>
      </c>
    </row>
    <row r="475" spans="2:15" ht="20.25" x14ac:dyDescent="0.25">
      <c r="B475" s="44" t="str">
        <f t="shared" ca="1" si="69"/>
        <v>Not Bidding</v>
      </c>
      <c r="C475" s="45">
        <v>2707556</v>
      </c>
      <c r="D475" s="46" t="s">
        <v>466</v>
      </c>
      <c r="E475" s="53" t="s">
        <v>1208</v>
      </c>
      <c r="F475" s="41" t="s">
        <v>825</v>
      </c>
      <c r="G475" s="54"/>
      <c r="H475" s="48"/>
      <c r="I475" s="48"/>
      <c r="J475" s="48"/>
      <c r="K475" s="48"/>
      <c r="L475" s="48"/>
      <c r="M475" s="49"/>
      <c r="N475" s="49"/>
      <c r="O475" s="50" t="str">
        <f t="shared" si="71"/>
        <v>-</v>
      </c>
    </row>
    <row r="476" spans="2:15" ht="20.25" x14ac:dyDescent="0.25">
      <c r="B476" s="44" t="str">
        <f t="shared" ref="B476:B507" ca="1" si="72">IF(D476 = "No Bid", IFERROR("Error: Clear values for '" &amp; INDIRECT(ADDRESS(5, (7 + MATCH(TRUE, INDEX(NOT(ISBLANK(G476:N476)), 0, 0), 0) - 1))) &amp; "' in cell " &amp; ADDRESS(ROW(), (7 + MATCH(TRUE, INDEX(NOT(ISBLANK(G476:N476)), 0, 0), 0) - 1), 4) &amp; " or select 'Bid'", "Not Bidding"), IF(D476 = "Bid", IFERROR("Error: Missing value for '" &amp; INDIRECT(ADDRESS(5, (7 + MATCH(TRUE, INDEX(ISBLANK(G476:N476), 0, 0), 0) - 1))) &amp; "' in cell " &amp; ADDRESS(ROW(), (7 + MATCH(TRUE, INDEX(ISBLANK(G476:N476), 0, 0), 0) - 1), 4), "Success: All values provided"), "Error: Invalid Bid/No Bid Decision"))</f>
        <v>Not Bidding</v>
      </c>
      <c r="C476" s="45">
        <v>2707555</v>
      </c>
      <c r="D476" s="46" t="s">
        <v>466</v>
      </c>
      <c r="E476" s="53" t="s">
        <v>1209</v>
      </c>
      <c r="F476" s="41" t="s">
        <v>739</v>
      </c>
      <c r="G476" s="54"/>
      <c r="H476" s="48"/>
      <c r="I476" s="48"/>
      <c r="J476" s="48"/>
      <c r="K476" s="48"/>
      <c r="L476" s="48"/>
      <c r="M476" s="49"/>
      <c r="N476" s="49"/>
      <c r="O476" s="50" t="str">
        <f t="shared" si="71"/>
        <v>-</v>
      </c>
    </row>
    <row r="477" spans="2:15" ht="20.25" x14ac:dyDescent="0.25">
      <c r="B477" s="44" t="str">
        <f t="shared" ca="1" si="72"/>
        <v>Not Bidding</v>
      </c>
      <c r="C477" s="45">
        <v>2707556</v>
      </c>
      <c r="D477" s="46" t="s">
        <v>466</v>
      </c>
      <c r="E477" s="53" t="s">
        <v>1210</v>
      </c>
      <c r="F477" s="41" t="s">
        <v>763</v>
      </c>
      <c r="G477" s="54"/>
      <c r="H477" s="48"/>
      <c r="I477" s="48"/>
      <c r="J477" s="48"/>
      <c r="K477" s="48"/>
      <c r="L477" s="48"/>
      <c r="M477" s="49"/>
      <c r="N477" s="49"/>
      <c r="O477" s="50" t="str">
        <f t="shared" si="71"/>
        <v>-</v>
      </c>
    </row>
    <row r="478" spans="2:15" ht="20.25" x14ac:dyDescent="0.25">
      <c r="B478" s="44" t="str">
        <f t="shared" ca="1" si="72"/>
        <v>Not Bidding</v>
      </c>
      <c r="C478" s="45">
        <v>2707551</v>
      </c>
      <c r="D478" s="46" t="s">
        <v>466</v>
      </c>
      <c r="E478" s="53" t="s">
        <v>1211</v>
      </c>
      <c r="F478" s="41" t="s">
        <v>764</v>
      </c>
      <c r="G478" s="54"/>
      <c r="H478" s="48"/>
      <c r="I478" s="48"/>
      <c r="J478" s="48"/>
      <c r="K478" s="48"/>
      <c r="L478" s="48"/>
      <c r="M478" s="49"/>
      <c r="N478" s="49"/>
      <c r="O478" s="50" t="str">
        <f t="shared" si="71"/>
        <v>-</v>
      </c>
    </row>
    <row r="479" spans="2:15" ht="20.25" x14ac:dyDescent="0.25">
      <c r="B479" s="44" t="str">
        <f t="shared" ca="1" si="72"/>
        <v>Not Bidding</v>
      </c>
      <c r="C479" s="45">
        <v>2707552</v>
      </c>
      <c r="D479" s="46" t="s">
        <v>466</v>
      </c>
      <c r="E479" s="53" t="s">
        <v>1212</v>
      </c>
      <c r="F479" s="41" t="s">
        <v>765</v>
      </c>
      <c r="G479" s="54"/>
      <c r="H479" s="48"/>
      <c r="I479" s="48"/>
      <c r="J479" s="48"/>
      <c r="K479" s="48"/>
      <c r="L479" s="48"/>
      <c r="M479" s="49"/>
      <c r="N479" s="49"/>
      <c r="O479" s="50" t="str">
        <f t="shared" si="71"/>
        <v>-</v>
      </c>
    </row>
    <row r="480" spans="2:15" ht="20.25" x14ac:dyDescent="0.25">
      <c r="B480" s="44" t="str">
        <f t="shared" ca="1" si="72"/>
        <v>Not Bidding</v>
      </c>
      <c r="C480" s="45">
        <v>2707553</v>
      </c>
      <c r="D480" s="46" t="s">
        <v>466</v>
      </c>
      <c r="E480" s="53" t="s">
        <v>1213</v>
      </c>
      <c r="F480" s="41" t="s">
        <v>766</v>
      </c>
      <c r="G480" s="54"/>
      <c r="H480" s="48"/>
      <c r="I480" s="48"/>
      <c r="J480" s="48"/>
      <c r="K480" s="48"/>
      <c r="L480" s="48"/>
      <c r="M480" s="49"/>
      <c r="N480" s="49"/>
      <c r="O480" s="50" t="str">
        <f t="shared" si="71"/>
        <v>-</v>
      </c>
    </row>
    <row r="481" spans="2:15" ht="20.25" x14ac:dyDescent="0.25">
      <c r="B481" s="44" t="str">
        <f t="shared" ca="1" si="72"/>
        <v>Not Bidding</v>
      </c>
      <c r="C481" s="45">
        <v>2707554</v>
      </c>
      <c r="D481" s="46" t="s">
        <v>466</v>
      </c>
      <c r="E481" s="53" t="s">
        <v>1214</v>
      </c>
      <c r="F481" s="41" t="s">
        <v>759</v>
      </c>
      <c r="G481" s="54"/>
      <c r="H481" s="48"/>
      <c r="I481" s="48"/>
      <c r="J481" s="48"/>
      <c r="K481" s="48"/>
      <c r="L481" s="48"/>
      <c r="M481" s="49"/>
      <c r="N481" s="49"/>
      <c r="O481" s="50" t="str">
        <f t="shared" si="71"/>
        <v>-</v>
      </c>
    </row>
    <row r="482" spans="2:15" ht="20.25" x14ac:dyDescent="0.25">
      <c r="B482" s="44" t="str">
        <f t="shared" ca="1" si="72"/>
        <v>Not Bidding</v>
      </c>
      <c r="C482" s="45">
        <v>2707555</v>
      </c>
      <c r="D482" s="46" t="s">
        <v>466</v>
      </c>
      <c r="E482" s="53" t="s">
        <v>1215</v>
      </c>
      <c r="F482" s="41" t="s">
        <v>760</v>
      </c>
      <c r="G482" s="54"/>
      <c r="H482" s="48"/>
      <c r="I482" s="48"/>
      <c r="J482" s="48"/>
      <c r="K482" s="48"/>
      <c r="L482" s="48"/>
      <c r="M482" s="49"/>
      <c r="N482" s="49"/>
      <c r="O482" s="50" t="str">
        <f t="shared" si="71"/>
        <v>-</v>
      </c>
    </row>
    <row r="483" spans="2:15" ht="20.25" x14ac:dyDescent="0.25">
      <c r="B483" s="44" t="str">
        <f t="shared" ca="1" si="72"/>
        <v>Not Bidding</v>
      </c>
      <c r="C483" s="45">
        <v>2707556</v>
      </c>
      <c r="D483" s="46" t="s">
        <v>466</v>
      </c>
      <c r="E483" s="53" t="s">
        <v>1216</v>
      </c>
      <c r="F483" s="41" t="s">
        <v>761</v>
      </c>
      <c r="G483" s="54"/>
      <c r="H483" s="48"/>
      <c r="I483" s="48"/>
      <c r="J483" s="48"/>
      <c r="K483" s="48"/>
      <c r="L483" s="48"/>
      <c r="M483" s="49"/>
      <c r="N483" s="49"/>
      <c r="O483" s="50" t="str">
        <f t="shared" si="71"/>
        <v>-</v>
      </c>
    </row>
    <row r="484" spans="2:15" ht="20.25" x14ac:dyDescent="0.25">
      <c r="B484" s="44" t="str">
        <f t="shared" ca="1" si="72"/>
        <v>Not Bidding</v>
      </c>
      <c r="C484" s="45">
        <v>2707555</v>
      </c>
      <c r="D484" s="46" t="s">
        <v>466</v>
      </c>
      <c r="E484" s="53" t="s">
        <v>1217</v>
      </c>
      <c r="F484" s="41" t="s">
        <v>762</v>
      </c>
      <c r="G484" s="54"/>
      <c r="H484" s="48"/>
      <c r="I484" s="48"/>
      <c r="J484" s="48"/>
      <c r="K484" s="48"/>
      <c r="L484" s="48"/>
      <c r="M484" s="49"/>
      <c r="N484" s="49"/>
      <c r="O484" s="50" t="str">
        <f t="shared" si="71"/>
        <v>-</v>
      </c>
    </row>
    <row r="485" spans="2:15" ht="20.25" x14ac:dyDescent="0.25">
      <c r="B485" s="44" t="str">
        <f t="shared" ca="1" si="72"/>
        <v>Not Bidding</v>
      </c>
      <c r="C485" s="45">
        <v>2707556</v>
      </c>
      <c r="D485" s="46" t="s">
        <v>466</v>
      </c>
      <c r="E485" s="53" t="s">
        <v>1218</v>
      </c>
      <c r="F485" s="41" t="s">
        <v>746</v>
      </c>
      <c r="G485" s="54"/>
      <c r="H485" s="48"/>
      <c r="I485" s="48"/>
      <c r="J485" s="48"/>
      <c r="K485" s="48"/>
      <c r="L485" s="48"/>
      <c r="M485" s="49"/>
      <c r="N485" s="49"/>
      <c r="O485" s="50" t="str">
        <f t="shared" si="71"/>
        <v>-</v>
      </c>
    </row>
    <row r="486" spans="2:15" ht="20.25" x14ac:dyDescent="0.25">
      <c r="B486" s="44" t="str">
        <f t="shared" ca="1" si="72"/>
        <v>Not Bidding</v>
      </c>
      <c r="C486" s="45">
        <v>2707551</v>
      </c>
      <c r="D486" s="46" t="s">
        <v>466</v>
      </c>
      <c r="E486" s="53" t="s">
        <v>1219</v>
      </c>
      <c r="F486" s="41" t="s">
        <v>747</v>
      </c>
      <c r="G486" s="54"/>
      <c r="H486" s="48"/>
      <c r="I486" s="48"/>
      <c r="J486" s="48"/>
      <c r="K486" s="48"/>
      <c r="L486" s="48"/>
      <c r="M486" s="49"/>
      <c r="N486" s="49"/>
      <c r="O486" s="50" t="str">
        <f t="shared" si="71"/>
        <v>-</v>
      </c>
    </row>
    <row r="487" spans="2:15" ht="20.25" x14ac:dyDescent="0.25">
      <c r="B487" s="44" t="str">
        <f t="shared" ca="1" si="72"/>
        <v>Not Bidding</v>
      </c>
      <c r="C487" s="45">
        <v>2707552</v>
      </c>
      <c r="D487" s="46" t="s">
        <v>466</v>
      </c>
      <c r="E487" s="53" t="s">
        <v>1220</v>
      </c>
      <c r="F487" s="41" t="s">
        <v>751</v>
      </c>
      <c r="G487" s="54"/>
      <c r="H487" s="48"/>
      <c r="I487" s="48"/>
      <c r="J487" s="48"/>
      <c r="K487" s="48"/>
      <c r="L487" s="48"/>
      <c r="M487" s="49"/>
      <c r="N487" s="49"/>
      <c r="O487" s="50" t="str">
        <f t="shared" si="71"/>
        <v>-</v>
      </c>
    </row>
    <row r="488" spans="2:15" ht="20.25" x14ac:dyDescent="0.25">
      <c r="B488" s="44" t="str">
        <f t="shared" ca="1" si="72"/>
        <v>Not Bidding</v>
      </c>
      <c r="C488" s="45">
        <v>2707553</v>
      </c>
      <c r="D488" s="46" t="s">
        <v>466</v>
      </c>
      <c r="E488" s="53" t="s">
        <v>1221</v>
      </c>
      <c r="F488" s="41" t="s">
        <v>740</v>
      </c>
      <c r="G488" s="54"/>
      <c r="H488" s="48"/>
      <c r="I488" s="48"/>
      <c r="J488" s="48"/>
      <c r="K488" s="48"/>
      <c r="L488" s="48"/>
      <c r="M488" s="49"/>
      <c r="N488" s="49"/>
      <c r="O488" s="50" t="str">
        <f t="shared" si="71"/>
        <v>-</v>
      </c>
    </row>
    <row r="489" spans="2:15" ht="30" x14ac:dyDescent="0.25">
      <c r="B489" s="44" t="str">
        <f t="shared" ca="1" si="72"/>
        <v>Not Bidding</v>
      </c>
      <c r="C489" s="45">
        <v>2707554</v>
      </c>
      <c r="D489" s="46" t="s">
        <v>466</v>
      </c>
      <c r="E489" s="53" t="s">
        <v>1222</v>
      </c>
      <c r="F489" s="41" t="s">
        <v>724</v>
      </c>
      <c r="G489" s="54"/>
      <c r="H489" s="48"/>
      <c r="I489" s="48"/>
      <c r="J489" s="48"/>
      <c r="K489" s="48"/>
      <c r="L489" s="48"/>
      <c r="M489" s="49"/>
      <c r="N489" s="49"/>
      <c r="O489" s="50" t="str">
        <f t="shared" si="71"/>
        <v>-</v>
      </c>
    </row>
    <row r="490" spans="2:15" ht="20.25" x14ac:dyDescent="0.25">
      <c r="B490" s="44" t="str">
        <f t="shared" ca="1" si="72"/>
        <v>Not Bidding</v>
      </c>
      <c r="C490" s="45">
        <v>2707555</v>
      </c>
      <c r="D490" s="46" t="s">
        <v>466</v>
      </c>
      <c r="E490" s="53" t="s">
        <v>1223</v>
      </c>
      <c r="F490" s="41" t="s">
        <v>1570</v>
      </c>
      <c r="G490" s="54"/>
      <c r="H490" s="48"/>
      <c r="I490" s="48"/>
      <c r="J490" s="48"/>
      <c r="K490" s="48"/>
      <c r="L490" s="48"/>
      <c r="M490" s="49"/>
      <c r="N490" s="49"/>
      <c r="O490" s="50" t="str">
        <f t="shared" si="71"/>
        <v>-</v>
      </c>
    </row>
    <row r="491" spans="2:15" ht="20.25" x14ac:dyDescent="0.25">
      <c r="B491" s="44" t="str">
        <f t="shared" ca="1" si="72"/>
        <v>Not Bidding</v>
      </c>
      <c r="C491" s="45">
        <v>2707556</v>
      </c>
      <c r="D491" s="46" t="s">
        <v>466</v>
      </c>
      <c r="E491" s="53" t="s">
        <v>1224</v>
      </c>
      <c r="F491" s="41" t="s">
        <v>817</v>
      </c>
      <c r="G491" s="54"/>
      <c r="H491" s="48"/>
      <c r="I491" s="48"/>
      <c r="J491" s="48"/>
      <c r="K491" s="48"/>
      <c r="L491" s="48"/>
      <c r="M491" s="49"/>
      <c r="N491" s="49"/>
      <c r="O491" s="50" t="str">
        <f t="shared" si="71"/>
        <v>-</v>
      </c>
    </row>
    <row r="492" spans="2:15" ht="20.25" x14ac:dyDescent="0.25">
      <c r="B492" s="44" t="str">
        <f t="shared" ca="1" si="72"/>
        <v>Not Bidding</v>
      </c>
      <c r="C492" s="45">
        <v>2707555</v>
      </c>
      <c r="D492" s="46" t="s">
        <v>466</v>
      </c>
      <c r="E492" s="53" t="s">
        <v>1225</v>
      </c>
      <c r="F492" s="41" t="s">
        <v>818</v>
      </c>
      <c r="G492" s="54"/>
      <c r="H492" s="48"/>
      <c r="I492" s="48"/>
      <c r="J492" s="48"/>
      <c r="K492" s="48"/>
      <c r="L492" s="48"/>
      <c r="M492" s="49"/>
      <c r="N492" s="49"/>
      <c r="O492" s="50" t="str">
        <f t="shared" si="71"/>
        <v>-</v>
      </c>
    </row>
    <row r="493" spans="2:15" ht="20.25" x14ac:dyDescent="0.25">
      <c r="B493" s="44" t="str">
        <f t="shared" ca="1" si="72"/>
        <v>Not Bidding</v>
      </c>
      <c r="C493" s="45">
        <v>2707556</v>
      </c>
      <c r="D493" s="46" t="s">
        <v>466</v>
      </c>
      <c r="E493" s="53" t="s">
        <v>1226</v>
      </c>
      <c r="F493" s="41" t="s">
        <v>821</v>
      </c>
      <c r="G493" s="54"/>
      <c r="H493" s="48"/>
      <c r="I493" s="48"/>
      <c r="J493" s="48"/>
      <c r="K493" s="48"/>
      <c r="L493" s="48"/>
      <c r="M493" s="49"/>
      <c r="N493" s="49"/>
      <c r="O493" s="50" t="str">
        <f t="shared" si="71"/>
        <v>-</v>
      </c>
    </row>
    <row r="494" spans="2:15" ht="20.25" x14ac:dyDescent="0.25">
      <c r="B494" s="44" t="str">
        <f t="shared" ca="1" si="72"/>
        <v>Not Bidding</v>
      </c>
      <c r="C494" s="45">
        <v>2707551</v>
      </c>
      <c r="D494" s="46" t="s">
        <v>466</v>
      </c>
      <c r="E494" s="53" t="s">
        <v>1227</v>
      </c>
      <c r="F494" s="41" t="s">
        <v>822</v>
      </c>
      <c r="G494" s="54"/>
      <c r="H494" s="48"/>
      <c r="I494" s="48"/>
      <c r="J494" s="48"/>
      <c r="K494" s="48"/>
      <c r="L494" s="48"/>
      <c r="M494" s="49"/>
      <c r="N494" s="49"/>
      <c r="O494" s="50" t="str">
        <f t="shared" si="71"/>
        <v>-</v>
      </c>
    </row>
    <row r="495" spans="2:15" ht="20.25" x14ac:dyDescent="0.25">
      <c r="B495" s="44" t="str">
        <f t="shared" ca="1" si="72"/>
        <v>Not Bidding</v>
      </c>
      <c r="C495" s="45">
        <v>2707552</v>
      </c>
      <c r="D495" s="46" t="s">
        <v>466</v>
      </c>
      <c r="E495" s="53" t="s">
        <v>1228</v>
      </c>
      <c r="F495" s="41" t="s">
        <v>1571</v>
      </c>
      <c r="G495" s="54"/>
      <c r="H495" s="48"/>
      <c r="I495" s="48"/>
      <c r="J495" s="48"/>
      <c r="K495" s="48"/>
      <c r="L495" s="48"/>
      <c r="M495" s="49"/>
      <c r="N495" s="49"/>
      <c r="O495" s="50" t="str">
        <f t="shared" si="71"/>
        <v>-</v>
      </c>
    </row>
    <row r="496" spans="2:15" ht="20.25" x14ac:dyDescent="0.25">
      <c r="B496" s="44" t="str">
        <f t="shared" ca="1" si="72"/>
        <v>Not Bidding</v>
      </c>
      <c r="C496" s="45">
        <v>2707553</v>
      </c>
      <c r="D496" s="46" t="s">
        <v>466</v>
      </c>
      <c r="E496" s="53" t="s">
        <v>1229</v>
      </c>
      <c r="F496" s="41" t="s">
        <v>741</v>
      </c>
      <c r="G496" s="54"/>
      <c r="H496" s="48"/>
      <c r="I496" s="48"/>
      <c r="J496" s="48"/>
      <c r="K496" s="48"/>
      <c r="L496" s="48"/>
      <c r="M496" s="49"/>
      <c r="N496" s="49"/>
      <c r="O496" s="50" t="str">
        <f t="shared" si="71"/>
        <v>-</v>
      </c>
    </row>
    <row r="497" spans="1:15" ht="20.25" x14ac:dyDescent="0.25">
      <c r="B497" s="44" t="str">
        <f t="shared" ca="1" si="72"/>
        <v>Not Bidding</v>
      </c>
      <c r="C497" s="45">
        <v>2707554</v>
      </c>
      <c r="D497" s="46" t="s">
        <v>466</v>
      </c>
      <c r="E497" s="53" t="s">
        <v>1230</v>
      </c>
      <c r="F497" s="41" t="s">
        <v>742</v>
      </c>
      <c r="G497" s="54"/>
      <c r="H497" s="48"/>
      <c r="I497" s="48"/>
      <c r="J497" s="48"/>
      <c r="K497" s="48"/>
      <c r="L497" s="48"/>
      <c r="M497" s="49"/>
      <c r="N497" s="49"/>
      <c r="O497" s="50" t="str">
        <f t="shared" si="71"/>
        <v>-</v>
      </c>
    </row>
    <row r="498" spans="1:15" ht="20.25" x14ac:dyDescent="0.25">
      <c r="B498" s="44" t="str">
        <f t="shared" ca="1" si="72"/>
        <v>Not Bidding</v>
      </c>
      <c r="C498" s="45">
        <v>2707555</v>
      </c>
      <c r="D498" s="46" t="s">
        <v>466</v>
      </c>
      <c r="E498" s="53" t="s">
        <v>1231</v>
      </c>
      <c r="F498" s="41" t="s">
        <v>738</v>
      </c>
      <c r="G498" s="54"/>
      <c r="H498" s="48"/>
      <c r="I498" s="48"/>
      <c r="J498" s="48"/>
      <c r="K498" s="48"/>
      <c r="L498" s="48"/>
      <c r="M498" s="49"/>
      <c r="N498" s="49"/>
      <c r="O498" s="50" t="str">
        <f t="shared" si="71"/>
        <v>-</v>
      </c>
    </row>
    <row r="499" spans="1:15" ht="20.25" x14ac:dyDescent="0.25">
      <c r="B499" s="44" t="str">
        <f t="shared" ca="1" si="72"/>
        <v>Not Bidding</v>
      </c>
      <c r="C499" s="45">
        <v>2707556</v>
      </c>
      <c r="D499" s="46" t="s">
        <v>466</v>
      </c>
      <c r="E499" s="53" t="s">
        <v>1232</v>
      </c>
      <c r="F499" s="41" t="s">
        <v>1572</v>
      </c>
      <c r="G499" s="54"/>
      <c r="H499" s="48"/>
      <c r="I499" s="48"/>
      <c r="J499" s="48"/>
      <c r="K499" s="48"/>
      <c r="L499" s="48"/>
      <c r="M499" s="49"/>
      <c r="N499" s="49"/>
      <c r="O499" s="50" t="str">
        <f t="shared" si="71"/>
        <v>-</v>
      </c>
    </row>
    <row r="500" spans="1:15" ht="20.25" x14ac:dyDescent="0.25">
      <c r="B500" s="44" t="str">
        <f t="shared" ca="1" si="72"/>
        <v>Not Bidding</v>
      </c>
      <c r="C500" s="45">
        <v>2707555</v>
      </c>
      <c r="D500" s="46" t="s">
        <v>466</v>
      </c>
      <c r="E500" s="53" t="s">
        <v>1233</v>
      </c>
      <c r="F500" s="41" t="s">
        <v>815</v>
      </c>
      <c r="G500" s="54"/>
      <c r="H500" s="48"/>
      <c r="I500" s="48"/>
      <c r="J500" s="48"/>
      <c r="K500" s="48"/>
      <c r="L500" s="48"/>
      <c r="M500" s="49"/>
      <c r="N500" s="49"/>
      <c r="O500" s="50" t="str">
        <f t="shared" si="71"/>
        <v>-</v>
      </c>
    </row>
    <row r="501" spans="1:15" ht="20.25" x14ac:dyDescent="0.25">
      <c r="B501" s="44" t="str">
        <f t="shared" ca="1" si="72"/>
        <v>Not Bidding</v>
      </c>
      <c r="C501" s="45">
        <v>2707556</v>
      </c>
      <c r="D501" s="46" t="s">
        <v>466</v>
      </c>
      <c r="E501" s="53" t="s">
        <v>1234</v>
      </c>
      <c r="F501" s="41" t="s">
        <v>1573</v>
      </c>
      <c r="G501" s="54"/>
      <c r="H501" s="48"/>
      <c r="I501" s="48"/>
      <c r="J501" s="48"/>
      <c r="K501" s="48"/>
      <c r="L501" s="48"/>
      <c r="M501" s="49"/>
      <c r="N501" s="49"/>
      <c r="O501" s="50" t="str">
        <f t="shared" si="71"/>
        <v>-</v>
      </c>
    </row>
    <row r="502" spans="1:15" ht="20.25" x14ac:dyDescent="0.25">
      <c r="B502" s="44" t="str">
        <f t="shared" ca="1" si="72"/>
        <v>Not Bidding</v>
      </c>
      <c r="C502" s="45">
        <v>2707551</v>
      </c>
      <c r="D502" s="46" t="s">
        <v>466</v>
      </c>
      <c r="E502" s="53" t="s">
        <v>1235</v>
      </c>
      <c r="F502" s="41" t="s">
        <v>750</v>
      </c>
      <c r="G502" s="54"/>
      <c r="H502" s="48"/>
      <c r="I502" s="48"/>
      <c r="J502" s="48"/>
      <c r="K502" s="48"/>
      <c r="L502" s="48"/>
      <c r="M502" s="49"/>
      <c r="N502" s="49"/>
      <c r="O502" s="50" t="str">
        <f t="shared" si="71"/>
        <v>-</v>
      </c>
    </row>
    <row r="503" spans="1:15" ht="20.25" x14ac:dyDescent="0.25">
      <c r="B503" s="44" t="str">
        <f t="shared" ca="1" si="72"/>
        <v>Not Bidding</v>
      </c>
      <c r="C503" s="45">
        <v>2707552</v>
      </c>
      <c r="D503" s="46" t="s">
        <v>466</v>
      </c>
      <c r="E503" s="53" t="s">
        <v>1236</v>
      </c>
      <c r="F503" s="41" t="s">
        <v>758</v>
      </c>
      <c r="G503" s="54"/>
      <c r="H503" s="48"/>
      <c r="I503" s="48"/>
      <c r="J503" s="48"/>
      <c r="K503" s="48"/>
      <c r="L503" s="48"/>
      <c r="M503" s="49"/>
      <c r="N503" s="49"/>
      <c r="O503" s="50" t="str">
        <f t="shared" si="71"/>
        <v>-</v>
      </c>
    </row>
    <row r="504" spans="1:15" ht="20.25" x14ac:dyDescent="0.25">
      <c r="B504" s="44" t="str">
        <f t="shared" ca="1" si="72"/>
        <v>Not Bidding</v>
      </c>
      <c r="C504" s="45">
        <v>2707553</v>
      </c>
      <c r="D504" s="46" t="s">
        <v>466</v>
      </c>
      <c r="E504" s="53" t="s">
        <v>1237</v>
      </c>
      <c r="F504" s="41" t="s">
        <v>827</v>
      </c>
      <c r="G504" s="54"/>
      <c r="H504" s="48"/>
      <c r="I504" s="48"/>
      <c r="J504" s="48"/>
      <c r="K504" s="48"/>
      <c r="L504" s="48"/>
      <c r="M504" s="49"/>
      <c r="N504" s="49"/>
      <c r="O504" s="50" t="str">
        <f t="shared" si="71"/>
        <v>-</v>
      </c>
    </row>
    <row r="505" spans="1:15" ht="20.25" x14ac:dyDescent="0.25">
      <c r="B505" s="44" t="str">
        <f t="shared" ca="1" si="72"/>
        <v>Not Bidding</v>
      </c>
      <c r="C505" s="45">
        <v>2707554</v>
      </c>
      <c r="D505" s="46" t="s">
        <v>466</v>
      </c>
      <c r="E505" s="53" t="s">
        <v>1238</v>
      </c>
      <c r="F505" s="41" t="s">
        <v>767</v>
      </c>
      <c r="G505" s="54"/>
      <c r="H505" s="48"/>
      <c r="I505" s="48"/>
      <c r="J505" s="48"/>
      <c r="K505" s="48"/>
      <c r="L505" s="48"/>
      <c r="M505" s="49"/>
      <c r="N505" s="49"/>
      <c r="O505" s="50" t="str">
        <f t="shared" si="71"/>
        <v>-</v>
      </c>
    </row>
    <row r="506" spans="1:15" ht="20.25" x14ac:dyDescent="0.25">
      <c r="B506" s="44" t="str">
        <f t="shared" ca="1" si="72"/>
        <v>Not Bidding</v>
      </c>
      <c r="C506" s="45">
        <v>2707555</v>
      </c>
      <c r="D506" s="46" t="s">
        <v>466</v>
      </c>
      <c r="E506" s="53" t="s">
        <v>1239</v>
      </c>
      <c r="F506" s="41" t="s">
        <v>806</v>
      </c>
      <c r="G506" s="54"/>
      <c r="H506" s="48"/>
      <c r="I506" s="48"/>
      <c r="J506" s="48"/>
      <c r="K506" s="48"/>
      <c r="L506" s="48"/>
      <c r="M506" s="49"/>
      <c r="N506" s="49"/>
      <c r="O506" s="50" t="str">
        <f t="shared" si="71"/>
        <v>-</v>
      </c>
    </row>
    <row r="507" spans="1:15" ht="20.25" x14ac:dyDescent="0.25">
      <c r="B507" s="44" t="str">
        <f t="shared" ca="1" si="72"/>
        <v>Not Bidding</v>
      </c>
      <c r="C507" s="45">
        <v>2707556</v>
      </c>
      <c r="D507" s="46" t="s">
        <v>466</v>
      </c>
      <c r="E507" s="53" t="s">
        <v>1240</v>
      </c>
      <c r="F507" s="41" t="s">
        <v>749</v>
      </c>
      <c r="G507" s="54"/>
      <c r="H507" s="48"/>
      <c r="I507" s="48"/>
      <c r="J507" s="48"/>
      <c r="K507" s="48"/>
      <c r="L507" s="48"/>
      <c r="M507" s="49"/>
      <c r="N507" s="49"/>
      <c r="O507" s="50" t="str">
        <f t="shared" si="71"/>
        <v>-</v>
      </c>
    </row>
    <row r="508" spans="1:15" ht="20.25" x14ac:dyDescent="0.25">
      <c r="B508" s="44" t="str">
        <f t="shared" ref="B508:B511" ca="1" si="73">IF(D508 = "No Bid", IFERROR("Error: Clear values for '" &amp; INDIRECT(ADDRESS(5, (7 + MATCH(TRUE, INDEX(NOT(ISBLANK(G508:N508)), 0, 0), 0) - 1))) &amp; "' in cell " &amp; ADDRESS(ROW(), (7 + MATCH(TRUE, INDEX(NOT(ISBLANK(G508:N508)), 0, 0), 0) - 1), 4) &amp; " or select 'Bid'", "Not Bidding"), IF(D508 = "Bid", IFERROR("Error: Missing value for '" &amp; INDIRECT(ADDRESS(5, (7 + MATCH(TRUE, INDEX(ISBLANK(G508:N508), 0, 0), 0) - 1))) &amp; "' in cell " &amp; ADDRESS(ROW(), (7 + MATCH(TRUE, INDEX(ISBLANK(G508:N508), 0, 0), 0) - 1), 4), "Success: All values provided"), "Error: Invalid Bid/No Bid Decision"))</f>
        <v>Not Bidding</v>
      </c>
      <c r="C508" s="45">
        <v>2707553</v>
      </c>
      <c r="D508" s="46" t="s">
        <v>466</v>
      </c>
      <c r="E508" s="53" t="s">
        <v>1241</v>
      </c>
      <c r="F508" s="41" t="s">
        <v>804</v>
      </c>
      <c r="G508" s="54"/>
      <c r="H508" s="48"/>
      <c r="I508" s="48"/>
      <c r="J508" s="48"/>
      <c r="K508" s="48"/>
      <c r="L508" s="48"/>
      <c r="M508" s="49"/>
      <c r="N508" s="49"/>
      <c r="O508" s="50" t="str">
        <f t="shared" si="71"/>
        <v>-</v>
      </c>
    </row>
    <row r="509" spans="1:15" ht="20.25" x14ac:dyDescent="0.25">
      <c r="B509" s="44" t="str">
        <f t="shared" ca="1" si="73"/>
        <v>Not Bidding</v>
      </c>
      <c r="C509" s="45">
        <v>2707554</v>
      </c>
      <c r="D509" s="46" t="s">
        <v>466</v>
      </c>
      <c r="E509" s="53" t="s">
        <v>1242</v>
      </c>
      <c r="F509" s="41" t="s">
        <v>813</v>
      </c>
      <c r="G509" s="54"/>
      <c r="H509" s="48"/>
      <c r="I509" s="48"/>
      <c r="J509" s="48"/>
      <c r="K509" s="48"/>
      <c r="L509" s="48"/>
      <c r="M509" s="49"/>
      <c r="N509" s="49"/>
      <c r="O509" s="50" t="str">
        <f t="shared" si="71"/>
        <v>-</v>
      </c>
    </row>
    <row r="510" spans="1:15" ht="20.25" x14ac:dyDescent="0.25">
      <c r="B510" s="44" t="str">
        <f t="shared" ca="1" si="73"/>
        <v>Not Bidding</v>
      </c>
      <c r="C510" s="45">
        <v>2707555</v>
      </c>
      <c r="D510" s="46" t="s">
        <v>466</v>
      </c>
      <c r="E510" s="53" t="s">
        <v>1243</v>
      </c>
      <c r="F510" s="41" t="s">
        <v>748</v>
      </c>
      <c r="G510" s="54"/>
      <c r="H510" s="48"/>
      <c r="I510" s="48"/>
      <c r="J510" s="48"/>
      <c r="K510" s="48"/>
      <c r="L510" s="48"/>
      <c r="M510" s="49"/>
      <c r="N510" s="49"/>
      <c r="O510" s="50" t="str">
        <f t="shared" si="71"/>
        <v>-</v>
      </c>
    </row>
    <row r="511" spans="1:15" ht="20.25" x14ac:dyDescent="0.25">
      <c r="B511" s="44" t="str">
        <f t="shared" ca="1" si="73"/>
        <v>Not Bidding</v>
      </c>
      <c r="C511" s="45">
        <v>2707556</v>
      </c>
      <c r="D511" s="46" t="s">
        <v>466</v>
      </c>
      <c r="E511" s="53" t="s">
        <v>1244</v>
      </c>
      <c r="F511" s="41" t="s">
        <v>830</v>
      </c>
      <c r="G511" s="54"/>
      <c r="H511" s="48"/>
      <c r="I511" s="48"/>
      <c r="J511" s="48"/>
      <c r="K511" s="48"/>
      <c r="L511" s="48"/>
      <c r="M511" s="49"/>
      <c r="N511" s="49"/>
      <c r="O511" s="50" t="str">
        <f t="shared" ref="O511" si="74">IFERROR(IF(ISBLANK(N511), NA(), N511)*1, "-")</f>
        <v>-</v>
      </c>
    </row>
    <row r="512" spans="1:15" s="7" customFormat="1" ht="50.1" customHeight="1" x14ac:dyDescent="0.25">
      <c r="A512"/>
      <c r="B512" s="12" t="s">
        <v>500</v>
      </c>
      <c r="C512" s="18"/>
      <c r="D512" s="18"/>
      <c r="E512" s="18"/>
      <c r="F512" s="18"/>
      <c r="G512" s="18"/>
      <c r="H512" s="18"/>
      <c r="I512" s="18"/>
      <c r="J512" s="18"/>
      <c r="K512" s="18"/>
      <c r="L512" s="18"/>
      <c r="M512" s="19" cm="1">
        <f t="array" ref="M512">IF(ISNUMBER(MATCH(FALSE, INDEX(NOT(NOT(ISNUMBER(M446:M511)) * NOT(ISBLANK(M446:M511))), 0), 0)), "Error", SUM(M446:M511))</f>
        <v>0</v>
      </c>
      <c r="N512" s="47" cm="1">
        <f t="array" ref="N512">IF(ISNUMBER(MATCH(FALSE, INDEX(NOT(NOT(ISNUMBER(N446:N511)) * NOT(ISBLANK(N446:N511))), 0), 0)), "Error", SUM(N446:N511))</f>
        <v>0</v>
      </c>
      <c r="O512" s="19">
        <f>SUM(O446:O511)</f>
        <v>0</v>
      </c>
    </row>
    <row r="513" spans="1:15" s="7" customFormat="1" x14ac:dyDescent="0.25"/>
    <row r="514" spans="1:15" s="7" customFormat="1" ht="50.1" customHeight="1" x14ac:dyDescent="0.25">
      <c r="B514" s="26" t="s">
        <v>631</v>
      </c>
      <c r="C514" s="10"/>
      <c r="D514" s="10"/>
      <c r="E514" s="10"/>
      <c r="F514" s="10"/>
      <c r="G514" s="10"/>
      <c r="H514" s="10"/>
      <c r="I514" s="10"/>
      <c r="J514" s="10"/>
      <c r="K514" s="10"/>
      <c r="L514" s="10"/>
      <c r="M514" s="10"/>
      <c r="N514" s="10"/>
      <c r="O514" s="10"/>
    </row>
    <row r="515" spans="1:15" ht="20.25" x14ac:dyDescent="0.25">
      <c r="A515" s="7"/>
      <c r="B515" s="15" t="str">
        <f t="shared" ref="B515:B525" ca="1" si="75">IF(D515 = "No Bid", IFERROR("Error: Clear values for '" &amp; INDIRECT(ADDRESS(5, (7 + MATCH(TRUE, INDEX(NOT(ISBLANK(G515:N515)), 0, 0), 0) - 1))) &amp; "' in cell " &amp; ADDRESS(ROW(), (7 + MATCH(TRUE, INDEX(NOT(ISBLANK(G515:N515)), 0, 0), 0) - 1), 4) &amp; " or select 'Bid'", "Not Bidding"), IF(D515 = "Bid", IFERROR("Error: Missing value for '" &amp; INDIRECT(ADDRESS(5, (7 + MATCH(TRUE, INDEX(ISBLANK(G515:N515), 0, 0), 0) - 1))) &amp; "' in cell " &amp; ADDRESS(ROW(), (7 + MATCH(TRUE, INDEX(ISBLANK(G515:N515), 0, 0), 0) - 1), 4), "Success: All values provided"), "Error: Invalid Bid/No Bid Decision"))</f>
        <v>Not Bidding</v>
      </c>
      <c r="C515" s="16">
        <v>2707551</v>
      </c>
      <c r="D515" s="17" t="s">
        <v>466</v>
      </c>
      <c r="E515" s="16" t="s">
        <v>1245</v>
      </c>
      <c r="F515" s="1" t="s">
        <v>805</v>
      </c>
      <c r="G515" s="20"/>
      <c r="H515" s="20"/>
      <c r="I515" s="20"/>
      <c r="J515" s="20"/>
      <c r="K515" s="20"/>
      <c r="L515" s="20"/>
      <c r="M515" s="21"/>
      <c r="N515" s="21"/>
      <c r="O515" s="22" t="str">
        <f t="shared" ref="O515" si="76">IFERROR(IF(ISBLANK(N515), NA(), N515)*1, "-")</f>
        <v>-</v>
      </c>
    </row>
    <row r="516" spans="1:15" ht="20.25" x14ac:dyDescent="0.25">
      <c r="B516" s="15" t="str">
        <f t="shared" ca="1" si="75"/>
        <v>Not Bidding</v>
      </c>
      <c r="C516" s="16">
        <v>2707552</v>
      </c>
      <c r="D516" s="17" t="s">
        <v>466</v>
      </c>
      <c r="E516" s="16" t="s">
        <v>1247</v>
      </c>
      <c r="F516" s="1" t="s">
        <v>829</v>
      </c>
      <c r="G516" s="48"/>
      <c r="H516" s="48"/>
      <c r="I516" s="48"/>
      <c r="J516" s="48"/>
      <c r="K516" s="48"/>
      <c r="L516" s="48"/>
      <c r="M516" s="49"/>
      <c r="N516" s="49"/>
      <c r="O516" s="50" t="str">
        <f t="shared" ref="O516:O525" si="77">IFERROR(IF(ISBLANK(N516), NA(), N516)*1, "-")</f>
        <v>-</v>
      </c>
    </row>
    <row r="517" spans="1:15" s="40" customFormat="1" ht="20.25" x14ac:dyDescent="0.25">
      <c r="B517" s="44" t="str">
        <f t="shared" ref="B517:B520" ca="1" si="78">IF(D517 = "No Bid", IFERROR("Error: Clear values for '" &amp; INDIRECT(ADDRESS(5, (7 + MATCH(TRUE, INDEX(NOT(ISBLANK(G517:N517)), 0, 0), 0) - 1))) &amp; "' in cell " &amp; ADDRESS(ROW(), (7 + MATCH(TRUE, INDEX(NOT(ISBLANK(G517:N517)), 0, 0), 0) - 1), 4) &amp; " or select 'Bid'", "Not Bidding"), IF(D517 = "Bid", IFERROR("Error: Missing value for '" &amp; INDIRECT(ADDRESS(5, (7 + MATCH(TRUE, INDEX(ISBLANK(G517:N517), 0, 0), 0) - 1))) &amp; "' in cell " &amp; ADDRESS(ROW(), (7 + MATCH(TRUE, INDEX(ISBLANK(G517:N517), 0, 0), 0) - 1), 4), "Success: All values provided"), "Error: Invalid Bid/No Bid Decision"))</f>
        <v>Not Bidding</v>
      </c>
      <c r="C517" s="45">
        <v>2707551</v>
      </c>
      <c r="D517" s="46" t="s">
        <v>466</v>
      </c>
      <c r="E517" s="45" t="s">
        <v>1248</v>
      </c>
      <c r="F517" s="41" t="s">
        <v>792</v>
      </c>
      <c r="G517" s="48"/>
      <c r="H517" s="48"/>
      <c r="I517" s="48"/>
      <c r="J517" s="48"/>
      <c r="K517" s="48"/>
      <c r="L517" s="48"/>
      <c r="M517" s="49"/>
      <c r="N517" s="49"/>
      <c r="O517" s="50" t="str">
        <f t="shared" si="77"/>
        <v>-</v>
      </c>
    </row>
    <row r="518" spans="1:15" ht="20.25" x14ac:dyDescent="0.25">
      <c r="B518" s="44" t="str">
        <f t="shared" ca="1" si="78"/>
        <v>Not Bidding</v>
      </c>
      <c r="C518" s="45">
        <v>2707552</v>
      </c>
      <c r="D518" s="46" t="s">
        <v>466</v>
      </c>
      <c r="E518" s="45" t="s">
        <v>1249</v>
      </c>
      <c r="F518" s="1" t="s">
        <v>789</v>
      </c>
      <c r="G518" s="48"/>
      <c r="H518" s="48"/>
      <c r="I518" s="48"/>
      <c r="J518" s="48"/>
      <c r="K518" s="48"/>
      <c r="L518" s="48"/>
      <c r="M518" s="49"/>
      <c r="N518" s="49"/>
      <c r="O518" s="50" t="str">
        <f t="shared" si="77"/>
        <v>-</v>
      </c>
    </row>
    <row r="519" spans="1:15" s="40" customFormat="1" ht="20.25" x14ac:dyDescent="0.25">
      <c r="B519" s="44" t="str">
        <f t="shared" ca="1" si="78"/>
        <v>Not Bidding</v>
      </c>
      <c r="C519" s="45">
        <v>2707551</v>
      </c>
      <c r="D519" s="46" t="s">
        <v>466</v>
      </c>
      <c r="E519" s="45" t="s">
        <v>1250</v>
      </c>
      <c r="F519" s="41" t="s">
        <v>791</v>
      </c>
      <c r="G519" s="48"/>
      <c r="H519" s="48"/>
      <c r="I519" s="48"/>
      <c r="J519" s="48"/>
      <c r="K519" s="48"/>
      <c r="L519" s="48"/>
      <c r="M519" s="49"/>
      <c r="N519" s="49"/>
      <c r="O519" s="50" t="str">
        <f t="shared" si="77"/>
        <v>-</v>
      </c>
    </row>
    <row r="520" spans="1:15" s="40" customFormat="1" ht="20.25" x14ac:dyDescent="0.25">
      <c r="B520" s="44" t="str">
        <f t="shared" ca="1" si="78"/>
        <v>Not Bidding</v>
      </c>
      <c r="C520" s="45">
        <v>2707552</v>
      </c>
      <c r="D520" s="46" t="s">
        <v>466</v>
      </c>
      <c r="E520" s="45" t="s">
        <v>1251</v>
      </c>
      <c r="F520" s="41" t="s">
        <v>790</v>
      </c>
      <c r="G520" s="48"/>
      <c r="H520" s="48"/>
      <c r="I520" s="48"/>
      <c r="J520" s="48"/>
      <c r="K520" s="48"/>
      <c r="L520" s="48"/>
      <c r="M520" s="49"/>
      <c r="N520" s="49"/>
      <c r="O520" s="50" t="str">
        <f t="shared" si="77"/>
        <v>-</v>
      </c>
    </row>
    <row r="521" spans="1:15" ht="20.25" x14ac:dyDescent="0.25">
      <c r="B521" s="15" t="str">
        <f t="shared" ca="1" si="75"/>
        <v>Not Bidding</v>
      </c>
      <c r="C521" s="16">
        <v>2707554</v>
      </c>
      <c r="D521" s="17" t="s">
        <v>466</v>
      </c>
      <c r="E521" s="45" t="s">
        <v>1252</v>
      </c>
      <c r="F521" s="1" t="s">
        <v>727</v>
      </c>
      <c r="G521" s="48"/>
      <c r="H521" s="48"/>
      <c r="I521" s="48"/>
      <c r="J521" s="48"/>
      <c r="K521" s="48"/>
      <c r="L521" s="48"/>
      <c r="M521" s="49"/>
      <c r="N521" s="49"/>
      <c r="O521" s="50" t="str">
        <f t="shared" si="77"/>
        <v>-</v>
      </c>
    </row>
    <row r="522" spans="1:15" ht="20.25" x14ac:dyDescent="0.25">
      <c r="B522" s="15" t="str">
        <f t="shared" ca="1" si="75"/>
        <v>Not Bidding</v>
      </c>
      <c r="C522" s="16">
        <v>2707555</v>
      </c>
      <c r="D522" s="17" t="s">
        <v>466</v>
      </c>
      <c r="E522" s="45" t="s">
        <v>1253</v>
      </c>
      <c r="F522" s="1" t="s">
        <v>786</v>
      </c>
      <c r="G522" s="48"/>
      <c r="H522" s="48"/>
      <c r="I522" s="48"/>
      <c r="J522" s="48"/>
      <c r="K522" s="48"/>
      <c r="L522" s="48"/>
      <c r="M522" s="49"/>
      <c r="N522" s="49"/>
      <c r="O522" s="50" t="str">
        <f t="shared" si="77"/>
        <v>-</v>
      </c>
    </row>
    <row r="523" spans="1:15" ht="20.25" x14ac:dyDescent="0.25">
      <c r="B523" s="44" t="str">
        <f t="shared" ref="B523:B524" ca="1" si="79">IF(D523 = "No Bid", IFERROR("Error: Clear values for '" &amp; INDIRECT(ADDRESS(5, (7 + MATCH(TRUE, INDEX(NOT(ISBLANK(G523:N523)), 0, 0), 0) - 1))) &amp; "' in cell " &amp; ADDRESS(ROW(), (7 + MATCH(TRUE, INDEX(NOT(ISBLANK(G523:N523)), 0, 0), 0) - 1), 4) &amp; " or select 'Bid'", "Not Bidding"), IF(D523 = "Bid", IFERROR("Error: Missing value for '" &amp; INDIRECT(ADDRESS(5, (7 + MATCH(TRUE, INDEX(ISBLANK(G523:N523), 0, 0), 0) - 1))) &amp; "' in cell " &amp; ADDRESS(ROW(), (7 + MATCH(TRUE, INDEX(ISBLANK(G523:N523), 0, 0), 0) - 1), 4), "Success: All values provided"), "Error: Invalid Bid/No Bid Decision"))</f>
        <v>Not Bidding</v>
      </c>
      <c r="C523" s="45">
        <v>2707551</v>
      </c>
      <c r="D523" s="46" t="s">
        <v>466</v>
      </c>
      <c r="E523" s="45" t="s">
        <v>1246</v>
      </c>
      <c r="F523" s="1" t="s">
        <v>787</v>
      </c>
      <c r="G523" s="48"/>
      <c r="H523" s="48"/>
      <c r="I523" s="48"/>
      <c r="J523" s="48"/>
      <c r="K523" s="48"/>
      <c r="L523" s="48"/>
      <c r="M523" s="49"/>
      <c r="N523" s="49"/>
      <c r="O523" s="50" t="str">
        <f t="shared" si="77"/>
        <v>-</v>
      </c>
    </row>
    <row r="524" spans="1:15" ht="20.25" x14ac:dyDescent="0.25">
      <c r="B524" s="44" t="str">
        <f t="shared" ca="1" si="79"/>
        <v>Not Bidding</v>
      </c>
      <c r="C524" s="45">
        <v>2707552</v>
      </c>
      <c r="D524" s="46" t="s">
        <v>466</v>
      </c>
      <c r="E524" s="45" t="s">
        <v>1254</v>
      </c>
      <c r="F524" s="1" t="s">
        <v>788</v>
      </c>
      <c r="G524" s="48"/>
      <c r="H524" s="48"/>
      <c r="I524" s="48"/>
      <c r="J524" s="48"/>
      <c r="K524" s="48"/>
      <c r="L524" s="48"/>
      <c r="M524" s="49"/>
      <c r="N524" s="49"/>
      <c r="O524" s="50" t="str">
        <f t="shared" si="77"/>
        <v>-</v>
      </c>
    </row>
    <row r="525" spans="1:15" ht="20.25" x14ac:dyDescent="0.25">
      <c r="B525" s="15" t="str">
        <f t="shared" ca="1" si="75"/>
        <v>Not Bidding</v>
      </c>
      <c r="C525" s="16">
        <v>2707556</v>
      </c>
      <c r="D525" s="17" t="s">
        <v>466</v>
      </c>
      <c r="E525" s="45" t="s">
        <v>1255</v>
      </c>
      <c r="F525" s="1" t="s">
        <v>793</v>
      </c>
      <c r="G525" s="48"/>
      <c r="H525" s="48"/>
      <c r="I525" s="48"/>
      <c r="J525" s="48"/>
      <c r="K525" s="48"/>
      <c r="L525" s="48"/>
      <c r="M525" s="49"/>
      <c r="N525" s="49"/>
      <c r="O525" s="50" t="str">
        <f t="shared" si="77"/>
        <v>-</v>
      </c>
    </row>
    <row r="526" spans="1:15" s="7" customFormat="1" ht="50.1" customHeight="1" x14ac:dyDescent="0.25">
      <c r="A526"/>
      <c r="B526" s="12" t="s">
        <v>500</v>
      </c>
      <c r="C526" s="18"/>
      <c r="D526" s="18"/>
      <c r="E526" s="18"/>
      <c r="F526" s="18"/>
      <c r="G526" s="18"/>
      <c r="H526" s="18"/>
      <c r="I526" s="18"/>
      <c r="J526" s="18"/>
      <c r="K526" s="18"/>
      <c r="L526" s="18"/>
      <c r="M526" s="19" cm="1">
        <f t="array" ref="M526">IF(ISNUMBER(MATCH(FALSE, INDEX(NOT(NOT(ISNUMBER(M515:M525)) * NOT(ISBLANK(M515:M525))), 0), 0)), "Error", SUM(M515:M525))</f>
        <v>0</v>
      </c>
      <c r="N526" s="47" cm="1">
        <f t="array" ref="N526">IF(ISNUMBER(MATCH(FALSE, INDEX(NOT(NOT(ISNUMBER(N515:N525)) * NOT(ISBLANK(N515:N525))), 0), 0)), "Error", SUM(N515:N525))</f>
        <v>0</v>
      </c>
      <c r="O526" s="19">
        <f>SUM(O515:O525)</f>
        <v>0</v>
      </c>
    </row>
    <row r="527" spans="1:15" s="7" customFormat="1" x14ac:dyDescent="0.25"/>
    <row r="528" spans="1:15" s="7" customFormat="1" ht="50.1" customHeight="1" x14ac:dyDescent="0.25">
      <c r="B528" s="14" t="s">
        <v>257</v>
      </c>
      <c r="C528" s="10"/>
      <c r="D528" s="10"/>
      <c r="E528" s="10"/>
      <c r="F528" s="10"/>
      <c r="G528" s="10"/>
      <c r="H528" s="10"/>
      <c r="I528" s="10"/>
      <c r="J528" s="10"/>
      <c r="K528" s="10"/>
      <c r="L528" s="10"/>
      <c r="M528" s="10"/>
      <c r="N528" s="10"/>
      <c r="O528" s="10"/>
    </row>
    <row r="529" spans="1:15" ht="20.25" x14ac:dyDescent="0.25">
      <c r="A529" s="7"/>
      <c r="B529" s="15" t="str">
        <f t="shared" ref="B529:B533" ca="1" si="80">IF(D529 = "No Bid", IFERROR("Error: Clear values for '" &amp; INDIRECT(ADDRESS(5, (7 + MATCH(TRUE, INDEX(NOT(ISBLANK(G529:N529)), 0, 0), 0) - 1))) &amp; "' in cell " &amp; ADDRESS(ROW(), (7 + MATCH(TRUE, INDEX(NOT(ISBLANK(G529:N529)), 0, 0), 0) - 1), 4) &amp; " or select 'Bid'", "Not Bidding"), IF(D529 = "Bid", IFERROR("Error: Missing value for '" &amp; INDIRECT(ADDRESS(5, (7 + MATCH(TRUE, INDEX(ISBLANK(G529:N529), 0, 0), 0) - 1))) &amp; "' in cell " &amp; ADDRESS(ROW(), (7 + MATCH(TRUE, INDEX(ISBLANK(G529:N529), 0, 0), 0) - 1), 4), "Success: All values provided"), "Error: Invalid Bid/No Bid Decision"))</f>
        <v>Not Bidding</v>
      </c>
      <c r="C529" s="16">
        <v>2707551</v>
      </c>
      <c r="D529" s="17" t="s">
        <v>466</v>
      </c>
      <c r="E529" s="16" t="s">
        <v>1256</v>
      </c>
      <c r="F529" s="1" t="s">
        <v>258</v>
      </c>
      <c r="G529" s="20"/>
      <c r="H529" s="20"/>
      <c r="I529" s="20"/>
      <c r="J529" s="20"/>
      <c r="K529" s="20"/>
      <c r="L529" s="20"/>
      <c r="M529" s="21"/>
      <c r="N529" s="21"/>
      <c r="O529" s="22" t="str">
        <f t="shared" ref="O529:O531" si="81">IFERROR(IF(ISBLANK(N529), NA(), N529)*1, "-")</f>
        <v>-</v>
      </c>
    </row>
    <row r="530" spans="1:15" ht="20.25" x14ac:dyDescent="0.25">
      <c r="B530" s="15" t="str">
        <f t="shared" ca="1" si="80"/>
        <v>Not Bidding</v>
      </c>
      <c r="C530" s="16">
        <v>2707552</v>
      </c>
      <c r="D530" s="17" t="s">
        <v>466</v>
      </c>
      <c r="E530" s="16" t="s">
        <v>1257</v>
      </c>
      <c r="F530" s="1" t="s">
        <v>259</v>
      </c>
      <c r="G530" s="20"/>
      <c r="H530" s="20"/>
      <c r="I530" s="20"/>
      <c r="J530" s="20"/>
      <c r="K530" s="20"/>
      <c r="L530" s="20"/>
      <c r="M530" s="21"/>
      <c r="N530" s="21"/>
      <c r="O530" s="22" t="str">
        <f t="shared" si="81"/>
        <v>-</v>
      </c>
    </row>
    <row r="531" spans="1:15" ht="30" x14ac:dyDescent="0.25">
      <c r="B531" s="15" t="str">
        <f t="shared" ca="1" si="80"/>
        <v>Not Bidding</v>
      </c>
      <c r="C531" s="16">
        <v>2707553</v>
      </c>
      <c r="D531" s="17" t="s">
        <v>466</v>
      </c>
      <c r="E531" s="16" t="s">
        <v>1258</v>
      </c>
      <c r="F531" s="1" t="s">
        <v>260</v>
      </c>
      <c r="G531" s="20"/>
      <c r="H531" s="20"/>
      <c r="I531" s="20"/>
      <c r="J531" s="20"/>
      <c r="K531" s="20"/>
      <c r="L531" s="20"/>
      <c r="M531" s="21"/>
      <c r="N531" s="21"/>
      <c r="O531" s="22" t="str">
        <f t="shared" si="81"/>
        <v>-</v>
      </c>
    </row>
    <row r="532" spans="1:15" ht="20.25" x14ac:dyDescent="0.25">
      <c r="B532" s="15" t="str">
        <f t="shared" ca="1" si="80"/>
        <v>Not Bidding</v>
      </c>
      <c r="C532" s="16">
        <v>2707554</v>
      </c>
      <c r="D532" s="17" t="s">
        <v>466</v>
      </c>
      <c r="E532" s="45" t="s">
        <v>1259</v>
      </c>
      <c r="F532" s="1" t="s">
        <v>261</v>
      </c>
      <c r="G532" s="20"/>
      <c r="H532" s="20"/>
      <c r="I532" s="20"/>
      <c r="J532" s="20"/>
      <c r="K532" s="20"/>
      <c r="L532" s="20"/>
      <c r="M532" s="21"/>
      <c r="N532" s="21"/>
      <c r="O532" s="22" t="str">
        <f t="shared" ref="O532:O534" si="82">IFERROR(IF(ISBLANK(N532), NA(), N532)*1, "-")</f>
        <v>-</v>
      </c>
    </row>
    <row r="533" spans="1:15" ht="30" x14ac:dyDescent="0.25">
      <c r="B533" s="15" t="str">
        <f t="shared" ca="1" si="80"/>
        <v>Not Bidding</v>
      </c>
      <c r="C533" s="16">
        <v>2707555</v>
      </c>
      <c r="D533" s="17" t="s">
        <v>466</v>
      </c>
      <c r="E533" s="45" t="s">
        <v>1260</v>
      </c>
      <c r="F533" s="1" t="s">
        <v>262</v>
      </c>
      <c r="G533" s="20"/>
      <c r="H533" s="20"/>
      <c r="I533" s="20"/>
      <c r="J533" s="20"/>
      <c r="K533" s="20"/>
      <c r="L533" s="20"/>
      <c r="M533" s="21"/>
      <c r="N533" s="21"/>
      <c r="O533" s="22" t="str">
        <f t="shared" si="82"/>
        <v>-</v>
      </c>
    </row>
    <row r="534" spans="1:15" ht="20.25" x14ac:dyDescent="0.25">
      <c r="B534" s="15" t="str">
        <f t="shared" ref="B534" ca="1" si="83">IF(D534 = "No Bid", IFERROR("Error: Clear values for '" &amp; INDIRECT(ADDRESS(5, (7 + MATCH(TRUE, INDEX(NOT(ISBLANK(G534:N534)), 0, 0), 0) - 1))) &amp; "' in cell " &amp; ADDRESS(ROW(), (7 + MATCH(TRUE, INDEX(NOT(ISBLANK(G534:N534)), 0, 0), 0) - 1), 4) &amp; " or select 'Bid'", "Not Bidding"), IF(D534 = "Bid", IFERROR("Error: Missing value for '" &amp; INDIRECT(ADDRESS(5, (7 + MATCH(TRUE, INDEX(ISBLANK(G534:N534), 0, 0), 0) - 1))) &amp; "' in cell " &amp; ADDRESS(ROW(), (7 + MATCH(TRUE, INDEX(ISBLANK(G534:N534), 0, 0), 0) - 1), 4), "Success: All values provided"), "Error: Invalid Bid/No Bid Decision"))</f>
        <v>Not Bidding</v>
      </c>
      <c r="C534" s="16">
        <v>2707556</v>
      </c>
      <c r="D534" s="17" t="s">
        <v>466</v>
      </c>
      <c r="E534" s="45" t="s">
        <v>1261</v>
      </c>
      <c r="F534" s="1" t="s">
        <v>263</v>
      </c>
      <c r="G534" s="20"/>
      <c r="H534" s="20"/>
      <c r="I534" s="20"/>
      <c r="J534" s="20"/>
      <c r="K534" s="20"/>
      <c r="L534" s="20"/>
      <c r="M534" s="21"/>
      <c r="N534" s="21"/>
      <c r="O534" s="22" t="str">
        <f t="shared" si="82"/>
        <v>-</v>
      </c>
    </row>
    <row r="535" spans="1:15" s="7" customFormat="1" ht="50.1" customHeight="1" x14ac:dyDescent="0.25">
      <c r="A535"/>
      <c r="B535" s="12" t="s">
        <v>500</v>
      </c>
      <c r="C535" s="18"/>
      <c r="D535" s="18"/>
      <c r="E535" s="18"/>
      <c r="F535" s="18"/>
      <c r="G535" s="18"/>
      <c r="H535" s="18"/>
      <c r="I535" s="18"/>
      <c r="J535" s="18"/>
      <c r="K535" s="18"/>
      <c r="L535" s="18"/>
      <c r="M535" s="19" cm="1">
        <f t="array" ref="M535">IF(ISNUMBER(MATCH(FALSE, INDEX(NOT(NOT(ISNUMBER(M529:M534)) * NOT(ISBLANK(M529:M534))), 0), 0)), "Error", SUM(M529:M534))</f>
        <v>0</v>
      </c>
      <c r="N535" s="47" cm="1">
        <f t="array" ref="N535">IF(ISNUMBER(MATCH(FALSE, INDEX(NOT(NOT(ISNUMBER(N529:N534)) * NOT(ISBLANK(N529:N534))), 0), 0)), "Error", SUM(N529:N534))</f>
        <v>0</v>
      </c>
      <c r="O535" s="19">
        <f>SUM(O529:O534)</f>
        <v>0</v>
      </c>
    </row>
    <row r="536" spans="1:15" s="7" customFormat="1" x14ac:dyDescent="0.25"/>
    <row r="537" spans="1:15" s="7" customFormat="1" ht="50.1" customHeight="1" x14ac:dyDescent="0.25">
      <c r="B537" s="14" t="s">
        <v>264</v>
      </c>
      <c r="C537" s="10"/>
      <c r="D537" s="10"/>
      <c r="E537" s="10"/>
      <c r="F537" s="10"/>
      <c r="G537" s="10"/>
      <c r="H537" s="10"/>
      <c r="I537" s="10"/>
      <c r="J537" s="10"/>
      <c r="K537" s="10"/>
      <c r="L537" s="10"/>
      <c r="M537" s="10"/>
      <c r="N537" s="10"/>
      <c r="O537" s="10"/>
    </row>
    <row r="538" spans="1:15" ht="20.25" x14ac:dyDescent="0.25">
      <c r="A538" s="7"/>
      <c r="B538" s="15" t="str">
        <f t="shared" ref="B538:B540" ca="1" si="84">IF(D538 = "No Bid", IFERROR("Error: Clear values for '" &amp; INDIRECT(ADDRESS(5, (7 + MATCH(TRUE, INDEX(NOT(ISBLANK(G538:N538)), 0, 0), 0) - 1))) &amp; "' in cell " &amp; ADDRESS(ROW(), (7 + MATCH(TRUE, INDEX(NOT(ISBLANK(G538:N538)), 0, 0), 0) - 1), 4) &amp; " or select 'Bid'", "Not Bidding"), IF(D538 = "Bid", IFERROR("Error: Missing value for '" &amp; INDIRECT(ADDRESS(5, (7 + MATCH(TRUE, INDEX(ISBLANK(G538:N538), 0, 0), 0) - 1))) &amp; "' in cell " &amp; ADDRESS(ROW(), (7 + MATCH(TRUE, INDEX(ISBLANK(G538:N538), 0, 0), 0) - 1), 4), "Success: All values provided"), "Error: Invalid Bid/No Bid Decision"))</f>
        <v>Not Bidding</v>
      </c>
      <c r="C538" s="16">
        <v>2707551</v>
      </c>
      <c r="D538" s="17" t="s">
        <v>466</v>
      </c>
      <c r="E538" s="16" t="s">
        <v>1262</v>
      </c>
      <c r="F538" s="1" t="s">
        <v>265</v>
      </c>
      <c r="G538" s="20"/>
      <c r="H538" s="20"/>
      <c r="I538" s="20"/>
      <c r="J538" s="20"/>
      <c r="K538" s="20"/>
      <c r="L538" s="20"/>
      <c r="M538" s="21"/>
      <c r="N538" s="21"/>
      <c r="O538" s="22" t="str">
        <f t="shared" ref="O538:O539" si="85">IFERROR(IF(ISBLANK(N538), NA(), N538)*1, "-")</f>
        <v>-</v>
      </c>
    </row>
    <row r="539" spans="1:15" ht="30" x14ac:dyDescent="0.25">
      <c r="B539" s="15" t="str">
        <f t="shared" ca="1" si="84"/>
        <v>Not Bidding</v>
      </c>
      <c r="C539" s="16">
        <v>2707552</v>
      </c>
      <c r="D539" s="17" t="s">
        <v>466</v>
      </c>
      <c r="E539" s="16" t="s">
        <v>1263</v>
      </c>
      <c r="F539" s="1" t="s">
        <v>266</v>
      </c>
      <c r="G539" s="20"/>
      <c r="H539" s="20"/>
      <c r="I539" s="20"/>
      <c r="J539" s="20"/>
      <c r="K539" s="20"/>
      <c r="L539" s="20"/>
      <c r="M539" s="21"/>
      <c r="N539" s="21"/>
      <c r="O539" s="22" t="str">
        <f t="shared" si="85"/>
        <v>-</v>
      </c>
    </row>
    <row r="540" spans="1:15" ht="20.25" x14ac:dyDescent="0.25">
      <c r="B540" s="15" t="str">
        <f t="shared" ca="1" si="84"/>
        <v>Not Bidding</v>
      </c>
      <c r="C540" s="16">
        <v>2707553</v>
      </c>
      <c r="D540" s="17" t="s">
        <v>466</v>
      </c>
      <c r="E540" s="16" t="s">
        <v>1264</v>
      </c>
      <c r="F540" s="1" t="s">
        <v>267</v>
      </c>
      <c r="G540" s="48"/>
      <c r="H540" s="48"/>
      <c r="I540" s="48"/>
      <c r="J540" s="48"/>
      <c r="K540" s="48"/>
      <c r="L540" s="48"/>
      <c r="M540" s="49"/>
      <c r="N540" s="49"/>
      <c r="O540" s="50" t="str">
        <f t="shared" ref="O540:O543" si="86">IFERROR(IF(ISBLANK(N540), NA(), N540)*1, "-")</f>
        <v>-</v>
      </c>
    </row>
    <row r="541" spans="1:15" ht="30" x14ac:dyDescent="0.25">
      <c r="B541" s="15" t="str">
        <f t="shared" ref="B541:B542" ca="1" si="87">IF(D541 = "No Bid", IFERROR("Error: Clear values for '" &amp; INDIRECT(ADDRESS(5, (7 + MATCH(TRUE, INDEX(NOT(ISBLANK(G541:N541)), 0, 0), 0) - 1))) &amp; "' in cell " &amp; ADDRESS(ROW(), (7 + MATCH(TRUE, INDEX(NOT(ISBLANK(G541:N541)), 0, 0), 0) - 1), 4) &amp; " or select 'Bid'", "Not Bidding"), IF(D541 = "Bid", IFERROR("Error: Missing value for '" &amp; INDIRECT(ADDRESS(5, (7 + MATCH(TRUE, INDEX(ISBLANK(G541:N541), 0, 0), 0) - 1))) &amp; "' in cell " &amp; ADDRESS(ROW(), (7 + MATCH(TRUE, INDEX(ISBLANK(G541:N541), 0, 0), 0) - 1), 4), "Success: All values provided"), "Error: Invalid Bid/No Bid Decision"))</f>
        <v>Not Bidding</v>
      </c>
      <c r="C541" s="16">
        <v>2707554</v>
      </c>
      <c r="D541" s="17" t="s">
        <v>466</v>
      </c>
      <c r="E541" s="45" t="s">
        <v>1265</v>
      </c>
      <c r="F541" s="1" t="s">
        <v>268</v>
      </c>
      <c r="G541" s="48"/>
      <c r="H541" s="48"/>
      <c r="I541" s="48"/>
      <c r="J541" s="48"/>
      <c r="K541" s="48"/>
      <c r="L541" s="48"/>
      <c r="M541" s="49"/>
      <c r="N541" s="49"/>
      <c r="O541" s="50" t="str">
        <f t="shared" si="86"/>
        <v>-</v>
      </c>
    </row>
    <row r="542" spans="1:15" ht="20.25" x14ac:dyDescent="0.25">
      <c r="B542" s="15" t="str">
        <f t="shared" ca="1" si="87"/>
        <v>Not Bidding</v>
      </c>
      <c r="C542" s="16">
        <v>2707555</v>
      </c>
      <c r="D542" s="17" t="s">
        <v>466</v>
      </c>
      <c r="E542" s="45" t="s">
        <v>1266</v>
      </c>
      <c r="F542" s="1" t="s">
        <v>269</v>
      </c>
      <c r="G542" s="48"/>
      <c r="H542" s="48"/>
      <c r="I542" s="48"/>
      <c r="J542" s="48"/>
      <c r="K542" s="48"/>
      <c r="L542" s="48"/>
      <c r="M542" s="49"/>
      <c r="N542" s="49"/>
      <c r="O542" s="50" t="str">
        <f t="shared" si="86"/>
        <v>-</v>
      </c>
    </row>
    <row r="543" spans="1:15" ht="20.25" x14ac:dyDescent="0.25">
      <c r="B543" s="15" t="str">
        <f t="shared" ref="B543" ca="1" si="88">IF(D543 = "No Bid", IFERROR("Error: Clear values for '" &amp; INDIRECT(ADDRESS(5, (7 + MATCH(TRUE, INDEX(NOT(ISBLANK(G543:N543)), 0, 0), 0) - 1))) &amp; "' in cell " &amp; ADDRESS(ROW(), (7 + MATCH(TRUE, INDEX(NOT(ISBLANK(G543:N543)), 0, 0), 0) - 1), 4) &amp; " or select 'Bid'", "Not Bidding"), IF(D543 = "Bid", IFERROR("Error: Missing value for '" &amp; INDIRECT(ADDRESS(5, (7 + MATCH(TRUE, INDEX(ISBLANK(G543:N543), 0, 0), 0) - 1))) &amp; "' in cell " &amp; ADDRESS(ROW(), (7 + MATCH(TRUE, INDEX(ISBLANK(G543:N543), 0, 0), 0) - 1), 4), "Success: All values provided"), "Error: Invalid Bid/No Bid Decision"))</f>
        <v>Not Bidding</v>
      </c>
      <c r="C543" s="16">
        <v>2707554</v>
      </c>
      <c r="D543" s="17" t="s">
        <v>466</v>
      </c>
      <c r="E543" s="45" t="s">
        <v>1267</v>
      </c>
      <c r="F543" s="1" t="s">
        <v>653</v>
      </c>
      <c r="G543" s="48"/>
      <c r="H543" s="48"/>
      <c r="I543" s="48"/>
      <c r="J543" s="48"/>
      <c r="K543" s="48"/>
      <c r="L543" s="48"/>
      <c r="M543" s="49"/>
      <c r="N543" s="49"/>
      <c r="O543" s="50" t="str">
        <f t="shared" si="86"/>
        <v>-</v>
      </c>
    </row>
    <row r="544" spans="1:15" s="7" customFormat="1" ht="50.1" customHeight="1" x14ac:dyDescent="0.25">
      <c r="A544"/>
      <c r="B544" s="12" t="s">
        <v>500</v>
      </c>
      <c r="C544" s="18"/>
      <c r="D544" s="18"/>
      <c r="E544" s="18"/>
      <c r="F544" s="18"/>
      <c r="G544" s="18"/>
      <c r="H544" s="18"/>
      <c r="I544" s="18"/>
      <c r="J544" s="18"/>
      <c r="K544" s="18"/>
      <c r="L544" s="18"/>
      <c r="M544" s="19" cm="1">
        <f t="array" ref="M544">IF(ISNUMBER(MATCH(FALSE, INDEX(NOT(NOT(ISNUMBER(M538:M543)) * NOT(ISBLANK(M538:M543))), 0), 0)), "Error", SUM(M538:M543))</f>
        <v>0</v>
      </c>
      <c r="N544" s="47" cm="1">
        <f t="array" ref="N544">IF(ISNUMBER(MATCH(FALSE, INDEX(NOT(NOT(ISNUMBER(N538:N543)) * NOT(ISBLANK(N538:N543))), 0), 0)), "Error", SUM(N538:N543))</f>
        <v>0</v>
      </c>
      <c r="O544" s="19">
        <f>SUM(O538:O543)</f>
        <v>0</v>
      </c>
    </row>
    <row r="545" spans="1:15" s="7" customFormat="1" x14ac:dyDescent="0.25"/>
    <row r="546" spans="1:15" s="7" customFormat="1" ht="50.1" customHeight="1" x14ac:dyDescent="0.25">
      <c r="B546" s="14" t="s">
        <v>270</v>
      </c>
      <c r="C546" s="10"/>
      <c r="D546" s="10"/>
      <c r="E546" s="10"/>
      <c r="F546" s="10"/>
      <c r="G546" s="10"/>
      <c r="H546" s="10"/>
      <c r="I546" s="10"/>
      <c r="J546" s="10"/>
      <c r="K546" s="10"/>
      <c r="L546" s="10"/>
      <c r="M546" s="10"/>
      <c r="N546" s="10"/>
      <c r="O546" s="10"/>
    </row>
    <row r="547" spans="1:15" ht="20.25" x14ac:dyDescent="0.25">
      <c r="A547" s="7"/>
      <c r="B547" s="15" t="str">
        <f t="shared" ref="B547:B549" ca="1" si="89">IF(D547 = "No Bid", IFERROR("Error: Clear values for '" &amp; INDIRECT(ADDRESS(5, (7 + MATCH(TRUE, INDEX(NOT(ISBLANK(G547:N547)), 0, 0), 0) - 1))) &amp; "' in cell " &amp; ADDRESS(ROW(), (7 + MATCH(TRUE, INDEX(NOT(ISBLANK(G547:N547)), 0, 0), 0) - 1), 4) &amp; " or select 'Bid'", "Not Bidding"), IF(D547 = "Bid", IFERROR("Error: Missing value for '" &amp; INDIRECT(ADDRESS(5, (7 + MATCH(TRUE, INDEX(ISBLANK(G547:N547), 0, 0), 0) - 1))) &amp; "' in cell " &amp; ADDRESS(ROW(), (7 + MATCH(TRUE, INDEX(ISBLANK(G547:N547), 0, 0), 0) - 1), 4), "Success: All values provided"), "Error: Invalid Bid/No Bid Decision"))</f>
        <v>Not Bidding</v>
      </c>
      <c r="C547" s="16">
        <v>2707551</v>
      </c>
      <c r="D547" s="17" t="s">
        <v>466</v>
      </c>
      <c r="E547" s="16" t="s">
        <v>1268</v>
      </c>
      <c r="F547" s="1" t="s">
        <v>271</v>
      </c>
      <c r="G547" s="20"/>
      <c r="H547" s="20"/>
      <c r="I547" s="20"/>
      <c r="J547" s="20"/>
      <c r="K547" s="20"/>
      <c r="L547" s="20"/>
      <c r="M547" s="21"/>
      <c r="N547" s="21"/>
      <c r="O547" s="22" t="str">
        <f t="shared" ref="O547:O549" si="90">IFERROR(IF(ISBLANK(N547), NA(), N547)*1, "-")</f>
        <v>-</v>
      </c>
    </row>
    <row r="548" spans="1:15" ht="20.25" x14ac:dyDescent="0.25">
      <c r="B548" s="15" t="str">
        <f t="shared" ca="1" si="89"/>
        <v>Not Bidding</v>
      </c>
      <c r="C548" s="16">
        <v>2707552</v>
      </c>
      <c r="D548" s="17" t="s">
        <v>466</v>
      </c>
      <c r="E548" s="16" t="s">
        <v>1269</v>
      </c>
      <c r="F548" s="1" t="s">
        <v>272</v>
      </c>
      <c r="G548" s="20"/>
      <c r="H548" s="20"/>
      <c r="I548" s="20"/>
      <c r="J548" s="20"/>
      <c r="K548" s="20"/>
      <c r="L548" s="20"/>
      <c r="M548" s="21"/>
      <c r="N548" s="21"/>
      <c r="O548" s="22" t="str">
        <f t="shared" si="90"/>
        <v>-</v>
      </c>
    </row>
    <row r="549" spans="1:15" ht="20.25" x14ac:dyDescent="0.25">
      <c r="B549" s="15" t="str">
        <f t="shared" ca="1" si="89"/>
        <v>Not Bidding</v>
      </c>
      <c r="C549" s="16">
        <v>2707553</v>
      </c>
      <c r="D549" s="17" t="s">
        <v>466</v>
      </c>
      <c r="E549" s="16" t="s">
        <v>1270</v>
      </c>
      <c r="F549" s="1" t="s">
        <v>273</v>
      </c>
      <c r="G549" s="20"/>
      <c r="H549" s="20"/>
      <c r="I549" s="20"/>
      <c r="J549" s="20"/>
      <c r="K549" s="20"/>
      <c r="L549" s="20"/>
      <c r="M549" s="21"/>
      <c r="N549" s="21"/>
      <c r="O549" s="22" t="str">
        <f t="shared" si="90"/>
        <v>-</v>
      </c>
    </row>
    <row r="550" spans="1:15" s="7" customFormat="1" ht="50.1" customHeight="1" x14ac:dyDescent="0.25">
      <c r="A550"/>
      <c r="B550" s="12" t="s">
        <v>500</v>
      </c>
      <c r="C550" s="18"/>
      <c r="D550" s="18"/>
      <c r="E550" s="18"/>
      <c r="F550" s="18"/>
      <c r="G550" s="18"/>
      <c r="H550" s="18"/>
      <c r="I550" s="18"/>
      <c r="J550" s="18"/>
      <c r="K550" s="18"/>
      <c r="L550" s="18"/>
      <c r="M550" s="19" cm="1">
        <f t="array" ref="M550">IF(ISNUMBER(MATCH(FALSE, INDEX(NOT(NOT(ISNUMBER(M547:M549)) * NOT(ISBLANK(M547:M549))), 0), 0)), "Error", SUM(M547:M549))</f>
        <v>0</v>
      </c>
      <c r="N550" s="47" cm="1">
        <f t="array" ref="N550">IF(ISNUMBER(MATCH(FALSE, INDEX(NOT(NOT(ISNUMBER(N547:N549)) * NOT(ISBLANK(N547:N549))), 0), 0)), "Error", SUM(N547:N549))</f>
        <v>0</v>
      </c>
      <c r="O550" s="19">
        <f>SUM(O547:O549)</f>
        <v>0</v>
      </c>
    </row>
    <row r="551" spans="1:15" s="7" customFormat="1" x14ac:dyDescent="0.25"/>
    <row r="552" spans="1:15" s="7" customFormat="1" ht="50.1" customHeight="1" x14ac:dyDescent="0.25">
      <c r="B552" s="14" t="s">
        <v>274</v>
      </c>
      <c r="C552" s="10"/>
      <c r="D552" s="10"/>
      <c r="E552" s="10"/>
      <c r="F552" s="10"/>
      <c r="G552" s="10"/>
      <c r="H552" s="10"/>
      <c r="I552" s="10"/>
      <c r="J552" s="10"/>
      <c r="K552" s="10"/>
      <c r="L552" s="10"/>
      <c r="M552" s="10"/>
      <c r="N552" s="10"/>
      <c r="O552" s="10"/>
    </row>
    <row r="553" spans="1:15" ht="20.25" x14ac:dyDescent="0.25">
      <c r="A553" s="7"/>
      <c r="B553" s="15" t="str">
        <f t="shared" ref="B553:B555" ca="1" si="91">IF(D553 = "No Bid", IFERROR("Error: Clear values for '" &amp; INDIRECT(ADDRESS(5, (7 + MATCH(TRUE, INDEX(NOT(ISBLANK(G553:N553)), 0, 0), 0) - 1))) &amp; "' in cell " &amp; ADDRESS(ROW(), (7 + MATCH(TRUE, INDEX(NOT(ISBLANK(G553:N553)), 0, 0), 0) - 1), 4) &amp; " or select 'Bid'", "Not Bidding"), IF(D553 = "Bid", IFERROR("Error: Missing value for '" &amp; INDIRECT(ADDRESS(5, (7 + MATCH(TRUE, INDEX(ISBLANK(G553:N553), 0, 0), 0) - 1))) &amp; "' in cell " &amp; ADDRESS(ROW(), (7 + MATCH(TRUE, INDEX(ISBLANK(G553:N553), 0, 0), 0) - 1), 4), "Success: All values provided"), "Error: Invalid Bid/No Bid Decision"))</f>
        <v>Not Bidding</v>
      </c>
      <c r="C553" s="16">
        <v>2707551</v>
      </c>
      <c r="D553" s="17" t="s">
        <v>466</v>
      </c>
      <c r="E553" s="16" t="s">
        <v>1271</v>
      </c>
      <c r="F553" s="1" t="s">
        <v>275</v>
      </c>
      <c r="G553" s="20"/>
      <c r="H553" s="20"/>
      <c r="I553" s="20"/>
      <c r="J553" s="20"/>
      <c r="K553" s="20"/>
      <c r="L553" s="20"/>
      <c r="M553" s="21"/>
      <c r="N553" s="21"/>
      <c r="O553" s="22" t="str">
        <f t="shared" ref="O553:O555" si="92">IFERROR(IF(ISBLANK(N553), NA(), N553)*1, "-")</f>
        <v>-</v>
      </c>
    </row>
    <row r="554" spans="1:15" ht="30" x14ac:dyDescent="0.25">
      <c r="B554" s="15" t="str">
        <f t="shared" ca="1" si="91"/>
        <v>Not Bidding</v>
      </c>
      <c r="C554" s="16">
        <v>2707552</v>
      </c>
      <c r="D554" s="17" t="s">
        <v>466</v>
      </c>
      <c r="E554" s="16" t="s">
        <v>1272</v>
      </c>
      <c r="F554" s="1" t="s">
        <v>276</v>
      </c>
      <c r="G554" s="20"/>
      <c r="H554" s="20"/>
      <c r="I554" s="20"/>
      <c r="J554" s="20"/>
      <c r="K554" s="20"/>
      <c r="L554" s="20"/>
      <c r="M554" s="21"/>
      <c r="N554" s="21"/>
      <c r="O554" s="22" t="str">
        <f t="shared" si="92"/>
        <v>-</v>
      </c>
    </row>
    <row r="555" spans="1:15" ht="30" x14ac:dyDescent="0.25">
      <c r="B555" s="15" t="str">
        <f t="shared" ca="1" si="91"/>
        <v>Not Bidding</v>
      </c>
      <c r="C555" s="16">
        <v>2707553</v>
      </c>
      <c r="D555" s="17" t="s">
        <v>466</v>
      </c>
      <c r="E555" s="16" t="s">
        <v>1273</v>
      </c>
      <c r="F555" s="1" t="s">
        <v>277</v>
      </c>
      <c r="G555" s="20"/>
      <c r="H555" s="20"/>
      <c r="I555" s="20"/>
      <c r="J555" s="20"/>
      <c r="K555" s="20"/>
      <c r="L555" s="20"/>
      <c r="M555" s="21"/>
      <c r="N555" s="21"/>
      <c r="O555" s="22" t="str">
        <f t="shared" si="92"/>
        <v>-</v>
      </c>
    </row>
    <row r="556" spans="1:15" ht="20.25" x14ac:dyDescent="0.25">
      <c r="B556" s="15" t="str">
        <f t="shared" ref="B556:B566" ca="1" si="93">IF(D556 = "No Bid", IFERROR("Error: Clear values for '" &amp; INDIRECT(ADDRESS(5, (7 + MATCH(TRUE, INDEX(NOT(ISBLANK(G556:N556)), 0, 0), 0) - 1))) &amp; "' in cell " &amp; ADDRESS(ROW(), (7 + MATCH(TRUE, INDEX(NOT(ISBLANK(G556:N556)), 0, 0), 0) - 1), 4) &amp; " or select 'Bid'", "Not Bidding"), IF(D556 = "Bid", IFERROR("Error: Missing value for '" &amp; INDIRECT(ADDRESS(5, (7 + MATCH(TRUE, INDEX(ISBLANK(G556:N556), 0, 0), 0) - 1))) &amp; "' in cell " &amp; ADDRESS(ROW(), (7 + MATCH(TRUE, INDEX(ISBLANK(G556:N556), 0, 0), 0) - 1), 4), "Success: All values provided"), "Error: Invalid Bid/No Bid Decision"))</f>
        <v>Not Bidding</v>
      </c>
      <c r="C556" s="16">
        <v>2707554</v>
      </c>
      <c r="D556" s="17" t="s">
        <v>466</v>
      </c>
      <c r="E556" s="45" t="s">
        <v>1274</v>
      </c>
      <c r="F556" s="1" t="s">
        <v>278</v>
      </c>
      <c r="G556" s="20"/>
      <c r="H556" s="20"/>
      <c r="I556" s="20"/>
      <c r="J556" s="20"/>
      <c r="K556" s="20"/>
      <c r="L556" s="20"/>
      <c r="M556" s="21"/>
      <c r="N556" s="21"/>
      <c r="O556" s="22" t="str">
        <f t="shared" ref="O556:O620" si="94">IFERROR(IF(ISBLANK(N556), NA(), N556)*1, "-")</f>
        <v>-</v>
      </c>
    </row>
    <row r="557" spans="1:15" ht="20.25" x14ac:dyDescent="0.25">
      <c r="B557" s="15" t="str">
        <f t="shared" ca="1" si="93"/>
        <v>Not Bidding</v>
      </c>
      <c r="C557" s="16">
        <v>2707555</v>
      </c>
      <c r="D557" s="17" t="s">
        <v>466</v>
      </c>
      <c r="E557" s="45" t="s">
        <v>1275</v>
      </c>
      <c r="F557" s="1" t="s">
        <v>279</v>
      </c>
      <c r="G557" s="20"/>
      <c r="H557" s="20"/>
      <c r="I557" s="20"/>
      <c r="J557" s="20"/>
      <c r="K557" s="20"/>
      <c r="L557" s="20"/>
      <c r="M557" s="21"/>
      <c r="N557" s="21"/>
      <c r="O557" s="22" t="str">
        <f t="shared" si="94"/>
        <v>-</v>
      </c>
    </row>
    <row r="558" spans="1:15" ht="30" x14ac:dyDescent="0.25">
      <c r="B558" s="15" t="str">
        <f t="shared" ca="1" si="93"/>
        <v>Not Bidding</v>
      </c>
      <c r="C558" s="16">
        <v>2707556</v>
      </c>
      <c r="D558" s="17" t="s">
        <v>466</v>
      </c>
      <c r="E558" s="45" t="s">
        <v>1276</v>
      </c>
      <c r="F558" s="1" t="s">
        <v>280</v>
      </c>
      <c r="G558" s="20"/>
      <c r="H558" s="20"/>
      <c r="I558" s="20"/>
      <c r="J558" s="20"/>
      <c r="K558" s="20"/>
      <c r="L558" s="20"/>
      <c r="M558" s="21"/>
      <c r="N558" s="21"/>
      <c r="O558" s="22" t="str">
        <f t="shared" si="94"/>
        <v>-</v>
      </c>
    </row>
    <row r="559" spans="1:15" ht="30" x14ac:dyDescent="0.25">
      <c r="B559" s="15" t="str">
        <f t="shared" ca="1" si="93"/>
        <v>Not Bidding</v>
      </c>
      <c r="C559" s="16">
        <v>2707557</v>
      </c>
      <c r="D559" s="17" t="s">
        <v>466</v>
      </c>
      <c r="E559" s="45" t="s">
        <v>1277</v>
      </c>
      <c r="F559" s="1" t="s">
        <v>281</v>
      </c>
      <c r="G559" s="20"/>
      <c r="H559" s="20"/>
      <c r="I559" s="20"/>
      <c r="J559" s="20"/>
      <c r="K559" s="20"/>
      <c r="L559" s="20"/>
      <c r="M559" s="21"/>
      <c r="N559" s="21"/>
      <c r="O559" s="22" t="str">
        <f t="shared" si="94"/>
        <v>-</v>
      </c>
    </row>
    <row r="560" spans="1:15" ht="30" x14ac:dyDescent="0.25">
      <c r="B560" s="15" t="str">
        <f t="shared" ca="1" si="93"/>
        <v>Not Bidding</v>
      </c>
      <c r="C560" s="16">
        <v>2707558</v>
      </c>
      <c r="D560" s="17" t="s">
        <v>466</v>
      </c>
      <c r="E560" s="45" t="s">
        <v>1278</v>
      </c>
      <c r="F560" s="1" t="s">
        <v>282</v>
      </c>
      <c r="G560" s="20"/>
      <c r="H560" s="20"/>
      <c r="I560" s="20"/>
      <c r="J560" s="20"/>
      <c r="K560" s="20"/>
      <c r="L560" s="20"/>
      <c r="M560" s="21"/>
      <c r="N560" s="21"/>
      <c r="O560" s="22" t="str">
        <f t="shared" si="94"/>
        <v>-</v>
      </c>
    </row>
    <row r="561" spans="2:15" ht="30" x14ac:dyDescent="0.25">
      <c r="B561" s="15" t="str">
        <f t="shared" ca="1" si="93"/>
        <v>Not Bidding</v>
      </c>
      <c r="C561" s="16">
        <v>2707559</v>
      </c>
      <c r="D561" s="17" t="s">
        <v>466</v>
      </c>
      <c r="E561" s="45" t="s">
        <v>1279</v>
      </c>
      <c r="F561" s="1" t="s">
        <v>283</v>
      </c>
      <c r="G561" s="20"/>
      <c r="H561" s="20"/>
      <c r="I561" s="20"/>
      <c r="J561" s="20"/>
      <c r="K561" s="20"/>
      <c r="L561" s="20"/>
      <c r="M561" s="21"/>
      <c r="N561" s="21"/>
      <c r="O561" s="22" t="str">
        <f t="shared" si="94"/>
        <v>-</v>
      </c>
    </row>
    <row r="562" spans="2:15" ht="30" x14ac:dyDescent="0.25">
      <c r="B562" s="15" t="str">
        <f t="shared" ca="1" si="93"/>
        <v>Not Bidding</v>
      </c>
      <c r="C562" s="16">
        <v>2707560</v>
      </c>
      <c r="D562" s="17" t="s">
        <v>466</v>
      </c>
      <c r="E562" s="45" t="s">
        <v>1280</v>
      </c>
      <c r="F562" s="1" t="s">
        <v>284</v>
      </c>
      <c r="G562" s="20"/>
      <c r="H562" s="20"/>
      <c r="I562" s="20"/>
      <c r="J562" s="20"/>
      <c r="K562" s="20"/>
      <c r="L562" s="20"/>
      <c r="M562" s="21"/>
      <c r="N562" s="21"/>
      <c r="O562" s="22" t="str">
        <f t="shared" si="94"/>
        <v>-</v>
      </c>
    </row>
    <row r="563" spans="2:15" ht="30" x14ac:dyDescent="0.25">
      <c r="B563" s="15" t="str">
        <f t="shared" ca="1" si="93"/>
        <v>Not Bidding</v>
      </c>
      <c r="C563" s="16">
        <v>2707561</v>
      </c>
      <c r="D563" s="17" t="s">
        <v>466</v>
      </c>
      <c r="E563" s="45" t="s">
        <v>1281</v>
      </c>
      <c r="F563" s="1" t="s">
        <v>285</v>
      </c>
      <c r="G563" s="20"/>
      <c r="H563" s="20"/>
      <c r="I563" s="20"/>
      <c r="J563" s="20"/>
      <c r="K563" s="20"/>
      <c r="L563" s="20"/>
      <c r="M563" s="21"/>
      <c r="N563" s="21"/>
      <c r="O563" s="22" t="str">
        <f t="shared" si="94"/>
        <v>-</v>
      </c>
    </row>
    <row r="564" spans="2:15" ht="30" x14ac:dyDescent="0.25">
      <c r="B564" s="15" t="str">
        <f t="shared" ca="1" si="93"/>
        <v>Not Bidding</v>
      </c>
      <c r="C564" s="16">
        <v>2707562</v>
      </c>
      <c r="D564" s="17" t="s">
        <v>466</v>
      </c>
      <c r="E564" s="45" t="s">
        <v>1282</v>
      </c>
      <c r="F564" s="1" t="s">
        <v>286</v>
      </c>
      <c r="G564" s="20"/>
      <c r="H564" s="20"/>
      <c r="I564" s="20"/>
      <c r="J564" s="20"/>
      <c r="K564" s="20"/>
      <c r="L564" s="20"/>
      <c r="M564" s="21"/>
      <c r="N564" s="21"/>
      <c r="O564" s="22" t="str">
        <f t="shared" si="94"/>
        <v>-</v>
      </c>
    </row>
    <row r="565" spans="2:15" ht="30" x14ac:dyDescent="0.25">
      <c r="B565" s="15" t="str">
        <f t="shared" ca="1" si="93"/>
        <v>Not Bidding</v>
      </c>
      <c r="C565" s="16">
        <v>2707563</v>
      </c>
      <c r="D565" s="17" t="s">
        <v>466</v>
      </c>
      <c r="E565" s="45" t="s">
        <v>1283</v>
      </c>
      <c r="F565" s="1" t="s">
        <v>287</v>
      </c>
      <c r="G565" s="20"/>
      <c r="H565" s="20"/>
      <c r="I565" s="20"/>
      <c r="J565" s="20"/>
      <c r="K565" s="20"/>
      <c r="L565" s="20"/>
      <c r="M565" s="21"/>
      <c r="N565" s="21"/>
      <c r="O565" s="22" t="str">
        <f t="shared" si="94"/>
        <v>-</v>
      </c>
    </row>
    <row r="566" spans="2:15" ht="20.25" x14ac:dyDescent="0.25">
      <c r="B566" s="15" t="str">
        <f t="shared" ca="1" si="93"/>
        <v>Not Bidding</v>
      </c>
      <c r="C566" s="16">
        <v>2707564</v>
      </c>
      <c r="D566" s="17" t="s">
        <v>466</v>
      </c>
      <c r="E566" s="45" t="s">
        <v>1284</v>
      </c>
      <c r="F566" s="1" t="s">
        <v>288</v>
      </c>
      <c r="G566" s="20"/>
      <c r="H566" s="20"/>
      <c r="I566" s="20"/>
      <c r="J566" s="20"/>
      <c r="K566" s="20"/>
      <c r="L566" s="20"/>
      <c r="M566" s="21"/>
      <c r="N566" s="21"/>
      <c r="O566" s="22" t="str">
        <f t="shared" si="94"/>
        <v>-</v>
      </c>
    </row>
    <row r="567" spans="2:15" ht="20.25" x14ac:dyDescent="0.25">
      <c r="B567" s="15" t="str">
        <f t="shared" ref="B567:B631" ca="1" si="95">IF(D567 = "No Bid", IFERROR("Error: Clear values for '" &amp; INDIRECT(ADDRESS(5, (7 + MATCH(TRUE, INDEX(NOT(ISBLANK(G567:N567)), 0, 0), 0) - 1))) &amp; "' in cell " &amp; ADDRESS(ROW(), (7 + MATCH(TRUE, INDEX(NOT(ISBLANK(G567:N567)), 0, 0), 0) - 1), 4) &amp; " or select 'Bid'", "Not Bidding"), IF(D567 = "Bid", IFERROR("Error: Missing value for '" &amp; INDIRECT(ADDRESS(5, (7 + MATCH(TRUE, INDEX(ISBLANK(G567:N567), 0, 0), 0) - 1))) &amp; "' in cell " &amp; ADDRESS(ROW(), (7 + MATCH(TRUE, INDEX(ISBLANK(G567:N567), 0, 0), 0) - 1), 4), "Success: All values provided"), "Error: Invalid Bid/No Bid Decision"))</f>
        <v>Not Bidding</v>
      </c>
      <c r="C567" s="16">
        <v>2707565</v>
      </c>
      <c r="D567" s="17" t="s">
        <v>466</v>
      </c>
      <c r="E567" s="45" t="s">
        <v>1285</v>
      </c>
      <c r="F567" s="1" t="s">
        <v>289</v>
      </c>
      <c r="G567" s="20"/>
      <c r="H567" s="20"/>
      <c r="I567" s="20"/>
      <c r="J567" s="20"/>
      <c r="K567" s="20"/>
      <c r="L567" s="20"/>
      <c r="M567" s="21"/>
      <c r="N567" s="21"/>
      <c r="O567" s="22" t="str">
        <f t="shared" si="94"/>
        <v>-</v>
      </c>
    </row>
    <row r="568" spans="2:15" ht="30" x14ac:dyDescent="0.25">
      <c r="B568" s="15" t="str">
        <f t="shared" ca="1" si="95"/>
        <v>Not Bidding</v>
      </c>
      <c r="C568" s="16">
        <v>2707566</v>
      </c>
      <c r="D568" s="17" t="s">
        <v>466</v>
      </c>
      <c r="E568" s="45" t="s">
        <v>1286</v>
      </c>
      <c r="F568" s="1" t="s">
        <v>290</v>
      </c>
      <c r="G568" s="20"/>
      <c r="H568" s="20"/>
      <c r="I568" s="20"/>
      <c r="J568" s="20"/>
      <c r="K568" s="20"/>
      <c r="L568" s="20"/>
      <c r="M568" s="21"/>
      <c r="N568" s="21"/>
      <c r="O568" s="22" t="str">
        <f t="shared" si="94"/>
        <v>-</v>
      </c>
    </row>
    <row r="569" spans="2:15" ht="30" x14ac:dyDescent="0.25">
      <c r="B569" s="15" t="str">
        <f t="shared" ca="1" si="95"/>
        <v>Not Bidding</v>
      </c>
      <c r="C569" s="16">
        <v>2707567</v>
      </c>
      <c r="D569" s="17" t="s">
        <v>466</v>
      </c>
      <c r="E569" s="45" t="s">
        <v>1287</v>
      </c>
      <c r="F569" s="1" t="s">
        <v>291</v>
      </c>
      <c r="G569" s="20"/>
      <c r="H569" s="20"/>
      <c r="I569" s="20"/>
      <c r="J569" s="20"/>
      <c r="K569" s="20"/>
      <c r="L569" s="20"/>
      <c r="M569" s="21"/>
      <c r="N569" s="21"/>
      <c r="O569" s="22" t="str">
        <f t="shared" si="94"/>
        <v>-</v>
      </c>
    </row>
    <row r="570" spans="2:15" ht="30" x14ac:dyDescent="0.25">
      <c r="B570" s="15" t="str">
        <f t="shared" ca="1" si="95"/>
        <v>Not Bidding</v>
      </c>
      <c r="C570" s="16">
        <v>2707568</v>
      </c>
      <c r="D570" s="17" t="s">
        <v>466</v>
      </c>
      <c r="E570" s="45" t="s">
        <v>1288</v>
      </c>
      <c r="F570" s="1" t="s">
        <v>292</v>
      </c>
      <c r="G570" s="20"/>
      <c r="H570" s="20"/>
      <c r="I570" s="20"/>
      <c r="J570" s="20"/>
      <c r="K570" s="20"/>
      <c r="L570" s="20"/>
      <c r="M570" s="21"/>
      <c r="N570" s="21"/>
      <c r="O570" s="22" t="str">
        <f t="shared" si="94"/>
        <v>-</v>
      </c>
    </row>
    <row r="571" spans="2:15" ht="30" x14ac:dyDescent="0.25">
      <c r="B571" s="15" t="str">
        <f t="shared" ca="1" si="95"/>
        <v>Not Bidding</v>
      </c>
      <c r="C571" s="16">
        <v>2707569</v>
      </c>
      <c r="D571" s="17" t="s">
        <v>466</v>
      </c>
      <c r="E571" s="45" t="s">
        <v>1289</v>
      </c>
      <c r="F571" s="1" t="s">
        <v>293</v>
      </c>
      <c r="G571" s="20"/>
      <c r="H571" s="20"/>
      <c r="I571" s="20"/>
      <c r="J571" s="20"/>
      <c r="K571" s="20"/>
      <c r="L571" s="20"/>
      <c r="M571" s="21"/>
      <c r="N571" s="21"/>
      <c r="O571" s="22" t="str">
        <f t="shared" si="94"/>
        <v>-</v>
      </c>
    </row>
    <row r="572" spans="2:15" ht="30" x14ac:dyDescent="0.25">
      <c r="B572" s="15" t="str">
        <f t="shared" ca="1" si="95"/>
        <v>Not Bidding</v>
      </c>
      <c r="C572" s="16">
        <v>2707570</v>
      </c>
      <c r="D572" s="17" t="s">
        <v>466</v>
      </c>
      <c r="E572" s="45" t="s">
        <v>1290</v>
      </c>
      <c r="F572" s="1" t="s">
        <v>294</v>
      </c>
      <c r="G572" s="20"/>
      <c r="H572" s="20"/>
      <c r="I572" s="20"/>
      <c r="J572" s="20"/>
      <c r="K572" s="20"/>
      <c r="L572" s="20"/>
      <c r="M572" s="21"/>
      <c r="N572" s="21"/>
      <c r="O572" s="22" t="str">
        <f t="shared" si="94"/>
        <v>-</v>
      </c>
    </row>
    <row r="573" spans="2:15" ht="30" x14ac:dyDescent="0.25">
      <c r="B573" s="15" t="str">
        <f t="shared" ca="1" si="95"/>
        <v>Not Bidding</v>
      </c>
      <c r="C573" s="16">
        <v>2707571</v>
      </c>
      <c r="D573" s="17" t="s">
        <v>466</v>
      </c>
      <c r="E573" s="45" t="s">
        <v>1291</v>
      </c>
      <c r="F573" s="1" t="s">
        <v>295</v>
      </c>
      <c r="G573" s="20"/>
      <c r="H573" s="20"/>
      <c r="I573" s="20"/>
      <c r="J573" s="20"/>
      <c r="K573" s="20"/>
      <c r="L573" s="20"/>
      <c r="M573" s="21"/>
      <c r="N573" s="21"/>
      <c r="O573" s="22" t="str">
        <f t="shared" si="94"/>
        <v>-</v>
      </c>
    </row>
    <row r="574" spans="2:15" ht="30" x14ac:dyDescent="0.25">
      <c r="B574" s="15" t="str">
        <f t="shared" ca="1" si="95"/>
        <v>Not Bidding</v>
      </c>
      <c r="C574" s="16">
        <v>2707572</v>
      </c>
      <c r="D574" s="17" t="s">
        <v>466</v>
      </c>
      <c r="E574" s="45" t="s">
        <v>1292</v>
      </c>
      <c r="F574" s="1" t="s">
        <v>296</v>
      </c>
      <c r="G574" s="20"/>
      <c r="H574" s="20"/>
      <c r="I574" s="20"/>
      <c r="J574" s="20"/>
      <c r="K574" s="20"/>
      <c r="L574" s="20"/>
      <c r="M574" s="21"/>
      <c r="N574" s="21"/>
      <c r="O574" s="22" t="str">
        <f t="shared" si="94"/>
        <v>-</v>
      </c>
    </row>
    <row r="575" spans="2:15" ht="30" x14ac:dyDescent="0.25">
      <c r="B575" s="15" t="str">
        <f t="shared" ca="1" si="95"/>
        <v>Not Bidding</v>
      </c>
      <c r="C575" s="16">
        <v>2707573</v>
      </c>
      <c r="D575" s="17" t="s">
        <v>466</v>
      </c>
      <c r="E575" s="45" t="s">
        <v>1293</v>
      </c>
      <c r="F575" s="1" t="s">
        <v>297</v>
      </c>
      <c r="G575" s="20"/>
      <c r="H575" s="20"/>
      <c r="I575" s="20"/>
      <c r="J575" s="20"/>
      <c r="K575" s="20"/>
      <c r="L575" s="20"/>
      <c r="M575" s="21"/>
      <c r="N575" s="21"/>
      <c r="O575" s="22" t="str">
        <f t="shared" si="94"/>
        <v>-</v>
      </c>
    </row>
    <row r="576" spans="2:15" ht="30" x14ac:dyDescent="0.25">
      <c r="B576" s="15" t="str">
        <f t="shared" ca="1" si="95"/>
        <v>Not Bidding</v>
      </c>
      <c r="C576" s="16">
        <v>2707574</v>
      </c>
      <c r="D576" s="17" t="s">
        <v>466</v>
      </c>
      <c r="E576" s="45" t="s">
        <v>1294</v>
      </c>
      <c r="F576" s="1" t="s">
        <v>298</v>
      </c>
      <c r="G576" s="20"/>
      <c r="H576" s="20"/>
      <c r="I576" s="20"/>
      <c r="J576" s="20"/>
      <c r="K576" s="20"/>
      <c r="L576" s="20"/>
      <c r="M576" s="21"/>
      <c r="N576" s="21"/>
      <c r="O576" s="22" t="str">
        <f t="shared" si="94"/>
        <v>-</v>
      </c>
    </row>
    <row r="577" spans="2:15" ht="30" x14ac:dyDescent="0.25">
      <c r="B577" s="15" t="str">
        <f t="shared" ca="1" si="95"/>
        <v>Not Bidding</v>
      </c>
      <c r="C577" s="16">
        <v>2707575</v>
      </c>
      <c r="D577" s="17" t="s">
        <v>466</v>
      </c>
      <c r="E577" s="45" t="s">
        <v>1295</v>
      </c>
      <c r="F577" s="1" t="s">
        <v>299</v>
      </c>
      <c r="G577" s="20"/>
      <c r="H577" s="20"/>
      <c r="I577" s="20"/>
      <c r="J577" s="20"/>
      <c r="K577" s="20"/>
      <c r="L577" s="20"/>
      <c r="M577" s="21"/>
      <c r="N577" s="21"/>
      <c r="O577" s="22" t="str">
        <f t="shared" si="94"/>
        <v>-</v>
      </c>
    </row>
    <row r="578" spans="2:15" ht="20.25" x14ac:dyDescent="0.25">
      <c r="B578" s="15" t="str">
        <f t="shared" ca="1" si="95"/>
        <v>Not Bidding</v>
      </c>
      <c r="C578" s="16">
        <v>2707576</v>
      </c>
      <c r="D578" s="17" t="s">
        <v>466</v>
      </c>
      <c r="E578" s="45" t="s">
        <v>1296</v>
      </c>
      <c r="F578" s="1" t="s">
        <v>300</v>
      </c>
      <c r="G578" s="20"/>
      <c r="H578" s="20"/>
      <c r="I578" s="20"/>
      <c r="J578" s="20"/>
      <c r="K578" s="20"/>
      <c r="L578" s="20"/>
      <c r="M578" s="21"/>
      <c r="N578" s="21"/>
      <c r="O578" s="22" t="str">
        <f t="shared" si="94"/>
        <v>-</v>
      </c>
    </row>
    <row r="579" spans="2:15" ht="30" x14ac:dyDescent="0.25">
      <c r="B579" s="15" t="str">
        <f t="shared" ca="1" si="95"/>
        <v>Not Bidding</v>
      </c>
      <c r="C579" s="16">
        <v>2707577</v>
      </c>
      <c r="D579" s="17" t="s">
        <v>466</v>
      </c>
      <c r="E579" s="45" t="s">
        <v>1297</v>
      </c>
      <c r="F579" s="1" t="s">
        <v>301</v>
      </c>
      <c r="G579" s="20"/>
      <c r="H579" s="20"/>
      <c r="I579" s="20"/>
      <c r="J579" s="20"/>
      <c r="K579" s="20"/>
      <c r="L579" s="20"/>
      <c r="M579" s="21"/>
      <c r="N579" s="21"/>
      <c r="O579" s="22" t="str">
        <f t="shared" si="94"/>
        <v>-</v>
      </c>
    </row>
    <row r="580" spans="2:15" ht="30" x14ac:dyDescent="0.25">
      <c r="B580" s="15" t="str">
        <f t="shared" ca="1" si="95"/>
        <v>Not Bidding</v>
      </c>
      <c r="C580" s="16">
        <v>2707578</v>
      </c>
      <c r="D580" s="17" t="s">
        <v>466</v>
      </c>
      <c r="E580" s="45" t="s">
        <v>1298</v>
      </c>
      <c r="F580" s="1" t="s">
        <v>302</v>
      </c>
      <c r="G580" s="20"/>
      <c r="H580" s="20"/>
      <c r="I580" s="20"/>
      <c r="J580" s="20"/>
      <c r="K580" s="20"/>
      <c r="L580" s="20"/>
      <c r="M580" s="21"/>
      <c r="N580" s="21"/>
      <c r="O580" s="22" t="str">
        <f t="shared" si="94"/>
        <v>-</v>
      </c>
    </row>
    <row r="581" spans="2:15" ht="30" x14ac:dyDescent="0.25">
      <c r="B581" s="15" t="str">
        <f t="shared" ca="1" si="95"/>
        <v>Not Bidding</v>
      </c>
      <c r="C581" s="16">
        <v>2707579</v>
      </c>
      <c r="D581" s="17" t="s">
        <v>466</v>
      </c>
      <c r="E581" s="45" t="s">
        <v>1299</v>
      </c>
      <c r="F581" s="1" t="s">
        <v>303</v>
      </c>
      <c r="G581" s="20"/>
      <c r="H581" s="20"/>
      <c r="I581" s="20"/>
      <c r="J581" s="20"/>
      <c r="K581" s="20"/>
      <c r="L581" s="20"/>
      <c r="M581" s="21"/>
      <c r="N581" s="21"/>
      <c r="O581" s="22" t="str">
        <f t="shared" si="94"/>
        <v>-</v>
      </c>
    </row>
    <row r="582" spans="2:15" ht="30" x14ac:dyDescent="0.25">
      <c r="B582" s="15" t="str">
        <f t="shared" ca="1" si="95"/>
        <v>Not Bidding</v>
      </c>
      <c r="C582" s="16">
        <v>2707580</v>
      </c>
      <c r="D582" s="17" t="s">
        <v>466</v>
      </c>
      <c r="E582" s="45" t="s">
        <v>1300</v>
      </c>
      <c r="F582" s="1" t="s">
        <v>304</v>
      </c>
      <c r="G582" s="20"/>
      <c r="H582" s="20"/>
      <c r="I582" s="20"/>
      <c r="J582" s="20"/>
      <c r="K582" s="20"/>
      <c r="L582" s="20"/>
      <c r="M582" s="21"/>
      <c r="N582" s="21"/>
      <c r="O582" s="22" t="str">
        <f t="shared" si="94"/>
        <v>-</v>
      </c>
    </row>
    <row r="583" spans="2:15" ht="30" x14ac:dyDescent="0.25">
      <c r="B583" s="15" t="str">
        <f t="shared" ca="1" si="95"/>
        <v>Not Bidding</v>
      </c>
      <c r="C583" s="16">
        <v>2707581</v>
      </c>
      <c r="D583" s="17" t="s">
        <v>466</v>
      </c>
      <c r="E583" s="45" t="s">
        <v>1301</v>
      </c>
      <c r="F583" s="1" t="s">
        <v>305</v>
      </c>
      <c r="G583" s="20"/>
      <c r="H583" s="20"/>
      <c r="I583" s="20"/>
      <c r="J583" s="20"/>
      <c r="K583" s="20"/>
      <c r="L583" s="20"/>
      <c r="M583" s="21"/>
      <c r="N583" s="21"/>
      <c r="O583" s="22" t="str">
        <f t="shared" si="94"/>
        <v>-</v>
      </c>
    </row>
    <row r="584" spans="2:15" ht="30" x14ac:dyDescent="0.25">
      <c r="B584" s="15" t="str">
        <f t="shared" ca="1" si="95"/>
        <v>Not Bidding</v>
      </c>
      <c r="C584" s="16">
        <v>2707582</v>
      </c>
      <c r="D584" s="17" t="s">
        <v>466</v>
      </c>
      <c r="E584" s="45" t="s">
        <v>1302</v>
      </c>
      <c r="F584" s="1" t="s">
        <v>306</v>
      </c>
      <c r="G584" s="20"/>
      <c r="H584" s="20"/>
      <c r="I584" s="20"/>
      <c r="J584" s="20"/>
      <c r="K584" s="20"/>
      <c r="L584" s="20"/>
      <c r="M584" s="21"/>
      <c r="N584" s="21"/>
      <c r="O584" s="22" t="str">
        <f t="shared" si="94"/>
        <v>-</v>
      </c>
    </row>
    <row r="585" spans="2:15" ht="20.25" x14ac:dyDescent="0.25">
      <c r="B585" s="15" t="str">
        <f t="shared" ca="1" si="95"/>
        <v>Not Bidding</v>
      </c>
      <c r="C585" s="16">
        <v>2707583</v>
      </c>
      <c r="D585" s="17" t="s">
        <v>466</v>
      </c>
      <c r="E585" s="45" t="s">
        <v>1303</v>
      </c>
      <c r="F585" s="1" t="s">
        <v>307</v>
      </c>
      <c r="G585" s="20"/>
      <c r="H585" s="20"/>
      <c r="I585" s="20"/>
      <c r="J585" s="20"/>
      <c r="K585" s="20"/>
      <c r="L585" s="20"/>
      <c r="M585" s="21"/>
      <c r="N585" s="21"/>
      <c r="O585" s="22" t="str">
        <f t="shared" si="94"/>
        <v>-</v>
      </c>
    </row>
    <row r="586" spans="2:15" ht="30" x14ac:dyDescent="0.25">
      <c r="B586" s="15" t="str">
        <f t="shared" ca="1" si="95"/>
        <v>Not Bidding</v>
      </c>
      <c r="C586" s="16">
        <v>2707584</v>
      </c>
      <c r="D586" s="17" t="s">
        <v>466</v>
      </c>
      <c r="E586" s="45" t="s">
        <v>1304</v>
      </c>
      <c r="F586" s="1" t="s">
        <v>308</v>
      </c>
      <c r="G586" s="20"/>
      <c r="H586" s="20"/>
      <c r="I586" s="20"/>
      <c r="J586" s="20"/>
      <c r="K586" s="20"/>
      <c r="L586" s="20"/>
      <c r="M586" s="21"/>
      <c r="N586" s="21"/>
      <c r="O586" s="22" t="str">
        <f t="shared" si="94"/>
        <v>-</v>
      </c>
    </row>
    <row r="587" spans="2:15" ht="20.25" x14ac:dyDescent="0.25">
      <c r="B587" s="15" t="str">
        <f t="shared" ca="1" si="95"/>
        <v>Not Bidding</v>
      </c>
      <c r="C587" s="16">
        <v>2707585</v>
      </c>
      <c r="D587" s="17" t="s">
        <v>466</v>
      </c>
      <c r="E587" s="45" t="s">
        <v>1305</v>
      </c>
      <c r="F587" s="1" t="s">
        <v>309</v>
      </c>
      <c r="G587" s="20"/>
      <c r="H587" s="20"/>
      <c r="I587" s="20"/>
      <c r="J587" s="20"/>
      <c r="K587" s="20"/>
      <c r="L587" s="20"/>
      <c r="M587" s="21"/>
      <c r="N587" s="21"/>
      <c r="O587" s="22" t="str">
        <f t="shared" si="94"/>
        <v>-</v>
      </c>
    </row>
    <row r="588" spans="2:15" ht="20.25" x14ac:dyDescent="0.25">
      <c r="B588" s="15" t="str">
        <f t="shared" ca="1" si="95"/>
        <v>Not Bidding</v>
      </c>
      <c r="C588" s="16">
        <v>2707586</v>
      </c>
      <c r="D588" s="17" t="s">
        <v>466</v>
      </c>
      <c r="E588" s="45" t="s">
        <v>1306</v>
      </c>
      <c r="F588" s="1" t="s">
        <v>310</v>
      </c>
      <c r="G588" s="20"/>
      <c r="H588" s="20"/>
      <c r="I588" s="20"/>
      <c r="J588" s="20"/>
      <c r="K588" s="20"/>
      <c r="L588" s="20"/>
      <c r="M588" s="21"/>
      <c r="N588" s="21"/>
      <c r="O588" s="22" t="str">
        <f t="shared" si="94"/>
        <v>-</v>
      </c>
    </row>
    <row r="589" spans="2:15" ht="20.25" x14ac:dyDescent="0.25">
      <c r="B589" s="15" t="str">
        <f t="shared" ca="1" si="95"/>
        <v>Not Bidding</v>
      </c>
      <c r="C589" s="16">
        <v>2707587</v>
      </c>
      <c r="D589" s="17" t="s">
        <v>466</v>
      </c>
      <c r="E589" s="45" t="s">
        <v>1307</v>
      </c>
      <c r="F589" s="1" t="s">
        <v>311</v>
      </c>
      <c r="G589" s="20"/>
      <c r="H589" s="20"/>
      <c r="I589" s="20"/>
      <c r="J589" s="20"/>
      <c r="K589" s="20"/>
      <c r="L589" s="20"/>
      <c r="M589" s="21"/>
      <c r="N589" s="21"/>
      <c r="O589" s="22" t="str">
        <f t="shared" si="94"/>
        <v>-</v>
      </c>
    </row>
    <row r="590" spans="2:15" ht="30" x14ac:dyDescent="0.25">
      <c r="B590" s="15" t="str">
        <f t="shared" ca="1" si="95"/>
        <v>Not Bidding</v>
      </c>
      <c r="C590" s="16">
        <v>2707588</v>
      </c>
      <c r="D590" s="17" t="s">
        <v>466</v>
      </c>
      <c r="E590" s="45" t="s">
        <v>1308</v>
      </c>
      <c r="F590" s="1" t="s">
        <v>312</v>
      </c>
      <c r="G590" s="20"/>
      <c r="H590" s="20"/>
      <c r="I590" s="20"/>
      <c r="J590" s="20"/>
      <c r="K590" s="20"/>
      <c r="L590" s="20"/>
      <c r="M590" s="21"/>
      <c r="N590" s="21"/>
      <c r="O590" s="22" t="str">
        <f t="shared" si="94"/>
        <v>-</v>
      </c>
    </row>
    <row r="591" spans="2:15" ht="20.25" x14ac:dyDescent="0.25">
      <c r="B591" s="15" t="str">
        <f t="shared" ca="1" si="95"/>
        <v>Not Bidding</v>
      </c>
      <c r="C591" s="16">
        <v>2707589</v>
      </c>
      <c r="D591" s="17" t="s">
        <v>466</v>
      </c>
      <c r="E591" s="45" t="s">
        <v>1309</v>
      </c>
      <c r="F591" s="1" t="s">
        <v>313</v>
      </c>
      <c r="G591" s="20"/>
      <c r="H591" s="20"/>
      <c r="I591" s="20"/>
      <c r="J591" s="20"/>
      <c r="K591" s="20"/>
      <c r="L591" s="20"/>
      <c r="M591" s="21"/>
      <c r="N591" s="21"/>
      <c r="O591" s="22" t="str">
        <f t="shared" si="94"/>
        <v>-</v>
      </c>
    </row>
    <row r="592" spans="2:15" ht="20.25" x14ac:dyDescent="0.25">
      <c r="B592" s="44" t="str">
        <f t="shared" ref="B592" ca="1" si="96">IF(D592 = "No Bid", IFERROR("Error: Clear values for '" &amp; INDIRECT(ADDRESS(5, (7 + MATCH(TRUE, INDEX(NOT(ISBLANK(G592:N592)), 0, 0), 0) - 1))) &amp; "' in cell " &amp; ADDRESS(ROW(), (7 + MATCH(TRUE, INDEX(NOT(ISBLANK(G592:N592)), 0, 0), 0) - 1), 4) &amp; " or select 'Bid'", "Not Bidding"), IF(D592 = "Bid", IFERROR("Error: Missing value for '" &amp; INDIRECT(ADDRESS(5, (7 + MATCH(TRUE, INDEX(ISBLANK(G592:N592), 0, 0), 0) - 1))) &amp; "' in cell " &amp; ADDRESS(ROW(), (7 + MATCH(TRUE, INDEX(ISBLANK(G592:N592), 0, 0), 0) - 1), 4), "Success: All values provided"), "Error: Invalid Bid/No Bid Decision"))</f>
        <v>Not Bidding</v>
      </c>
      <c r="C592" s="45">
        <v>2707588</v>
      </c>
      <c r="D592" s="46" t="s">
        <v>466</v>
      </c>
      <c r="E592" s="45" t="s">
        <v>1310</v>
      </c>
      <c r="F592" s="51" t="s">
        <v>656</v>
      </c>
      <c r="G592" s="20"/>
      <c r="H592" s="20"/>
      <c r="I592" s="20"/>
      <c r="J592" s="20"/>
      <c r="K592" s="20"/>
      <c r="L592" s="20"/>
      <c r="M592" s="21"/>
      <c r="N592" s="21"/>
      <c r="O592" s="22"/>
    </row>
    <row r="593" spans="2:15" ht="20.25" x14ac:dyDescent="0.25">
      <c r="B593" s="15" t="str">
        <f t="shared" ca="1" si="95"/>
        <v>Not Bidding</v>
      </c>
      <c r="C593" s="16">
        <v>2707590</v>
      </c>
      <c r="D593" s="17" t="s">
        <v>466</v>
      </c>
      <c r="E593" s="45" t="s">
        <v>1311</v>
      </c>
      <c r="F593" s="1" t="s">
        <v>314</v>
      </c>
      <c r="G593" s="20"/>
      <c r="H593" s="20"/>
      <c r="I593" s="20"/>
      <c r="J593" s="20"/>
      <c r="K593" s="20"/>
      <c r="L593" s="20"/>
      <c r="M593" s="21"/>
      <c r="N593" s="21"/>
      <c r="O593" s="22" t="str">
        <f t="shared" si="94"/>
        <v>-</v>
      </c>
    </row>
    <row r="594" spans="2:15" ht="20.25" x14ac:dyDescent="0.25">
      <c r="B594" s="15" t="str">
        <f t="shared" ca="1" si="95"/>
        <v>Not Bidding</v>
      </c>
      <c r="C594" s="16">
        <v>2707591</v>
      </c>
      <c r="D594" s="17" t="s">
        <v>466</v>
      </c>
      <c r="E594" s="45" t="s">
        <v>1312</v>
      </c>
      <c r="F594" s="1" t="s">
        <v>315</v>
      </c>
      <c r="G594" s="20"/>
      <c r="H594" s="20"/>
      <c r="I594" s="20"/>
      <c r="J594" s="20"/>
      <c r="K594" s="20"/>
      <c r="L594" s="20"/>
      <c r="M594" s="21"/>
      <c r="N594" s="21"/>
      <c r="O594" s="22" t="str">
        <f t="shared" si="94"/>
        <v>-</v>
      </c>
    </row>
    <row r="595" spans="2:15" ht="20.25" x14ac:dyDescent="0.25">
      <c r="B595" s="15" t="str">
        <f t="shared" ca="1" si="95"/>
        <v>Not Bidding</v>
      </c>
      <c r="C595" s="16">
        <v>2707592</v>
      </c>
      <c r="D595" s="17" t="s">
        <v>466</v>
      </c>
      <c r="E595" s="45" t="s">
        <v>1313</v>
      </c>
      <c r="F595" s="1" t="s">
        <v>316</v>
      </c>
      <c r="G595" s="20"/>
      <c r="H595" s="20"/>
      <c r="I595" s="20"/>
      <c r="J595" s="20"/>
      <c r="K595" s="20"/>
      <c r="L595" s="20"/>
      <c r="M595" s="21"/>
      <c r="N595" s="21"/>
      <c r="O595" s="22" t="str">
        <f t="shared" si="94"/>
        <v>-</v>
      </c>
    </row>
    <row r="596" spans="2:15" ht="20.25" x14ac:dyDescent="0.25">
      <c r="B596" s="15" t="str">
        <f t="shared" ca="1" si="95"/>
        <v>Not Bidding</v>
      </c>
      <c r="C596" s="16">
        <v>2707593</v>
      </c>
      <c r="D596" s="17" t="s">
        <v>466</v>
      </c>
      <c r="E596" s="45" t="s">
        <v>1314</v>
      </c>
      <c r="F596" s="1" t="s">
        <v>317</v>
      </c>
      <c r="G596" s="20"/>
      <c r="H596" s="20"/>
      <c r="I596" s="20"/>
      <c r="J596" s="20"/>
      <c r="K596" s="20"/>
      <c r="L596" s="20"/>
      <c r="M596" s="21"/>
      <c r="N596" s="21"/>
      <c r="O596" s="22" t="str">
        <f t="shared" si="94"/>
        <v>-</v>
      </c>
    </row>
    <row r="597" spans="2:15" ht="20.25" x14ac:dyDescent="0.25">
      <c r="B597" s="15" t="str">
        <f t="shared" ca="1" si="95"/>
        <v>Not Bidding</v>
      </c>
      <c r="C597" s="16">
        <v>2707594</v>
      </c>
      <c r="D597" s="17" t="s">
        <v>466</v>
      </c>
      <c r="E597" s="45" t="s">
        <v>1315</v>
      </c>
      <c r="F597" s="1" t="s">
        <v>318</v>
      </c>
      <c r="G597" s="20"/>
      <c r="H597" s="20"/>
      <c r="I597" s="20"/>
      <c r="J597" s="20"/>
      <c r="K597" s="20"/>
      <c r="L597" s="20"/>
      <c r="M597" s="21"/>
      <c r="N597" s="21"/>
      <c r="O597" s="22" t="str">
        <f t="shared" si="94"/>
        <v>-</v>
      </c>
    </row>
    <row r="598" spans="2:15" ht="30" x14ac:dyDescent="0.25">
      <c r="B598" s="15" t="str">
        <f t="shared" ca="1" si="95"/>
        <v>Not Bidding</v>
      </c>
      <c r="C598" s="16">
        <v>2707595</v>
      </c>
      <c r="D598" s="17" t="s">
        <v>466</v>
      </c>
      <c r="E598" s="45" t="s">
        <v>1316</v>
      </c>
      <c r="F598" s="1" t="s">
        <v>319</v>
      </c>
      <c r="G598" s="20"/>
      <c r="H598" s="20"/>
      <c r="I598" s="20"/>
      <c r="J598" s="20"/>
      <c r="K598" s="20"/>
      <c r="L598" s="20"/>
      <c r="M598" s="21"/>
      <c r="N598" s="21"/>
      <c r="O598" s="22" t="str">
        <f t="shared" si="94"/>
        <v>-</v>
      </c>
    </row>
    <row r="599" spans="2:15" ht="30" x14ac:dyDescent="0.25">
      <c r="B599" s="15" t="str">
        <f t="shared" ca="1" si="95"/>
        <v>Not Bidding</v>
      </c>
      <c r="C599" s="16">
        <v>2707596</v>
      </c>
      <c r="D599" s="17" t="s">
        <v>466</v>
      </c>
      <c r="E599" s="45" t="s">
        <v>1317</v>
      </c>
      <c r="F599" s="1" t="s">
        <v>320</v>
      </c>
      <c r="G599" s="20"/>
      <c r="H599" s="20"/>
      <c r="I599" s="20"/>
      <c r="J599" s="20"/>
      <c r="K599" s="20"/>
      <c r="L599" s="20"/>
      <c r="M599" s="21"/>
      <c r="N599" s="21"/>
      <c r="O599" s="22" t="str">
        <f t="shared" si="94"/>
        <v>-</v>
      </c>
    </row>
    <row r="600" spans="2:15" ht="30" x14ac:dyDescent="0.25">
      <c r="B600" s="15" t="str">
        <f t="shared" ca="1" si="95"/>
        <v>Not Bidding</v>
      </c>
      <c r="C600" s="16">
        <v>2707597</v>
      </c>
      <c r="D600" s="17" t="s">
        <v>466</v>
      </c>
      <c r="E600" s="45" t="s">
        <v>1318</v>
      </c>
      <c r="F600" s="1" t="s">
        <v>321</v>
      </c>
      <c r="G600" s="20"/>
      <c r="H600" s="20"/>
      <c r="I600" s="20"/>
      <c r="J600" s="20"/>
      <c r="K600" s="20"/>
      <c r="L600" s="20"/>
      <c r="M600" s="21"/>
      <c r="N600" s="21"/>
      <c r="O600" s="22" t="str">
        <f t="shared" si="94"/>
        <v>-</v>
      </c>
    </row>
    <row r="601" spans="2:15" ht="30" x14ac:dyDescent="0.25">
      <c r="B601" s="15" t="str">
        <f t="shared" ca="1" si="95"/>
        <v>Not Bidding</v>
      </c>
      <c r="C601" s="16">
        <v>2707598</v>
      </c>
      <c r="D601" s="17" t="s">
        <v>466</v>
      </c>
      <c r="E601" s="45" t="s">
        <v>1319</v>
      </c>
      <c r="F601" s="1" t="s">
        <v>322</v>
      </c>
      <c r="G601" s="20"/>
      <c r="H601" s="20"/>
      <c r="I601" s="20"/>
      <c r="J601" s="20"/>
      <c r="K601" s="20"/>
      <c r="L601" s="20"/>
      <c r="M601" s="21"/>
      <c r="N601" s="21"/>
      <c r="O601" s="22" t="str">
        <f t="shared" si="94"/>
        <v>-</v>
      </c>
    </row>
    <row r="602" spans="2:15" ht="30" x14ac:dyDescent="0.25">
      <c r="B602" s="15" t="str">
        <f t="shared" ca="1" si="95"/>
        <v>Not Bidding</v>
      </c>
      <c r="C602" s="16">
        <v>2707599</v>
      </c>
      <c r="D602" s="17" t="s">
        <v>466</v>
      </c>
      <c r="E602" s="45" t="s">
        <v>1320</v>
      </c>
      <c r="F602" s="1" t="s">
        <v>323</v>
      </c>
      <c r="G602" s="20"/>
      <c r="H602" s="20"/>
      <c r="I602" s="20"/>
      <c r="J602" s="20"/>
      <c r="K602" s="20"/>
      <c r="L602" s="20"/>
      <c r="M602" s="21"/>
      <c r="N602" s="21"/>
      <c r="O602" s="22" t="str">
        <f t="shared" si="94"/>
        <v>-</v>
      </c>
    </row>
    <row r="603" spans="2:15" ht="30" x14ac:dyDescent="0.25">
      <c r="B603" s="15" t="str">
        <f t="shared" ca="1" si="95"/>
        <v>Not Bidding</v>
      </c>
      <c r="C603" s="16">
        <v>2707600</v>
      </c>
      <c r="D603" s="17" t="s">
        <v>466</v>
      </c>
      <c r="E603" s="45" t="s">
        <v>1321</v>
      </c>
      <c r="F603" s="1" t="s">
        <v>324</v>
      </c>
      <c r="G603" s="20"/>
      <c r="H603" s="20"/>
      <c r="I603" s="20"/>
      <c r="J603" s="20"/>
      <c r="K603" s="20"/>
      <c r="L603" s="20"/>
      <c r="M603" s="21"/>
      <c r="N603" s="21"/>
      <c r="O603" s="22" t="str">
        <f t="shared" si="94"/>
        <v>-</v>
      </c>
    </row>
    <row r="604" spans="2:15" ht="20.25" x14ac:dyDescent="0.25">
      <c r="B604" s="15" t="str">
        <f t="shared" ca="1" si="95"/>
        <v>Not Bidding</v>
      </c>
      <c r="C604" s="16">
        <v>2707601</v>
      </c>
      <c r="D604" s="17" t="s">
        <v>466</v>
      </c>
      <c r="E604" s="45" t="s">
        <v>1322</v>
      </c>
      <c r="F604" s="1" t="s">
        <v>325</v>
      </c>
      <c r="G604" s="20"/>
      <c r="H604" s="20"/>
      <c r="I604" s="20"/>
      <c r="J604" s="20"/>
      <c r="K604" s="20"/>
      <c r="L604" s="20"/>
      <c r="M604" s="21"/>
      <c r="N604" s="21"/>
      <c r="O604" s="22" t="str">
        <f t="shared" si="94"/>
        <v>-</v>
      </c>
    </row>
    <row r="605" spans="2:15" ht="30" x14ac:dyDescent="0.25">
      <c r="B605" s="15" t="str">
        <f t="shared" ca="1" si="95"/>
        <v>Not Bidding</v>
      </c>
      <c r="C605" s="16">
        <v>2707602</v>
      </c>
      <c r="D605" s="17" t="s">
        <v>466</v>
      </c>
      <c r="E605" s="45" t="s">
        <v>1323</v>
      </c>
      <c r="F605" s="1" t="s">
        <v>326</v>
      </c>
      <c r="G605" s="20"/>
      <c r="H605" s="20"/>
      <c r="I605" s="20"/>
      <c r="J605" s="20"/>
      <c r="K605" s="20"/>
      <c r="L605" s="20"/>
      <c r="M605" s="21"/>
      <c r="N605" s="21"/>
      <c r="O605" s="22" t="str">
        <f t="shared" si="94"/>
        <v>-</v>
      </c>
    </row>
    <row r="606" spans="2:15" ht="30" x14ac:dyDescent="0.25">
      <c r="B606" s="15" t="str">
        <f t="shared" ca="1" si="95"/>
        <v>Not Bidding</v>
      </c>
      <c r="C606" s="16">
        <v>2707603</v>
      </c>
      <c r="D606" s="17" t="s">
        <v>466</v>
      </c>
      <c r="E606" s="45" t="s">
        <v>1324</v>
      </c>
      <c r="F606" s="1" t="s">
        <v>327</v>
      </c>
      <c r="G606" s="20"/>
      <c r="H606" s="20"/>
      <c r="I606" s="20"/>
      <c r="J606" s="20"/>
      <c r="K606" s="20"/>
      <c r="L606" s="20"/>
      <c r="M606" s="21"/>
      <c r="N606" s="21"/>
      <c r="O606" s="22" t="str">
        <f t="shared" si="94"/>
        <v>-</v>
      </c>
    </row>
    <row r="607" spans="2:15" ht="30" x14ac:dyDescent="0.25">
      <c r="B607" s="15" t="str">
        <f t="shared" ca="1" si="95"/>
        <v>Not Bidding</v>
      </c>
      <c r="C607" s="16">
        <v>2707604</v>
      </c>
      <c r="D607" s="17" t="s">
        <v>466</v>
      </c>
      <c r="E607" s="45" t="s">
        <v>1325</v>
      </c>
      <c r="F607" s="1" t="s">
        <v>328</v>
      </c>
      <c r="G607" s="20"/>
      <c r="H607" s="20"/>
      <c r="I607" s="20"/>
      <c r="J607" s="20"/>
      <c r="K607" s="20"/>
      <c r="L607" s="20"/>
      <c r="M607" s="21"/>
      <c r="N607" s="21"/>
      <c r="O607" s="22" t="str">
        <f t="shared" si="94"/>
        <v>-</v>
      </c>
    </row>
    <row r="608" spans="2:15" ht="30" x14ac:dyDescent="0.25">
      <c r="B608" s="15" t="str">
        <f t="shared" ca="1" si="95"/>
        <v>Not Bidding</v>
      </c>
      <c r="C608" s="16">
        <v>2707605</v>
      </c>
      <c r="D608" s="17" t="s">
        <v>466</v>
      </c>
      <c r="E608" s="45" t="s">
        <v>1326</v>
      </c>
      <c r="F608" s="1" t="s">
        <v>329</v>
      </c>
      <c r="G608" s="20"/>
      <c r="H608" s="20"/>
      <c r="I608" s="20"/>
      <c r="J608" s="20"/>
      <c r="K608" s="20"/>
      <c r="L608" s="20"/>
      <c r="M608" s="21"/>
      <c r="N608" s="21"/>
      <c r="O608" s="22" t="str">
        <f t="shared" si="94"/>
        <v>-</v>
      </c>
    </row>
    <row r="609" spans="2:15" ht="20.25" x14ac:dyDescent="0.25">
      <c r="B609" s="15" t="str">
        <f t="shared" ca="1" si="95"/>
        <v>Not Bidding</v>
      </c>
      <c r="C609" s="16">
        <v>2707606</v>
      </c>
      <c r="D609" s="17" t="s">
        <v>466</v>
      </c>
      <c r="E609" s="45" t="s">
        <v>1327</v>
      </c>
      <c r="F609" s="1" t="s">
        <v>330</v>
      </c>
      <c r="G609" s="20"/>
      <c r="H609" s="20"/>
      <c r="I609" s="20"/>
      <c r="J609" s="20"/>
      <c r="K609" s="20"/>
      <c r="L609" s="20"/>
      <c r="M609" s="21"/>
      <c r="N609" s="21"/>
      <c r="O609" s="22" t="str">
        <f t="shared" si="94"/>
        <v>-</v>
      </c>
    </row>
    <row r="610" spans="2:15" ht="30" x14ac:dyDescent="0.25">
      <c r="B610" s="15" t="str">
        <f t="shared" ca="1" si="95"/>
        <v>Not Bidding</v>
      </c>
      <c r="C610" s="16">
        <v>2707607</v>
      </c>
      <c r="D610" s="17" t="s">
        <v>466</v>
      </c>
      <c r="E610" s="45" t="s">
        <v>1328</v>
      </c>
      <c r="F610" s="1" t="s">
        <v>331</v>
      </c>
      <c r="G610" s="20"/>
      <c r="H610" s="20"/>
      <c r="I610" s="20"/>
      <c r="J610" s="20"/>
      <c r="K610" s="20"/>
      <c r="L610" s="20"/>
      <c r="M610" s="21"/>
      <c r="N610" s="21"/>
      <c r="O610" s="22" t="str">
        <f t="shared" si="94"/>
        <v>-</v>
      </c>
    </row>
    <row r="611" spans="2:15" ht="30" x14ac:dyDescent="0.25">
      <c r="B611" s="15" t="str">
        <f t="shared" ca="1" si="95"/>
        <v>Not Bidding</v>
      </c>
      <c r="C611" s="16">
        <v>2707608</v>
      </c>
      <c r="D611" s="17" t="s">
        <v>466</v>
      </c>
      <c r="E611" s="45" t="s">
        <v>1329</v>
      </c>
      <c r="F611" s="1" t="s">
        <v>332</v>
      </c>
      <c r="G611" s="20"/>
      <c r="H611" s="20"/>
      <c r="I611" s="20"/>
      <c r="J611" s="20"/>
      <c r="K611" s="20"/>
      <c r="L611" s="20"/>
      <c r="M611" s="21"/>
      <c r="N611" s="21"/>
      <c r="O611" s="22" t="str">
        <f t="shared" si="94"/>
        <v>-</v>
      </c>
    </row>
    <row r="612" spans="2:15" ht="20.25" x14ac:dyDescent="0.25">
      <c r="B612" s="15" t="str">
        <f t="shared" ca="1" si="95"/>
        <v>Not Bidding</v>
      </c>
      <c r="C612" s="16">
        <v>2707609</v>
      </c>
      <c r="D612" s="17" t="s">
        <v>466</v>
      </c>
      <c r="E612" s="45" t="s">
        <v>1330</v>
      </c>
      <c r="F612" s="1" t="s">
        <v>333</v>
      </c>
      <c r="G612" s="20"/>
      <c r="H612" s="20"/>
      <c r="I612" s="20"/>
      <c r="J612" s="20"/>
      <c r="K612" s="20"/>
      <c r="L612" s="20"/>
      <c r="M612" s="21"/>
      <c r="N612" s="21"/>
      <c r="O612" s="22" t="str">
        <f t="shared" si="94"/>
        <v>-</v>
      </c>
    </row>
    <row r="613" spans="2:15" ht="30" x14ac:dyDescent="0.25">
      <c r="B613" s="15" t="str">
        <f t="shared" ca="1" si="95"/>
        <v>Not Bidding</v>
      </c>
      <c r="C613" s="16">
        <v>2707610</v>
      </c>
      <c r="D613" s="17" t="s">
        <v>466</v>
      </c>
      <c r="E613" s="45" t="s">
        <v>1331</v>
      </c>
      <c r="F613" s="1" t="s">
        <v>334</v>
      </c>
      <c r="G613" s="20"/>
      <c r="H613" s="20"/>
      <c r="I613" s="20"/>
      <c r="J613" s="20"/>
      <c r="K613" s="20"/>
      <c r="L613" s="20"/>
      <c r="M613" s="21"/>
      <c r="N613" s="21"/>
      <c r="O613" s="22" t="str">
        <f t="shared" si="94"/>
        <v>-</v>
      </c>
    </row>
    <row r="614" spans="2:15" ht="30" x14ac:dyDescent="0.25">
      <c r="B614" s="15" t="str">
        <f t="shared" ca="1" si="95"/>
        <v>Not Bidding</v>
      </c>
      <c r="C614" s="16">
        <v>2707611</v>
      </c>
      <c r="D614" s="17" t="s">
        <v>466</v>
      </c>
      <c r="E614" s="45" t="s">
        <v>1332</v>
      </c>
      <c r="F614" s="1" t="s">
        <v>335</v>
      </c>
      <c r="G614" s="20"/>
      <c r="H614" s="20"/>
      <c r="I614" s="20"/>
      <c r="J614" s="20"/>
      <c r="K614" s="20"/>
      <c r="L614" s="20"/>
      <c r="M614" s="21"/>
      <c r="N614" s="21"/>
      <c r="O614" s="22" t="str">
        <f t="shared" si="94"/>
        <v>-</v>
      </c>
    </row>
    <row r="615" spans="2:15" ht="30" x14ac:dyDescent="0.25">
      <c r="B615" s="15" t="str">
        <f t="shared" ca="1" si="95"/>
        <v>Not Bidding</v>
      </c>
      <c r="C615" s="16">
        <v>2707612</v>
      </c>
      <c r="D615" s="17" t="s">
        <v>466</v>
      </c>
      <c r="E615" s="45" t="s">
        <v>1333</v>
      </c>
      <c r="F615" s="1" t="s">
        <v>336</v>
      </c>
      <c r="G615" s="20"/>
      <c r="H615" s="20"/>
      <c r="I615" s="20"/>
      <c r="J615" s="20"/>
      <c r="K615" s="20"/>
      <c r="L615" s="20"/>
      <c r="M615" s="21"/>
      <c r="N615" s="21"/>
      <c r="O615" s="22" t="str">
        <f t="shared" si="94"/>
        <v>-</v>
      </c>
    </row>
    <row r="616" spans="2:15" ht="20.25" x14ac:dyDescent="0.25">
      <c r="B616" s="15" t="str">
        <f t="shared" ca="1" si="95"/>
        <v>Not Bidding</v>
      </c>
      <c r="C616" s="16">
        <v>2707613</v>
      </c>
      <c r="D616" s="17" t="s">
        <v>466</v>
      </c>
      <c r="E616" s="45" t="s">
        <v>1334</v>
      </c>
      <c r="F616" s="1" t="s">
        <v>337</v>
      </c>
      <c r="G616" s="20"/>
      <c r="H616" s="20"/>
      <c r="I616" s="20"/>
      <c r="J616" s="20"/>
      <c r="K616" s="20"/>
      <c r="L616" s="20"/>
      <c r="M616" s="21"/>
      <c r="N616" s="21"/>
      <c r="O616" s="22" t="str">
        <f t="shared" si="94"/>
        <v>-</v>
      </c>
    </row>
    <row r="617" spans="2:15" ht="20.25" x14ac:dyDescent="0.25">
      <c r="B617" s="15" t="str">
        <f t="shared" ca="1" si="95"/>
        <v>Not Bidding</v>
      </c>
      <c r="C617" s="16">
        <v>2707614</v>
      </c>
      <c r="D617" s="17" t="s">
        <v>466</v>
      </c>
      <c r="E617" s="45" t="s">
        <v>1335</v>
      </c>
      <c r="F617" s="1" t="s">
        <v>338</v>
      </c>
      <c r="G617" s="20"/>
      <c r="H617" s="20"/>
      <c r="I617" s="20"/>
      <c r="J617" s="20"/>
      <c r="K617" s="20"/>
      <c r="L617" s="20"/>
      <c r="M617" s="21"/>
      <c r="N617" s="21"/>
      <c r="O617" s="22" t="str">
        <f t="shared" si="94"/>
        <v>-</v>
      </c>
    </row>
    <row r="618" spans="2:15" ht="30" x14ac:dyDescent="0.25">
      <c r="B618" s="15" t="str">
        <f t="shared" ca="1" si="95"/>
        <v>Not Bidding</v>
      </c>
      <c r="C618" s="16">
        <v>2707615</v>
      </c>
      <c r="D618" s="17" t="s">
        <v>466</v>
      </c>
      <c r="E618" s="45" t="s">
        <v>1336</v>
      </c>
      <c r="F618" s="1" t="s">
        <v>339</v>
      </c>
      <c r="G618" s="20"/>
      <c r="H618" s="20"/>
      <c r="I618" s="20"/>
      <c r="J618" s="20"/>
      <c r="K618" s="20"/>
      <c r="L618" s="20"/>
      <c r="M618" s="21"/>
      <c r="N618" s="21"/>
      <c r="O618" s="22" t="str">
        <f t="shared" si="94"/>
        <v>-</v>
      </c>
    </row>
    <row r="619" spans="2:15" ht="20.25" x14ac:dyDescent="0.25">
      <c r="B619" s="15" t="str">
        <f t="shared" ca="1" si="95"/>
        <v>Not Bidding</v>
      </c>
      <c r="C619" s="16">
        <v>2707616</v>
      </c>
      <c r="D619" s="17" t="s">
        <v>466</v>
      </c>
      <c r="E619" s="45" t="s">
        <v>1337</v>
      </c>
      <c r="F619" s="1" t="s">
        <v>340</v>
      </c>
      <c r="G619" s="20"/>
      <c r="H619" s="20"/>
      <c r="I619" s="20"/>
      <c r="J619" s="20"/>
      <c r="K619" s="20"/>
      <c r="L619" s="20"/>
      <c r="M619" s="21"/>
      <c r="N619" s="21"/>
      <c r="O619" s="22" t="str">
        <f t="shared" si="94"/>
        <v>-</v>
      </c>
    </row>
    <row r="620" spans="2:15" ht="30" x14ac:dyDescent="0.25">
      <c r="B620" s="15" t="str">
        <f t="shared" ca="1" si="95"/>
        <v>Not Bidding</v>
      </c>
      <c r="C620" s="16">
        <v>2707617</v>
      </c>
      <c r="D620" s="17" t="s">
        <v>466</v>
      </c>
      <c r="E620" s="45" t="s">
        <v>1338</v>
      </c>
      <c r="F620" s="1" t="s">
        <v>341</v>
      </c>
      <c r="G620" s="20"/>
      <c r="H620" s="20"/>
      <c r="I620" s="20"/>
      <c r="J620" s="20"/>
      <c r="K620" s="20"/>
      <c r="L620" s="20"/>
      <c r="M620" s="21"/>
      <c r="N620" s="21"/>
      <c r="O620" s="22" t="str">
        <f t="shared" si="94"/>
        <v>-</v>
      </c>
    </row>
    <row r="621" spans="2:15" ht="20.25" x14ac:dyDescent="0.25">
      <c r="B621" s="15" t="str">
        <f t="shared" ca="1" si="95"/>
        <v>Not Bidding</v>
      </c>
      <c r="C621" s="16">
        <v>2707618</v>
      </c>
      <c r="D621" s="17" t="s">
        <v>466</v>
      </c>
      <c r="E621" s="45" t="s">
        <v>1339</v>
      </c>
      <c r="F621" s="1" t="s">
        <v>342</v>
      </c>
      <c r="G621" s="20"/>
      <c r="H621" s="20"/>
      <c r="I621" s="20"/>
      <c r="J621" s="20"/>
      <c r="K621" s="20"/>
      <c r="L621" s="20"/>
      <c r="M621" s="21"/>
      <c r="N621" s="21"/>
      <c r="O621" s="22" t="str">
        <f t="shared" ref="O621:O685" si="97">IFERROR(IF(ISBLANK(N621), NA(), N621)*1, "-")</f>
        <v>-</v>
      </c>
    </row>
    <row r="622" spans="2:15" ht="30" x14ac:dyDescent="0.25">
      <c r="B622" s="15" t="str">
        <f t="shared" ca="1" si="95"/>
        <v>Not Bidding</v>
      </c>
      <c r="C622" s="16">
        <v>2707619</v>
      </c>
      <c r="D622" s="17" t="s">
        <v>466</v>
      </c>
      <c r="E622" s="45" t="s">
        <v>1340</v>
      </c>
      <c r="F622" s="1" t="s">
        <v>343</v>
      </c>
      <c r="G622" s="20"/>
      <c r="H622" s="20"/>
      <c r="I622" s="20"/>
      <c r="J622" s="20"/>
      <c r="K622" s="20"/>
      <c r="L622" s="20"/>
      <c r="M622" s="21"/>
      <c r="N622" s="21"/>
      <c r="O622" s="22" t="str">
        <f t="shared" si="97"/>
        <v>-</v>
      </c>
    </row>
    <row r="623" spans="2:15" ht="30" x14ac:dyDescent="0.25">
      <c r="B623" s="15" t="str">
        <f t="shared" ca="1" si="95"/>
        <v>Not Bidding</v>
      </c>
      <c r="C623" s="16">
        <v>2707620</v>
      </c>
      <c r="D623" s="17" t="s">
        <v>466</v>
      </c>
      <c r="E623" s="45" t="s">
        <v>1341</v>
      </c>
      <c r="F623" s="1" t="s">
        <v>344</v>
      </c>
      <c r="G623" s="20"/>
      <c r="H623" s="20"/>
      <c r="I623" s="20"/>
      <c r="J623" s="20"/>
      <c r="K623" s="20"/>
      <c r="L623" s="20"/>
      <c r="M623" s="21"/>
      <c r="N623" s="21"/>
      <c r="O623" s="22" t="str">
        <f t="shared" si="97"/>
        <v>-</v>
      </c>
    </row>
    <row r="624" spans="2:15" ht="30" x14ac:dyDescent="0.25">
      <c r="B624" s="15" t="str">
        <f t="shared" ca="1" si="95"/>
        <v>Not Bidding</v>
      </c>
      <c r="C624" s="16">
        <v>2707621</v>
      </c>
      <c r="D624" s="17" t="s">
        <v>466</v>
      </c>
      <c r="E624" s="45" t="s">
        <v>1342</v>
      </c>
      <c r="F624" s="1" t="s">
        <v>345</v>
      </c>
      <c r="G624" s="20"/>
      <c r="H624" s="20"/>
      <c r="I624" s="20"/>
      <c r="J624" s="20"/>
      <c r="K624" s="20"/>
      <c r="L624" s="20"/>
      <c r="M624" s="21"/>
      <c r="N624" s="21"/>
      <c r="O624" s="22" t="str">
        <f t="shared" si="97"/>
        <v>-</v>
      </c>
    </row>
    <row r="625" spans="2:15" ht="20.25" x14ac:dyDescent="0.25">
      <c r="B625" s="15" t="str">
        <f t="shared" ca="1" si="95"/>
        <v>Not Bidding</v>
      </c>
      <c r="C625" s="16">
        <v>2707622</v>
      </c>
      <c r="D625" s="17" t="s">
        <v>466</v>
      </c>
      <c r="E625" s="45" t="s">
        <v>1343</v>
      </c>
      <c r="F625" s="1" t="s">
        <v>346</v>
      </c>
      <c r="G625" s="20"/>
      <c r="H625" s="20"/>
      <c r="I625" s="20"/>
      <c r="J625" s="20"/>
      <c r="K625" s="20"/>
      <c r="L625" s="20"/>
      <c r="M625" s="21"/>
      <c r="N625" s="21"/>
      <c r="O625" s="22" t="str">
        <f t="shared" si="97"/>
        <v>-</v>
      </c>
    </row>
    <row r="626" spans="2:15" ht="30" x14ac:dyDescent="0.25">
      <c r="B626" s="15" t="str">
        <f t="shared" ca="1" si="95"/>
        <v>Not Bidding</v>
      </c>
      <c r="C626" s="16">
        <v>2707623</v>
      </c>
      <c r="D626" s="17" t="s">
        <v>466</v>
      </c>
      <c r="E626" s="45" t="s">
        <v>1344</v>
      </c>
      <c r="F626" s="1" t="s">
        <v>347</v>
      </c>
      <c r="G626" s="20"/>
      <c r="H626" s="20"/>
      <c r="I626" s="20"/>
      <c r="J626" s="20"/>
      <c r="K626" s="20"/>
      <c r="L626" s="20"/>
      <c r="M626" s="21"/>
      <c r="N626" s="21"/>
      <c r="O626" s="22" t="str">
        <f t="shared" si="97"/>
        <v>-</v>
      </c>
    </row>
    <row r="627" spans="2:15" ht="30" x14ac:dyDescent="0.25">
      <c r="B627" s="15" t="str">
        <f t="shared" ca="1" si="95"/>
        <v>Not Bidding</v>
      </c>
      <c r="C627" s="16">
        <v>2707624</v>
      </c>
      <c r="D627" s="17" t="s">
        <v>466</v>
      </c>
      <c r="E627" s="45" t="s">
        <v>1345</v>
      </c>
      <c r="F627" s="1" t="s">
        <v>348</v>
      </c>
      <c r="G627" s="20"/>
      <c r="H627" s="20"/>
      <c r="I627" s="20"/>
      <c r="J627" s="20"/>
      <c r="K627" s="20"/>
      <c r="L627" s="20"/>
      <c r="M627" s="21"/>
      <c r="N627" s="21"/>
      <c r="O627" s="22" t="str">
        <f t="shared" si="97"/>
        <v>-</v>
      </c>
    </row>
    <row r="628" spans="2:15" ht="30" x14ac:dyDescent="0.25">
      <c r="B628" s="15" t="str">
        <f t="shared" ca="1" si="95"/>
        <v>Not Bidding</v>
      </c>
      <c r="C628" s="16">
        <v>2707625</v>
      </c>
      <c r="D628" s="17" t="s">
        <v>466</v>
      </c>
      <c r="E628" s="45" t="s">
        <v>1346</v>
      </c>
      <c r="F628" s="1" t="s">
        <v>349</v>
      </c>
      <c r="G628" s="20"/>
      <c r="H628" s="20"/>
      <c r="I628" s="20"/>
      <c r="J628" s="20"/>
      <c r="K628" s="20"/>
      <c r="L628" s="20"/>
      <c r="M628" s="21"/>
      <c r="N628" s="21"/>
      <c r="O628" s="22" t="str">
        <f t="shared" si="97"/>
        <v>-</v>
      </c>
    </row>
    <row r="629" spans="2:15" ht="30" x14ac:dyDescent="0.25">
      <c r="B629" s="15" t="str">
        <f t="shared" ca="1" si="95"/>
        <v>Not Bidding</v>
      </c>
      <c r="C629" s="16">
        <v>2707626</v>
      </c>
      <c r="D629" s="17" t="s">
        <v>466</v>
      </c>
      <c r="E629" s="45" t="s">
        <v>1347</v>
      </c>
      <c r="F629" s="1" t="s">
        <v>350</v>
      </c>
      <c r="G629" s="20"/>
      <c r="H629" s="20"/>
      <c r="I629" s="20"/>
      <c r="J629" s="20"/>
      <c r="K629" s="20"/>
      <c r="L629" s="20"/>
      <c r="M629" s="21"/>
      <c r="N629" s="21"/>
      <c r="O629" s="22" t="str">
        <f t="shared" si="97"/>
        <v>-</v>
      </c>
    </row>
    <row r="630" spans="2:15" ht="30" x14ac:dyDescent="0.25">
      <c r="B630" s="15" t="str">
        <f t="shared" ca="1" si="95"/>
        <v>Not Bidding</v>
      </c>
      <c r="C630" s="16">
        <v>2707627</v>
      </c>
      <c r="D630" s="17" t="s">
        <v>466</v>
      </c>
      <c r="E630" s="45" t="s">
        <v>1348</v>
      </c>
      <c r="F630" s="1" t="s">
        <v>351</v>
      </c>
      <c r="G630" s="20"/>
      <c r="H630" s="20"/>
      <c r="I630" s="20"/>
      <c r="J630" s="20"/>
      <c r="K630" s="20"/>
      <c r="L630" s="20"/>
      <c r="M630" s="21"/>
      <c r="N630" s="21"/>
      <c r="O630" s="22" t="str">
        <f t="shared" si="97"/>
        <v>-</v>
      </c>
    </row>
    <row r="631" spans="2:15" ht="30" x14ac:dyDescent="0.25">
      <c r="B631" s="15" t="str">
        <f t="shared" ca="1" si="95"/>
        <v>Not Bidding</v>
      </c>
      <c r="C631" s="16">
        <v>2707628</v>
      </c>
      <c r="D631" s="17" t="s">
        <v>466</v>
      </c>
      <c r="E631" s="45" t="s">
        <v>1349</v>
      </c>
      <c r="F631" s="1" t="s">
        <v>352</v>
      </c>
      <c r="G631" s="20"/>
      <c r="H631" s="20"/>
      <c r="I631" s="20"/>
      <c r="J631" s="20"/>
      <c r="K631" s="20"/>
      <c r="L631" s="20"/>
      <c r="M631" s="21"/>
      <c r="N631" s="21"/>
      <c r="O631" s="22" t="str">
        <f t="shared" si="97"/>
        <v>-</v>
      </c>
    </row>
    <row r="632" spans="2:15" ht="30" x14ac:dyDescent="0.25">
      <c r="B632" s="15" t="str">
        <f t="shared" ref="B632:B696" ca="1" si="98">IF(D632 = "No Bid", IFERROR("Error: Clear values for '" &amp; INDIRECT(ADDRESS(5, (7 + MATCH(TRUE, INDEX(NOT(ISBLANK(G632:N632)), 0, 0), 0) - 1))) &amp; "' in cell " &amp; ADDRESS(ROW(), (7 + MATCH(TRUE, INDEX(NOT(ISBLANK(G632:N632)), 0, 0), 0) - 1), 4) &amp; " or select 'Bid'", "Not Bidding"), IF(D632 = "Bid", IFERROR("Error: Missing value for '" &amp; INDIRECT(ADDRESS(5, (7 + MATCH(TRUE, INDEX(ISBLANK(G632:N632), 0, 0), 0) - 1))) &amp; "' in cell " &amp; ADDRESS(ROW(), (7 + MATCH(TRUE, INDEX(ISBLANK(G632:N632), 0, 0), 0) - 1), 4), "Success: All values provided"), "Error: Invalid Bid/No Bid Decision"))</f>
        <v>Not Bidding</v>
      </c>
      <c r="C632" s="16">
        <v>2707629</v>
      </c>
      <c r="D632" s="17" t="s">
        <v>466</v>
      </c>
      <c r="E632" s="45" t="s">
        <v>1350</v>
      </c>
      <c r="F632" s="1" t="s">
        <v>353</v>
      </c>
      <c r="G632" s="20"/>
      <c r="H632" s="20"/>
      <c r="I632" s="20"/>
      <c r="J632" s="20"/>
      <c r="K632" s="20"/>
      <c r="L632" s="20"/>
      <c r="M632" s="21"/>
      <c r="N632" s="21"/>
      <c r="O632" s="22" t="str">
        <f t="shared" si="97"/>
        <v>-</v>
      </c>
    </row>
    <row r="633" spans="2:15" ht="30" x14ac:dyDescent="0.25">
      <c r="B633" s="15" t="str">
        <f t="shared" ca="1" si="98"/>
        <v>Not Bidding</v>
      </c>
      <c r="C633" s="16">
        <v>2707630</v>
      </c>
      <c r="D633" s="17" t="s">
        <v>466</v>
      </c>
      <c r="E633" s="45" t="s">
        <v>1351</v>
      </c>
      <c r="F633" s="1" t="s">
        <v>354</v>
      </c>
      <c r="G633" s="20"/>
      <c r="H633" s="20"/>
      <c r="I633" s="20"/>
      <c r="J633" s="20"/>
      <c r="K633" s="20"/>
      <c r="L633" s="20"/>
      <c r="M633" s="21"/>
      <c r="N633" s="21"/>
      <c r="O633" s="22" t="str">
        <f t="shared" si="97"/>
        <v>-</v>
      </c>
    </row>
    <row r="634" spans="2:15" ht="30" x14ac:dyDescent="0.25">
      <c r="B634" s="15" t="str">
        <f t="shared" ca="1" si="98"/>
        <v>Not Bidding</v>
      </c>
      <c r="C634" s="16">
        <v>2707631</v>
      </c>
      <c r="D634" s="17" t="s">
        <v>466</v>
      </c>
      <c r="E634" s="45" t="s">
        <v>1352</v>
      </c>
      <c r="F634" s="1" t="s">
        <v>355</v>
      </c>
      <c r="G634" s="20"/>
      <c r="H634" s="20"/>
      <c r="I634" s="20"/>
      <c r="J634" s="20"/>
      <c r="K634" s="20"/>
      <c r="L634" s="20"/>
      <c r="M634" s="21"/>
      <c r="N634" s="21"/>
      <c r="O634" s="22" t="str">
        <f t="shared" si="97"/>
        <v>-</v>
      </c>
    </row>
    <row r="635" spans="2:15" ht="30" x14ac:dyDescent="0.25">
      <c r="B635" s="15" t="str">
        <f t="shared" ca="1" si="98"/>
        <v>Not Bidding</v>
      </c>
      <c r="C635" s="16">
        <v>2707632</v>
      </c>
      <c r="D635" s="17" t="s">
        <v>466</v>
      </c>
      <c r="E635" s="45" t="s">
        <v>1353</v>
      </c>
      <c r="F635" s="1" t="s">
        <v>356</v>
      </c>
      <c r="G635" s="20"/>
      <c r="H635" s="20"/>
      <c r="I635" s="20"/>
      <c r="J635" s="20"/>
      <c r="K635" s="20"/>
      <c r="L635" s="20"/>
      <c r="M635" s="21"/>
      <c r="N635" s="21"/>
      <c r="O635" s="22" t="str">
        <f t="shared" si="97"/>
        <v>-</v>
      </c>
    </row>
    <row r="636" spans="2:15" ht="30" x14ac:dyDescent="0.25">
      <c r="B636" s="15" t="str">
        <f t="shared" ca="1" si="98"/>
        <v>Not Bidding</v>
      </c>
      <c r="C636" s="16">
        <v>2707633</v>
      </c>
      <c r="D636" s="17" t="s">
        <v>466</v>
      </c>
      <c r="E636" s="45" t="s">
        <v>1354</v>
      </c>
      <c r="F636" s="1" t="s">
        <v>357</v>
      </c>
      <c r="G636" s="20"/>
      <c r="H636" s="20"/>
      <c r="I636" s="20"/>
      <c r="J636" s="20"/>
      <c r="K636" s="20"/>
      <c r="L636" s="20"/>
      <c r="M636" s="21"/>
      <c r="N636" s="21"/>
      <c r="O636" s="22" t="str">
        <f t="shared" si="97"/>
        <v>-</v>
      </c>
    </row>
    <row r="637" spans="2:15" ht="30" x14ac:dyDescent="0.25">
      <c r="B637" s="15" t="str">
        <f t="shared" ca="1" si="98"/>
        <v>Not Bidding</v>
      </c>
      <c r="C637" s="16">
        <v>2707634</v>
      </c>
      <c r="D637" s="17" t="s">
        <v>466</v>
      </c>
      <c r="E637" s="45" t="s">
        <v>1355</v>
      </c>
      <c r="F637" s="3" t="s">
        <v>626</v>
      </c>
      <c r="G637" s="20"/>
      <c r="H637" s="20"/>
      <c r="I637" s="20"/>
      <c r="J637" s="20"/>
      <c r="K637" s="20"/>
      <c r="L637" s="20"/>
      <c r="M637" s="21"/>
      <c r="N637" s="21"/>
      <c r="O637" s="22" t="str">
        <f t="shared" si="97"/>
        <v>-</v>
      </c>
    </row>
    <row r="638" spans="2:15" ht="30" x14ac:dyDescent="0.25">
      <c r="B638" s="15" t="str">
        <f t="shared" ca="1" si="98"/>
        <v>Not Bidding</v>
      </c>
      <c r="C638" s="16">
        <v>2707635</v>
      </c>
      <c r="D638" s="17" t="s">
        <v>466</v>
      </c>
      <c r="E638" s="45" t="s">
        <v>1356</v>
      </c>
      <c r="F638" s="2" t="s">
        <v>625</v>
      </c>
      <c r="G638" s="20"/>
      <c r="H638" s="20"/>
      <c r="I638" s="20"/>
      <c r="J638" s="20"/>
      <c r="K638" s="20"/>
      <c r="L638" s="20"/>
      <c r="M638" s="21"/>
      <c r="N638" s="21"/>
      <c r="O638" s="22" t="str">
        <f t="shared" si="97"/>
        <v>-</v>
      </c>
    </row>
    <row r="639" spans="2:15" ht="30" x14ac:dyDescent="0.25">
      <c r="B639" s="15" t="str">
        <f t="shared" ca="1" si="98"/>
        <v>Not Bidding</v>
      </c>
      <c r="C639" s="16">
        <v>2707636</v>
      </c>
      <c r="D639" s="17" t="s">
        <v>466</v>
      </c>
      <c r="E639" s="45" t="s">
        <v>1357</v>
      </c>
      <c r="F639" s="2" t="s">
        <v>624</v>
      </c>
      <c r="G639" s="20"/>
      <c r="H639" s="20"/>
      <c r="I639" s="20"/>
      <c r="J639" s="20"/>
      <c r="K639" s="20"/>
      <c r="L639" s="20"/>
      <c r="M639" s="21"/>
      <c r="N639" s="21"/>
      <c r="O639" s="22" t="str">
        <f t="shared" si="97"/>
        <v>-</v>
      </c>
    </row>
    <row r="640" spans="2:15" ht="30" x14ac:dyDescent="0.25">
      <c r="B640" s="15" t="str">
        <f t="shared" ca="1" si="98"/>
        <v>Not Bidding</v>
      </c>
      <c r="C640" s="16">
        <v>2707637</v>
      </c>
      <c r="D640" s="17" t="s">
        <v>466</v>
      </c>
      <c r="E640" s="45" t="s">
        <v>1358</v>
      </c>
      <c r="F640" s="2" t="s">
        <v>623</v>
      </c>
      <c r="G640" s="20"/>
      <c r="H640" s="20"/>
      <c r="I640" s="20"/>
      <c r="J640" s="20"/>
      <c r="K640" s="20"/>
      <c r="L640" s="20"/>
      <c r="M640" s="21"/>
      <c r="N640" s="21"/>
      <c r="O640" s="22" t="str">
        <f t="shared" si="97"/>
        <v>-</v>
      </c>
    </row>
    <row r="641" spans="2:15" ht="30" x14ac:dyDescent="0.25">
      <c r="B641" s="15" t="str">
        <f t="shared" ca="1" si="98"/>
        <v>Not Bidding</v>
      </c>
      <c r="C641" s="16">
        <v>2707638</v>
      </c>
      <c r="D641" s="17" t="s">
        <v>466</v>
      </c>
      <c r="E641" s="45" t="s">
        <v>1359</v>
      </c>
      <c r="F641" s="4" t="s">
        <v>622</v>
      </c>
      <c r="G641" s="20"/>
      <c r="H641" s="20"/>
      <c r="I641" s="20"/>
      <c r="J641" s="20"/>
      <c r="K641" s="20"/>
      <c r="L641" s="20"/>
      <c r="M641" s="21"/>
      <c r="N641" s="21"/>
      <c r="O641" s="22" t="str">
        <f t="shared" si="97"/>
        <v>-</v>
      </c>
    </row>
    <row r="642" spans="2:15" ht="30" x14ac:dyDescent="0.25">
      <c r="B642" s="15" t="str">
        <f t="shared" ca="1" si="98"/>
        <v>Not Bidding</v>
      </c>
      <c r="C642" s="16">
        <v>2707639</v>
      </c>
      <c r="D642" s="17" t="s">
        <v>466</v>
      </c>
      <c r="E642" s="45" t="s">
        <v>1360</v>
      </c>
      <c r="F642" s="4" t="s">
        <v>621</v>
      </c>
      <c r="G642" s="20"/>
      <c r="H642" s="20"/>
      <c r="I642" s="20"/>
      <c r="J642" s="20"/>
      <c r="K642" s="20"/>
      <c r="L642" s="20"/>
      <c r="M642" s="21"/>
      <c r="N642" s="21"/>
      <c r="O642" s="22" t="str">
        <f t="shared" si="97"/>
        <v>-</v>
      </c>
    </row>
    <row r="643" spans="2:15" ht="30" x14ac:dyDescent="0.25">
      <c r="B643" s="15" t="str">
        <f t="shared" ca="1" si="98"/>
        <v>Not Bidding</v>
      </c>
      <c r="C643" s="16">
        <v>2707640</v>
      </c>
      <c r="D643" s="17" t="s">
        <v>466</v>
      </c>
      <c r="E643" s="45" t="s">
        <v>1361</v>
      </c>
      <c r="F643" s="4" t="s">
        <v>620</v>
      </c>
      <c r="G643" s="20"/>
      <c r="H643" s="20"/>
      <c r="I643" s="20"/>
      <c r="J643" s="20"/>
      <c r="K643" s="20"/>
      <c r="L643" s="20"/>
      <c r="M643" s="21"/>
      <c r="N643" s="21"/>
      <c r="O643" s="22" t="str">
        <f t="shared" si="97"/>
        <v>-</v>
      </c>
    </row>
    <row r="644" spans="2:15" ht="30" x14ac:dyDescent="0.25">
      <c r="B644" s="15" t="str">
        <f t="shared" ca="1" si="98"/>
        <v>Not Bidding</v>
      </c>
      <c r="C644" s="16">
        <v>2707641</v>
      </c>
      <c r="D644" s="17" t="s">
        <v>466</v>
      </c>
      <c r="E644" s="45" t="s">
        <v>1362</v>
      </c>
      <c r="F644" s="4" t="s">
        <v>619</v>
      </c>
      <c r="G644" s="20"/>
      <c r="H644" s="20"/>
      <c r="I644" s="20"/>
      <c r="J644" s="20"/>
      <c r="K644" s="20"/>
      <c r="L644" s="20"/>
      <c r="M644" s="21"/>
      <c r="N644" s="21"/>
      <c r="O644" s="22" t="str">
        <f t="shared" si="97"/>
        <v>-</v>
      </c>
    </row>
    <row r="645" spans="2:15" ht="30" x14ac:dyDescent="0.25">
      <c r="B645" s="15" t="str">
        <f t="shared" ca="1" si="98"/>
        <v>Not Bidding</v>
      </c>
      <c r="C645" s="16">
        <v>2707642</v>
      </c>
      <c r="D645" s="17" t="s">
        <v>466</v>
      </c>
      <c r="E645" s="45" t="s">
        <v>1363</v>
      </c>
      <c r="F645" s="4" t="s">
        <v>618</v>
      </c>
      <c r="G645" s="20"/>
      <c r="H645" s="20"/>
      <c r="I645" s="20"/>
      <c r="J645" s="20"/>
      <c r="K645" s="20"/>
      <c r="L645" s="20"/>
      <c r="M645" s="21"/>
      <c r="N645" s="21"/>
      <c r="O645" s="22" t="str">
        <f t="shared" si="97"/>
        <v>-</v>
      </c>
    </row>
    <row r="646" spans="2:15" ht="30" x14ac:dyDescent="0.25">
      <c r="B646" s="15" t="str">
        <f t="shared" ca="1" si="98"/>
        <v>Not Bidding</v>
      </c>
      <c r="C646" s="16">
        <v>2707643</v>
      </c>
      <c r="D646" s="17" t="s">
        <v>466</v>
      </c>
      <c r="E646" s="45" t="s">
        <v>1364</v>
      </c>
      <c r="F646" s="4" t="s">
        <v>617</v>
      </c>
      <c r="G646" s="20"/>
      <c r="H646" s="20"/>
      <c r="I646" s="20"/>
      <c r="J646" s="20"/>
      <c r="K646" s="20"/>
      <c r="L646" s="20"/>
      <c r="M646" s="21"/>
      <c r="N646" s="21"/>
      <c r="O646" s="22" t="str">
        <f t="shared" si="97"/>
        <v>-</v>
      </c>
    </row>
    <row r="647" spans="2:15" ht="30" x14ac:dyDescent="0.25">
      <c r="B647" s="15" t="str">
        <f t="shared" ca="1" si="98"/>
        <v>Not Bidding</v>
      </c>
      <c r="C647" s="16">
        <v>2707644</v>
      </c>
      <c r="D647" s="17" t="s">
        <v>466</v>
      </c>
      <c r="E647" s="45" t="s">
        <v>1365</v>
      </c>
      <c r="F647" s="4" t="s">
        <v>616</v>
      </c>
      <c r="G647" s="20"/>
      <c r="H647" s="20"/>
      <c r="I647" s="20"/>
      <c r="J647" s="20"/>
      <c r="K647" s="20"/>
      <c r="L647" s="20"/>
      <c r="M647" s="21"/>
      <c r="N647" s="21"/>
      <c r="O647" s="22" t="str">
        <f t="shared" si="97"/>
        <v>-</v>
      </c>
    </row>
    <row r="648" spans="2:15" ht="30" x14ac:dyDescent="0.25">
      <c r="B648" s="15" t="str">
        <f t="shared" ca="1" si="98"/>
        <v>Not Bidding</v>
      </c>
      <c r="C648" s="16">
        <v>2707645</v>
      </c>
      <c r="D648" s="17" t="s">
        <v>466</v>
      </c>
      <c r="E648" s="45" t="s">
        <v>1366</v>
      </c>
      <c r="F648" s="4" t="s">
        <v>615</v>
      </c>
      <c r="G648" s="20"/>
      <c r="H648" s="20"/>
      <c r="I648" s="20"/>
      <c r="J648" s="20"/>
      <c r="K648" s="20"/>
      <c r="L648" s="20"/>
      <c r="M648" s="21"/>
      <c r="N648" s="21"/>
      <c r="O648" s="22" t="str">
        <f t="shared" si="97"/>
        <v>-</v>
      </c>
    </row>
    <row r="649" spans="2:15" ht="30" x14ac:dyDescent="0.25">
      <c r="B649" s="15" t="str">
        <f t="shared" ca="1" si="98"/>
        <v>Not Bidding</v>
      </c>
      <c r="C649" s="16">
        <v>2707646</v>
      </c>
      <c r="D649" s="17" t="s">
        <v>466</v>
      </c>
      <c r="E649" s="45" t="s">
        <v>1367</v>
      </c>
      <c r="F649" s="4" t="s">
        <v>614</v>
      </c>
      <c r="G649" s="20"/>
      <c r="H649" s="20"/>
      <c r="I649" s="20"/>
      <c r="J649" s="20"/>
      <c r="K649" s="20"/>
      <c r="L649" s="20"/>
      <c r="M649" s="21"/>
      <c r="N649" s="21"/>
      <c r="O649" s="22" t="str">
        <f t="shared" si="97"/>
        <v>-</v>
      </c>
    </row>
    <row r="650" spans="2:15" ht="30" x14ac:dyDescent="0.25">
      <c r="B650" s="15" t="str">
        <f t="shared" ca="1" si="98"/>
        <v>Not Bidding</v>
      </c>
      <c r="C650" s="16">
        <v>2707647</v>
      </c>
      <c r="D650" s="17" t="s">
        <v>466</v>
      </c>
      <c r="E650" s="45" t="s">
        <v>1368</v>
      </c>
      <c r="F650" s="4" t="s">
        <v>613</v>
      </c>
      <c r="G650" s="20"/>
      <c r="H650" s="20"/>
      <c r="I650" s="20"/>
      <c r="J650" s="20"/>
      <c r="K650" s="20"/>
      <c r="L650" s="20"/>
      <c r="M650" s="21"/>
      <c r="N650" s="21"/>
      <c r="O650" s="22" t="str">
        <f t="shared" si="97"/>
        <v>-</v>
      </c>
    </row>
    <row r="651" spans="2:15" ht="30" x14ac:dyDescent="0.25">
      <c r="B651" s="15" t="str">
        <f t="shared" ca="1" si="98"/>
        <v>Not Bidding</v>
      </c>
      <c r="C651" s="16">
        <v>2707648</v>
      </c>
      <c r="D651" s="17" t="s">
        <v>466</v>
      </c>
      <c r="E651" s="45" t="s">
        <v>1369</v>
      </c>
      <c r="F651" s="4" t="s">
        <v>612</v>
      </c>
      <c r="G651" s="20"/>
      <c r="H651" s="20"/>
      <c r="I651" s="20"/>
      <c r="J651" s="20"/>
      <c r="K651" s="20"/>
      <c r="L651" s="20"/>
      <c r="M651" s="21"/>
      <c r="N651" s="21"/>
      <c r="O651" s="22" t="str">
        <f t="shared" si="97"/>
        <v>-</v>
      </c>
    </row>
    <row r="652" spans="2:15" ht="30" x14ac:dyDescent="0.25">
      <c r="B652" s="15" t="str">
        <f t="shared" ca="1" si="98"/>
        <v>Not Bidding</v>
      </c>
      <c r="C652" s="16">
        <v>2707649</v>
      </c>
      <c r="D652" s="17" t="s">
        <v>466</v>
      </c>
      <c r="E652" s="45" t="s">
        <v>1370</v>
      </c>
      <c r="F652" s="4" t="s">
        <v>611</v>
      </c>
      <c r="G652" s="20"/>
      <c r="H652" s="20"/>
      <c r="I652" s="20"/>
      <c r="J652" s="20"/>
      <c r="K652" s="20"/>
      <c r="L652" s="20"/>
      <c r="M652" s="21"/>
      <c r="N652" s="21"/>
      <c r="O652" s="22" t="str">
        <f t="shared" si="97"/>
        <v>-</v>
      </c>
    </row>
    <row r="653" spans="2:15" s="31" customFormat="1" ht="30" x14ac:dyDescent="0.25">
      <c r="B653" s="44" t="str">
        <f t="shared" ref="B653" ca="1" si="99">IF(D653 = "No Bid", IFERROR("Error: Clear values for '" &amp; INDIRECT(ADDRESS(5, (7 + MATCH(TRUE, INDEX(NOT(ISBLANK(G653:N653)), 0, 0), 0) - 1))) &amp; "' in cell " &amp; ADDRESS(ROW(), (7 + MATCH(TRUE, INDEX(NOT(ISBLANK(G653:N653)), 0, 0), 0) - 1), 4) &amp; " or select 'Bid'", "Not Bidding"), IF(D653 = "Bid", IFERROR("Error: Missing value for '" &amp; INDIRECT(ADDRESS(5, (7 + MATCH(TRUE, INDEX(ISBLANK(G653:N653), 0, 0), 0) - 1))) &amp; "' in cell " &amp; ADDRESS(ROW(), (7 + MATCH(TRUE, INDEX(ISBLANK(G653:N653), 0, 0), 0) - 1), 4), "Success: All values provided"), "Error: Invalid Bid/No Bid Decision"))</f>
        <v>Not Bidding</v>
      </c>
      <c r="C653" s="45">
        <v>2707648</v>
      </c>
      <c r="D653" s="46" t="s">
        <v>466</v>
      </c>
      <c r="E653" s="45" t="s">
        <v>1371</v>
      </c>
      <c r="F653" s="36" t="s">
        <v>773</v>
      </c>
      <c r="G653" s="32"/>
      <c r="H653" s="32"/>
      <c r="I653" s="32"/>
      <c r="J653" s="32"/>
      <c r="K653" s="32"/>
      <c r="L653" s="32"/>
      <c r="M653" s="33"/>
      <c r="N653" s="33"/>
      <c r="O653" s="34"/>
    </row>
    <row r="654" spans="2:15" ht="135" x14ac:dyDescent="0.25">
      <c r="B654" s="15" t="str">
        <f t="shared" ca="1" si="98"/>
        <v>Not Bidding</v>
      </c>
      <c r="C654" s="16">
        <v>2707650</v>
      </c>
      <c r="D654" s="17" t="s">
        <v>466</v>
      </c>
      <c r="E654" s="45" t="s">
        <v>1372</v>
      </c>
      <c r="F654" s="5" t="s">
        <v>533</v>
      </c>
      <c r="G654" s="20"/>
      <c r="H654" s="20"/>
      <c r="I654" s="20"/>
      <c r="J654" s="20"/>
      <c r="K654" s="20"/>
      <c r="L654" s="20"/>
      <c r="M654" s="21"/>
      <c r="N654" s="21"/>
      <c r="O654" s="22" t="str">
        <f t="shared" si="97"/>
        <v>-</v>
      </c>
    </row>
    <row r="655" spans="2:15" ht="105" x14ac:dyDescent="0.25">
      <c r="B655" s="15" t="str">
        <f t="shared" ca="1" si="98"/>
        <v>Not Bidding</v>
      </c>
      <c r="C655" s="16">
        <v>2707651</v>
      </c>
      <c r="D655" s="17" t="s">
        <v>466</v>
      </c>
      <c r="E655" s="45" t="s">
        <v>1373</v>
      </c>
      <c r="F655" s="5" t="s">
        <v>1574</v>
      </c>
      <c r="G655" s="20"/>
      <c r="H655" s="20"/>
      <c r="I655" s="20"/>
      <c r="J655" s="20"/>
      <c r="K655" s="20"/>
      <c r="L655" s="20"/>
      <c r="M655" s="21"/>
      <c r="N655" s="21"/>
      <c r="O655" s="22" t="str">
        <f t="shared" si="97"/>
        <v>-</v>
      </c>
    </row>
    <row r="656" spans="2:15" ht="30" x14ac:dyDescent="0.25">
      <c r="B656" s="15" t="str">
        <f t="shared" ca="1" si="98"/>
        <v>Not Bidding</v>
      </c>
      <c r="C656" s="16">
        <v>2707652</v>
      </c>
      <c r="D656" s="17" t="s">
        <v>466</v>
      </c>
      <c r="E656" s="45" t="s">
        <v>1374</v>
      </c>
      <c r="F656" s="5" t="s">
        <v>1575</v>
      </c>
      <c r="G656" s="20"/>
      <c r="H656" s="20"/>
      <c r="I656" s="20"/>
      <c r="J656" s="20"/>
      <c r="K656" s="20"/>
      <c r="L656" s="20"/>
      <c r="M656" s="21"/>
      <c r="N656" s="21"/>
      <c r="O656" s="22" t="str">
        <f t="shared" si="97"/>
        <v>-</v>
      </c>
    </row>
    <row r="657" spans="2:15" ht="30" x14ac:dyDescent="0.25">
      <c r="B657" s="15" t="str">
        <f t="shared" ca="1" si="98"/>
        <v>Not Bidding</v>
      </c>
      <c r="C657" s="16">
        <v>2707653</v>
      </c>
      <c r="D657" s="17" t="s">
        <v>466</v>
      </c>
      <c r="E657" s="45" t="s">
        <v>1375</v>
      </c>
      <c r="F657" s="5" t="s">
        <v>534</v>
      </c>
      <c r="G657" s="20"/>
      <c r="H657" s="20"/>
      <c r="I657" s="20"/>
      <c r="J657" s="20"/>
      <c r="K657" s="20"/>
      <c r="L657" s="20"/>
      <c r="M657" s="21"/>
      <c r="N657" s="21"/>
      <c r="O657" s="22" t="str">
        <f t="shared" si="97"/>
        <v>-</v>
      </c>
    </row>
    <row r="658" spans="2:15" ht="30" x14ac:dyDescent="0.25">
      <c r="B658" s="15" t="str">
        <f t="shared" ca="1" si="98"/>
        <v>Not Bidding</v>
      </c>
      <c r="C658" s="16">
        <v>2707654</v>
      </c>
      <c r="D658" s="17" t="s">
        <v>466</v>
      </c>
      <c r="E658" s="45" t="s">
        <v>1376</v>
      </c>
      <c r="F658" s="5" t="s">
        <v>535</v>
      </c>
      <c r="G658" s="20"/>
      <c r="H658" s="20"/>
      <c r="I658" s="20"/>
      <c r="J658" s="20"/>
      <c r="K658" s="20"/>
      <c r="L658" s="20"/>
      <c r="M658" s="21"/>
      <c r="N658" s="21"/>
      <c r="O658" s="22" t="str">
        <f t="shared" si="97"/>
        <v>-</v>
      </c>
    </row>
    <row r="659" spans="2:15" ht="30" x14ac:dyDescent="0.25">
      <c r="B659" s="15" t="str">
        <f t="shared" ca="1" si="98"/>
        <v>Not Bidding</v>
      </c>
      <c r="C659" s="16">
        <v>2707655</v>
      </c>
      <c r="D659" s="17" t="s">
        <v>466</v>
      </c>
      <c r="E659" s="45" t="s">
        <v>1377</v>
      </c>
      <c r="F659" s="5" t="s">
        <v>536</v>
      </c>
      <c r="G659" s="20"/>
      <c r="H659" s="20"/>
      <c r="I659" s="20"/>
      <c r="J659" s="20"/>
      <c r="K659" s="20"/>
      <c r="L659" s="20"/>
      <c r="M659" s="21"/>
      <c r="N659" s="21"/>
      <c r="O659" s="22" t="str">
        <f t="shared" si="97"/>
        <v>-</v>
      </c>
    </row>
    <row r="660" spans="2:15" ht="30" x14ac:dyDescent="0.25">
      <c r="B660" s="15" t="str">
        <f t="shared" ca="1" si="98"/>
        <v>Not Bidding</v>
      </c>
      <c r="C660" s="16">
        <v>2707656</v>
      </c>
      <c r="D660" s="17" t="s">
        <v>466</v>
      </c>
      <c r="E660" s="45" t="s">
        <v>1378</v>
      </c>
      <c r="F660" s="5" t="s">
        <v>537</v>
      </c>
      <c r="G660" s="20"/>
      <c r="H660" s="20"/>
      <c r="I660" s="20"/>
      <c r="J660" s="20"/>
      <c r="K660" s="20"/>
      <c r="L660" s="20"/>
      <c r="M660" s="21"/>
      <c r="N660" s="21"/>
      <c r="O660" s="22" t="str">
        <f t="shared" si="97"/>
        <v>-</v>
      </c>
    </row>
    <row r="661" spans="2:15" ht="30" x14ac:dyDescent="0.25">
      <c r="B661" s="15" t="str">
        <f t="shared" ca="1" si="98"/>
        <v>Not Bidding</v>
      </c>
      <c r="C661" s="16">
        <v>2707657</v>
      </c>
      <c r="D661" s="17" t="s">
        <v>466</v>
      </c>
      <c r="E661" s="45" t="s">
        <v>1379</v>
      </c>
      <c r="F661" s="5" t="s">
        <v>538</v>
      </c>
      <c r="G661" s="20"/>
      <c r="H661" s="20"/>
      <c r="I661" s="20"/>
      <c r="J661" s="20"/>
      <c r="K661" s="20"/>
      <c r="L661" s="20"/>
      <c r="M661" s="21"/>
      <c r="N661" s="21"/>
      <c r="O661" s="22" t="str">
        <f t="shared" si="97"/>
        <v>-</v>
      </c>
    </row>
    <row r="662" spans="2:15" ht="45" x14ac:dyDescent="0.25">
      <c r="B662" s="15" t="str">
        <f t="shared" ca="1" si="98"/>
        <v>Not Bidding</v>
      </c>
      <c r="C662" s="16">
        <v>2707658</v>
      </c>
      <c r="D662" s="17" t="s">
        <v>466</v>
      </c>
      <c r="E662" s="45" t="s">
        <v>1380</v>
      </c>
      <c r="F662" s="5" t="s">
        <v>539</v>
      </c>
      <c r="G662" s="20"/>
      <c r="H662" s="20"/>
      <c r="I662" s="20"/>
      <c r="J662" s="20"/>
      <c r="K662" s="20"/>
      <c r="L662" s="20"/>
      <c r="M662" s="21"/>
      <c r="N662" s="21"/>
      <c r="O662" s="22" t="str">
        <f t="shared" si="97"/>
        <v>-</v>
      </c>
    </row>
    <row r="663" spans="2:15" ht="45" x14ac:dyDescent="0.25">
      <c r="B663" s="15" t="str">
        <f t="shared" ca="1" si="98"/>
        <v>Not Bidding</v>
      </c>
      <c r="C663" s="16">
        <v>2707659</v>
      </c>
      <c r="D663" s="17" t="s">
        <v>466</v>
      </c>
      <c r="E663" s="45" t="s">
        <v>1381</v>
      </c>
      <c r="F663" s="5" t="s">
        <v>540</v>
      </c>
      <c r="G663" s="20"/>
      <c r="H663" s="20"/>
      <c r="I663" s="20"/>
      <c r="J663" s="20"/>
      <c r="K663" s="20"/>
      <c r="L663" s="20"/>
      <c r="M663" s="21"/>
      <c r="N663" s="21"/>
      <c r="O663" s="22" t="str">
        <f t="shared" si="97"/>
        <v>-</v>
      </c>
    </row>
    <row r="664" spans="2:15" ht="45" x14ac:dyDescent="0.25">
      <c r="B664" s="15" t="str">
        <f t="shared" ca="1" si="98"/>
        <v>Not Bidding</v>
      </c>
      <c r="C664" s="16">
        <v>2707660</v>
      </c>
      <c r="D664" s="17" t="s">
        <v>466</v>
      </c>
      <c r="E664" s="45" t="s">
        <v>1382</v>
      </c>
      <c r="F664" s="5" t="s">
        <v>541</v>
      </c>
      <c r="G664" s="20"/>
      <c r="H664" s="20"/>
      <c r="I664" s="20"/>
      <c r="J664" s="20"/>
      <c r="K664" s="20"/>
      <c r="L664" s="20"/>
      <c r="M664" s="21"/>
      <c r="N664" s="21"/>
      <c r="O664" s="22" t="str">
        <f t="shared" si="97"/>
        <v>-</v>
      </c>
    </row>
    <row r="665" spans="2:15" ht="45" x14ac:dyDescent="0.25">
      <c r="B665" s="15" t="str">
        <f t="shared" ca="1" si="98"/>
        <v>Not Bidding</v>
      </c>
      <c r="C665" s="16">
        <v>2707661</v>
      </c>
      <c r="D665" s="17" t="s">
        <v>466</v>
      </c>
      <c r="E665" s="45" t="s">
        <v>1383</v>
      </c>
      <c r="F665" s="5" t="s">
        <v>542</v>
      </c>
      <c r="G665" s="20"/>
      <c r="H665" s="20"/>
      <c r="I665" s="20"/>
      <c r="J665" s="20"/>
      <c r="K665" s="20"/>
      <c r="L665" s="20"/>
      <c r="M665" s="21"/>
      <c r="N665" s="21"/>
      <c r="O665" s="22" t="str">
        <f t="shared" si="97"/>
        <v>-</v>
      </c>
    </row>
    <row r="666" spans="2:15" ht="30" x14ac:dyDescent="0.25">
      <c r="B666" s="15" t="str">
        <f t="shared" ca="1" si="98"/>
        <v>Not Bidding</v>
      </c>
      <c r="C666" s="16">
        <v>2707662</v>
      </c>
      <c r="D666" s="17" t="s">
        <v>466</v>
      </c>
      <c r="E666" s="45" t="s">
        <v>1384</v>
      </c>
      <c r="F666" s="4" t="s">
        <v>544</v>
      </c>
      <c r="G666" s="20"/>
      <c r="H666" s="20"/>
      <c r="I666" s="20"/>
      <c r="J666" s="20"/>
      <c r="K666" s="20"/>
      <c r="L666" s="20"/>
      <c r="M666" s="21"/>
      <c r="N666" s="21"/>
      <c r="O666" s="22" t="str">
        <f t="shared" si="97"/>
        <v>-</v>
      </c>
    </row>
    <row r="667" spans="2:15" ht="30" x14ac:dyDescent="0.25">
      <c r="B667" s="15" t="str">
        <f t="shared" ca="1" si="98"/>
        <v>Not Bidding</v>
      </c>
      <c r="C667" s="16">
        <v>2707663</v>
      </c>
      <c r="D667" s="17" t="s">
        <v>466</v>
      </c>
      <c r="E667" s="45" t="s">
        <v>1385</v>
      </c>
      <c r="F667" s="4" t="s">
        <v>543</v>
      </c>
      <c r="G667" s="20"/>
      <c r="H667" s="20"/>
      <c r="I667" s="20"/>
      <c r="J667" s="20"/>
      <c r="K667" s="20"/>
      <c r="L667" s="20"/>
      <c r="M667" s="21"/>
      <c r="N667" s="21"/>
      <c r="O667" s="22" t="str">
        <f t="shared" si="97"/>
        <v>-</v>
      </c>
    </row>
    <row r="668" spans="2:15" ht="30" x14ac:dyDescent="0.25">
      <c r="B668" s="15" t="str">
        <f t="shared" ca="1" si="98"/>
        <v>Not Bidding</v>
      </c>
      <c r="C668" s="16">
        <v>2707664</v>
      </c>
      <c r="D668" s="17" t="s">
        <v>466</v>
      </c>
      <c r="E668" s="45" t="s">
        <v>1386</v>
      </c>
      <c r="F668" s="4" t="s">
        <v>545</v>
      </c>
      <c r="G668" s="20"/>
      <c r="H668" s="20"/>
      <c r="I668" s="20"/>
      <c r="J668" s="20"/>
      <c r="K668" s="20"/>
      <c r="L668" s="20"/>
      <c r="M668" s="21"/>
      <c r="N668" s="21"/>
      <c r="O668" s="22" t="str">
        <f t="shared" si="97"/>
        <v>-</v>
      </c>
    </row>
    <row r="669" spans="2:15" ht="30" x14ac:dyDescent="0.25">
      <c r="B669" s="15" t="str">
        <f t="shared" ca="1" si="98"/>
        <v>Not Bidding</v>
      </c>
      <c r="C669" s="16">
        <v>2707665</v>
      </c>
      <c r="D669" s="17" t="s">
        <v>466</v>
      </c>
      <c r="E669" s="45" t="s">
        <v>1387</v>
      </c>
      <c r="F669" s="4" t="s">
        <v>546</v>
      </c>
      <c r="G669" s="20"/>
      <c r="H669" s="20"/>
      <c r="I669" s="20"/>
      <c r="J669" s="20"/>
      <c r="K669" s="20"/>
      <c r="L669" s="20"/>
      <c r="M669" s="21"/>
      <c r="N669" s="21"/>
      <c r="O669" s="22" t="str">
        <f t="shared" si="97"/>
        <v>-</v>
      </c>
    </row>
    <row r="670" spans="2:15" ht="30" x14ac:dyDescent="0.25">
      <c r="B670" s="15" t="str">
        <f t="shared" ca="1" si="98"/>
        <v>Not Bidding</v>
      </c>
      <c r="C670" s="16">
        <v>2707666</v>
      </c>
      <c r="D670" s="17" t="s">
        <v>466</v>
      </c>
      <c r="E670" s="45" t="s">
        <v>1388</v>
      </c>
      <c r="F670" s="5" t="s">
        <v>547</v>
      </c>
      <c r="G670" s="20"/>
      <c r="H670" s="20"/>
      <c r="I670" s="20"/>
      <c r="J670" s="20"/>
      <c r="K670" s="20"/>
      <c r="L670" s="20"/>
      <c r="M670" s="21"/>
      <c r="N670" s="21"/>
      <c r="O670" s="22" t="str">
        <f t="shared" si="97"/>
        <v>-</v>
      </c>
    </row>
    <row r="671" spans="2:15" ht="30" x14ac:dyDescent="0.25">
      <c r="B671" s="15" t="str">
        <f t="shared" ca="1" si="98"/>
        <v>Not Bidding</v>
      </c>
      <c r="C671" s="16">
        <v>2707667</v>
      </c>
      <c r="D671" s="17" t="s">
        <v>466</v>
      </c>
      <c r="E671" s="45" t="s">
        <v>1389</v>
      </c>
      <c r="F671" s="5" t="s">
        <v>548</v>
      </c>
      <c r="G671" s="20"/>
      <c r="H671" s="20"/>
      <c r="I671" s="20"/>
      <c r="J671" s="20"/>
      <c r="K671" s="20"/>
      <c r="L671" s="20"/>
      <c r="M671" s="21"/>
      <c r="N671" s="21"/>
      <c r="O671" s="22" t="str">
        <f t="shared" si="97"/>
        <v>-</v>
      </c>
    </row>
    <row r="672" spans="2:15" ht="30" x14ac:dyDescent="0.25">
      <c r="B672" s="15" t="str">
        <f t="shared" ca="1" si="98"/>
        <v>Not Bidding</v>
      </c>
      <c r="C672" s="16">
        <v>2707668</v>
      </c>
      <c r="D672" s="17" t="s">
        <v>466</v>
      </c>
      <c r="E672" s="45" t="s">
        <v>1390</v>
      </c>
      <c r="F672" s="5" t="s">
        <v>549</v>
      </c>
      <c r="G672" s="20"/>
      <c r="H672" s="20"/>
      <c r="I672" s="20"/>
      <c r="J672" s="20"/>
      <c r="K672" s="20"/>
      <c r="L672" s="20"/>
      <c r="M672" s="21"/>
      <c r="N672" s="21"/>
      <c r="O672" s="22" t="str">
        <f t="shared" si="97"/>
        <v>-</v>
      </c>
    </row>
    <row r="673" spans="2:15" ht="30" x14ac:dyDescent="0.25">
      <c r="B673" s="15" t="str">
        <f t="shared" ca="1" si="98"/>
        <v>Not Bidding</v>
      </c>
      <c r="C673" s="16">
        <v>2707669</v>
      </c>
      <c r="D673" s="17" t="s">
        <v>466</v>
      </c>
      <c r="E673" s="45" t="s">
        <v>1391</v>
      </c>
      <c r="F673" s="5" t="s">
        <v>550</v>
      </c>
      <c r="G673" s="20"/>
      <c r="H673" s="20"/>
      <c r="I673" s="20"/>
      <c r="J673" s="20"/>
      <c r="K673" s="20"/>
      <c r="L673" s="20"/>
      <c r="M673" s="21"/>
      <c r="N673" s="21"/>
      <c r="O673" s="22" t="str">
        <f t="shared" si="97"/>
        <v>-</v>
      </c>
    </row>
    <row r="674" spans="2:15" ht="45" x14ac:dyDescent="0.25">
      <c r="B674" s="15" t="str">
        <f t="shared" ca="1" si="98"/>
        <v>Not Bidding</v>
      </c>
      <c r="C674" s="16">
        <v>2707670</v>
      </c>
      <c r="D674" s="17" t="s">
        <v>466</v>
      </c>
      <c r="E674" s="45" t="s">
        <v>1392</v>
      </c>
      <c r="F674" s="4" t="s">
        <v>551</v>
      </c>
      <c r="G674" s="20"/>
      <c r="H674" s="20"/>
      <c r="I674" s="20"/>
      <c r="J674" s="20"/>
      <c r="K674" s="20"/>
      <c r="L674" s="20"/>
      <c r="M674" s="21"/>
      <c r="N674" s="21"/>
      <c r="O674" s="22" t="str">
        <f t="shared" si="97"/>
        <v>-</v>
      </c>
    </row>
    <row r="675" spans="2:15" ht="45" x14ac:dyDescent="0.25">
      <c r="B675" s="15" t="str">
        <f t="shared" ca="1" si="98"/>
        <v>Not Bidding</v>
      </c>
      <c r="C675" s="16">
        <v>2707671</v>
      </c>
      <c r="D675" s="17" t="s">
        <v>466</v>
      </c>
      <c r="E675" s="45" t="s">
        <v>1393</v>
      </c>
      <c r="F675" s="4" t="s">
        <v>552</v>
      </c>
      <c r="G675" s="20"/>
      <c r="H675" s="20"/>
      <c r="I675" s="20"/>
      <c r="J675" s="20"/>
      <c r="K675" s="20"/>
      <c r="L675" s="20"/>
      <c r="M675" s="21"/>
      <c r="N675" s="21"/>
      <c r="O675" s="22" t="str">
        <f t="shared" si="97"/>
        <v>-</v>
      </c>
    </row>
    <row r="676" spans="2:15" ht="30" x14ac:dyDescent="0.25">
      <c r="B676" s="15" t="str">
        <f t="shared" ca="1" si="98"/>
        <v>Not Bidding</v>
      </c>
      <c r="C676" s="16">
        <v>2707672</v>
      </c>
      <c r="D676" s="17" t="s">
        <v>466</v>
      </c>
      <c r="E676" s="45" t="s">
        <v>1394</v>
      </c>
      <c r="F676" s="5" t="s">
        <v>553</v>
      </c>
      <c r="G676" s="20"/>
      <c r="H676" s="20"/>
      <c r="I676" s="20"/>
      <c r="J676" s="20"/>
      <c r="K676" s="20"/>
      <c r="L676" s="20"/>
      <c r="M676" s="21"/>
      <c r="N676" s="21"/>
      <c r="O676" s="22" t="str">
        <f t="shared" si="97"/>
        <v>-</v>
      </c>
    </row>
    <row r="677" spans="2:15" ht="30" x14ac:dyDescent="0.25">
      <c r="B677" s="15" t="str">
        <f t="shared" ca="1" si="98"/>
        <v>Not Bidding</v>
      </c>
      <c r="C677" s="16">
        <v>2707673</v>
      </c>
      <c r="D677" s="17" t="s">
        <v>466</v>
      </c>
      <c r="E677" s="45" t="s">
        <v>1395</v>
      </c>
      <c r="F677" s="5" t="s">
        <v>554</v>
      </c>
      <c r="G677" s="20"/>
      <c r="H677" s="20"/>
      <c r="I677" s="20"/>
      <c r="J677" s="20"/>
      <c r="K677" s="20"/>
      <c r="L677" s="20"/>
      <c r="M677" s="21"/>
      <c r="N677" s="21"/>
      <c r="O677" s="22" t="str">
        <f t="shared" si="97"/>
        <v>-</v>
      </c>
    </row>
    <row r="678" spans="2:15" ht="30" x14ac:dyDescent="0.25">
      <c r="B678" s="15" t="str">
        <f t="shared" ca="1" si="98"/>
        <v>Not Bidding</v>
      </c>
      <c r="C678" s="16">
        <v>2707674</v>
      </c>
      <c r="D678" s="17" t="s">
        <v>466</v>
      </c>
      <c r="E678" s="45" t="s">
        <v>1396</v>
      </c>
      <c r="F678" s="5" t="s">
        <v>555</v>
      </c>
      <c r="G678" s="20"/>
      <c r="H678" s="20"/>
      <c r="I678" s="20"/>
      <c r="J678" s="20"/>
      <c r="K678" s="20"/>
      <c r="L678" s="20"/>
      <c r="M678" s="21"/>
      <c r="N678" s="21"/>
      <c r="O678" s="22" t="str">
        <f t="shared" si="97"/>
        <v>-</v>
      </c>
    </row>
    <row r="679" spans="2:15" ht="30" x14ac:dyDescent="0.25">
      <c r="B679" s="15" t="str">
        <f t="shared" ca="1" si="98"/>
        <v>Not Bidding</v>
      </c>
      <c r="C679" s="16">
        <v>2707675</v>
      </c>
      <c r="D679" s="17" t="s">
        <v>466</v>
      </c>
      <c r="E679" s="45" t="s">
        <v>1397</v>
      </c>
      <c r="F679" s="5" t="s">
        <v>556</v>
      </c>
      <c r="G679" s="20"/>
      <c r="H679" s="20"/>
      <c r="I679" s="20"/>
      <c r="J679" s="20"/>
      <c r="K679" s="20"/>
      <c r="L679" s="20"/>
      <c r="M679" s="21"/>
      <c r="N679" s="21"/>
      <c r="O679" s="22" t="str">
        <f t="shared" si="97"/>
        <v>-</v>
      </c>
    </row>
    <row r="680" spans="2:15" ht="30" x14ac:dyDescent="0.25">
      <c r="B680" s="15" t="str">
        <f t="shared" ca="1" si="98"/>
        <v>Not Bidding</v>
      </c>
      <c r="C680" s="16">
        <v>2707676</v>
      </c>
      <c r="D680" s="17" t="s">
        <v>466</v>
      </c>
      <c r="E680" s="45" t="s">
        <v>1398</v>
      </c>
      <c r="F680" s="5" t="s">
        <v>557</v>
      </c>
      <c r="G680" s="20"/>
      <c r="H680" s="20"/>
      <c r="I680" s="20"/>
      <c r="J680" s="20"/>
      <c r="K680" s="20"/>
      <c r="L680" s="20"/>
      <c r="M680" s="21"/>
      <c r="N680" s="21"/>
      <c r="O680" s="22" t="str">
        <f t="shared" si="97"/>
        <v>-</v>
      </c>
    </row>
    <row r="681" spans="2:15" ht="30" x14ac:dyDescent="0.25">
      <c r="B681" s="15" t="str">
        <f t="shared" ca="1" si="98"/>
        <v>Not Bidding</v>
      </c>
      <c r="C681" s="16">
        <v>2707677</v>
      </c>
      <c r="D681" s="17" t="s">
        <v>466</v>
      </c>
      <c r="E681" s="45" t="s">
        <v>1399</v>
      </c>
      <c r="F681" s="5" t="s">
        <v>558</v>
      </c>
      <c r="G681" s="20"/>
      <c r="H681" s="20"/>
      <c r="I681" s="20"/>
      <c r="J681" s="20"/>
      <c r="K681" s="20"/>
      <c r="L681" s="20"/>
      <c r="M681" s="21"/>
      <c r="N681" s="21"/>
      <c r="O681" s="22" t="str">
        <f t="shared" si="97"/>
        <v>-</v>
      </c>
    </row>
    <row r="682" spans="2:15" ht="30" x14ac:dyDescent="0.25">
      <c r="B682" s="15" t="str">
        <f t="shared" ca="1" si="98"/>
        <v>Not Bidding</v>
      </c>
      <c r="C682" s="16">
        <v>2707678</v>
      </c>
      <c r="D682" s="17" t="s">
        <v>466</v>
      </c>
      <c r="E682" s="45" t="s">
        <v>1400</v>
      </c>
      <c r="F682" s="4" t="s">
        <v>559</v>
      </c>
      <c r="G682" s="20"/>
      <c r="H682" s="20"/>
      <c r="I682" s="20"/>
      <c r="J682" s="20"/>
      <c r="K682" s="20"/>
      <c r="L682" s="20"/>
      <c r="M682" s="21"/>
      <c r="N682" s="21"/>
      <c r="O682" s="22" t="str">
        <f t="shared" si="97"/>
        <v>-</v>
      </c>
    </row>
    <row r="683" spans="2:15" ht="30" x14ac:dyDescent="0.25">
      <c r="B683" s="15" t="str">
        <f t="shared" ca="1" si="98"/>
        <v>Not Bidding</v>
      </c>
      <c r="C683" s="16">
        <v>2707679</v>
      </c>
      <c r="D683" s="17" t="s">
        <v>466</v>
      </c>
      <c r="E683" s="45" t="s">
        <v>1401</v>
      </c>
      <c r="F683" s="4" t="s">
        <v>560</v>
      </c>
      <c r="G683" s="20"/>
      <c r="H683" s="20"/>
      <c r="I683" s="20"/>
      <c r="J683" s="20"/>
      <c r="K683" s="20"/>
      <c r="L683" s="20"/>
      <c r="M683" s="21"/>
      <c r="N683" s="21"/>
      <c r="O683" s="22" t="str">
        <f t="shared" si="97"/>
        <v>-</v>
      </c>
    </row>
    <row r="684" spans="2:15" ht="30" x14ac:dyDescent="0.25">
      <c r="B684" s="15" t="str">
        <f t="shared" ca="1" si="98"/>
        <v>Not Bidding</v>
      </c>
      <c r="C684" s="16">
        <v>2707680</v>
      </c>
      <c r="D684" s="17" t="s">
        <v>466</v>
      </c>
      <c r="E684" s="45" t="s">
        <v>1402</v>
      </c>
      <c r="F684" s="5" t="s">
        <v>561</v>
      </c>
      <c r="G684" s="20"/>
      <c r="H684" s="20"/>
      <c r="I684" s="20"/>
      <c r="J684" s="20"/>
      <c r="K684" s="20"/>
      <c r="L684" s="20"/>
      <c r="M684" s="21"/>
      <c r="N684" s="21"/>
      <c r="O684" s="22" t="str">
        <f t="shared" si="97"/>
        <v>-</v>
      </c>
    </row>
    <row r="685" spans="2:15" ht="30" x14ac:dyDescent="0.25">
      <c r="B685" s="15" t="str">
        <f t="shared" ca="1" si="98"/>
        <v>Not Bidding</v>
      </c>
      <c r="C685" s="16">
        <v>2707681</v>
      </c>
      <c r="D685" s="17" t="s">
        <v>466</v>
      </c>
      <c r="E685" s="45" t="s">
        <v>1403</v>
      </c>
      <c r="F685" s="5" t="s">
        <v>562</v>
      </c>
      <c r="G685" s="20"/>
      <c r="H685" s="20"/>
      <c r="I685" s="20"/>
      <c r="J685" s="20"/>
      <c r="K685" s="20"/>
      <c r="L685" s="20"/>
      <c r="M685" s="21"/>
      <c r="N685" s="21"/>
      <c r="O685" s="22" t="str">
        <f t="shared" si="97"/>
        <v>-</v>
      </c>
    </row>
    <row r="686" spans="2:15" ht="30" x14ac:dyDescent="0.25">
      <c r="B686" s="15" t="str">
        <f t="shared" ca="1" si="98"/>
        <v>Not Bidding</v>
      </c>
      <c r="C686" s="16">
        <v>2707682</v>
      </c>
      <c r="D686" s="17" t="s">
        <v>466</v>
      </c>
      <c r="E686" s="45" t="s">
        <v>1404</v>
      </c>
      <c r="F686" s="5" t="s">
        <v>563</v>
      </c>
      <c r="G686" s="20"/>
      <c r="H686" s="20"/>
      <c r="I686" s="20"/>
      <c r="J686" s="20"/>
      <c r="K686" s="20"/>
      <c r="L686" s="20"/>
      <c r="M686" s="21"/>
      <c r="N686" s="21"/>
      <c r="O686" s="22" t="str">
        <f t="shared" ref="O686:O733" si="100">IFERROR(IF(ISBLANK(N686), NA(), N686)*1, "-")</f>
        <v>-</v>
      </c>
    </row>
    <row r="687" spans="2:15" ht="30" x14ac:dyDescent="0.25">
      <c r="B687" s="15" t="str">
        <f t="shared" ca="1" si="98"/>
        <v>Not Bidding</v>
      </c>
      <c r="C687" s="16">
        <v>2707683</v>
      </c>
      <c r="D687" s="17" t="s">
        <v>466</v>
      </c>
      <c r="E687" s="45" t="s">
        <v>1405</v>
      </c>
      <c r="F687" s="5" t="s">
        <v>564</v>
      </c>
      <c r="G687" s="20"/>
      <c r="H687" s="20"/>
      <c r="I687" s="20"/>
      <c r="J687" s="20"/>
      <c r="K687" s="20"/>
      <c r="L687" s="20"/>
      <c r="M687" s="21"/>
      <c r="N687" s="21"/>
      <c r="O687" s="22" t="str">
        <f t="shared" si="100"/>
        <v>-</v>
      </c>
    </row>
    <row r="688" spans="2:15" ht="30" x14ac:dyDescent="0.25">
      <c r="B688" s="15" t="str">
        <f t="shared" ca="1" si="98"/>
        <v>Not Bidding</v>
      </c>
      <c r="C688" s="16">
        <v>2707684</v>
      </c>
      <c r="D688" s="17" t="s">
        <v>466</v>
      </c>
      <c r="E688" s="45" t="s">
        <v>1406</v>
      </c>
      <c r="F688" s="4" t="s">
        <v>565</v>
      </c>
      <c r="G688" s="20"/>
      <c r="H688" s="20"/>
      <c r="I688" s="20"/>
      <c r="J688" s="20"/>
      <c r="K688" s="20"/>
      <c r="L688" s="20"/>
      <c r="M688" s="21"/>
      <c r="N688" s="21"/>
      <c r="O688" s="22" t="str">
        <f t="shared" si="100"/>
        <v>-</v>
      </c>
    </row>
    <row r="689" spans="2:15" ht="30" x14ac:dyDescent="0.25">
      <c r="B689" s="15" t="str">
        <f t="shared" ca="1" si="98"/>
        <v>Not Bidding</v>
      </c>
      <c r="C689" s="16">
        <v>2707685</v>
      </c>
      <c r="D689" s="17" t="s">
        <v>466</v>
      </c>
      <c r="E689" s="45" t="s">
        <v>1407</v>
      </c>
      <c r="F689" s="4" t="s">
        <v>566</v>
      </c>
      <c r="G689" s="20"/>
      <c r="H689" s="20"/>
      <c r="I689" s="20"/>
      <c r="J689" s="20"/>
      <c r="K689" s="20"/>
      <c r="L689" s="20"/>
      <c r="M689" s="21"/>
      <c r="N689" s="21"/>
      <c r="O689" s="22" t="str">
        <f t="shared" si="100"/>
        <v>-</v>
      </c>
    </row>
    <row r="690" spans="2:15" ht="30" x14ac:dyDescent="0.25">
      <c r="B690" s="15" t="str">
        <f t="shared" ca="1" si="98"/>
        <v>Not Bidding</v>
      </c>
      <c r="C690" s="16">
        <v>2707686</v>
      </c>
      <c r="D690" s="17" t="s">
        <v>466</v>
      </c>
      <c r="E690" s="45" t="s">
        <v>1408</v>
      </c>
      <c r="F690" s="5" t="s">
        <v>567</v>
      </c>
      <c r="G690" s="20"/>
      <c r="H690" s="20"/>
      <c r="I690" s="20"/>
      <c r="J690" s="20"/>
      <c r="K690" s="20"/>
      <c r="L690" s="20"/>
      <c r="M690" s="21"/>
      <c r="N690" s="21"/>
      <c r="O690" s="22" t="str">
        <f t="shared" si="100"/>
        <v>-</v>
      </c>
    </row>
    <row r="691" spans="2:15" ht="30" x14ac:dyDescent="0.25">
      <c r="B691" s="15" t="str">
        <f t="shared" ca="1" si="98"/>
        <v>Not Bidding</v>
      </c>
      <c r="C691" s="16">
        <v>2707687</v>
      </c>
      <c r="D691" s="17" t="s">
        <v>466</v>
      </c>
      <c r="E691" s="45" t="s">
        <v>1409</v>
      </c>
      <c r="F691" s="5" t="s">
        <v>568</v>
      </c>
      <c r="G691" s="20"/>
      <c r="H691" s="20"/>
      <c r="I691" s="20"/>
      <c r="J691" s="20"/>
      <c r="K691" s="20"/>
      <c r="L691" s="20"/>
      <c r="M691" s="21"/>
      <c r="N691" s="21"/>
      <c r="O691" s="22" t="str">
        <f t="shared" si="100"/>
        <v>-</v>
      </c>
    </row>
    <row r="692" spans="2:15" ht="30" x14ac:dyDescent="0.25">
      <c r="B692" s="15" t="str">
        <f t="shared" ca="1" si="98"/>
        <v>Not Bidding</v>
      </c>
      <c r="C692" s="16">
        <v>2707688</v>
      </c>
      <c r="D692" s="17" t="s">
        <v>466</v>
      </c>
      <c r="E692" s="45" t="s">
        <v>1410</v>
      </c>
      <c r="F692" s="4" t="s">
        <v>569</v>
      </c>
      <c r="G692" s="20"/>
      <c r="H692" s="20"/>
      <c r="I692" s="20"/>
      <c r="J692" s="20"/>
      <c r="K692" s="20"/>
      <c r="L692" s="20"/>
      <c r="M692" s="21"/>
      <c r="N692" s="21"/>
      <c r="O692" s="22" t="str">
        <f t="shared" si="100"/>
        <v>-</v>
      </c>
    </row>
    <row r="693" spans="2:15" ht="30" x14ac:dyDescent="0.25">
      <c r="B693" s="15" t="str">
        <f t="shared" ca="1" si="98"/>
        <v>Not Bidding</v>
      </c>
      <c r="C693" s="16">
        <v>2707689</v>
      </c>
      <c r="D693" s="17" t="s">
        <v>466</v>
      </c>
      <c r="E693" s="45" t="s">
        <v>1411</v>
      </c>
      <c r="F693" s="4" t="s">
        <v>570</v>
      </c>
      <c r="G693" s="20"/>
      <c r="H693" s="20"/>
      <c r="I693" s="20"/>
      <c r="J693" s="20"/>
      <c r="K693" s="20"/>
      <c r="L693" s="20"/>
      <c r="M693" s="21"/>
      <c r="N693" s="21"/>
      <c r="O693" s="22" t="str">
        <f t="shared" si="100"/>
        <v>-</v>
      </c>
    </row>
    <row r="694" spans="2:15" ht="30" x14ac:dyDescent="0.25">
      <c r="B694" s="15" t="str">
        <f t="shared" ca="1" si="98"/>
        <v>Not Bidding</v>
      </c>
      <c r="C694" s="16">
        <v>2707690</v>
      </c>
      <c r="D694" s="17" t="s">
        <v>466</v>
      </c>
      <c r="E694" s="45" t="s">
        <v>1412</v>
      </c>
      <c r="F694" s="5" t="s">
        <v>571</v>
      </c>
      <c r="G694" s="20"/>
      <c r="H694" s="20"/>
      <c r="I694" s="20"/>
      <c r="J694" s="20"/>
      <c r="K694" s="20"/>
      <c r="L694" s="20"/>
      <c r="M694" s="21"/>
      <c r="N694" s="21"/>
      <c r="O694" s="22" t="str">
        <f t="shared" si="100"/>
        <v>-</v>
      </c>
    </row>
    <row r="695" spans="2:15" ht="30" x14ac:dyDescent="0.25">
      <c r="B695" s="15" t="str">
        <f t="shared" ca="1" si="98"/>
        <v>Not Bidding</v>
      </c>
      <c r="C695" s="16">
        <v>2707691</v>
      </c>
      <c r="D695" s="17" t="s">
        <v>466</v>
      </c>
      <c r="E695" s="45" t="s">
        <v>1413</v>
      </c>
      <c r="F695" s="5" t="s">
        <v>572</v>
      </c>
      <c r="G695" s="20"/>
      <c r="H695" s="20"/>
      <c r="I695" s="20"/>
      <c r="J695" s="20"/>
      <c r="K695" s="20"/>
      <c r="L695" s="20"/>
      <c r="M695" s="21"/>
      <c r="N695" s="21"/>
      <c r="O695" s="22" t="str">
        <f t="shared" si="100"/>
        <v>-</v>
      </c>
    </row>
    <row r="696" spans="2:15" ht="30" x14ac:dyDescent="0.25">
      <c r="B696" s="15" t="str">
        <f t="shared" ca="1" si="98"/>
        <v>Not Bidding</v>
      </c>
      <c r="C696" s="16">
        <v>2707692</v>
      </c>
      <c r="D696" s="17" t="s">
        <v>466</v>
      </c>
      <c r="E696" s="45" t="s">
        <v>1414</v>
      </c>
      <c r="F696" s="4" t="s">
        <v>573</v>
      </c>
      <c r="G696" s="20"/>
      <c r="H696" s="20"/>
      <c r="I696" s="20"/>
      <c r="J696" s="20"/>
      <c r="K696" s="20"/>
      <c r="L696" s="20"/>
      <c r="M696" s="21"/>
      <c r="N696" s="21"/>
      <c r="O696" s="22" t="str">
        <f t="shared" si="100"/>
        <v>-</v>
      </c>
    </row>
    <row r="697" spans="2:15" ht="30" x14ac:dyDescent="0.25">
      <c r="B697" s="15" t="str">
        <f t="shared" ref="B697:B733" ca="1" si="101">IF(D697 = "No Bid", IFERROR("Error: Clear values for '" &amp; INDIRECT(ADDRESS(5, (7 + MATCH(TRUE, INDEX(NOT(ISBLANK(G697:N697)), 0, 0), 0) - 1))) &amp; "' in cell " &amp; ADDRESS(ROW(), (7 + MATCH(TRUE, INDEX(NOT(ISBLANK(G697:N697)), 0, 0), 0) - 1), 4) &amp; " or select 'Bid'", "Not Bidding"), IF(D697 = "Bid", IFERROR("Error: Missing value for '" &amp; INDIRECT(ADDRESS(5, (7 + MATCH(TRUE, INDEX(ISBLANK(G697:N697), 0, 0), 0) - 1))) &amp; "' in cell " &amp; ADDRESS(ROW(), (7 + MATCH(TRUE, INDEX(ISBLANK(G697:N697), 0, 0), 0) - 1), 4), "Success: All values provided"), "Error: Invalid Bid/No Bid Decision"))</f>
        <v>Not Bidding</v>
      </c>
      <c r="C697" s="16">
        <v>2707693</v>
      </c>
      <c r="D697" s="17" t="s">
        <v>466</v>
      </c>
      <c r="E697" s="45" t="s">
        <v>1415</v>
      </c>
      <c r="F697" s="4" t="s">
        <v>574</v>
      </c>
      <c r="G697" s="20"/>
      <c r="H697" s="20"/>
      <c r="I697" s="20"/>
      <c r="J697" s="20"/>
      <c r="K697" s="20"/>
      <c r="L697" s="20"/>
      <c r="M697" s="21"/>
      <c r="N697" s="21"/>
      <c r="O697" s="22" t="str">
        <f t="shared" si="100"/>
        <v>-</v>
      </c>
    </row>
    <row r="698" spans="2:15" ht="30" x14ac:dyDescent="0.25">
      <c r="B698" s="15" t="str">
        <f t="shared" ca="1" si="101"/>
        <v>Not Bidding</v>
      </c>
      <c r="C698" s="16">
        <v>2707694</v>
      </c>
      <c r="D698" s="17" t="s">
        <v>466</v>
      </c>
      <c r="E698" s="45" t="s">
        <v>1416</v>
      </c>
      <c r="F698" s="4" t="s">
        <v>575</v>
      </c>
      <c r="G698" s="20"/>
      <c r="H698" s="20"/>
      <c r="I698" s="20"/>
      <c r="J698" s="20"/>
      <c r="K698" s="20"/>
      <c r="L698" s="20"/>
      <c r="M698" s="21"/>
      <c r="N698" s="21"/>
      <c r="O698" s="22" t="str">
        <f t="shared" si="100"/>
        <v>-</v>
      </c>
    </row>
    <row r="699" spans="2:15" ht="30" x14ac:dyDescent="0.25">
      <c r="B699" s="15" t="str">
        <f t="shared" ca="1" si="101"/>
        <v>Not Bidding</v>
      </c>
      <c r="C699" s="16">
        <v>2707695</v>
      </c>
      <c r="D699" s="17" t="s">
        <v>466</v>
      </c>
      <c r="E699" s="45" t="s">
        <v>1417</v>
      </c>
      <c r="F699" s="4" t="s">
        <v>576</v>
      </c>
      <c r="G699" s="20"/>
      <c r="H699" s="20"/>
      <c r="I699" s="20"/>
      <c r="J699" s="20"/>
      <c r="K699" s="20"/>
      <c r="L699" s="20"/>
      <c r="M699" s="21"/>
      <c r="N699" s="21"/>
      <c r="O699" s="22" t="str">
        <f t="shared" si="100"/>
        <v>-</v>
      </c>
    </row>
    <row r="700" spans="2:15" ht="30" x14ac:dyDescent="0.25">
      <c r="B700" s="15" t="str">
        <f t="shared" ca="1" si="101"/>
        <v>Not Bidding</v>
      </c>
      <c r="C700" s="16">
        <v>2707696</v>
      </c>
      <c r="D700" s="17" t="s">
        <v>466</v>
      </c>
      <c r="E700" s="45" t="s">
        <v>1418</v>
      </c>
      <c r="F700" s="5" t="s">
        <v>577</v>
      </c>
      <c r="G700" s="20"/>
      <c r="H700" s="20"/>
      <c r="I700" s="20"/>
      <c r="J700" s="20"/>
      <c r="K700" s="20"/>
      <c r="L700" s="20"/>
      <c r="M700" s="21"/>
      <c r="N700" s="21"/>
      <c r="O700" s="22" t="str">
        <f t="shared" si="100"/>
        <v>-</v>
      </c>
    </row>
    <row r="701" spans="2:15" ht="30" x14ac:dyDescent="0.25">
      <c r="B701" s="15" t="str">
        <f t="shared" ca="1" si="101"/>
        <v>Not Bidding</v>
      </c>
      <c r="C701" s="16">
        <v>2707697</v>
      </c>
      <c r="D701" s="17" t="s">
        <v>466</v>
      </c>
      <c r="E701" s="45" t="s">
        <v>1419</v>
      </c>
      <c r="F701" s="5" t="s">
        <v>578</v>
      </c>
      <c r="G701" s="20"/>
      <c r="H701" s="20"/>
      <c r="I701" s="20"/>
      <c r="J701" s="20"/>
      <c r="K701" s="20"/>
      <c r="L701" s="20"/>
      <c r="M701" s="21"/>
      <c r="N701" s="21"/>
      <c r="O701" s="22" t="str">
        <f t="shared" si="100"/>
        <v>-</v>
      </c>
    </row>
    <row r="702" spans="2:15" ht="30" x14ac:dyDescent="0.25">
      <c r="B702" s="15" t="str">
        <f t="shared" ca="1" si="101"/>
        <v>Not Bidding</v>
      </c>
      <c r="C702" s="16">
        <v>2707698</v>
      </c>
      <c r="D702" s="17" t="s">
        <v>466</v>
      </c>
      <c r="E702" s="45" t="s">
        <v>1420</v>
      </c>
      <c r="F702" s="5" t="s">
        <v>579</v>
      </c>
      <c r="G702" s="20"/>
      <c r="H702" s="20"/>
      <c r="I702" s="20"/>
      <c r="J702" s="20"/>
      <c r="K702" s="20"/>
      <c r="L702" s="20"/>
      <c r="M702" s="21"/>
      <c r="N702" s="21"/>
      <c r="O702" s="22" t="str">
        <f t="shared" si="100"/>
        <v>-</v>
      </c>
    </row>
    <row r="703" spans="2:15" ht="30" x14ac:dyDescent="0.25">
      <c r="B703" s="15" t="str">
        <f t="shared" ca="1" si="101"/>
        <v>Not Bidding</v>
      </c>
      <c r="C703" s="16">
        <v>2707699</v>
      </c>
      <c r="D703" s="17" t="s">
        <v>466</v>
      </c>
      <c r="E703" s="45" t="s">
        <v>1421</v>
      </c>
      <c r="F703" s="5" t="s">
        <v>580</v>
      </c>
      <c r="G703" s="20"/>
      <c r="H703" s="20"/>
      <c r="I703" s="20"/>
      <c r="J703" s="20"/>
      <c r="K703" s="20"/>
      <c r="L703" s="20"/>
      <c r="M703" s="21"/>
      <c r="N703" s="21"/>
      <c r="O703" s="22" t="str">
        <f t="shared" si="100"/>
        <v>-</v>
      </c>
    </row>
    <row r="704" spans="2:15" ht="30" x14ac:dyDescent="0.25">
      <c r="B704" s="15" t="str">
        <f t="shared" ca="1" si="101"/>
        <v>Not Bidding</v>
      </c>
      <c r="C704" s="16">
        <v>2707700</v>
      </c>
      <c r="D704" s="17" t="s">
        <v>466</v>
      </c>
      <c r="E704" s="45" t="s">
        <v>1422</v>
      </c>
      <c r="F704" s="5" t="s">
        <v>581</v>
      </c>
      <c r="G704" s="20"/>
      <c r="H704" s="20"/>
      <c r="I704" s="20"/>
      <c r="J704" s="20"/>
      <c r="K704" s="20"/>
      <c r="L704" s="20"/>
      <c r="M704" s="21"/>
      <c r="N704" s="21"/>
      <c r="O704" s="22" t="str">
        <f t="shared" si="100"/>
        <v>-</v>
      </c>
    </row>
    <row r="705" spans="2:15" ht="30" x14ac:dyDescent="0.25">
      <c r="B705" s="15" t="str">
        <f t="shared" ca="1" si="101"/>
        <v>Not Bidding</v>
      </c>
      <c r="C705" s="16">
        <v>2707701</v>
      </c>
      <c r="D705" s="17" t="s">
        <v>466</v>
      </c>
      <c r="E705" s="45" t="s">
        <v>1423</v>
      </c>
      <c r="F705" s="5" t="s">
        <v>582</v>
      </c>
      <c r="G705" s="20"/>
      <c r="H705" s="20"/>
      <c r="I705" s="20"/>
      <c r="J705" s="20"/>
      <c r="K705" s="20"/>
      <c r="L705" s="20"/>
      <c r="M705" s="21"/>
      <c r="N705" s="21"/>
      <c r="O705" s="22" t="str">
        <f t="shared" si="100"/>
        <v>-</v>
      </c>
    </row>
    <row r="706" spans="2:15" ht="45" x14ac:dyDescent="0.25">
      <c r="B706" s="15" t="str">
        <f t="shared" ca="1" si="101"/>
        <v>Not Bidding</v>
      </c>
      <c r="C706" s="16">
        <v>2707702</v>
      </c>
      <c r="D706" s="17" t="s">
        <v>466</v>
      </c>
      <c r="E706" s="45" t="s">
        <v>1424</v>
      </c>
      <c r="F706" s="5" t="s">
        <v>583</v>
      </c>
      <c r="G706" s="20"/>
      <c r="H706" s="20"/>
      <c r="I706" s="20"/>
      <c r="J706" s="20"/>
      <c r="K706" s="20"/>
      <c r="L706" s="20"/>
      <c r="M706" s="21"/>
      <c r="N706" s="21"/>
      <c r="O706" s="22" t="str">
        <f t="shared" si="100"/>
        <v>-</v>
      </c>
    </row>
    <row r="707" spans="2:15" ht="45" x14ac:dyDescent="0.25">
      <c r="B707" s="15" t="str">
        <f t="shared" ca="1" si="101"/>
        <v>Not Bidding</v>
      </c>
      <c r="C707" s="16">
        <v>2707703</v>
      </c>
      <c r="D707" s="17" t="s">
        <v>466</v>
      </c>
      <c r="E707" s="45" t="s">
        <v>1425</v>
      </c>
      <c r="F707" s="5" t="s">
        <v>584</v>
      </c>
      <c r="G707" s="20"/>
      <c r="H707" s="20"/>
      <c r="I707" s="20"/>
      <c r="J707" s="20"/>
      <c r="K707" s="20"/>
      <c r="L707" s="20"/>
      <c r="M707" s="21"/>
      <c r="N707" s="21"/>
      <c r="O707" s="22" t="str">
        <f t="shared" si="100"/>
        <v>-</v>
      </c>
    </row>
    <row r="708" spans="2:15" ht="45" x14ac:dyDescent="0.25">
      <c r="B708" s="15" t="str">
        <f t="shared" ca="1" si="101"/>
        <v>Not Bidding</v>
      </c>
      <c r="C708" s="16">
        <v>2707704</v>
      </c>
      <c r="D708" s="17" t="s">
        <v>466</v>
      </c>
      <c r="E708" s="45" t="s">
        <v>1426</v>
      </c>
      <c r="F708" s="5" t="s">
        <v>586</v>
      </c>
      <c r="G708" s="20"/>
      <c r="H708" s="20"/>
      <c r="I708" s="20"/>
      <c r="J708" s="20"/>
      <c r="K708" s="20"/>
      <c r="L708" s="20"/>
      <c r="M708" s="21"/>
      <c r="N708" s="21"/>
      <c r="O708" s="22" t="str">
        <f t="shared" si="100"/>
        <v>-</v>
      </c>
    </row>
    <row r="709" spans="2:15" ht="45" x14ac:dyDescent="0.25">
      <c r="B709" s="15" t="str">
        <f t="shared" ca="1" si="101"/>
        <v>Not Bidding</v>
      </c>
      <c r="C709" s="16">
        <v>2707705</v>
      </c>
      <c r="D709" s="17" t="s">
        <v>466</v>
      </c>
      <c r="E709" s="45" t="s">
        <v>1427</v>
      </c>
      <c r="F709" s="5" t="s">
        <v>587</v>
      </c>
      <c r="G709" s="20"/>
      <c r="H709" s="20"/>
      <c r="I709" s="20"/>
      <c r="J709" s="20"/>
      <c r="K709" s="20"/>
      <c r="L709" s="20"/>
      <c r="M709" s="21"/>
      <c r="N709" s="21"/>
      <c r="O709" s="22" t="str">
        <f t="shared" si="100"/>
        <v>-</v>
      </c>
    </row>
    <row r="710" spans="2:15" ht="45" x14ac:dyDescent="0.25">
      <c r="B710" s="15" t="str">
        <f t="shared" ca="1" si="101"/>
        <v>Not Bidding</v>
      </c>
      <c r="C710" s="16">
        <v>2707706</v>
      </c>
      <c r="D710" s="17" t="s">
        <v>466</v>
      </c>
      <c r="E710" s="45" t="s">
        <v>1428</v>
      </c>
      <c r="F710" s="5" t="s">
        <v>585</v>
      </c>
      <c r="G710" s="20"/>
      <c r="H710" s="20"/>
      <c r="I710" s="20"/>
      <c r="J710" s="20"/>
      <c r="K710" s="20"/>
      <c r="L710" s="20"/>
      <c r="M710" s="21"/>
      <c r="N710" s="21"/>
      <c r="O710" s="22" t="str">
        <f t="shared" si="100"/>
        <v>-</v>
      </c>
    </row>
    <row r="711" spans="2:15" ht="45" x14ac:dyDescent="0.25">
      <c r="B711" s="15" t="str">
        <f t="shared" ca="1" si="101"/>
        <v>Not Bidding</v>
      </c>
      <c r="C711" s="16">
        <v>2707707</v>
      </c>
      <c r="D711" s="17" t="s">
        <v>466</v>
      </c>
      <c r="E711" s="45" t="s">
        <v>1429</v>
      </c>
      <c r="F711" s="5" t="s">
        <v>588</v>
      </c>
      <c r="G711" s="20"/>
      <c r="H711" s="20"/>
      <c r="I711" s="20"/>
      <c r="J711" s="20"/>
      <c r="K711" s="20"/>
      <c r="L711" s="20"/>
      <c r="M711" s="21"/>
      <c r="N711" s="21"/>
      <c r="O711" s="22" t="str">
        <f t="shared" si="100"/>
        <v>-</v>
      </c>
    </row>
    <row r="712" spans="2:15" ht="45" x14ac:dyDescent="0.25">
      <c r="B712" s="15" t="str">
        <f t="shared" ca="1" si="101"/>
        <v>Not Bidding</v>
      </c>
      <c r="C712" s="16">
        <v>2707708</v>
      </c>
      <c r="D712" s="17" t="s">
        <v>466</v>
      </c>
      <c r="E712" s="45" t="s">
        <v>1430</v>
      </c>
      <c r="F712" s="5" t="s">
        <v>589</v>
      </c>
      <c r="G712" s="20"/>
      <c r="H712" s="20"/>
      <c r="I712" s="20"/>
      <c r="J712" s="20"/>
      <c r="K712" s="20"/>
      <c r="L712" s="20"/>
      <c r="M712" s="21"/>
      <c r="N712" s="21"/>
      <c r="O712" s="22" t="str">
        <f t="shared" si="100"/>
        <v>-</v>
      </c>
    </row>
    <row r="713" spans="2:15" ht="45" x14ac:dyDescent="0.25">
      <c r="B713" s="15" t="str">
        <f t="shared" ca="1" si="101"/>
        <v>Not Bidding</v>
      </c>
      <c r="C713" s="16">
        <v>2707709</v>
      </c>
      <c r="D713" s="17" t="s">
        <v>466</v>
      </c>
      <c r="E713" s="45" t="s">
        <v>1431</v>
      </c>
      <c r="F713" s="5" t="s">
        <v>590</v>
      </c>
      <c r="G713" s="20"/>
      <c r="H713" s="20"/>
      <c r="I713" s="20"/>
      <c r="J713" s="20"/>
      <c r="K713" s="20"/>
      <c r="L713" s="20"/>
      <c r="M713" s="21"/>
      <c r="N713" s="21"/>
      <c r="O713" s="22" t="str">
        <f t="shared" si="100"/>
        <v>-</v>
      </c>
    </row>
    <row r="714" spans="2:15" ht="45" x14ac:dyDescent="0.25">
      <c r="B714" s="15" t="str">
        <f t="shared" ca="1" si="101"/>
        <v>Not Bidding</v>
      </c>
      <c r="C714" s="16">
        <v>2707710</v>
      </c>
      <c r="D714" s="17" t="s">
        <v>466</v>
      </c>
      <c r="E714" s="45" t="s">
        <v>1432</v>
      </c>
      <c r="F714" s="5" t="s">
        <v>591</v>
      </c>
      <c r="G714" s="20"/>
      <c r="H714" s="20"/>
      <c r="I714" s="20"/>
      <c r="J714" s="20"/>
      <c r="K714" s="20"/>
      <c r="L714" s="20"/>
      <c r="M714" s="21"/>
      <c r="N714" s="21"/>
      <c r="O714" s="22" t="str">
        <f t="shared" si="100"/>
        <v>-</v>
      </c>
    </row>
    <row r="715" spans="2:15" ht="45" x14ac:dyDescent="0.25">
      <c r="B715" s="15" t="str">
        <f t="shared" ca="1" si="101"/>
        <v>Not Bidding</v>
      </c>
      <c r="C715" s="16">
        <v>2707711</v>
      </c>
      <c r="D715" s="17" t="s">
        <v>466</v>
      </c>
      <c r="E715" s="45" t="s">
        <v>1433</v>
      </c>
      <c r="F715" s="5" t="s">
        <v>592</v>
      </c>
      <c r="G715" s="20"/>
      <c r="H715" s="20"/>
      <c r="I715" s="20"/>
      <c r="J715" s="20"/>
      <c r="K715" s="20"/>
      <c r="L715" s="20"/>
      <c r="M715" s="21"/>
      <c r="N715" s="21"/>
      <c r="O715" s="22" t="str">
        <f t="shared" si="100"/>
        <v>-</v>
      </c>
    </row>
    <row r="716" spans="2:15" ht="45" x14ac:dyDescent="0.25">
      <c r="B716" s="15" t="str">
        <f t="shared" ca="1" si="101"/>
        <v>Not Bidding</v>
      </c>
      <c r="C716" s="16">
        <v>2707712</v>
      </c>
      <c r="D716" s="17" t="s">
        <v>466</v>
      </c>
      <c r="E716" s="45" t="s">
        <v>1434</v>
      </c>
      <c r="F716" s="5" t="s">
        <v>593</v>
      </c>
      <c r="G716" s="20"/>
      <c r="H716" s="20"/>
      <c r="I716" s="20"/>
      <c r="J716" s="20"/>
      <c r="K716" s="20"/>
      <c r="L716" s="20"/>
      <c r="M716" s="21"/>
      <c r="N716" s="21"/>
      <c r="O716" s="22" t="str">
        <f t="shared" si="100"/>
        <v>-</v>
      </c>
    </row>
    <row r="717" spans="2:15" ht="45" x14ac:dyDescent="0.25">
      <c r="B717" s="15" t="str">
        <f t="shared" ca="1" si="101"/>
        <v>Not Bidding</v>
      </c>
      <c r="C717" s="16">
        <v>2707713</v>
      </c>
      <c r="D717" s="17" t="s">
        <v>466</v>
      </c>
      <c r="E717" s="45" t="s">
        <v>1435</v>
      </c>
      <c r="F717" s="5" t="s">
        <v>594</v>
      </c>
      <c r="G717" s="20"/>
      <c r="H717" s="20"/>
      <c r="I717" s="20"/>
      <c r="J717" s="20"/>
      <c r="K717" s="20"/>
      <c r="L717" s="20"/>
      <c r="M717" s="21"/>
      <c r="N717" s="21"/>
      <c r="O717" s="22" t="str">
        <f t="shared" si="100"/>
        <v>-</v>
      </c>
    </row>
    <row r="718" spans="2:15" ht="45" x14ac:dyDescent="0.25">
      <c r="B718" s="15" t="str">
        <f t="shared" ca="1" si="101"/>
        <v>Not Bidding</v>
      </c>
      <c r="C718" s="16">
        <v>2707714</v>
      </c>
      <c r="D718" s="17" t="s">
        <v>466</v>
      </c>
      <c r="E718" s="45" t="s">
        <v>1436</v>
      </c>
      <c r="F718" s="5" t="s">
        <v>595</v>
      </c>
      <c r="G718" s="20"/>
      <c r="H718" s="20"/>
      <c r="I718" s="20"/>
      <c r="J718" s="20"/>
      <c r="K718" s="20"/>
      <c r="L718" s="20"/>
      <c r="M718" s="21"/>
      <c r="N718" s="21"/>
      <c r="O718" s="22" t="str">
        <f t="shared" si="100"/>
        <v>-</v>
      </c>
    </row>
    <row r="719" spans="2:15" ht="45" x14ac:dyDescent="0.25">
      <c r="B719" s="15" t="str">
        <f t="shared" ca="1" si="101"/>
        <v>Not Bidding</v>
      </c>
      <c r="C719" s="16">
        <v>2707715</v>
      </c>
      <c r="D719" s="17" t="s">
        <v>466</v>
      </c>
      <c r="E719" s="45" t="s">
        <v>1437</v>
      </c>
      <c r="F719" s="5" t="s">
        <v>596</v>
      </c>
      <c r="G719" s="20"/>
      <c r="H719" s="20"/>
      <c r="I719" s="20"/>
      <c r="J719" s="20"/>
      <c r="K719" s="20"/>
      <c r="L719" s="20"/>
      <c r="M719" s="21"/>
      <c r="N719" s="21"/>
      <c r="O719" s="22" t="str">
        <f t="shared" si="100"/>
        <v>-</v>
      </c>
    </row>
    <row r="720" spans="2:15" ht="45" x14ac:dyDescent="0.25">
      <c r="B720" s="15" t="str">
        <f t="shared" ca="1" si="101"/>
        <v>Not Bidding</v>
      </c>
      <c r="C720" s="16">
        <v>2707716</v>
      </c>
      <c r="D720" s="17" t="s">
        <v>466</v>
      </c>
      <c r="E720" s="45" t="s">
        <v>1438</v>
      </c>
      <c r="F720" s="5" t="s">
        <v>597</v>
      </c>
      <c r="G720" s="20"/>
      <c r="H720" s="20"/>
      <c r="I720" s="20"/>
      <c r="J720" s="20"/>
      <c r="K720" s="20"/>
      <c r="L720" s="20"/>
      <c r="M720" s="21"/>
      <c r="N720" s="21"/>
      <c r="O720" s="22" t="str">
        <f t="shared" si="100"/>
        <v>-</v>
      </c>
    </row>
    <row r="721" spans="1:15" ht="45" x14ac:dyDescent="0.25">
      <c r="B721" s="15" t="str">
        <f t="shared" ca="1" si="101"/>
        <v>Not Bidding</v>
      </c>
      <c r="C721" s="16">
        <v>2707717</v>
      </c>
      <c r="D721" s="17" t="s">
        <v>466</v>
      </c>
      <c r="E721" s="45" t="s">
        <v>1439</v>
      </c>
      <c r="F721" s="5" t="s">
        <v>598</v>
      </c>
      <c r="G721" s="20"/>
      <c r="H721" s="20"/>
      <c r="I721" s="20"/>
      <c r="J721" s="20"/>
      <c r="K721" s="20"/>
      <c r="L721" s="20"/>
      <c r="M721" s="21"/>
      <c r="N721" s="21"/>
      <c r="O721" s="22" t="str">
        <f t="shared" si="100"/>
        <v>-</v>
      </c>
    </row>
    <row r="722" spans="1:15" ht="45" x14ac:dyDescent="0.25">
      <c r="B722" s="15" t="str">
        <f t="shared" ca="1" si="101"/>
        <v>Not Bidding</v>
      </c>
      <c r="C722" s="16">
        <v>2707718</v>
      </c>
      <c r="D722" s="17" t="s">
        <v>466</v>
      </c>
      <c r="E722" s="45" t="s">
        <v>1440</v>
      </c>
      <c r="F722" s="5" t="s">
        <v>599</v>
      </c>
      <c r="G722" s="20"/>
      <c r="H722" s="20"/>
      <c r="I722" s="20"/>
      <c r="J722" s="20"/>
      <c r="K722" s="20"/>
      <c r="L722" s="20"/>
      <c r="M722" s="21"/>
      <c r="N722" s="21"/>
      <c r="O722" s="22" t="str">
        <f t="shared" si="100"/>
        <v>-</v>
      </c>
    </row>
    <row r="723" spans="1:15" ht="45" x14ac:dyDescent="0.25">
      <c r="B723" s="15" t="str">
        <f t="shared" ca="1" si="101"/>
        <v>Not Bidding</v>
      </c>
      <c r="C723" s="16">
        <v>2707719</v>
      </c>
      <c r="D723" s="17" t="s">
        <v>466</v>
      </c>
      <c r="E723" s="45" t="s">
        <v>1441</v>
      </c>
      <c r="F723" s="5" t="s">
        <v>600</v>
      </c>
      <c r="G723" s="20"/>
      <c r="H723" s="20"/>
      <c r="I723" s="20"/>
      <c r="J723" s="20"/>
      <c r="K723" s="20"/>
      <c r="L723" s="20"/>
      <c r="M723" s="21"/>
      <c r="N723" s="21"/>
      <c r="O723" s="22" t="str">
        <f t="shared" si="100"/>
        <v>-</v>
      </c>
    </row>
    <row r="724" spans="1:15" ht="45" x14ac:dyDescent="0.25">
      <c r="B724" s="15" t="str">
        <f t="shared" ca="1" si="101"/>
        <v>Not Bidding</v>
      </c>
      <c r="C724" s="16">
        <v>2707720</v>
      </c>
      <c r="D724" s="17" t="s">
        <v>466</v>
      </c>
      <c r="E724" s="45" t="s">
        <v>1442</v>
      </c>
      <c r="F724" s="5" t="s">
        <v>601</v>
      </c>
      <c r="G724" s="20"/>
      <c r="H724" s="20"/>
      <c r="I724" s="20"/>
      <c r="J724" s="20"/>
      <c r="K724" s="20"/>
      <c r="L724" s="20"/>
      <c r="M724" s="21"/>
      <c r="N724" s="21"/>
      <c r="O724" s="22" t="str">
        <f t="shared" si="100"/>
        <v>-</v>
      </c>
    </row>
    <row r="725" spans="1:15" ht="45" x14ac:dyDescent="0.25">
      <c r="B725" s="15" t="str">
        <f t="shared" ca="1" si="101"/>
        <v>Not Bidding</v>
      </c>
      <c r="C725" s="16">
        <v>2707721</v>
      </c>
      <c r="D725" s="17" t="s">
        <v>466</v>
      </c>
      <c r="E725" s="45" t="s">
        <v>1443</v>
      </c>
      <c r="F725" s="5" t="s">
        <v>602</v>
      </c>
      <c r="G725" s="20"/>
      <c r="H725" s="20"/>
      <c r="I725" s="20"/>
      <c r="J725" s="20"/>
      <c r="K725" s="20"/>
      <c r="L725" s="20"/>
      <c r="M725" s="21"/>
      <c r="N725" s="21"/>
      <c r="O725" s="22" t="str">
        <f t="shared" si="100"/>
        <v>-</v>
      </c>
    </row>
    <row r="726" spans="1:15" ht="45" x14ac:dyDescent="0.25">
      <c r="B726" s="15" t="str">
        <f t="shared" ca="1" si="101"/>
        <v>Not Bidding</v>
      </c>
      <c r="C726" s="16">
        <v>2707722</v>
      </c>
      <c r="D726" s="17" t="s">
        <v>466</v>
      </c>
      <c r="E726" s="45" t="s">
        <v>1444</v>
      </c>
      <c r="F726" s="5" t="s">
        <v>603</v>
      </c>
      <c r="G726" s="20"/>
      <c r="H726" s="20"/>
      <c r="I726" s="20"/>
      <c r="J726" s="20"/>
      <c r="K726" s="20"/>
      <c r="L726" s="20"/>
      <c r="M726" s="21"/>
      <c r="N726" s="21"/>
      <c r="O726" s="22" t="str">
        <f t="shared" si="100"/>
        <v>-</v>
      </c>
    </row>
    <row r="727" spans="1:15" ht="45" x14ac:dyDescent="0.25">
      <c r="B727" s="15" t="str">
        <f t="shared" ca="1" si="101"/>
        <v>Not Bidding</v>
      </c>
      <c r="C727" s="16">
        <v>2707723</v>
      </c>
      <c r="D727" s="17" t="s">
        <v>466</v>
      </c>
      <c r="E727" s="45" t="s">
        <v>1445</v>
      </c>
      <c r="F727" s="5" t="s">
        <v>604</v>
      </c>
      <c r="G727" s="20"/>
      <c r="H727" s="20"/>
      <c r="I727" s="20"/>
      <c r="J727" s="20"/>
      <c r="K727" s="20"/>
      <c r="L727" s="20"/>
      <c r="M727" s="21"/>
      <c r="N727" s="21"/>
      <c r="O727" s="22" t="str">
        <f t="shared" si="100"/>
        <v>-</v>
      </c>
    </row>
    <row r="728" spans="1:15" ht="45" x14ac:dyDescent="0.25">
      <c r="B728" s="15" t="str">
        <f t="shared" ca="1" si="101"/>
        <v>Not Bidding</v>
      </c>
      <c r="C728" s="16">
        <v>2707724</v>
      </c>
      <c r="D728" s="17" t="s">
        <v>466</v>
      </c>
      <c r="E728" s="45" t="s">
        <v>1446</v>
      </c>
      <c r="F728" s="5" t="s">
        <v>605</v>
      </c>
      <c r="G728" s="20"/>
      <c r="H728" s="20"/>
      <c r="I728" s="20"/>
      <c r="J728" s="20"/>
      <c r="K728" s="20"/>
      <c r="L728" s="20"/>
      <c r="M728" s="21"/>
      <c r="N728" s="21"/>
      <c r="O728" s="22" t="str">
        <f t="shared" si="100"/>
        <v>-</v>
      </c>
    </row>
    <row r="729" spans="1:15" ht="45" x14ac:dyDescent="0.25">
      <c r="B729" s="15" t="str">
        <f t="shared" ca="1" si="101"/>
        <v>Not Bidding</v>
      </c>
      <c r="C729" s="16">
        <v>2707725</v>
      </c>
      <c r="D729" s="17" t="s">
        <v>466</v>
      </c>
      <c r="E729" s="45" t="s">
        <v>1447</v>
      </c>
      <c r="F729" s="5" t="s">
        <v>606</v>
      </c>
      <c r="G729" s="20"/>
      <c r="H729" s="20"/>
      <c r="I729" s="20"/>
      <c r="J729" s="20"/>
      <c r="K729" s="20"/>
      <c r="L729" s="20"/>
      <c r="M729" s="21"/>
      <c r="N729" s="21"/>
      <c r="O729" s="22" t="str">
        <f t="shared" si="100"/>
        <v>-</v>
      </c>
    </row>
    <row r="730" spans="1:15" ht="45" x14ac:dyDescent="0.25">
      <c r="B730" s="15" t="str">
        <f t="shared" ca="1" si="101"/>
        <v>Not Bidding</v>
      </c>
      <c r="C730" s="16">
        <v>2707726</v>
      </c>
      <c r="D730" s="17" t="s">
        <v>466</v>
      </c>
      <c r="E730" s="45" t="s">
        <v>1448</v>
      </c>
      <c r="F730" s="5" t="s">
        <v>607</v>
      </c>
      <c r="G730" s="20"/>
      <c r="H730" s="20"/>
      <c r="I730" s="20"/>
      <c r="J730" s="20"/>
      <c r="K730" s="20"/>
      <c r="L730" s="20"/>
      <c r="M730" s="21"/>
      <c r="N730" s="21"/>
      <c r="O730" s="22" t="str">
        <f t="shared" si="100"/>
        <v>-</v>
      </c>
    </row>
    <row r="731" spans="1:15" ht="45" x14ac:dyDescent="0.25">
      <c r="B731" s="15" t="str">
        <f t="shared" ca="1" si="101"/>
        <v>Not Bidding</v>
      </c>
      <c r="C731" s="16">
        <v>2707727</v>
      </c>
      <c r="D731" s="17" t="s">
        <v>466</v>
      </c>
      <c r="E731" s="45" t="s">
        <v>1449</v>
      </c>
      <c r="F731" s="5" t="s">
        <v>608</v>
      </c>
      <c r="G731" s="20"/>
      <c r="H731" s="20"/>
      <c r="I731" s="20"/>
      <c r="J731" s="20"/>
      <c r="K731" s="20"/>
      <c r="L731" s="20"/>
      <c r="M731" s="21"/>
      <c r="N731" s="21"/>
      <c r="O731" s="22" t="str">
        <f t="shared" si="100"/>
        <v>-</v>
      </c>
    </row>
    <row r="732" spans="1:15" ht="45" x14ac:dyDescent="0.25">
      <c r="B732" s="15" t="str">
        <f t="shared" ca="1" si="101"/>
        <v>Not Bidding</v>
      </c>
      <c r="C732" s="16">
        <v>2707728</v>
      </c>
      <c r="D732" s="17" t="s">
        <v>466</v>
      </c>
      <c r="E732" s="45" t="s">
        <v>1450</v>
      </c>
      <c r="F732" s="5" t="s">
        <v>609</v>
      </c>
      <c r="G732" s="20"/>
      <c r="H732" s="20"/>
      <c r="I732" s="20"/>
      <c r="J732" s="20"/>
      <c r="K732" s="20"/>
      <c r="L732" s="20"/>
      <c r="M732" s="21"/>
      <c r="N732" s="21"/>
      <c r="O732" s="22" t="str">
        <f t="shared" si="100"/>
        <v>-</v>
      </c>
    </row>
    <row r="733" spans="1:15" ht="45" x14ac:dyDescent="0.25">
      <c r="B733" s="15" t="str">
        <f t="shared" ca="1" si="101"/>
        <v>Not Bidding</v>
      </c>
      <c r="C733" s="16">
        <v>2707729</v>
      </c>
      <c r="D733" s="17" t="s">
        <v>466</v>
      </c>
      <c r="E733" s="45" t="s">
        <v>1451</v>
      </c>
      <c r="F733" s="5" t="s">
        <v>610</v>
      </c>
      <c r="G733" s="20"/>
      <c r="H733" s="20"/>
      <c r="I733" s="20"/>
      <c r="J733" s="20"/>
      <c r="K733" s="20"/>
      <c r="L733" s="20"/>
      <c r="M733" s="21"/>
      <c r="N733" s="21"/>
      <c r="O733" s="22" t="str">
        <f t="shared" si="100"/>
        <v>-</v>
      </c>
    </row>
    <row r="734" spans="1:15" s="7" customFormat="1" ht="50.1" customHeight="1" x14ac:dyDescent="0.25">
      <c r="A734"/>
      <c r="B734" s="12" t="s">
        <v>500</v>
      </c>
      <c r="C734" s="18"/>
      <c r="D734" s="18"/>
      <c r="E734" s="18"/>
      <c r="F734" s="18"/>
      <c r="G734" s="18"/>
      <c r="H734" s="18"/>
      <c r="I734" s="18"/>
      <c r="J734" s="18"/>
      <c r="K734" s="18"/>
      <c r="L734" s="18"/>
      <c r="M734" s="19" cm="1">
        <f t="array" ref="M734">IF(ISNUMBER(MATCH(FALSE, INDEX(NOT(NOT(ISNUMBER(M553:M733)) * NOT(ISBLANK(M553:M733))), 0), 0)), "Error", SUM(M553:M733))</f>
        <v>0</v>
      </c>
      <c r="N734" s="47" cm="1">
        <f t="array" ref="N734">IF(ISNUMBER(MATCH(FALSE, INDEX(NOT(NOT(ISNUMBER(N553:N733)) * NOT(ISBLANK(N553:N733))), 0), 0)), "Error", SUM(N553:N733))</f>
        <v>0</v>
      </c>
      <c r="O734" s="19">
        <f>SUM(O553:O733)</f>
        <v>0</v>
      </c>
    </row>
    <row r="735" spans="1:15" s="7" customFormat="1" x14ac:dyDescent="0.25"/>
    <row r="736" spans="1:15" s="7" customFormat="1" ht="50.1" customHeight="1" x14ac:dyDescent="0.25">
      <c r="B736" s="14" t="s">
        <v>358</v>
      </c>
      <c r="C736" s="10"/>
      <c r="D736" s="10"/>
      <c r="E736" s="10"/>
      <c r="F736" s="10"/>
      <c r="G736" s="10"/>
      <c r="H736" s="10"/>
      <c r="I736" s="10"/>
      <c r="J736" s="10"/>
      <c r="K736" s="10"/>
      <c r="L736" s="10"/>
      <c r="M736" s="10"/>
      <c r="N736" s="10"/>
      <c r="O736" s="10"/>
    </row>
    <row r="737" spans="1:15" ht="20.25" x14ac:dyDescent="0.25">
      <c r="A737" s="7"/>
      <c r="B737" s="15" t="str">
        <f t="shared" ref="B737:B738" ca="1" si="102">IF(D737 = "No Bid", IFERROR("Error: Clear values for '" &amp; INDIRECT(ADDRESS(5, (7 + MATCH(TRUE, INDEX(NOT(ISBLANK(G737:N737)), 0, 0), 0) - 1))) &amp; "' in cell " &amp; ADDRESS(ROW(), (7 + MATCH(TRUE, INDEX(NOT(ISBLANK(G737:N737)), 0, 0), 0) - 1), 4) &amp; " or select 'Bid'", "Not Bidding"), IF(D737 = "Bid", IFERROR("Error: Missing value for '" &amp; INDIRECT(ADDRESS(5, (7 + MATCH(TRUE, INDEX(ISBLANK(G737:N737), 0, 0), 0) - 1))) &amp; "' in cell " &amp; ADDRESS(ROW(), (7 + MATCH(TRUE, INDEX(ISBLANK(G737:N737), 0, 0), 0) - 1), 4), "Success: All values provided"), "Error: Invalid Bid/No Bid Decision"))</f>
        <v>Not Bidding</v>
      </c>
      <c r="C737" s="16">
        <v>2707551</v>
      </c>
      <c r="D737" s="17" t="s">
        <v>466</v>
      </c>
      <c r="E737" s="16" t="s">
        <v>1452</v>
      </c>
      <c r="F737" s="1" t="s">
        <v>359</v>
      </c>
      <c r="G737" s="20"/>
      <c r="H737" s="20"/>
      <c r="I737" s="20"/>
      <c r="J737" s="20"/>
      <c r="K737" s="20"/>
      <c r="L737" s="20"/>
      <c r="M737" s="21"/>
      <c r="N737" s="21"/>
      <c r="O737" s="22" t="str">
        <f t="shared" ref="O737" si="103">IFERROR(IF(ISBLANK(N737), NA(), N737)*1, "-")</f>
        <v>-</v>
      </c>
    </row>
    <row r="738" spans="1:15" ht="20.25" x14ac:dyDescent="0.25">
      <c r="B738" s="15" t="str">
        <f t="shared" ca="1" si="102"/>
        <v>Not Bidding</v>
      </c>
      <c r="C738" s="16">
        <v>2707552</v>
      </c>
      <c r="D738" s="17" t="s">
        <v>466</v>
      </c>
      <c r="E738" s="16" t="s">
        <v>1453</v>
      </c>
      <c r="F738" s="1" t="s">
        <v>360</v>
      </c>
      <c r="G738" s="48"/>
      <c r="H738" s="48"/>
      <c r="I738" s="48"/>
      <c r="J738" s="48"/>
      <c r="K738" s="48"/>
      <c r="L738" s="48"/>
      <c r="M738" s="49"/>
      <c r="N738" s="49"/>
      <c r="O738" s="50" t="str">
        <f t="shared" ref="O738:O740" si="104">IFERROR(IF(ISBLANK(N738), NA(), N738)*1, "-")</f>
        <v>-</v>
      </c>
    </row>
    <row r="739" spans="1:15" s="35" customFormat="1" ht="20.25" x14ac:dyDescent="0.25">
      <c r="B739" s="44" t="str">
        <f t="shared" ref="B739:B740" ca="1" si="105">IF(D739 = "No Bid", IFERROR("Error: Clear values for '" &amp; INDIRECT(ADDRESS(5, (7 + MATCH(TRUE, INDEX(NOT(ISBLANK(G739:N739)), 0, 0), 0) - 1))) &amp; "' in cell " &amp; ADDRESS(ROW(), (7 + MATCH(TRUE, INDEX(NOT(ISBLANK(G739:N739)), 0, 0), 0) - 1), 4) &amp; " or select 'Bid'", "Not Bidding"), IF(D739 = "Bid", IFERROR("Error: Missing value for '" &amp; INDIRECT(ADDRESS(5, (7 + MATCH(TRUE, INDEX(ISBLANK(G739:N739), 0, 0), 0) - 1))) &amp; "' in cell " &amp; ADDRESS(ROW(), (7 + MATCH(TRUE, INDEX(ISBLANK(G739:N739), 0, 0), 0) - 1), 4), "Success: All values provided"), "Error: Invalid Bid/No Bid Decision"))</f>
        <v>Not Bidding</v>
      </c>
      <c r="C739" s="45">
        <v>2707551</v>
      </c>
      <c r="D739" s="46" t="s">
        <v>466</v>
      </c>
      <c r="E739" s="45" t="s">
        <v>1454</v>
      </c>
      <c r="F739" s="38" t="s">
        <v>774</v>
      </c>
      <c r="G739" s="48"/>
      <c r="H739" s="48"/>
      <c r="I739" s="48"/>
      <c r="J739" s="48"/>
      <c r="K739" s="48"/>
      <c r="L739" s="48"/>
      <c r="M739" s="49"/>
      <c r="N739" s="49"/>
      <c r="O739" s="50" t="str">
        <f t="shared" si="104"/>
        <v>-</v>
      </c>
    </row>
    <row r="740" spans="1:15" s="35" customFormat="1" ht="20.25" x14ac:dyDescent="0.25">
      <c r="B740" s="44" t="str">
        <f t="shared" ca="1" si="105"/>
        <v>Not Bidding</v>
      </c>
      <c r="C740" s="45">
        <v>2707552</v>
      </c>
      <c r="D740" s="46" t="s">
        <v>466</v>
      </c>
      <c r="E740" s="45" t="s">
        <v>1455</v>
      </c>
      <c r="F740" s="38" t="s">
        <v>775</v>
      </c>
      <c r="G740" s="48"/>
      <c r="H740" s="48"/>
      <c r="I740" s="48"/>
      <c r="J740" s="48"/>
      <c r="K740" s="48"/>
      <c r="L740" s="48"/>
      <c r="M740" s="49"/>
      <c r="N740" s="49"/>
      <c r="O740" s="50" t="str">
        <f t="shared" si="104"/>
        <v>-</v>
      </c>
    </row>
    <row r="741" spans="1:15" s="7" customFormat="1" ht="50.1" customHeight="1" x14ac:dyDescent="0.25">
      <c r="A741"/>
      <c r="B741" s="12" t="s">
        <v>500</v>
      </c>
      <c r="C741" s="18"/>
      <c r="D741" s="18"/>
      <c r="E741" s="18"/>
      <c r="F741" s="18"/>
      <c r="G741" s="18"/>
      <c r="H741" s="18"/>
      <c r="I741" s="18"/>
      <c r="J741" s="18"/>
      <c r="K741" s="18"/>
      <c r="L741" s="18"/>
      <c r="M741" s="19" cm="1">
        <f t="array" ref="M741">IF(ISNUMBER(MATCH(FALSE, INDEX(NOT(NOT(ISNUMBER(M737:M740)) * NOT(ISBLANK(M737:M740))), 0), 0)), "Error", SUM(M737:M740))</f>
        <v>0</v>
      </c>
      <c r="N741" s="47" cm="1">
        <f t="array" ref="N741">IF(ISNUMBER(MATCH(FALSE, INDEX(NOT(NOT(ISNUMBER(N737:N740)) * NOT(ISBLANK(N737:N740))), 0), 0)), "Error", SUM(N737:N740))</f>
        <v>0</v>
      </c>
      <c r="O741" s="19">
        <f>SUM(O737:O740)</f>
        <v>0</v>
      </c>
    </row>
    <row r="742" spans="1:15" s="7" customFormat="1" x14ac:dyDescent="0.25"/>
    <row r="743" spans="1:15" s="7" customFormat="1" ht="50.1" customHeight="1" x14ac:dyDescent="0.25">
      <c r="B743" s="14" t="s">
        <v>361</v>
      </c>
      <c r="C743" s="10"/>
      <c r="D743" s="10"/>
      <c r="E743" s="10"/>
      <c r="F743" s="10"/>
      <c r="G743" s="10"/>
      <c r="H743" s="10"/>
      <c r="I743" s="10"/>
      <c r="J743" s="10"/>
      <c r="K743" s="10"/>
      <c r="L743" s="10"/>
      <c r="M743" s="10"/>
      <c r="N743" s="10"/>
      <c r="O743" s="10"/>
    </row>
    <row r="744" spans="1:15" ht="20.25" x14ac:dyDescent="0.25">
      <c r="A744" s="7"/>
      <c r="B744" s="15" t="str">
        <f t="shared" ref="B744" ca="1" si="106">IF(D744 = "No Bid", IFERROR("Error: Clear values for '" &amp; INDIRECT(ADDRESS(5, (7 + MATCH(TRUE, INDEX(NOT(ISBLANK(G744:N744)), 0, 0), 0) - 1))) &amp; "' in cell " &amp; ADDRESS(ROW(), (7 + MATCH(TRUE, INDEX(NOT(ISBLANK(G744:N744)), 0, 0), 0) - 1), 4) &amp; " or select 'Bid'", "Not Bidding"), IF(D744 = "Bid", IFERROR("Error: Missing value for '" &amp; INDIRECT(ADDRESS(5, (7 + MATCH(TRUE, INDEX(ISBLANK(G744:N744), 0, 0), 0) - 1))) &amp; "' in cell " &amp; ADDRESS(ROW(), (7 + MATCH(TRUE, INDEX(ISBLANK(G744:N744), 0, 0), 0) - 1), 4), "Success: All values provided"), "Error: Invalid Bid/No Bid Decision"))</f>
        <v>Not Bidding</v>
      </c>
      <c r="C744" s="16">
        <v>2707551</v>
      </c>
      <c r="D744" s="17" t="s">
        <v>466</v>
      </c>
      <c r="E744" s="16" t="s">
        <v>1456</v>
      </c>
      <c r="F744" s="1" t="s">
        <v>362</v>
      </c>
      <c r="G744" s="20"/>
      <c r="H744" s="20"/>
      <c r="I744" s="20"/>
      <c r="J744" s="20"/>
      <c r="K744" s="20"/>
      <c r="L744" s="20"/>
      <c r="M744" s="21"/>
      <c r="N744" s="21"/>
      <c r="O744" s="22" t="str">
        <f t="shared" ref="O744" si="107">IFERROR(IF(ISBLANK(N744), NA(), N744)*1, "-")</f>
        <v>-</v>
      </c>
    </row>
    <row r="745" spans="1:15" s="7" customFormat="1" ht="50.1" customHeight="1" x14ac:dyDescent="0.25">
      <c r="A745"/>
      <c r="B745" s="12" t="s">
        <v>500</v>
      </c>
      <c r="C745" s="18"/>
      <c r="D745" s="18"/>
      <c r="E745" s="18"/>
      <c r="F745" s="18"/>
      <c r="G745" s="18"/>
      <c r="H745" s="18"/>
      <c r="I745" s="18"/>
      <c r="J745" s="18"/>
      <c r="K745" s="18"/>
      <c r="L745" s="18"/>
      <c r="M745" s="19">
        <f>IF(ISNUMBER(MATCH(FALSE, INDEX(NOT(NOT(ISNUMBER(M744)) * NOT(ISBLANK(M744))), 0), 0)), "Error", SUM(M744))</f>
        <v>0</v>
      </c>
      <c r="N745" s="47">
        <f>IF(ISNUMBER(MATCH(FALSE, INDEX(NOT(NOT(ISNUMBER(N744)) * NOT(ISBLANK(N744))), 0), 0)), "Error", SUM(N744))</f>
        <v>0</v>
      </c>
      <c r="O745" s="19">
        <f>SUM(O744)</f>
        <v>0</v>
      </c>
    </row>
    <row r="746" spans="1:15" s="7" customFormat="1" x14ac:dyDescent="0.25"/>
    <row r="747" spans="1:15" s="7" customFormat="1" ht="50.1" customHeight="1" x14ac:dyDescent="0.25">
      <c r="B747" s="14" t="s">
        <v>363</v>
      </c>
      <c r="C747" s="10"/>
      <c r="D747" s="10"/>
      <c r="E747" s="10"/>
      <c r="F747" s="10"/>
      <c r="G747" s="10"/>
      <c r="H747" s="10"/>
      <c r="I747" s="10"/>
      <c r="J747" s="10"/>
      <c r="K747" s="10"/>
      <c r="L747" s="10"/>
      <c r="M747" s="10"/>
      <c r="N747" s="10"/>
      <c r="O747" s="10"/>
    </row>
    <row r="748" spans="1:15" ht="20.25" x14ac:dyDescent="0.25">
      <c r="A748" s="7"/>
      <c r="B748" s="15" t="str">
        <f t="shared" ref="B748:B752" ca="1" si="108">IF(D748 = "No Bid", IFERROR("Error: Clear values for '" &amp; INDIRECT(ADDRESS(5, (7 + MATCH(TRUE, INDEX(NOT(ISBLANK(G748:N748)), 0, 0), 0) - 1))) &amp; "' in cell " &amp; ADDRESS(ROW(), (7 + MATCH(TRUE, INDEX(NOT(ISBLANK(G748:N748)), 0, 0), 0) - 1), 4) &amp; " or select 'Bid'", "Not Bidding"), IF(D748 = "Bid", IFERROR("Error: Missing value for '" &amp; INDIRECT(ADDRESS(5, (7 + MATCH(TRUE, INDEX(ISBLANK(G748:N748), 0, 0), 0) - 1))) &amp; "' in cell " &amp; ADDRESS(ROW(), (7 + MATCH(TRUE, INDEX(ISBLANK(G748:N748), 0, 0), 0) - 1), 4), "Success: All values provided"), "Error: Invalid Bid/No Bid Decision"))</f>
        <v>Not Bidding</v>
      </c>
      <c r="C748" s="16">
        <v>2707551</v>
      </c>
      <c r="D748" s="17" t="s">
        <v>466</v>
      </c>
      <c r="E748" s="16" t="s">
        <v>1457</v>
      </c>
      <c r="F748" s="1" t="s">
        <v>364</v>
      </c>
      <c r="G748" s="20"/>
      <c r="H748" s="20"/>
      <c r="I748" s="20"/>
      <c r="J748" s="20"/>
      <c r="K748" s="20"/>
      <c r="L748" s="20"/>
      <c r="M748" s="21"/>
      <c r="N748" s="21"/>
      <c r="O748" s="22" t="str">
        <f t="shared" ref="O748" si="109">IFERROR(IF(ISBLANK(N748), NA(), N748)*1, "-")</f>
        <v>-</v>
      </c>
    </row>
    <row r="749" spans="1:15" ht="20.25" x14ac:dyDescent="0.25">
      <c r="B749" s="15" t="str">
        <f t="shared" ca="1" si="108"/>
        <v>Not Bidding</v>
      </c>
      <c r="C749" s="16">
        <v>2707552</v>
      </c>
      <c r="D749" s="17" t="s">
        <v>466</v>
      </c>
      <c r="E749" s="16" t="s">
        <v>1458</v>
      </c>
      <c r="F749" s="1" t="s">
        <v>365</v>
      </c>
      <c r="G749" s="48"/>
      <c r="H749" s="48"/>
      <c r="I749" s="48"/>
      <c r="J749" s="48"/>
      <c r="K749" s="48"/>
      <c r="L749" s="48"/>
      <c r="M749" s="49"/>
      <c r="N749" s="49"/>
      <c r="O749" s="50" t="str">
        <f t="shared" ref="O749:O812" si="110">IFERROR(IF(ISBLANK(N749), NA(), N749)*1, "-")</f>
        <v>-</v>
      </c>
    </row>
    <row r="750" spans="1:15" ht="20.25" x14ac:dyDescent="0.25">
      <c r="B750" s="15" t="str">
        <f t="shared" ca="1" si="108"/>
        <v>Not Bidding</v>
      </c>
      <c r="C750" s="16">
        <v>2707553</v>
      </c>
      <c r="D750" s="17" t="s">
        <v>466</v>
      </c>
      <c r="E750" s="16" t="s">
        <v>1459</v>
      </c>
      <c r="F750" s="1" t="s">
        <v>366</v>
      </c>
      <c r="G750" s="48"/>
      <c r="H750" s="48"/>
      <c r="I750" s="48"/>
      <c r="J750" s="48"/>
      <c r="K750" s="48"/>
      <c r="L750" s="48"/>
      <c r="M750" s="49"/>
      <c r="N750" s="49"/>
      <c r="O750" s="50" t="str">
        <f t="shared" si="110"/>
        <v>-</v>
      </c>
    </row>
    <row r="751" spans="1:15" ht="20.25" x14ac:dyDescent="0.25">
      <c r="B751" s="15" t="str">
        <f t="shared" ca="1" si="108"/>
        <v>Not Bidding</v>
      </c>
      <c r="C751" s="16">
        <v>2707554</v>
      </c>
      <c r="D751" s="17" t="s">
        <v>466</v>
      </c>
      <c r="E751" s="45" t="s">
        <v>1460</v>
      </c>
      <c r="F751" s="1" t="s">
        <v>367</v>
      </c>
      <c r="G751" s="48"/>
      <c r="H751" s="48"/>
      <c r="I751" s="48"/>
      <c r="J751" s="48"/>
      <c r="K751" s="48"/>
      <c r="L751" s="48"/>
      <c r="M751" s="49"/>
      <c r="N751" s="49"/>
      <c r="O751" s="50" t="str">
        <f t="shared" si="110"/>
        <v>-</v>
      </c>
    </row>
    <row r="752" spans="1:15" ht="20.25" x14ac:dyDescent="0.25">
      <c r="B752" s="15" t="str">
        <f t="shared" ca="1" si="108"/>
        <v>Not Bidding</v>
      </c>
      <c r="C752" s="16">
        <v>2707555</v>
      </c>
      <c r="D752" s="17" t="s">
        <v>466</v>
      </c>
      <c r="E752" s="45" t="s">
        <v>1461</v>
      </c>
      <c r="F752" s="1" t="s">
        <v>368</v>
      </c>
      <c r="G752" s="48"/>
      <c r="H752" s="48"/>
      <c r="I752" s="48"/>
      <c r="J752" s="48"/>
      <c r="K752" s="48"/>
      <c r="L752" s="48"/>
      <c r="M752" s="49"/>
      <c r="N752" s="49"/>
      <c r="O752" s="50" t="str">
        <f t="shared" si="110"/>
        <v>-</v>
      </c>
    </row>
    <row r="753" spans="2:15" ht="20.25" x14ac:dyDescent="0.25">
      <c r="B753" s="15" t="str">
        <f t="shared" ref="B753:B816" ca="1" si="111">IF(D753 = "No Bid", IFERROR("Error: Clear values for '" &amp; INDIRECT(ADDRESS(5, (7 + MATCH(TRUE, INDEX(NOT(ISBLANK(G753:N753)), 0, 0), 0) - 1))) &amp; "' in cell " &amp; ADDRESS(ROW(), (7 + MATCH(TRUE, INDEX(NOT(ISBLANK(G753:N753)), 0, 0), 0) - 1), 4) &amp; " or select 'Bid'", "Not Bidding"), IF(D753 = "Bid", IFERROR("Error: Missing value for '" &amp; INDIRECT(ADDRESS(5, (7 + MATCH(TRUE, INDEX(ISBLANK(G753:N753), 0, 0), 0) - 1))) &amp; "' in cell " &amp; ADDRESS(ROW(), (7 + MATCH(TRUE, INDEX(ISBLANK(G753:N753), 0, 0), 0) - 1), 4), "Success: All values provided"), "Error: Invalid Bid/No Bid Decision"))</f>
        <v>Not Bidding</v>
      </c>
      <c r="C753" s="16">
        <v>2707556</v>
      </c>
      <c r="D753" s="17" t="s">
        <v>466</v>
      </c>
      <c r="E753" s="45" t="s">
        <v>1462</v>
      </c>
      <c r="F753" s="1" t="s">
        <v>369</v>
      </c>
      <c r="G753" s="48"/>
      <c r="H753" s="48"/>
      <c r="I753" s="48"/>
      <c r="J753" s="48"/>
      <c r="K753" s="48"/>
      <c r="L753" s="48"/>
      <c r="M753" s="49"/>
      <c r="N753" s="49"/>
      <c r="O753" s="50" t="str">
        <f t="shared" si="110"/>
        <v>-</v>
      </c>
    </row>
    <row r="754" spans="2:15" ht="20.25" x14ac:dyDescent="0.25">
      <c r="B754" s="15" t="str">
        <f t="shared" ca="1" si="111"/>
        <v>Not Bidding</v>
      </c>
      <c r="C754" s="16">
        <v>2707557</v>
      </c>
      <c r="D754" s="17" t="s">
        <v>466</v>
      </c>
      <c r="E754" s="45" t="s">
        <v>1463</v>
      </c>
      <c r="F754" s="1" t="s">
        <v>370</v>
      </c>
      <c r="G754" s="48"/>
      <c r="H754" s="48"/>
      <c r="I754" s="48"/>
      <c r="J754" s="48"/>
      <c r="K754" s="48"/>
      <c r="L754" s="48"/>
      <c r="M754" s="49"/>
      <c r="N754" s="49"/>
      <c r="O754" s="50" t="str">
        <f t="shared" si="110"/>
        <v>-</v>
      </c>
    </row>
    <row r="755" spans="2:15" ht="20.25" x14ac:dyDescent="0.25">
      <c r="B755" s="15" t="str">
        <f t="shared" ca="1" si="111"/>
        <v>Not Bidding</v>
      </c>
      <c r="C755" s="16">
        <v>2707558</v>
      </c>
      <c r="D755" s="17" t="s">
        <v>466</v>
      </c>
      <c r="E755" s="45" t="s">
        <v>1464</v>
      </c>
      <c r="F755" s="1" t="s">
        <v>371</v>
      </c>
      <c r="G755" s="48"/>
      <c r="H755" s="48"/>
      <c r="I755" s="48"/>
      <c r="J755" s="48"/>
      <c r="K755" s="48"/>
      <c r="L755" s="48"/>
      <c r="M755" s="49"/>
      <c r="N755" s="49"/>
      <c r="O755" s="50" t="str">
        <f t="shared" si="110"/>
        <v>-</v>
      </c>
    </row>
    <row r="756" spans="2:15" ht="20.25" x14ac:dyDescent="0.25">
      <c r="B756" s="15" t="str">
        <f t="shared" ca="1" si="111"/>
        <v>Not Bidding</v>
      </c>
      <c r="C756" s="16">
        <v>2707559</v>
      </c>
      <c r="D756" s="17" t="s">
        <v>466</v>
      </c>
      <c r="E756" s="45" t="s">
        <v>1465</v>
      </c>
      <c r="F756" s="1" t="s">
        <v>372</v>
      </c>
      <c r="G756" s="48"/>
      <c r="H756" s="48"/>
      <c r="I756" s="48"/>
      <c r="J756" s="48"/>
      <c r="K756" s="48"/>
      <c r="L756" s="48"/>
      <c r="M756" s="49"/>
      <c r="N756" s="49"/>
      <c r="O756" s="50" t="str">
        <f t="shared" si="110"/>
        <v>-</v>
      </c>
    </row>
    <row r="757" spans="2:15" ht="20.25" x14ac:dyDescent="0.25">
      <c r="B757" s="15" t="str">
        <f t="shared" ca="1" si="111"/>
        <v>Not Bidding</v>
      </c>
      <c r="C757" s="16">
        <v>2707560</v>
      </c>
      <c r="D757" s="17" t="s">
        <v>466</v>
      </c>
      <c r="E757" s="45" t="s">
        <v>1466</v>
      </c>
      <c r="F757" s="1" t="s">
        <v>373</v>
      </c>
      <c r="G757" s="48"/>
      <c r="H757" s="48"/>
      <c r="I757" s="48"/>
      <c r="J757" s="48"/>
      <c r="K757" s="48"/>
      <c r="L757" s="48"/>
      <c r="M757" s="49"/>
      <c r="N757" s="49"/>
      <c r="O757" s="50" t="str">
        <f t="shared" si="110"/>
        <v>-</v>
      </c>
    </row>
    <row r="758" spans="2:15" ht="20.25" x14ac:dyDescent="0.25">
      <c r="B758" s="15" t="str">
        <f t="shared" ca="1" si="111"/>
        <v>Not Bidding</v>
      </c>
      <c r="C758" s="16">
        <v>2707561</v>
      </c>
      <c r="D758" s="17" t="s">
        <v>466</v>
      </c>
      <c r="E758" s="45" t="s">
        <v>1467</v>
      </c>
      <c r="F758" s="1" t="s">
        <v>374</v>
      </c>
      <c r="G758" s="48"/>
      <c r="H758" s="48"/>
      <c r="I758" s="48"/>
      <c r="J758" s="48"/>
      <c r="K758" s="48"/>
      <c r="L758" s="48"/>
      <c r="M758" s="49"/>
      <c r="N758" s="49"/>
      <c r="O758" s="50" t="str">
        <f t="shared" si="110"/>
        <v>-</v>
      </c>
    </row>
    <row r="759" spans="2:15" ht="30" x14ac:dyDescent="0.25">
      <c r="B759" s="15" t="str">
        <f t="shared" ca="1" si="111"/>
        <v>Not Bidding</v>
      </c>
      <c r="C759" s="16">
        <v>2707562</v>
      </c>
      <c r="D759" s="17" t="s">
        <v>466</v>
      </c>
      <c r="E759" s="45" t="s">
        <v>1468</v>
      </c>
      <c r="F759" s="1" t="s">
        <v>375</v>
      </c>
      <c r="G759" s="48"/>
      <c r="H759" s="48"/>
      <c r="I759" s="48"/>
      <c r="J759" s="48"/>
      <c r="K759" s="48"/>
      <c r="L759" s="48"/>
      <c r="M759" s="49"/>
      <c r="N759" s="49"/>
      <c r="O759" s="50" t="str">
        <f t="shared" si="110"/>
        <v>-</v>
      </c>
    </row>
    <row r="760" spans="2:15" ht="20.25" x14ac:dyDescent="0.25">
      <c r="B760" s="15" t="str">
        <f t="shared" ca="1" si="111"/>
        <v>Not Bidding</v>
      </c>
      <c r="C760" s="16">
        <v>2707563</v>
      </c>
      <c r="D760" s="17" t="s">
        <v>466</v>
      </c>
      <c r="E760" s="45" t="s">
        <v>1469</v>
      </c>
      <c r="F760" s="1" t="s">
        <v>376</v>
      </c>
      <c r="G760" s="48"/>
      <c r="H760" s="48"/>
      <c r="I760" s="48"/>
      <c r="J760" s="48"/>
      <c r="K760" s="48"/>
      <c r="L760" s="48"/>
      <c r="M760" s="49"/>
      <c r="N760" s="49"/>
      <c r="O760" s="50" t="str">
        <f t="shared" si="110"/>
        <v>-</v>
      </c>
    </row>
    <row r="761" spans="2:15" ht="20.25" x14ac:dyDescent="0.25">
      <c r="B761" s="15" t="str">
        <f t="shared" ca="1" si="111"/>
        <v>Not Bidding</v>
      </c>
      <c r="C761" s="16">
        <v>2707564</v>
      </c>
      <c r="D761" s="17" t="s">
        <v>466</v>
      </c>
      <c r="E761" s="45" t="s">
        <v>1470</v>
      </c>
      <c r="F761" s="1" t="s">
        <v>377</v>
      </c>
      <c r="G761" s="48"/>
      <c r="H761" s="48"/>
      <c r="I761" s="48"/>
      <c r="J761" s="48"/>
      <c r="K761" s="48"/>
      <c r="L761" s="48"/>
      <c r="M761" s="49"/>
      <c r="N761" s="49"/>
      <c r="O761" s="50" t="str">
        <f t="shared" si="110"/>
        <v>-</v>
      </c>
    </row>
    <row r="762" spans="2:15" ht="20.25" x14ac:dyDescent="0.25">
      <c r="B762" s="15" t="str">
        <f t="shared" ca="1" si="111"/>
        <v>Not Bidding</v>
      </c>
      <c r="C762" s="16">
        <v>2707565</v>
      </c>
      <c r="D762" s="17" t="s">
        <v>466</v>
      </c>
      <c r="E762" s="45" t="s">
        <v>1471</v>
      </c>
      <c r="F762" s="1" t="s">
        <v>378</v>
      </c>
      <c r="G762" s="48"/>
      <c r="H762" s="48"/>
      <c r="I762" s="48"/>
      <c r="J762" s="48"/>
      <c r="K762" s="48"/>
      <c r="L762" s="48"/>
      <c r="M762" s="49"/>
      <c r="N762" s="49"/>
      <c r="O762" s="50" t="str">
        <f t="shared" si="110"/>
        <v>-</v>
      </c>
    </row>
    <row r="763" spans="2:15" ht="20.25" x14ac:dyDescent="0.25">
      <c r="B763" s="15" t="str">
        <f t="shared" ca="1" si="111"/>
        <v>Not Bidding</v>
      </c>
      <c r="C763" s="16">
        <v>2707566</v>
      </c>
      <c r="D763" s="17" t="s">
        <v>466</v>
      </c>
      <c r="E763" s="45" t="s">
        <v>1472</v>
      </c>
      <c r="F763" s="1" t="s">
        <v>379</v>
      </c>
      <c r="G763" s="48"/>
      <c r="H763" s="48"/>
      <c r="I763" s="48"/>
      <c r="J763" s="48"/>
      <c r="K763" s="48"/>
      <c r="L763" s="48"/>
      <c r="M763" s="49"/>
      <c r="N763" s="49"/>
      <c r="O763" s="50" t="str">
        <f t="shared" si="110"/>
        <v>-</v>
      </c>
    </row>
    <row r="764" spans="2:15" ht="20.25" x14ac:dyDescent="0.25">
      <c r="B764" s="15" t="str">
        <f t="shared" ca="1" si="111"/>
        <v>Not Bidding</v>
      </c>
      <c r="C764" s="16">
        <v>2707567</v>
      </c>
      <c r="D764" s="17" t="s">
        <v>466</v>
      </c>
      <c r="E764" s="45" t="s">
        <v>1473</v>
      </c>
      <c r="F764" s="1" t="s">
        <v>380</v>
      </c>
      <c r="G764" s="48"/>
      <c r="H764" s="48"/>
      <c r="I764" s="48"/>
      <c r="J764" s="48"/>
      <c r="K764" s="48"/>
      <c r="L764" s="48"/>
      <c r="M764" s="49"/>
      <c r="N764" s="49"/>
      <c r="O764" s="50" t="str">
        <f t="shared" si="110"/>
        <v>-</v>
      </c>
    </row>
    <row r="765" spans="2:15" ht="20.25" x14ac:dyDescent="0.25">
      <c r="B765" s="15" t="str">
        <f t="shared" ca="1" si="111"/>
        <v>Not Bidding</v>
      </c>
      <c r="C765" s="16">
        <v>2707568</v>
      </c>
      <c r="D765" s="17" t="s">
        <v>466</v>
      </c>
      <c r="E765" s="45" t="s">
        <v>1474</v>
      </c>
      <c r="F765" s="1" t="s">
        <v>381</v>
      </c>
      <c r="G765" s="48"/>
      <c r="H765" s="48"/>
      <c r="I765" s="48"/>
      <c r="J765" s="48"/>
      <c r="K765" s="48"/>
      <c r="L765" s="48"/>
      <c r="M765" s="49"/>
      <c r="N765" s="49"/>
      <c r="O765" s="50" t="str">
        <f t="shared" si="110"/>
        <v>-</v>
      </c>
    </row>
    <row r="766" spans="2:15" ht="20.25" x14ac:dyDescent="0.25">
      <c r="B766" s="15" t="str">
        <f t="shared" ca="1" si="111"/>
        <v>Not Bidding</v>
      </c>
      <c r="C766" s="16">
        <v>2707569</v>
      </c>
      <c r="D766" s="17" t="s">
        <v>466</v>
      </c>
      <c r="E766" s="45" t="s">
        <v>1475</v>
      </c>
      <c r="F766" s="1" t="s">
        <v>382</v>
      </c>
      <c r="G766" s="48"/>
      <c r="H766" s="48"/>
      <c r="I766" s="48"/>
      <c r="J766" s="48"/>
      <c r="K766" s="48"/>
      <c r="L766" s="48"/>
      <c r="M766" s="49"/>
      <c r="N766" s="49"/>
      <c r="O766" s="50" t="str">
        <f t="shared" si="110"/>
        <v>-</v>
      </c>
    </row>
    <row r="767" spans="2:15" ht="30" x14ac:dyDescent="0.25">
      <c r="B767" s="15" t="str">
        <f t="shared" ca="1" si="111"/>
        <v>Not Bidding</v>
      </c>
      <c r="C767" s="16">
        <v>2707570</v>
      </c>
      <c r="D767" s="17" t="s">
        <v>466</v>
      </c>
      <c r="E767" s="45" t="s">
        <v>1476</v>
      </c>
      <c r="F767" s="1" t="s">
        <v>383</v>
      </c>
      <c r="G767" s="48"/>
      <c r="H767" s="48"/>
      <c r="I767" s="48"/>
      <c r="J767" s="48"/>
      <c r="K767" s="48"/>
      <c r="L767" s="48"/>
      <c r="M767" s="49"/>
      <c r="N767" s="49"/>
      <c r="O767" s="50" t="str">
        <f t="shared" si="110"/>
        <v>-</v>
      </c>
    </row>
    <row r="768" spans="2:15" ht="30" x14ac:dyDescent="0.25">
      <c r="B768" s="15" t="str">
        <f t="shared" ca="1" si="111"/>
        <v>Not Bidding</v>
      </c>
      <c r="C768" s="16">
        <v>2707571</v>
      </c>
      <c r="D768" s="17" t="s">
        <v>466</v>
      </c>
      <c r="E768" s="45" t="s">
        <v>1477</v>
      </c>
      <c r="F768" s="1" t="s">
        <v>384</v>
      </c>
      <c r="G768" s="48"/>
      <c r="H768" s="48"/>
      <c r="I768" s="48"/>
      <c r="J768" s="48"/>
      <c r="K768" s="48"/>
      <c r="L768" s="48"/>
      <c r="M768" s="49"/>
      <c r="N768" s="49"/>
      <c r="O768" s="50" t="str">
        <f t="shared" si="110"/>
        <v>-</v>
      </c>
    </row>
    <row r="769" spans="2:15" ht="20.25" x14ac:dyDescent="0.25">
      <c r="B769" s="15" t="str">
        <f t="shared" ca="1" si="111"/>
        <v>Not Bidding</v>
      </c>
      <c r="C769" s="16">
        <v>2707572</v>
      </c>
      <c r="D769" s="17" t="s">
        <v>466</v>
      </c>
      <c r="E769" s="45" t="s">
        <v>1478</v>
      </c>
      <c r="F769" s="1" t="s">
        <v>385</v>
      </c>
      <c r="G769" s="48"/>
      <c r="H769" s="48"/>
      <c r="I769" s="48"/>
      <c r="J769" s="48"/>
      <c r="K769" s="48"/>
      <c r="L769" s="48"/>
      <c r="M769" s="49"/>
      <c r="N769" s="49"/>
      <c r="O769" s="50" t="str">
        <f t="shared" si="110"/>
        <v>-</v>
      </c>
    </row>
    <row r="770" spans="2:15" ht="30" x14ac:dyDescent="0.25">
      <c r="B770" s="15" t="str">
        <f t="shared" ca="1" si="111"/>
        <v>Not Bidding</v>
      </c>
      <c r="C770" s="16">
        <v>2707573</v>
      </c>
      <c r="D770" s="17" t="s">
        <v>466</v>
      </c>
      <c r="E770" s="45" t="s">
        <v>1479</v>
      </c>
      <c r="F770" s="1" t="s">
        <v>386</v>
      </c>
      <c r="G770" s="48"/>
      <c r="H770" s="48"/>
      <c r="I770" s="48"/>
      <c r="J770" s="48"/>
      <c r="K770" s="48"/>
      <c r="L770" s="48"/>
      <c r="M770" s="49"/>
      <c r="N770" s="49"/>
      <c r="O770" s="50" t="str">
        <f t="shared" si="110"/>
        <v>-</v>
      </c>
    </row>
    <row r="771" spans="2:15" ht="20.25" x14ac:dyDescent="0.25">
      <c r="B771" s="15" t="str">
        <f t="shared" ca="1" si="111"/>
        <v>Not Bidding</v>
      </c>
      <c r="C771" s="16">
        <v>2707574</v>
      </c>
      <c r="D771" s="17" t="s">
        <v>466</v>
      </c>
      <c r="E771" s="45" t="s">
        <v>1480</v>
      </c>
      <c r="F771" s="1" t="s">
        <v>387</v>
      </c>
      <c r="G771" s="48"/>
      <c r="H771" s="48"/>
      <c r="I771" s="48"/>
      <c r="J771" s="48"/>
      <c r="K771" s="48"/>
      <c r="L771" s="48"/>
      <c r="M771" s="49"/>
      <c r="N771" s="49"/>
      <c r="O771" s="50" t="str">
        <f t="shared" si="110"/>
        <v>-</v>
      </c>
    </row>
    <row r="772" spans="2:15" ht="30" x14ac:dyDescent="0.25">
      <c r="B772" s="15" t="str">
        <f t="shared" ca="1" si="111"/>
        <v>Not Bidding</v>
      </c>
      <c r="C772" s="16">
        <v>2707575</v>
      </c>
      <c r="D772" s="17" t="s">
        <v>466</v>
      </c>
      <c r="E772" s="45" t="s">
        <v>1481</v>
      </c>
      <c r="F772" s="1" t="s">
        <v>388</v>
      </c>
      <c r="G772" s="48"/>
      <c r="H772" s="48"/>
      <c r="I772" s="48"/>
      <c r="J772" s="48"/>
      <c r="K772" s="48"/>
      <c r="L772" s="48"/>
      <c r="M772" s="49"/>
      <c r="N772" s="49"/>
      <c r="O772" s="50" t="str">
        <f t="shared" si="110"/>
        <v>-</v>
      </c>
    </row>
    <row r="773" spans="2:15" ht="20.25" x14ac:dyDescent="0.25">
      <c r="B773" s="15" t="str">
        <f t="shared" ca="1" si="111"/>
        <v>Not Bidding</v>
      </c>
      <c r="C773" s="16">
        <v>2707576</v>
      </c>
      <c r="D773" s="17" t="s">
        <v>466</v>
      </c>
      <c r="E773" s="45" t="s">
        <v>1482</v>
      </c>
      <c r="F773" s="1" t="s">
        <v>389</v>
      </c>
      <c r="G773" s="48"/>
      <c r="H773" s="48"/>
      <c r="I773" s="48"/>
      <c r="J773" s="48"/>
      <c r="K773" s="48"/>
      <c r="L773" s="48"/>
      <c r="M773" s="49"/>
      <c r="N773" s="49"/>
      <c r="O773" s="50" t="str">
        <f t="shared" si="110"/>
        <v>-</v>
      </c>
    </row>
    <row r="774" spans="2:15" ht="30" x14ac:dyDescent="0.25">
      <c r="B774" s="15" t="str">
        <f t="shared" ca="1" si="111"/>
        <v>Not Bidding</v>
      </c>
      <c r="C774" s="16">
        <v>2707577</v>
      </c>
      <c r="D774" s="17" t="s">
        <v>466</v>
      </c>
      <c r="E774" s="45" t="s">
        <v>1483</v>
      </c>
      <c r="F774" s="1" t="s">
        <v>390</v>
      </c>
      <c r="G774" s="48"/>
      <c r="H774" s="48"/>
      <c r="I774" s="48"/>
      <c r="J774" s="48"/>
      <c r="K774" s="48"/>
      <c r="L774" s="48"/>
      <c r="M774" s="49"/>
      <c r="N774" s="49"/>
      <c r="O774" s="50" t="str">
        <f t="shared" si="110"/>
        <v>-</v>
      </c>
    </row>
    <row r="775" spans="2:15" ht="30" x14ac:dyDescent="0.25">
      <c r="B775" s="15" t="str">
        <f t="shared" ca="1" si="111"/>
        <v>Not Bidding</v>
      </c>
      <c r="C775" s="16">
        <v>2707578</v>
      </c>
      <c r="D775" s="17" t="s">
        <v>466</v>
      </c>
      <c r="E775" s="45" t="s">
        <v>1484</v>
      </c>
      <c r="F775" s="1" t="s">
        <v>391</v>
      </c>
      <c r="G775" s="48"/>
      <c r="H775" s="48"/>
      <c r="I775" s="48"/>
      <c r="J775" s="48"/>
      <c r="K775" s="48"/>
      <c r="L775" s="48"/>
      <c r="M775" s="49"/>
      <c r="N775" s="49"/>
      <c r="O775" s="50" t="str">
        <f t="shared" si="110"/>
        <v>-</v>
      </c>
    </row>
    <row r="776" spans="2:15" ht="30" x14ac:dyDescent="0.25">
      <c r="B776" s="15" t="str">
        <f t="shared" ca="1" si="111"/>
        <v>Not Bidding</v>
      </c>
      <c r="C776" s="16">
        <v>2707579</v>
      </c>
      <c r="D776" s="17" t="s">
        <v>466</v>
      </c>
      <c r="E776" s="45" t="s">
        <v>1485</v>
      </c>
      <c r="F776" s="1" t="s">
        <v>392</v>
      </c>
      <c r="G776" s="48"/>
      <c r="H776" s="48"/>
      <c r="I776" s="48"/>
      <c r="J776" s="48"/>
      <c r="K776" s="48"/>
      <c r="L776" s="48"/>
      <c r="M776" s="49"/>
      <c r="N776" s="49"/>
      <c r="O776" s="50" t="str">
        <f t="shared" si="110"/>
        <v>-</v>
      </c>
    </row>
    <row r="777" spans="2:15" ht="30" x14ac:dyDescent="0.25">
      <c r="B777" s="15" t="str">
        <f t="shared" ca="1" si="111"/>
        <v>Not Bidding</v>
      </c>
      <c r="C777" s="16">
        <v>2707580</v>
      </c>
      <c r="D777" s="17" t="s">
        <v>466</v>
      </c>
      <c r="E777" s="45" t="s">
        <v>1486</v>
      </c>
      <c r="F777" s="1" t="s">
        <v>393</v>
      </c>
      <c r="G777" s="48"/>
      <c r="H777" s="48"/>
      <c r="I777" s="48"/>
      <c r="J777" s="48"/>
      <c r="K777" s="48"/>
      <c r="L777" s="48"/>
      <c r="M777" s="49"/>
      <c r="N777" s="49"/>
      <c r="O777" s="50" t="str">
        <f t="shared" si="110"/>
        <v>-</v>
      </c>
    </row>
    <row r="778" spans="2:15" ht="30" x14ac:dyDescent="0.25">
      <c r="B778" s="15" t="str">
        <f t="shared" ca="1" si="111"/>
        <v>Not Bidding</v>
      </c>
      <c r="C778" s="16">
        <v>2707581</v>
      </c>
      <c r="D778" s="17" t="s">
        <v>466</v>
      </c>
      <c r="E778" s="45" t="s">
        <v>1487</v>
      </c>
      <c r="F778" s="1" t="s">
        <v>394</v>
      </c>
      <c r="G778" s="48"/>
      <c r="H778" s="48"/>
      <c r="I778" s="48"/>
      <c r="J778" s="48"/>
      <c r="K778" s="48"/>
      <c r="L778" s="48"/>
      <c r="M778" s="49"/>
      <c r="N778" s="49"/>
      <c r="O778" s="50" t="str">
        <f t="shared" si="110"/>
        <v>-</v>
      </c>
    </row>
    <row r="779" spans="2:15" ht="30" x14ac:dyDescent="0.25">
      <c r="B779" s="15" t="str">
        <f t="shared" ca="1" si="111"/>
        <v>Not Bidding</v>
      </c>
      <c r="C779" s="16">
        <v>2707582</v>
      </c>
      <c r="D779" s="17" t="s">
        <v>466</v>
      </c>
      <c r="E779" s="45" t="s">
        <v>1488</v>
      </c>
      <c r="F779" s="1" t="s">
        <v>395</v>
      </c>
      <c r="G779" s="48"/>
      <c r="H779" s="48"/>
      <c r="I779" s="48"/>
      <c r="J779" s="48"/>
      <c r="K779" s="48"/>
      <c r="L779" s="48"/>
      <c r="M779" s="49"/>
      <c r="N779" s="49"/>
      <c r="O779" s="50" t="str">
        <f t="shared" si="110"/>
        <v>-</v>
      </c>
    </row>
    <row r="780" spans="2:15" ht="30" x14ac:dyDescent="0.25">
      <c r="B780" s="15" t="str">
        <f t="shared" ca="1" si="111"/>
        <v>Not Bidding</v>
      </c>
      <c r="C780" s="16">
        <v>2707583</v>
      </c>
      <c r="D780" s="17" t="s">
        <v>466</v>
      </c>
      <c r="E780" s="45" t="s">
        <v>1489</v>
      </c>
      <c r="F780" s="1" t="s">
        <v>396</v>
      </c>
      <c r="G780" s="48"/>
      <c r="H780" s="48"/>
      <c r="I780" s="48"/>
      <c r="J780" s="48"/>
      <c r="K780" s="48"/>
      <c r="L780" s="48"/>
      <c r="M780" s="49"/>
      <c r="N780" s="49"/>
      <c r="O780" s="50" t="str">
        <f t="shared" si="110"/>
        <v>-</v>
      </c>
    </row>
    <row r="781" spans="2:15" ht="30" x14ac:dyDescent="0.25">
      <c r="B781" s="15" t="str">
        <f t="shared" ca="1" si="111"/>
        <v>Not Bidding</v>
      </c>
      <c r="C781" s="16">
        <v>2707584</v>
      </c>
      <c r="D781" s="17" t="s">
        <v>466</v>
      </c>
      <c r="E781" s="45" t="s">
        <v>1490</v>
      </c>
      <c r="F781" s="1" t="s">
        <v>397</v>
      </c>
      <c r="G781" s="48"/>
      <c r="H781" s="48"/>
      <c r="I781" s="48"/>
      <c r="J781" s="48"/>
      <c r="K781" s="48"/>
      <c r="L781" s="48"/>
      <c r="M781" s="49"/>
      <c r="N781" s="49"/>
      <c r="O781" s="50" t="str">
        <f t="shared" si="110"/>
        <v>-</v>
      </c>
    </row>
    <row r="782" spans="2:15" ht="30" x14ac:dyDescent="0.25">
      <c r="B782" s="15" t="str">
        <f t="shared" ca="1" si="111"/>
        <v>Not Bidding</v>
      </c>
      <c r="C782" s="16">
        <v>2707585</v>
      </c>
      <c r="D782" s="17" t="s">
        <v>466</v>
      </c>
      <c r="E782" s="45" t="s">
        <v>1491</v>
      </c>
      <c r="F782" s="1" t="s">
        <v>398</v>
      </c>
      <c r="G782" s="48"/>
      <c r="H782" s="48"/>
      <c r="I782" s="48"/>
      <c r="J782" s="48"/>
      <c r="K782" s="48"/>
      <c r="L782" s="48"/>
      <c r="M782" s="49"/>
      <c r="N782" s="49"/>
      <c r="O782" s="50" t="str">
        <f t="shared" si="110"/>
        <v>-</v>
      </c>
    </row>
    <row r="783" spans="2:15" ht="30" x14ac:dyDescent="0.25">
      <c r="B783" s="15" t="str">
        <f t="shared" ca="1" si="111"/>
        <v>Not Bidding</v>
      </c>
      <c r="C783" s="16">
        <v>2707586</v>
      </c>
      <c r="D783" s="17" t="s">
        <v>466</v>
      </c>
      <c r="E783" s="45" t="s">
        <v>1492</v>
      </c>
      <c r="F783" s="1" t="s">
        <v>399</v>
      </c>
      <c r="G783" s="48"/>
      <c r="H783" s="48"/>
      <c r="I783" s="48"/>
      <c r="J783" s="48"/>
      <c r="K783" s="48"/>
      <c r="L783" s="48"/>
      <c r="M783" s="49"/>
      <c r="N783" s="49"/>
      <c r="O783" s="50" t="str">
        <f t="shared" si="110"/>
        <v>-</v>
      </c>
    </row>
    <row r="784" spans="2:15" ht="30" x14ac:dyDescent="0.25">
      <c r="B784" s="15" t="str">
        <f t="shared" ca="1" si="111"/>
        <v>Not Bidding</v>
      </c>
      <c r="C784" s="16">
        <v>2707587</v>
      </c>
      <c r="D784" s="17" t="s">
        <v>466</v>
      </c>
      <c r="E784" s="45" t="s">
        <v>1493</v>
      </c>
      <c r="F784" s="1" t="s">
        <v>400</v>
      </c>
      <c r="G784" s="48"/>
      <c r="H784" s="48"/>
      <c r="I784" s="48"/>
      <c r="J784" s="48"/>
      <c r="K784" s="48"/>
      <c r="L784" s="48"/>
      <c r="M784" s="49"/>
      <c r="N784" s="49"/>
      <c r="O784" s="50" t="str">
        <f t="shared" si="110"/>
        <v>-</v>
      </c>
    </row>
    <row r="785" spans="2:15" ht="30" x14ac:dyDescent="0.25">
      <c r="B785" s="15" t="str">
        <f t="shared" ca="1" si="111"/>
        <v>Not Bidding</v>
      </c>
      <c r="C785" s="16">
        <v>2707588</v>
      </c>
      <c r="D785" s="17" t="s">
        <v>466</v>
      </c>
      <c r="E785" s="45" t="s">
        <v>1494</v>
      </c>
      <c r="F785" s="1" t="s">
        <v>401</v>
      </c>
      <c r="G785" s="48"/>
      <c r="H785" s="48"/>
      <c r="I785" s="48"/>
      <c r="J785" s="48"/>
      <c r="K785" s="48"/>
      <c r="L785" s="48"/>
      <c r="M785" s="49"/>
      <c r="N785" s="49"/>
      <c r="O785" s="50" t="str">
        <f t="shared" si="110"/>
        <v>-</v>
      </c>
    </row>
    <row r="786" spans="2:15" ht="20.25" x14ac:dyDescent="0.25">
      <c r="B786" s="15" t="str">
        <f t="shared" ca="1" si="111"/>
        <v>Not Bidding</v>
      </c>
      <c r="C786" s="16">
        <v>2707589</v>
      </c>
      <c r="D786" s="17" t="s">
        <v>466</v>
      </c>
      <c r="E786" s="45" t="s">
        <v>1495</v>
      </c>
      <c r="F786" s="1" t="s">
        <v>402</v>
      </c>
      <c r="G786" s="48"/>
      <c r="H786" s="48"/>
      <c r="I786" s="48"/>
      <c r="J786" s="48"/>
      <c r="K786" s="48"/>
      <c r="L786" s="48"/>
      <c r="M786" s="49"/>
      <c r="N786" s="49"/>
      <c r="O786" s="50" t="str">
        <f t="shared" si="110"/>
        <v>-</v>
      </c>
    </row>
    <row r="787" spans="2:15" ht="20.25" x14ac:dyDescent="0.25">
      <c r="B787" s="15" t="str">
        <f t="shared" ca="1" si="111"/>
        <v>Not Bidding</v>
      </c>
      <c r="C787" s="16">
        <v>2707590</v>
      </c>
      <c r="D787" s="17" t="s">
        <v>466</v>
      </c>
      <c r="E787" s="45" t="s">
        <v>1496</v>
      </c>
      <c r="F787" s="1" t="s">
        <v>403</v>
      </c>
      <c r="G787" s="48"/>
      <c r="H787" s="48"/>
      <c r="I787" s="48"/>
      <c r="J787" s="48"/>
      <c r="K787" s="48"/>
      <c r="L787" s="48"/>
      <c r="M787" s="49"/>
      <c r="N787" s="49"/>
      <c r="O787" s="50" t="str">
        <f t="shared" si="110"/>
        <v>-</v>
      </c>
    </row>
    <row r="788" spans="2:15" ht="30" x14ac:dyDescent="0.25">
      <c r="B788" s="15" t="str">
        <f t="shared" ca="1" si="111"/>
        <v>Not Bidding</v>
      </c>
      <c r="C788" s="16">
        <v>2707591</v>
      </c>
      <c r="D788" s="17" t="s">
        <v>466</v>
      </c>
      <c r="E788" s="45" t="s">
        <v>1497</v>
      </c>
      <c r="F788" s="1" t="s">
        <v>404</v>
      </c>
      <c r="G788" s="48"/>
      <c r="H788" s="48"/>
      <c r="I788" s="48"/>
      <c r="J788" s="48"/>
      <c r="K788" s="48"/>
      <c r="L788" s="48"/>
      <c r="M788" s="49"/>
      <c r="N788" s="49"/>
      <c r="O788" s="50" t="str">
        <f t="shared" si="110"/>
        <v>-</v>
      </c>
    </row>
    <row r="789" spans="2:15" ht="20.25" x14ac:dyDescent="0.25">
      <c r="B789" s="15" t="str">
        <f t="shared" ca="1" si="111"/>
        <v>Not Bidding</v>
      </c>
      <c r="C789" s="16">
        <v>2707592</v>
      </c>
      <c r="D789" s="17" t="s">
        <v>466</v>
      </c>
      <c r="E789" s="45" t="s">
        <v>1498</v>
      </c>
      <c r="F789" s="1" t="s">
        <v>405</v>
      </c>
      <c r="G789" s="48"/>
      <c r="H789" s="48"/>
      <c r="I789" s="48"/>
      <c r="J789" s="48"/>
      <c r="K789" s="48"/>
      <c r="L789" s="48"/>
      <c r="M789" s="49"/>
      <c r="N789" s="49"/>
      <c r="O789" s="50" t="str">
        <f t="shared" si="110"/>
        <v>-</v>
      </c>
    </row>
    <row r="790" spans="2:15" ht="20.25" x14ac:dyDescent="0.25">
      <c r="B790" s="15" t="str">
        <f t="shared" ca="1" si="111"/>
        <v>Not Bidding</v>
      </c>
      <c r="C790" s="16">
        <v>2707593</v>
      </c>
      <c r="D790" s="17" t="s">
        <v>466</v>
      </c>
      <c r="E790" s="45" t="s">
        <v>1499</v>
      </c>
      <c r="F790" s="1" t="s">
        <v>406</v>
      </c>
      <c r="G790" s="48"/>
      <c r="H790" s="48"/>
      <c r="I790" s="48"/>
      <c r="J790" s="48"/>
      <c r="K790" s="48"/>
      <c r="L790" s="48"/>
      <c r="M790" s="49"/>
      <c r="N790" s="49"/>
      <c r="O790" s="50" t="str">
        <f t="shared" si="110"/>
        <v>-</v>
      </c>
    </row>
    <row r="791" spans="2:15" ht="30" x14ac:dyDescent="0.25">
      <c r="B791" s="15" t="str">
        <f t="shared" ca="1" si="111"/>
        <v>Not Bidding</v>
      </c>
      <c r="C791" s="16">
        <v>2707594</v>
      </c>
      <c r="D791" s="17" t="s">
        <v>466</v>
      </c>
      <c r="E791" s="45" t="s">
        <v>1500</v>
      </c>
      <c r="F791" s="1" t="s">
        <v>407</v>
      </c>
      <c r="G791" s="48"/>
      <c r="H791" s="48"/>
      <c r="I791" s="48"/>
      <c r="J791" s="48"/>
      <c r="K791" s="48"/>
      <c r="L791" s="48"/>
      <c r="M791" s="49"/>
      <c r="N791" s="49"/>
      <c r="O791" s="50" t="str">
        <f t="shared" si="110"/>
        <v>-</v>
      </c>
    </row>
    <row r="792" spans="2:15" ht="30" x14ac:dyDescent="0.25">
      <c r="B792" s="15" t="str">
        <f t="shared" ca="1" si="111"/>
        <v>Not Bidding</v>
      </c>
      <c r="C792" s="16">
        <v>2707595</v>
      </c>
      <c r="D792" s="17" t="s">
        <v>466</v>
      </c>
      <c r="E792" s="45" t="s">
        <v>1501</v>
      </c>
      <c r="F792" s="1" t="s">
        <v>408</v>
      </c>
      <c r="G792" s="48"/>
      <c r="H792" s="48"/>
      <c r="I792" s="48"/>
      <c r="J792" s="48"/>
      <c r="K792" s="48"/>
      <c r="L792" s="48"/>
      <c r="M792" s="49"/>
      <c r="N792" s="49"/>
      <c r="O792" s="50" t="str">
        <f t="shared" si="110"/>
        <v>-</v>
      </c>
    </row>
    <row r="793" spans="2:15" ht="20.25" x14ac:dyDescent="0.25">
      <c r="B793" s="15" t="str">
        <f t="shared" ca="1" si="111"/>
        <v>Not Bidding</v>
      </c>
      <c r="C793" s="16">
        <v>2707596</v>
      </c>
      <c r="D793" s="17" t="s">
        <v>466</v>
      </c>
      <c r="E793" s="45" t="s">
        <v>1502</v>
      </c>
      <c r="F793" s="1" t="s">
        <v>409</v>
      </c>
      <c r="G793" s="48"/>
      <c r="H793" s="48"/>
      <c r="I793" s="48"/>
      <c r="J793" s="48"/>
      <c r="K793" s="48"/>
      <c r="L793" s="48"/>
      <c r="M793" s="49"/>
      <c r="N793" s="49"/>
      <c r="O793" s="50" t="str">
        <f t="shared" si="110"/>
        <v>-</v>
      </c>
    </row>
    <row r="794" spans="2:15" ht="30" x14ac:dyDescent="0.25">
      <c r="B794" s="15" t="str">
        <f t="shared" ca="1" si="111"/>
        <v>Not Bidding</v>
      </c>
      <c r="C794" s="16">
        <v>2707597</v>
      </c>
      <c r="D794" s="17" t="s">
        <v>466</v>
      </c>
      <c r="E794" s="45" t="s">
        <v>1503</v>
      </c>
      <c r="F794" s="1" t="s">
        <v>410</v>
      </c>
      <c r="G794" s="48"/>
      <c r="H794" s="48"/>
      <c r="I794" s="48"/>
      <c r="J794" s="48"/>
      <c r="K794" s="48"/>
      <c r="L794" s="48"/>
      <c r="M794" s="49"/>
      <c r="N794" s="49"/>
      <c r="O794" s="50" t="str">
        <f t="shared" si="110"/>
        <v>-</v>
      </c>
    </row>
    <row r="795" spans="2:15" ht="20.25" x14ac:dyDescent="0.25">
      <c r="B795" s="15" t="str">
        <f t="shared" ca="1" si="111"/>
        <v>Not Bidding</v>
      </c>
      <c r="C795" s="16">
        <v>2707598</v>
      </c>
      <c r="D795" s="17" t="s">
        <v>466</v>
      </c>
      <c r="E795" s="45" t="s">
        <v>1504</v>
      </c>
      <c r="F795" s="1" t="s">
        <v>411</v>
      </c>
      <c r="G795" s="48"/>
      <c r="H795" s="48"/>
      <c r="I795" s="48"/>
      <c r="J795" s="48"/>
      <c r="K795" s="48"/>
      <c r="L795" s="48"/>
      <c r="M795" s="49"/>
      <c r="N795" s="49"/>
      <c r="O795" s="50" t="str">
        <f t="shared" si="110"/>
        <v>-</v>
      </c>
    </row>
    <row r="796" spans="2:15" ht="20.25" x14ac:dyDescent="0.25">
      <c r="B796" s="15" t="str">
        <f t="shared" ca="1" si="111"/>
        <v>Not Bidding</v>
      </c>
      <c r="C796" s="16">
        <v>2707599</v>
      </c>
      <c r="D796" s="17" t="s">
        <v>466</v>
      </c>
      <c r="E796" s="45" t="s">
        <v>1505</v>
      </c>
      <c r="F796" s="1" t="s">
        <v>412</v>
      </c>
      <c r="G796" s="48"/>
      <c r="H796" s="48"/>
      <c r="I796" s="48"/>
      <c r="J796" s="48"/>
      <c r="K796" s="48"/>
      <c r="L796" s="48"/>
      <c r="M796" s="49"/>
      <c r="N796" s="49"/>
      <c r="O796" s="50" t="str">
        <f t="shared" si="110"/>
        <v>-</v>
      </c>
    </row>
    <row r="797" spans="2:15" ht="30" x14ac:dyDescent="0.25">
      <c r="B797" s="15" t="str">
        <f t="shared" ca="1" si="111"/>
        <v>Not Bidding</v>
      </c>
      <c r="C797" s="16">
        <v>2707600</v>
      </c>
      <c r="D797" s="17" t="s">
        <v>466</v>
      </c>
      <c r="E797" s="45" t="s">
        <v>1506</v>
      </c>
      <c r="F797" s="1" t="s">
        <v>413</v>
      </c>
      <c r="G797" s="48"/>
      <c r="H797" s="48"/>
      <c r="I797" s="48"/>
      <c r="J797" s="48"/>
      <c r="K797" s="48"/>
      <c r="L797" s="48"/>
      <c r="M797" s="49"/>
      <c r="N797" s="49"/>
      <c r="O797" s="50" t="str">
        <f t="shared" si="110"/>
        <v>-</v>
      </c>
    </row>
    <row r="798" spans="2:15" ht="20.25" x14ac:dyDescent="0.25">
      <c r="B798" s="15" t="str">
        <f t="shared" ca="1" si="111"/>
        <v>Not Bidding</v>
      </c>
      <c r="C798" s="16">
        <v>2707601</v>
      </c>
      <c r="D798" s="17" t="s">
        <v>466</v>
      </c>
      <c r="E798" s="45" t="s">
        <v>1507</v>
      </c>
      <c r="F798" s="1" t="s">
        <v>414</v>
      </c>
      <c r="G798" s="48"/>
      <c r="H798" s="48"/>
      <c r="I798" s="48"/>
      <c r="J798" s="48"/>
      <c r="K798" s="48"/>
      <c r="L798" s="48"/>
      <c r="M798" s="49"/>
      <c r="N798" s="49"/>
      <c r="O798" s="50" t="str">
        <f t="shared" si="110"/>
        <v>-</v>
      </c>
    </row>
    <row r="799" spans="2:15" ht="20.25" x14ac:dyDescent="0.25">
      <c r="B799" s="15" t="str">
        <f t="shared" ca="1" si="111"/>
        <v>Not Bidding</v>
      </c>
      <c r="C799" s="16">
        <v>2707602</v>
      </c>
      <c r="D799" s="17" t="s">
        <v>466</v>
      </c>
      <c r="E799" s="45" t="s">
        <v>1508</v>
      </c>
      <c r="F799" s="1" t="s">
        <v>415</v>
      </c>
      <c r="G799" s="48"/>
      <c r="H799" s="48"/>
      <c r="I799" s="48"/>
      <c r="J799" s="48"/>
      <c r="K799" s="48"/>
      <c r="L799" s="48"/>
      <c r="M799" s="49"/>
      <c r="N799" s="49"/>
      <c r="O799" s="50" t="str">
        <f t="shared" si="110"/>
        <v>-</v>
      </c>
    </row>
    <row r="800" spans="2:15" ht="30" x14ac:dyDescent="0.25">
      <c r="B800" s="15" t="str">
        <f t="shared" ca="1" si="111"/>
        <v>Not Bidding</v>
      </c>
      <c r="C800" s="16">
        <v>2707603</v>
      </c>
      <c r="D800" s="17" t="s">
        <v>466</v>
      </c>
      <c r="E800" s="45" t="s">
        <v>1509</v>
      </c>
      <c r="F800" s="1" t="s">
        <v>416</v>
      </c>
      <c r="G800" s="48"/>
      <c r="H800" s="48"/>
      <c r="I800" s="48"/>
      <c r="J800" s="48"/>
      <c r="K800" s="48"/>
      <c r="L800" s="48"/>
      <c r="M800" s="49"/>
      <c r="N800" s="49"/>
      <c r="O800" s="50" t="str">
        <f t="shared" si="110"/>
        <v>-</v>
      </c>
    </row>
    <row r="801" spans="2:15" ht="30" x14ac:dyDescent="0.25">
      <c r="B801" s="15" t="str">
        <f t="shared" ca="1" si="111"/>
        <v>Not Bidding</v>
      </c>
      <c r="C801" s="16">
        <v>2707604</v>
      </c>
      <c r="D801" s="17" t="s">
        <v>466</v>
      </c>
      <c r="E801" s="45" t="s">
        <v>1510</v>
      </c>
      <c r="F801" s="1" t="s">
        <v>417</v>
      </c>
      <c r="G801" s="48"/>
      <c r="H801" s="48"/>
      <c r="I801" s="48"/>
      <c r="J801" s="48"/>
      <c r="K801" s="48"/>
      <c r="L801" s="48"/>
      <c r="M801" s="49"/>
      <c r="N801" s="49"/>
      <c r="O801" s="50" t="str">
        <f t="shared" si="110"/>
        <v>-</v>
      </c>
    </row>
    <row r="802" spans="2:15" ht="30" x14ac:dyDescent="0.25">
      <c r="B802" s="15" t="str">
        <f t="shared" ca="1" si="111"/>
        <v>Not Bidding</v>
      </c>
      <c r="C802" s="16">
        <v>2707605</v>
      </c>
      <c r="D802" s="17" t="s">
        <v>466</v>
      </c>
      <c r="E802" s="45" t="s">
        <v>1511</v>
      </c>
      <c r="F802" s="1" t="s">
        <v>418</v>
      </c>
      <c r="G802" s="48"/>
      <c r="H802" s="48"/>
      <c r="I802" s="48"/>
      <c r="J802" s="48"/>
      <c r="K802" s="48"/>
      <c r="L802" s="48"/>
      <c r="M802" s="49"/>
      <c r="N802" s="49"/>
      <c r="O802" s="50" t="str">
        <f t="shared" si="110"/>
        <v>-</v>
      </c>
    </row>
    <row r="803" spans="2:15" ht="30" x14ac:dyDescent="0.25">
      <c r="B803" s="15" t="str">
        <f t="shared" ca="1" si="111"/>
        <v>Not Bidding</v>
      </c>
      <c r="C803" s="16">
        <v>2707606</v>
      </c>
      <c r="D803" s="17" t="s">
        <v>466</v>
      </c>
      <c r="E803" s="45" t="s">
        <v>1512</v>
      </c>
      <c r="F803" s="1" t="s">
        <v>419</v>
      </c>
      <c r="G803" s="48"/>
      <c r="H803" s="48"/>
      <c r="I803" s="48"/>
      <c r="J803" s="48"/>
      <c r="K803" s="48"/>
      <c r="L803" s="48"/>
      <c r="M803" s="49"/>
      <c r="N803" s="49"/>
      <c r="O803" s="50" t="str">
        <f t="shared" si="110"/>
        <v>-</v>
      </c>
    </row>
    <row r="804" spans="2:15" ht="30" x14ac:dyDescent="0.25">
      <c r="B804" s="15" t="str">
        <f t="shared" ca="1" si="111"/>
        <v>Not Bidding</v>
      </c>
      <c r="C804" s="16">
        <v>2707607</v>
      </c>
      <c r="D804" s="17" t="s">
        <v>466</v>
      </c>
      <c r="E804" s="45" t="s">
        <v>1513</v>
      </c>
      <c r="F804" s="1" t="s">
        <v>420</v>
      </c>
      <c r="G804" s="48"/>
      <c r="H804" s="48"/>
      <c r="I804" s="48"/>
      <c r="J804" s="48"/>
      <c r="K804" s="48"/>
      <c r="L804" s="48"/>
      <c r="M804" s="49"/>
      <c r="N804" s="49"/>
      <c r="O804" s="50" t="str">
        <f t="shared" si="110"/>
        <v>-</v>
      </c>
    </row>
    <row r="805" spans="2:15" ht="30" x14ac:dyDescent="0.25">
      <c r="B805" s="15" t="str">
        <f t="shared" ca="1" si="111"/>
        <v>Not Bidding</v>
      </c>
      <c r="C805" s="16">
        <v>2707608</v>
      </c>
      <c r="D805" s="17" t="s">
        <v>466</v>
      </c>
      <c r="E805" s="45" t="s">
        <v>1514</v>
      </c>
      <c r="F805" s="1" t="s">
        <v>421</v>
      </c>
      <c r="G805" s="48"/>
      <c r="H805" s="48"/>
      <c r="I805" s="48"/>
      <c r="J805" s="48"/>
      <c r="K805" s="48"/>
      <c r="L805" s="48"/>
      <c r="M805" s="49"/>
      <c r="N805" s="49"/>
      <c r="O805" s="50" t="str">
        <f t="shared" si="110"/>
        <v>-</v>
      </c>
    </row>
    <row r="806" spans="2:15" ht="30" x14ac:dyDescent="0.25">
      <c r="B806" s="15" t="str">
        <f t="shared" ca="1" si="111"/>
        <v>Not Bidding</v>
      </c>
      <c r="C806" s="16">
        <v>2707609</v>
      </c>
      <c r="D806" s="17" t="s">
        <v>466</v>
      </c>
      <c r="E806" s="45" t="s">
        <v>1515</v>
      </c>
      <c r="F806" s="1" t="s">
        <v>422</v>
      </c>
      <c r="G806" s="48"/>
      <c r="H806" s="48"/>
      <c r="I806" s="48"/>
      <c r="J806" s="48"/>
      <c r="K806" s="48"/>
      <c r="L806" s="48"/>
      <c r="M806" s="49"/>
      <c r="N806" s="49"/>
      <c r="O806" s="50" t="str">
        <f t="shared" si="110"/>
        <v>-</v>
      </c>
    </row>
    <row r="807" spans="2:15" ht="30" x14ac:dyDescent="0.25">
      <c r="B807" s="15" t="str">
        <f t="shared" ca="1" si="111"/>
        <v>Not Bidding</v>
      </c>
      <c r="C807" s="16">
        <v>2707610</v>
      </c>
      <c r="D807" s="17" t="s">
        <v>466</v>
      </c>
      <c r="E807" s="45" t="s">
        <v>1516</v>
      </c>
      <c r="F807" s="1" t="s">
        <v>423</v>
      </c>
      <c r="G807" s="48"/>
      <c r="H807" s="48"/>
      <c r="I807" s="48"/>
      <c r="J807" s="48"/>
      <c r="K807" s="48"/>
      <c r="L807" s="48"/>
      <c r="M807" s="49"/>
      <c r="N807" s="49"/>
      <c r="O807" s="50" t="str">
        <f t="shared" si="110"/>
        <v>-</v>
      </c>
    </row>
    <row r="808" spans="2:15" ht="30" x14ac:dyDescent="0.25">
      <c r="B808" s="15" t="str">
        <f t="shared" ca="1" si="111"/>
        <v>Not Bidding</v>
      </c>
      <c r="C808" s="16">
        <v>2707611</v>
      </c>
      <c r="D808" s="17" t="s">
        <v>466</v>
      </c>
      <c r="E808" s="45" t="s">
        <v>1517</v>
      </c>
      <c r="F808" s="1" t="s">
        <v>424</v>
      </c>
      <c r="G808" s="48"/>
      <c r="H808" s="48"/>
      <c r="I808" s="48"/>
      <c r="J808" s="48"/>
      <c r="K808" s="48"/>
      <c r="L808" s="48"/>
      <c r="M808" s="49"/>
      <c r="N808" s="49"/>
      <c r="O808" s="50" t="str">
        <f t="shared" si="110"/>
        <v>-</v>
      </c>
    </row>
    <row r="809" spans="2:15" ht="30" x14ac:dyDescent="0.25">
      <c r="B809" s="15" t="str">
        <f t="shared" ca="1" si="111"/>
        <v>Not Bidding</v>
      </c>
      <c r="C809" s="16">
        <v>2707612</v>
      </c>
      <c r="D809" s="17" t="s">
        <v>466</v>
      </c>
      <c r="E809" s="45" t="s">
        <v>1518</v>
      </c>
      <c r="F809" s="1" t="s">
        <v>425</v>
      </c>
      <c r="G809" s="48"/>
      <c r="H809" s="48"/>
      <c r="I809" s="48"/>
      <c r="J809" s="48"/>
      <c r="K809" s="48"/>
      <c r="L809" s="48"/>
      <c r="M809" s="49"/>
      <c r="N809" s="49"/>
      <c r="O809" s="50" t="str">
        <f t="shared" si="110"/>
        <v>-</v>
      </c>
    </row>
    <row r="810" spans="2:15" ht="30" x14ac:dyDescent="0.25">
      <c r="B810" s="15" t="str">
        <f t="shared" ca="1" si="111"/>
        <v>Not Bidding</v>
      </c>
      <c r="C810" s="16">
        <v>2707613</v>
      </c>
      <c r="D810" s="17" t="s">
        <v>466</v>
      </c>
      <c r="E810" s="45" t="s">
        <v>1519</v>
      </c>
      <c r="F810" s="1" t="s">
        <v>426</v>
      </c>
      <c r="G810" s="48"/>
      <c r="H810" s="48"/>
      <c r="I810" s="48"/>
      <c r="J810" s="48"/>
      <c r="K810" s="48"/>
      <c r="L810" s="48"/>
      <c r="M810" s="49"/>
      <c r="N810" s="49"/>
      <c r="O810" s="50" t="str">
        <f t="shared" si="110"/>
        <v>-</v>
      </c>
    </row>
    <row r="811" spans="2:15" ht="30" x14ac:dyDescent="0.25">
      <c r="B811" s="15" t="str">
        <f t="shared" ca="1" si="111"/>
        <v>Not Bidding</v>
      </c>
      <c r="C811" s="16">
        <v>2707614</v>
      </c>
      <c r="D811" s="17" t="s">
        <v>466</v>
      </c>
      <c r="E811" s="45" t="s">
        <v>1520</v>
      </c>
      <c r="F811" s="1" t="s">
        <v>427</v>
      </c>
      <c r="G811" s="48"/>
      <c r="H811" s="48"/>
      <c r="I811" s="48"/>
      <c r="J811" s="48"/>
      <c r="K811" s="48"/>
      <c r="L811" s="48"/>
      <c r="M811" s="49"/>
      <c r="N811" s="49"/>
      <c r="O811" s="50" t="str">
        <f t="shared" si="110"/>
        <v>-</v>
      </c>
    </row>
    <row r="812" spans="2:15" ht="30" x14ac:dyDescent="0.25">
      <c r="B812" s="15" t="str">
        <f t="shared" ca="1" si="111"/>
        <v>Not Bidding</v>
      </c>
      <c r="C812" s="16">
        <v>2707615</v>
      </c>
      <c r="D812" s="17" t="s">
        <v>466</v>
      </c>
      <c r="E812" s="45" t="s">
        <v>1521</v>
      </c>
      <c r="F812" s="1" t="s">
        <v>428</v>
      </c>
      <c r="G812" s="48"/>
      <c r="H812" s="48"/>
      <c r="I812" s="48"/>
      <c r="J812" s="48"/>
      <c r="K812" s="48"/>
      <c r="L812" s="48"/>
      <c r="M812" s="49"/>
      <c r="N812" s="49"/>
      <c r="O812" s="50" t="str">
        <f t="shared" si="110"/>
        <v>-</v>
      </c>
    </row>
    <row r="813" spans="2:15" ht="30" x14ac:dyDescent="0.25">
      <c r="B813" s="15" t="str">
        <f t="shared" ca="1" si="111"/>
        <v>Not Bidding</v>
      </c>
      <c r="C813" s="16">
        <v>2707616</v>
      </c>
      <c r="D813" s="17" t="s">
        <v>466</v>
      </c>
      <c r="E813" s="45" t="s">
        <v>1522</v>
      </c>
      <c r="F813" s="1" t="s">
        <v>429</v>
      </c>
      <c r="G813" s="48"/>
      <c r="H813" s="48"/>
      <c r="I813" s="48"/>
      <c r="J813" s="48"/>
      <c r="K813" s="48"/>
      <c r="L813" s="48"/>
      <c r="M813" s="49"/>
      <c r="N813" s="49"/>
      <c r="O813" s="50" t="str">
        <f t="shared" ref="O813:O835" si="112">IFERROR(IF(ISBLANK(N813), NA(), N813)*1, "-")</f>
        <v>-</v>
      </c>
    </row>
    <row r="814" spans="2:15" ht="30" x14ac:dyDescent="0.25">
      <c r="B814" s="15" t="str">
        <f t="shared" ca="1" si="111"/>
        <v>Not Bidding</v>
      </c>
      <c r="C814" s="16">
        <v>2707617</v>
      </c>
      <c r="D814" s="17" t="s">
        <v>466</v>
      </c>
      <c r="E814" s="45" t="s">
        <v>1523</v>
      </c>
      <c r="F814" s="1" t="s">
        <v>430</v>
      </c>
      <c r="G814" s="48"/>
      <c r="H814" s="48"/>
      <c r="I814" s="48"/>
      <c r="J814" s="48"/>
      <c r="K814" s="48"/>
      <c r="L814" s="48"/>
      <c r="M814" s="49"/>
      <c r="N814" s="49"/>
      <c r="O814" s="50" t="str">
        <f t="shared" si="112"/>
        <v>-</v>
      </c>
    </row>
    <row r="815" spans="2:15" ht="30" x14ac:dyDescent="0.25">
      <c r="B815" s="15" t="str">
        <f t="shared" ca="1" si="111"/>
        <v>Not Bidding</v>
      </c>
      <c r="C815" s="16">
        <v>2707618</v>
      </c>
      <c r="D815" s="17" t="s">
        <v>466</v>
      </c>
      <c r="E815" s="45" t="s">
        <v>1524</v>
      </c>
      <c r="F815" s="1" t="s">
        <v>431</v>
      </c>
      <c r="G815" s="48"/>
      <c r="H815" s="48"/>
      <c r="I815" s="48"/>
      <c r="J815" s="48"/>
      <c r="K815" s="48"/>
      <c r="L815" s="48"/>
      <c r="M815" s="49"/>
      <c r="N815" s="49"/>
      <c r="O815" s="50" t="str">
        <f t="shared" si="112"/>
        <v>-</v>
      </c>
    </row>
    <row r="816" spans="2:15" ht="30" x14ac:dyDescent="0.25">
      <c r="B816" s="15" t="str">
        <f t="shared" ca="1" si="111"/>
        <v>Not Bidding</v>
      </c>
      <c r="C816" s="16">
        <v>2707619</v>
      </c>
      <c r="D816" s="17" t="s">
        <v>466</v>
      </c>
      <c r="E816" s="45" t="s">
        <v>1525</v>
      </c>
      <c r="F816" s="1" t="s">
        <v>432</v>
      </c>
      <c r="G816" s="48"/>
      <c r="H816" s="48"/>
      <c r="I816" s="48"/>
      <c r="J816" s="48"/>
      <c r="K816" s="48"/>
      <c r="L816" s="48"/>
      <c r="M816" s="49"/>
      <c r="N816" s="49"/>
      <c r="O816" s="50" t="str">
        <f t="shared" si="112"/>
        <v>-</v>
      </c>
    </row>
    <row r="817" spans="2:15" ht="30" x14ac:dyDescent="0.25">
      <c r="B817" s="15" t="str">
        <f t="shared" ref="B817:B832" ca="1" si="113">IF(D817 = "No Bid", IFERROR("Error: Clear values for '" &amp; INDIRECT(ADDRESS(5, (7 + MATCH(TRUE, INDEX(NOT(ISBLANK(G817:N817)), 0, 0), 0) - 1))) &amp; "' in cell " &amp; ADDRESS(ROW(), (7 + MATCH(TRUE, INDEX(NOT(ISBLANK(G817:N817)), 0, 0), 0) - 1), 4) &amp; " or select 'Bid'", "Not Bidding"), IF(D817 = "Bid", IFERROR("Error: Missing value for '" &amp; INDIRECT(ADDRESS(5, (7 + MATCH(TRUE, INDEX(ISBLANK(G817:N817), 0, 0), 0) - 1))) &amp; "' in cell " &amp; ADDRESS(ROW(), (7 + MATCH(TRUE, INDEX(ISBLANK(G817:N817), 0, 0), 0) - 1), 4), "Success: All values provided"), "Error: Invalid Bid/No Bid Decision"))</f>
        <v>Not Bidding</v>
      </c>
      <c r="C817" s="16">
        <v>2707620</v>
      </c>
      <c r="D817" s="17" t="s">
        <v>466</v>
      </c>
      <c r="E817" s="45" t="s">
        <v>1526</v>
      </c>
      <c r="F817" s="1" t="s">
        <v>433</v>
      </c>
      <c r="G817" s="48"/>
      <c r="H817" s="48"/>
      <c r="I817" s="48"/>
      <c r="J817" s="48"/>
      <c r="K817" s="48"/>
      <c r="L817" s="48"/>
      <c r="M817" s="49"/>
      <c r="N817" s="49"/>
      <c r="O817" s="50" t="str">
        <f t="shared" si="112"/>
        <v>-</v>
      </c>
    </row>
    <row r="818" spans="2:15" ht="30" x14ac:dyDescent="0.25">
      <c r="B818" s="15" t="str">
        <f t="shared" ca="1" si="113"/>
        <v>Not Bidding</v>
      </c>
      <c r="C818" s="16">
        <v>2707621</v>
      </c>
      <c r="D818" s="17" t="s">
        <v>466</v>
      </c>
      <c r="E818" s="45" t="s">
        <v>1527</v>
      </c>
      <c r="F818" s="1" t="s">
        <v>434</v>
      </c>
      <c r="G818" s="48"/>
      <c r="H818" s="48"/>
      <c r="I818" s="48"/>
      <c r="J818" s="48"/>
      <c r="K818" s="48"/>
      <c r="L818" s="48"/>
      <c r="M818" s="49"/>
      <c r="N818" s="49"/>
      <c r="O818" s="50" t="str">
        <f t="shared" si="112"/>
        <v>-</v>
      </c>
    </row>
    <row r="819" spans="2:15" ht="30" x14ac:dyDescent="0.25">
      <c r="B819" s="15" t="str">
        <f t="shared" ca="1" si="113"/>
        <v>Not Bidding</v>
      </c>
      <c r="C819" s="16">
        <v>2707622</v>
      </c>
      <c r="D819" s="17" t="s">
        <v>466</v>
      </c>
      <c r="E819" s="45" t="s">
        <v>1528</v>
      </c>
      <c r="F819" s="1" t="s">
        <v>435</v>
      </c>
      <c r="G819" s="48"/>
      <c r="H819" s="48"/>
      <c r="I819" s="48"/>
      <c r="J819" s="48"/>
      <c r="K819" s="48"/>
      <c r="L819" s="48"/>
      <c r="M819" s="49"/>
      <c r="N819" s="49"/>
      <c r="O819" s="50" t="str">
        <f t="shared" si="112"/>
        <v>-</v>
      </c>
    </row>
    <row r="820" spans="2:15" ht="30" x14ac:dyDescent="0.25">
      <c r="B820" s="15" t="str">
        <f t="shared" ca="1" si="113"/>
        <v>Not Bidding</v>
      </c>
      <c r="C820" s="16">
        <v>2707623</v>
      </c>
      <c r="D820" s="17" t="s">
        <v>466</v>
      </c>
      <c r="E820" s="45" t="s">
        <v>1529</v>
      </c>
      <c r="F820" s="1" t="s">
        <v>436</v>
      </c>
      <c r="G820" s="48"/>
      <c r="H820" s="48"/>
      <c r="I820" s="48"/>
      <c r="J820" s="48"/>
      <c r="K820" s="48"/>
      <c r="L820" s="48"/>
      <c r="M820" s="49"/>
      <c r="N820" s="49"/>
      <c r="O820" s="50" t="str">
        <f t="shared" si="112"/>
        <v>-</v>
      </c>
    </row>
    <row r="821" spans="2:15" ht="30" x14ac:dyDescent="0.25">
      <c r="B821" s="15" t="str">
        <f t="shared" ca="1" si="113"/>
        <v>Not Bidding</v>
      </c>
      <c r="C821" s="16">
        <v>2707624</v>
      </c>
      <c r="D821" s="17" t="s">
        <v>466</v>
      </c>
      <c r="E821" s="45" t="s">
        <v>1530</v>
      </c>
      <c r="F821" s="1" t="s">
        <v>437</v>
      </c>
      <c r="G821" s="48"/>
      <c r="H821" s="48"/>
      <c r="I821" s="48"/>
      <c r="J821" s="48"/>
      <c r="K821" s="48"/>
      <c r="L821" s="48"/>
      <c r="M821" s="49"/>
      <c r="N821" s="49"/>
      <c r="O821" s="50" t="str">
        <f t="shared" si="112"/>
        <v>-</v>
      </c>
    </row>
    <row r="822" spans="2:15" ht="30" x14ac:dyDescent="0.25">
      <c r="B822" s="15" t="str">
        <f t="shared" ca="1" si="113"/>
        <v>Not Bidding</v>
      </c>
      <c r="C822" s="16">
        <v>2707625</v>
      </c>
      <c r="D822" s="17" t="s">
        <v>466</v>
      </c>
      <c r="E822" s="45" t="s">
        <v>1531</v>
      </c>
      <c r="F822" s="1" t="s">
        <v>438</v>
      </c>
      <c r="G822" s="48"/>
      <c r="H822" s="48"/>
      <c r="I822" s="48"/>
      <c r="J822" s="48"/>
      <c r="K822" s="48"/>
      <c r="L822" s="48"/>
      <c r="M822" s="49"/>
      <c r="N822" s="49"/>
      <c r="O822" s="50" t="str">
        <f t="shared" si="112"/>
        <v>-</v>
      </c>
    </row>
    <row r="823" spans="2:15" ht="30" x14ac:dyDescent="0.25">
      <c r="B823" s="15" t="str">
        <f t="shared" ca="1" si="113"/>
        <v>Not Bidding</v>
      </c>
      <c r="C823" s="16">
        <v>2707626</v>
      </c>
      <c r="D823" s="17" t="s">
        <v>466</v>
      </c>
      <c r="E823" s="45" t="s">
        <v>1532</v>
      </c>
      <c r="F823" s="1" t="s">
        <v>439</v>
      </c>
      <c r="G823" s="48"/>
      <c r="H823" s="48"/>
      <c r="I823" s="48"/>
      <c r="J823" s="48"/>
      <c r="K823" s="48"/>
      <c r="L823" s="48"/>
      <c r="M823" s="49"/>
      <c r="N823" s="49"/>
      <c r="O823" s="50" t="str">
        <f t="shared" si="112"/>
        <v>-</v>
      </c>
    </row>
    <row r="824" spans="2:15" ht="30" x14ac:dyDescent="0.25">
      <c r="B824" s="15" t="str">
        <f t="shared" ca="1" si="113"/>
        <v>Not Bidding</v>
      </c>
      <c r="C824" s="16">
        <v>2707627</v>
      </c>
      <c r="D824" s="17" t="s">
        <v>466</v>
      </c>
      <c r="E824" s="45" t="s">
        <v>1533</v>
      </c>
      <c r="F824" s="1" t="s">
        <v>440</v>
      </c>
      <c r="G824" s="48"/>
      <c r="H824" s="48"/>
      <c r="I824" s="48"/>
      <c r="J824" s="48"/>
      <c r="K824" s="48"/>
      <c r="L824" s="48"/>
      <c r="M824" s="49"/>
      <c r="N824" s="49"/>
      <c r="O824" s="50" t="str">
        <f t="shared" si="112"/>
        <v>-</v>
      </c>
    </row>
    <row r="825" spans="2:15" ht="20.25" x14ac:dyDescent="0.25">
      <c r="B825" s="15" t="str">
        <f t="shared" ca="1" si="113"/>
        <v>Not Bidding</v>
      </c>
      <c r="C825" s="16">
        <v>2707628</v>
      </c>
      <c r="D825" s="17" t="s">
        <v>466</v>
      </c>
      <c r="E825" s="45" t="s">
        <v>1534</v>
      </c>
      <c r="F825" s="1" t="s">
        <v>441</v>
      </c>
      <c r="G825" s="48"/>
      <c r="H825" s="48"/>
      <c r="I825" s="48"/>
      <c r="J825" s="48"/>
      <c r="K825" s="48"/>
      <c r="L825" s="48"/>
      <c r="M825" s="49"/>
      <c r="N825" s="49"/>
      <c r="O825" s="50" t="str">
        <f t="shared" si="112"/>
        <v>-</v>
      </c>
    </row>
    <row r="826" spans="2:15" ht="20.25" x14ac:dyDescent="0.25">
      <c r="B826" s="15" t="str">
        <f t="shared" ca="1" si="113"/>
        <v>Not Bidding</v>
      </c>
      <c r="C826" s="16">
        <v>2707629</v>
      </c>
      <c r="D826" s="17" t="s">
        <v>466</v>
      </c>
      <c r="E826" s="45" t="s">
        <v>1535</v>
      </c>
      <c r="F826" s="1" t="s">
        <v>442</v>
      </c>
      <c r="G826" s="48"/>
      <c r="H826" s="48"/>
      <c r="I826" s="48"/>
      <c r="J826" s="48"/>
      <c r="K826" s="48"/>
      <c r="L826" s="48"/>
      <c r="M826" s="49"/>
      <c r="N826" s="49"/>
      <c r="O826" s="50" t="str">
        <f t="shared" si="112"/>
        <v>-</v>
      </c>
    </row>
    <row r="827" spans="2:15" ht="20.25" x14ac:dyDescent="0.25">
      <c r="B827" s="15" t="str">
        <f t="shared" ca="1" si="113"/>
        <v>Not Bidding</v>
      </c>
      <c r="C827" s="16">
        <v>2707630</v>
      </c>
      <c r="D827" s="17" t="s">
        <v>466</v>
      </c>
      <c r="E827" s="45" t="s">
        <v>1536</v>
      </c>
      <c r="F827" s="1" t="s">
        <v>443</v>
      </c>
      <c r="G827" s="48"/>
      <c r="H827" s="48"/>
      <c r="I827" s="48"/>
      <c r="J827" s="48"/>
      <c r="K827" s="48"/>
      <c r="L827" s="48"/>
      <c r="M827" s="49"/>
      <c r="N827" s="49"/>
      <c r="O827" s="50" t="str">
        <f t="shared" si="112"/>
        <v>-</v>
      </c>
    </row>
    <row r="828" spans="2:15" ht="20.25" x14ac:dyDescent="0.25">
      <c r="B828" s="15" t="str">
        <f t="shared" ca="1" si="113"/>
        <v>Not Bidding</v>
      </c>
      <c r="C828" s="16">
        <v>2707631</v>
      </c>
      <c r="D828" s="17" t="s">
        <v>466</v>
      </c>
      <c r="E828" s="45" t="s">
        <v>1537</v>
      </c>
      <c r="F828" s="1" t="s">
        <v>444</v>
      </c>
      <c r="G828" s="48"/>
      <c r="H828" s="48"/>
      <c r="I828" s="48"/>
      <c r="J828" s="48"/>
      <c r="K828" s="48"/>
      <c r="L828" s="48"/>
      <c r="M828" s="49"/>
      <c r="N828" s="49"/>
      <c r="O828" s="50" t="str">
        <f t="shared" si="112"/>
        <v>-</v>
      </c>
    </row>
    <row r="829" spans="2:15" ht="20.25" x14ac:dyDescent="0.25">
      <c r="B829" s="15" t="str">
        <f t="shared" ca="1" si="113"/>
        <v>Not Bidding</v>
      </c>
      <c r="C829" s="16">
        <v>2707632</v>
      </c>
      <c r="D829" s="17" t="s">
        <v>466</v>
      </c>
      <c r="E829" s="45" t="s">
        <v>1538</v>
      </c>
      <c r="F829" s="1" t="s">
        <v>445</v>
      </c>
      <c r="G829" s="48"/>
      <c r="H829" s="48"/>
      <c r="I829" s="48"/>
      <c r="J829" s="48"/>
      <c r="K829" s="48"/>
      <c r="L829" s="48"/>
      <c r="M829" s="49"/>
      <c r="N829" s="49"/>
      <c r="O829" s="50" t="str">
        <f t="shared" si="112"/>
        <v>-</v>
      </c>
    </row>
    <row r="830" spans="2:15" ht="20.25" x14ac:dyDescent="0.25">
      <c r="B830" s="15" t="str">
        <f t="shared" ca="1" si="113"/>
        <v>Not Bidding</v>
      </c>
      <c r="C830" s="16">
        <v>2707633</v>
      </c>
      <c r="D830" s="17" t="s">
        <v>466</v>
      </c>
      <c r="E830" s="45" t="s">
        <v>1539</v>
      </c>
      <c r="F830" s="1" t="s">
        <v>446</v>
      </c>
      <c r="G830" s="48"/>
      <c r="H830" s="48"/>
      <c r="I830" s="48"/>
      <c r="J830" s="48"/>
      <c r="K830" s="48"/>
      <c r="L830" s="48"/>
      <c r="M830" s="49"/>
      <c r="N830" s="49"/>
      <c r="O830" s="50" t="str">
        <f t="shared" si="112"/>
        <v>-</v>
      </c>
    </row>
    <row r="831" spans="2:15" ht="20.25" x14ac:dyDescent="0.25">
      <c r="B831" s="15" t="str">
        <f t="shared" ca="1" si="113"/>
        <v>Not Bidding</v>
      </c>
      <c r="C831" s="16">
        <v>2707634</v>
      </c>
      <c r="D831" s="17" t="s">
        <v>466</v>
      </c>
      <c r="E831" s="45" t="s">
        <v>1540</v>
      </c>
      <c r="F831" s="1" t="s">
        <v>447</v>
      </c>
      <c r="G831" s="48"/>
      <c r="H831" s="48"/>
      <c r="I831" s="48"/>
      <c r="J831" s="48"/>
      <c r="K831" s="48"/>
      <c r="L831" s="48"/>
      <c r="M831" s="49"/>
      <c r="N831" s="49"/>
      <c r="O831" s="50" t="str">
        <f t="shared" si="112"/>
        <v>-</v>
      </c>
    </row>
    <row r="832" spans="2:15" ht="20.25" x14ac:dyDescent="0.25">
      <c r="B832" s="15" t="str">
        <f t="shared" ca="1" si="113"/>
        <v>Not Bidding</v>
      </c>
      <c r="C832" s="16">
        <v>2707635</v>
      </c>
      <c r="D832" s="17" t="s">
        <v>466</v>
      </c>
      <c r="E832" s="45" t="s">
        <v>1541</v>
      </c>
      <c r="F832" s="1" t="s">
        <v>448</v>
      </c>
      <c r="G832" s="48"/>
      <c r="H832" s="48"/>
      <c r="I832" s="48"/>
      <c r="J832" s="48"/>
      <c r="K832" s="48"/>
      <c r="L832" s="48"/>
      <c r="M832" s="49"/>
      <c r="N832" s="49"/>
      <c r="O832" s="50" t="str">
        <f t="shared" si="112"/>
        <v>-</v>
      </c>
    </row>
    <row r="833" spans="1:15" s="37" customFormat="1" ht="20.25" x14ac:dyDescent="0.25">
      <c r="B833" s="44" t="str">
        <f t="shared" ref="B833:B835" ca="1" si="114">IF(D833 = "No Bid", IFERROR("Error: Clear values for '" &amp; INDIRECT(ADDRESS(5, (7 + MATCH(TRUE, INDEX(NOT(ISBLANK(G833:N833)), 0, 0), 0) - 1))) &amp; "' in cell " &amp; ADDRESS(ROW(), (7 + MATCH(TRUE, INDEX(NOT(ISBLANK(G833:N833)), 0, 0), 0) - 1), 4) &amp; " or select 'Bid'", "Not Bidding"), IF(D833 = "Bid", IFERROR("Error: Missing value for '" &amp; INDIRECT(ADDRESS(5, (7 + MATCH(TRUE, INDEX(ISBLANK(G833:N833), 0, 0), 0) - 1))) &amp; "' in cell " &amp; ADDRESS(ROW(), (7 + MATCH(TRUE, INDEX(ISBLANK(G833:N833), 0, 0), 0) - 1), 4), "Success: All values provided"), "Error: Invalid Bid/No Bid Decision"))</f>
        <v>Not Bidding</v>
      </c>
      <c r="C833" s="45">
        <v>2707632</v>
      </c>
      <c r="D833" s="46" t="s">
        <v>466</v>
      </c>
      <c r="E833" s="45" t="s">
        <v>1542</v>
      </c>
      <c r="F833" s="39" t="s">
        <v>776</v>
      </c>
      <c r="G833" s="48"/>
      <c r="H833" s="48"/>
      <c r="I833" s="48"/>
      <c r="J833" s="48"/>
      <c r="K833" s="48"/>
      <c r="L833" s="48"/>
      <c r="M833" s="49"/>
      <c r="N833" s="49"/>
      <c r="O833" s="50" t="str">
        <f t="shared" si="112"/>
        <v>-</v>
      </c>
    </row>
    <row r="834" spans="1:15" s="37" customFormat="1" ht="20.25" x14ac:dyDescent="0.25">
      <c r="B834" s="44" t="str">
        <f t="shared" ca="1" si="114"/>
        <v>Not Bidding</v>
      </c>
      <c r="C834" s="45">
        <v>2707633</v>
      </c>
      <c r="D834" s="46" t="s">
        <v>466</v>
      </c>
      <c r="E834" s="45" t="s">
        <v>1543</v>
      </c>
      <c r="F834" s="39" t="s">
        <v>777</v>
      </c>
      <c r="G834" s="48"/>
      <c r="H834" s="48"/>
      <c r="I834" s="48"/>
      <c r="J834" s="48"/>
      <c r="K834" s="48"/>
      <c r="L834" s="48"/>
      <c r="M834" s="49"/>
      <c r="N834" s="49"/>
      <c r="O834" s="50" t="str">
        <f t="shared" si="112"/>
        <v>-</v>
      </c>
    </row>
    <row r="835" spans="1:15" s="37" customFormat="1" ht="20.25" x14ac:dyDescent="0.25">
      <c r="B835" s="44" t="str">
        <f t="shared" ca="1" si="114"/>
        <v>Not Bidding</v>
      </c>
      <c r="C835" s="45">
        <v>2707634</v>
      </c>
      <c r="D835" s="46" t="s">
        <v>466</v>
      </c>
      <c r="E835" s="45" t="s">
        <v>1544</v>
      </c>
      <c r="F835" s="41" t="s">
        <v>778</v>
      </c>
      <c r="G835" s="48"/>
      <c r="H835" s="48"/>
      <c r="I835" s="48"/>
      <c r="J835" s="48"/>
      <c r="K835" s="48"/>
      <c r="L835" s="48"/>
      <c r="M835" s="49"/>
      <c r="N835" s="49"/>
      <c r="O835" s="50" t="str">
        <f t="shared" si="112"/>
        <v>-</v>
      </c>
    </row>
    <row r="836" spans="1:15" s="7" customFormat="1" ht="50.1" customHeight="1" x14ac:dyDescent="0.25">
      <c r="A836"/>
      <c r="B836" s="12" t="s">
        <v>500</v>
      </c>
      <c r="C836" s="18"/>
      <c r="D836" s="18"/>
      <c r="E836" s="18"/>
      <c r="F836" s="18"/>
      <c r="G836" s="18"/>
      <c r="H836" s="18"/>
      <c r="I836" s="18"/>
      <c r="J836" s="18"/>
      <c r="K836" s="18"/>
      <c r="L836" s="18"/>
      <c r="M836" s="19" cm="1">
        <f t="array" ref="M836">IF(ISNUMBER(MATCH(FALSE, INDEX(NOT(NOT(ISNUMBER(M748:M835)) * NOT(ISBLANK(M748:M835))), 0), 0)), "Error", SUM(M748:M835))</f>
        <v>0</v>
      </c>
      <c r="N836" s="47" cm="1">
        <f t="array" ref="N836">IF(ISNUMBER(MATCH(FALSE, INDEX(NOT(NOT(ISNUMBER(N748:N835)) * NOT(ISBLANK(N748:N835))), 0), 0)), "Error", SUM(N748:N835))</f>
        <v>0</v>
      </c>
      <c r="O836" s="19">
        <f>SUM(O748:O835)</f>
        <v>0</v>
      </c>
    </row>
    <row r="837" spans="1:15" s="7" customFormat="1" x14ac:dyDescent="0.25"/>
    <row r="838" spans="1:15" x14ac:dyDescent="0.25">
      <c r="A838" s="7"/>
    </row>
  </sheetData>
  <sortState xmlns:xlrd2="http://schemas.microsoft.com/office/spreadsheetml/2017/richdata2" ref="F515:F525">
    <sortCondition ref="F515:F525"/>
  </sortState>
  <phoneticPr fontId="11" type="noConversion"/>
  <conditionalFormatting sqref="B6 B22 B219:B247 B522:B524">
    <cfRule type="beginsWith" dxfId="3478" priority="1755" operator="beginsWith" text="Error">
      <formula>LEFT(B6,LEN("Error"))="Error"</formula>
    </cfRule>
    <cfRule type="beginsWith" dxfId="3477" priority="1756" operator="beginsWith" text="Success">
      <formula>LEFT(B6,LEN("Success"))="Success"</formula>
    </cfRule>
  </conditionalFormatting>
  <conditionalFormatting sqref="B10">
    <cfRule type="beginsWith" dxfId="3476" priority="1705" operator="beginsWith" text="Error">
      <formula>LEFT(B10,LEN("Error"))="Error"</formula>
    </cfRule>
    <cfRule type="beginsWith" dxfId="3475" priority="1706" operator="beginsWith" text="Success">
      <formula>LEFT(B10,LEN("Success"))="Success"</formula>
    </cfRule>
  </conditionalFormatting>
  <conditionalFormatting sqref="D6:D7">
    <cfRule type="expression" dxfId="3474" priority="1763">
      <formula>$C6="Bid"</formula>
    </cfRule>
    <cfRule type="expression" dxfId="3473" priority="1764">
      <formula>$C6="No Bid"</formula>
    </cfRule>
  </conditionalFormatting>
  <conditionalFormatting sqref="H6:I7">
    <cfRule type="expression" dxfId="3472" priority="1765">
      <formula>$C6="No Bid"</formula>
    </cfRule>
  </conditionalFormatting>
  <conditionalFormatting sqref="B7">
    <cfRule type="beginsWith" dxfId="3471" priority="1753" operator="beginsWith" text="Error">
      <formula>LEFT(B7,LEN("Error"))="Error"</formula>
    </cfRule>
    <cfRule type="beginsWith" dxfId="3470" priority="1754" operator="beginsWith" text="Success">
      <formula>LEFT(B7,LEN("Success"))="Success"</formula>
    </cfRule>
  </conditionalFormatting>
  <conditionalFormatting sqref="B3">
    <cfRule type="beginsWith" dxfId="3469" priority="1750" operator="beginsWith" text="Error">
      <formula>LEFT(B3,LEN("Error"))="Error"</formula>
    </cfRule>
    <cfRule type="beginsWith" dxfId="3468" priority="1751" operator="beginsWith" text="Success">
      <formula>LEFT(B3,LEN("Success"))="Success"</formula>
    </cfRule>
  </conditionalFormatting>
  <conditionalFormatting sqref="G3:M3">
    <cfRule type="beginsWith" dxfId="3467" priority="1752" operator="beginsWith" text="Error">
      <formula>LEFT(G3,LEN("Error"))="Error"</formula>
    </cfRule>
  </conditionalFormatting>
  <conditionalFormatting sqref="B8">
    <cfRule type="beginsWith" dxfId="3466" priority="1701" operator="beginsWith" text="Error">
      <formula>LEFT(B8,LEN("Error"))="Error"</formula>
    </cfRule>
    <cfRule type="beginsWith" dxfId="3465" priority="1702" operator="beginsWith" text="Success">
      <formula>LEFT(B8,LEN("Success"))="Success"</formula>
    </cfRule>
  </conditionalFormatting>
  <conditionalFormatting sqref="B9">
    <cfRule type="beginsWith" dxfId="3464" priority="1703" operator="beginsWith" text="Error">
      <formula>LEFT(B9,LEN("Error"))="Error"</formula>
    </cfRule>
    <cfRule type="beginsWith" dxfId="3463" priority="1704" operator="beginsWith" text="Success">
      <formula>LEFT(B9,LEN("Success"))="Success"</formula>
    </cfRule>
  </conditionalFormatting>
  <conditionalFormatting sqref="B99 B102 B105 B108 B111 B114 B117 B120 B123 B126 B129 B132 B135 B138 B141 B144 B147 B150 B153">
    <cfRule type="beginsWith" dxfId="3462" priority="1605" operator="beginsWith" text="Error">
      <formula>LEFT(B99,LEN("Error"))="Error"</formula>
    </cfRule>
    <cfRule type="beginsWith" dxfId="3461" priority="1606" operator="beginsWith" text="Success">
      <formula>LEFT(B99,LEN("Success"))="Success"</formula>
    </cfRule>
  </conditionalFormatting>
  <conditionalFormatting sqref="B11">
    <cfRule type="beginsWith" dxfId="3460" priority="1707" operator="beginsWith" text="Error">
      <formula>LEFT(B11,LEN("Error"))="Error"</formula>
    </cfRule>
    <cfRule type="beginsWith" dxfId="3459" priority="1708" operator="beginsWith" text="Success">
      <formula>LEFT(B11,LEN("Success"))="Success"</formula>
    </cfRule>
  </conditionalFormatting>
  <conditionalFormatting sqref="B12">
    <cfRule type="beginsWith" dxfId="3458" priority="1709" operator="beginsWith" text="Error">
      <formula>LEFT(B12,LEN("Error"))="Error"</formula>
    </cfRule>
    <cfRule type="beginsWith" dxfId="3457" priority="1710" operator="beginsWith" text="Success">
      <formula>LEFT(B12,LEN("Success"))="Success"</formula>
    </cfRule>
  </conditionalFormatting>
  <conditionalFormatting sqref="B13">
    <cfRule type="beginsWith" dxfId="3456" priority="1711" operator="beginsWith" text="Error">
      <formula>LEFT(B13,LEN("Error"))="Error"</formula>
    </cfRule>
    <cfRule type="beginsWith" dxfId="3455" priority="1712" operator="beginsWith" text="Success">
      <formula>LEFT(B13,LEN("Success"))="Success"</formula>
    </cfRule>
  </conditionalFormatting>
  <conditionalFormatting sqref="B14">
    <cfRule type="beginsWith" dxfId="3454" priority="1713" operator="beginsWith" text="Error">
      <formula>LEFT(B14,LEN("Error"))="Error"</formula>
    </cfRule>
    <cfRule type="beginsWith" dxfId="3453" priority="1714" operator="beginsWith" text="Success">
      <formula>LEFT(B14,LEN("Success"))="Success"</formula>
    </cfRule>
  </conditionalFormatting>
  <conditionalFormatting sqref="B15:B17">
    <cfRule type="beginsWith" dxfId="3452" priority="1715" operator="beginsWith" text="Error">
      <formula>LEFT(B15,LEN("Error"))="Error"</formula>
    </cfRule>
    <cfRule type="beginsWith" dxfId="3451" priority="1716" operator="beginsWith" text="Success">
      <formula>LEFT(B15,LEN("Success"))="Success"</formula>
    </cfRule>
  </conditionalFormatting>
  <conditionalFormatting sqref="B18">
    <cfRule type="beginsWith" dxfId="3450" priority="1717" operator="beginsWith" text="Error">
      <formula>LEFT(B18,LEN("Error"))="Error"</formula>
    </cfRule>
    <cfRule type="beginsWith" dxfId="3449" priority="1718" operator="beginsWith" text="Success">
      <formula>LEFT(B18,LEN("Success"))="Success"</formula>
    </cfRule>
  </conditionalFormatting>
  <conditionalFormatting sqref="B19 B23 B26 B29 B32 B36 B39 B42">
    <cfRule type="beginsWith" dxfId="3448" priority="1719" operator="beginsWith" text="Error">
      <formula>LEFT(B19,LEN("Error"))="Error"</formula>
    </cfRule>
    <cfRule type="beginsWith" dxfId="3447" priority="1720" operator="beginsWith" text="Success">
      <formula>LEFT(B19,LEN("Success"))="Success"</formula>
    </cfRule>
  </conditionalFormatting>
  <conditionalFormatting sqref="B20 B24 B27 B30 B33 B37 B40 B43">
    <cfRule type="beginsWith" dxfId="3446" priority="1721" operator="beginsWith" text="Error">
      <formula>LEFT(B20,LEN("Error"))="Error"</formula>
    </cfRule>
    <cfRule type="beginsWith" dxfId="3445" priority="1722" operator="beginsWith" text="Success">
      <formula>LEFT(B20,LEN("Success"))="Success"</formula>
    </cfRule>
  </conditionalFormatting>
  <conditionalFormatting sqref="B21:B22 B25 B28 B31 B34:B35 B38 B41 B44:B45">
    <cfRule type="beginsWith" dxfId="3444" priority="1723" operator="beginsWith" text="Error">
      <formula>LEFT(B21,LEN("Error"))="Error"</formula>
    </cfRule>
    <cfRule type="beginsWith" dxfId="3443" priority="1724" operator="beginsWith" text="Success">
      <formula>LEFT(B21,LEN("Success"))="Success"</formula>
    </cfRule>
  </conditionalFormatting>
  <conditionalFormatting sqref="D8 D21:D22 D219:D247 D282 D92:D93 D522:D524 D52:D60 D62:D72 D297:D299 D428:D432 D830:D835 D333:D344">
    <cfRule type="expression" dxfId="3442" priority="1725">
      <formula>$D8="Bid"</formula>
    </cfRule>
    <cfRule type="expression" dxfId="3441" priority="1726">
      <formula>$D8="No Bid"</formula>
    </cfRule>
  </conditionalFormatting>
  <conditionalFormatting sqref="D9">
    <cfRule type="expression" dxfId="3440" priority="1727">
      <formula>$D9="Bid"</formula>
    </cfRule>
    <cfRule type="expression" dxfId="3439" priority="1728">
      <formula>$D9="No Bid"</formula>
    </cfRule>
  </conditionalFormatting>
  <conditionalFormatting sqref="D10">
    <cfRule type="expression" dxfId="3438" priority="1729">
      <formula>$D10="Bid"</formula>
    </cfRule>
    <cfRule type="expression" dxfId="3437" priority="1730">
      <formula>$D10="No Bid"</formula>
    </cfRule>
  </conditionalFormatting>
  <conditionalFormatting sqref="D11">
    <cfRule type="expression" dxfId="3436" priority="1731">
      <formula>$D11="Bid"</formula>
    </cfRule>
    <cfRule type="expression" dxfId="3435" priority="1732">
      <formula>$D11="No Bid"</formula>
    </cfRule>
  </conditionalFormatting>
  <conditionalFormatting sqref="D12">
    <cfRule type="expression" dxfId="3434" priority="1733">
      <formula>$D12="Bid"</formula>
    </cfRule>
    <cfRule type="expression" dxfId="3433" priority="1734">
      <formula>$D12="No Bid"</formula>
    </cfRule>
  </conditionalFormatting>
  <conditionalFormatting sqref="D13">
    <cfRule type="expression" dxfId="3432" priority="1735">
      <formula>$D13="Bid"</formula>
    </cfRule>
    <cfRule type="expression" dxfId="3431" priority="1736">
      <formula>$D13="No Bid"</formula>
    </cfRule>
  </conditionalFormatting>
  <conditionalFormatting sqref="D14">
    <cfRule type="expression" dxfId="3430" priority="1737">
      <formula>$D14="Bid"</formula>
    </cfRule>
    <cfRule type="expression" dxfId="3429" priority="1738">
      <formula>$D14="No Bid"</formula>
    </cfRule>
  </conditionalFormatting>
  <conditionalFormatting sqref="D15:D17">
    <cfRule type="expression" dxfId="3428" priority="1739">
      <formula>$D15="Bid"</formula>
    </cfRule>
    <cfRule type="expression" dxfId="3427" priority="1740">
      <formula>$D15="No Bid"</formula>
    </cfRule>
  </conditionalFormatting>
  <conditionalFormatting sqref="D18">
    <cfRule type="expression" dxfId="3426" priority="1741">
      <formula>$D18="Bid"</formula>
    </cfRule>
    <cfRule type="expression" dxfId="3425" priority="1742">
      <formula>$D18="No Bid"</formula>
    </cfRule>
  </conditionalFormatting>
  <conditionalFormatting sqref="D19 D23 D26 D29 D32 D36 D39 D42">
    <cfRule type="expression" dxfId="3424" priority="1743">
      <formula>$D19="Bid"</formula>
    </cfRule>
    <cfRule type="expression" dxfId="3423" priority="1744">
      <formula>$D19="No Bid"</formula>
    </cfRule>
  </conditionalFormatting>
  <conditionalFormatting sqref="D20 D24 D27 D30 D33 D37 D40 D43">
    <cfRule type="expression" dxfId="3422" priority="1745">
      <formula>$D20="Bid"</formula>
    </cfRule>
    <cfRule type="expression" dxfId="3421" priority="1746">
      <formula>$D20="No Bid"</formula>
    </cfRule>
  </conditionalFormatting>
  <conditionalFormatting sqref="D25 D28 D31 D34:D35 D38 D41 D44:D45">
    <cfRule type="expression" dxfId="3420" priority="1747">
      <formula>$D25="Bid"</formula>
    </cfRule>
    <cfRule type="expression" dxfId="3419" priority="1748">
      <formula>$D25="No Bid"</formula>
    </cfRule>
  </conditionalFormatting>
  <conditionalFormatting sqref="G310:O312 B216:E218 B76:E79 G76:O79 B209:E212 G209:O212 G8:O45 G49:O72 G83:O93 G286:O299 G348:O432 G515:O525 G748:O835 B8:E45 B49:E72 B83:E93 B219:D255 G327:O344 B269:D282 G216:O282 E219:E282 B286:E299 B327:E344 B348:E432 B515:E525 B748:E835">
    <cfRule type="expression" dxfId="3418" priority="1749">
      <formula>MOD(ROW($E8),2)=1</formula>
    </cfRule>
  </conditionalFormatting>
  <conditionalFormatting sqref="B46">
    <cfRule type="beginsWith" dxfId="3417" priority="1687" operator="beginsWith" text="Error">
      <formula>LEFT(B46,LEN("Error"))="Error"</formula>
    </cfRule>
    <cfRule type="beginsWith" dxfId="3416" priority="1688" operator="beginsWith" text="Success">
      <formula>LEFT(B46,LEN("Success"))="Success"</formula>
    </cfRule>
  </conditionalFormatting>
  <conditionalFormatting sqref="D46">
    <cfRule type="expression" dxfId="3415" priority="1689">
      <formula>$D46="Bid"</formula>
    </cfRule>
    <cfRule type="expression" dxfId="3414" priority="1690">
      <formula>$D46="No Bid"</formula>
    </cfRule>
  </conditionalFormatting>
  <conditionalFormatting sqref="G52:O60 G62:O72 G89:O93 G209:O212 G428:O432 G522:O524 G832:O835 G46:L46 O46 G215:O215 G288:O299 G333:O344 G268:O274">
    <cfRule type="expression" dxfId="3413" priority="1691">
      <formula>$D46="No Bid"</formula>
    </cfRule>
  </conditionalFormatting>
  <conditionalFormatting sqref="G46">
    <cfRule type="expression" dxfId="3412" priority="1692">
      <formula>NOT(ISBLANK(G46)) * NOT(ISNUMBER(G46))</formula>
    </cfRule>
  </conditionalFormatting>
  <conditionalFormatting sqref="H46">
    <cfRule type="expression" dxfId="3411" priority="1693">
      <formula>NOT(ISBLANK(H46)) * NOT(ISNUMBER(H46))</formula>
    </cfRule>
  </conditionalFormatting>
  <conditionalFormatting sqref="I46">
    <cfRule type="expression" dxfId="3410" priority="1694">
      <formula>NOT(ISBLANK(I46)) * NOT(ISNUMBER(I46))</formula>
    </cfRule>
  </conditionalFormatting>
  <conditionalFormatting sqref="J46">
    <cfRule type="expression" dxfId="3409" priority="1695">
      <formula>NOT(ISBLANK(J46)) * NOT(ISNUMBER(J46))</formula>
    </cfRule>
  </conditionalFormatting>
  <conditionalFormatting sqref="K46">
    <cfRule type="expression" dxfId="3408" priority="1696">
      <formula>NOT(ISBLANK(K46)) * NOT(ISNUMBER(K46))</formula>
    </cfRule>
  </conditionalFormatting>
  <conditionalFormatting sqref="L46">
    <cfRule type="expression" dxfId="3407" priority="1697">
      <formula>NOT(ISBLANK(L46)) * NOT(ISNUMBER(L46))</formula>
    </cfRule>
  </conditionalFormatting>
  <conditionalFormatting sqref="O46">
    <cfRule type="expression" dxfId="3406" priority="1700">
      <formula>NOT(ISBLANK(O46)) * NOT(ISNUMBER(O46))</formula>
    </cfRule>
  </conditionalFormatting>
  <conditionalFormatting sqref="B47 B81 B95">
    <cfRule type="beginsWith" dxfId="3405" priority="1677" operator="beginsWith" text="Error">
      <formula>LEFT(B47,LEN("Error"))="Error"</formula>
    </cfRule>
    <cfRule type="beginsWith" dxfId="3404" priority="1678" operator="beginsWith" text="Success">
      <formula>LEFT(B47,LEN("Success"))="Success"</formula>
    </cfRule>
  </conditionalFormatting>
  <conditionalFormatting sqref="B96">
    <cfRule type="beginsWith" dxfId="3403" priority="1679" operator="beginsWith" text="Error">
      <formula>LEFT(B96,LEN("Error"))="Error"</formula>
    </cfRule>
    <cfRule type="beginsWith" dxfId="3402" priority="1680" operator="beginsWith" text="Success">
      <formula>LEFT(B96,LEN("Success"))="Success"</formula>
    </cfRule>
  </conditionalFormatting>
  <conditionalFormatting sqref="D47 D81 D95">
    <cfRule type="expression" dxfId="3401" priority="1681">
      <formula>$D47="Bid"</formula>
    </cfRule>
    <cfRule type="expression" dxfId="3400" priority="1682">
      <formula>$D47="No Bid"</formula>
    </cfRule>
  </conditionalFormatting>
  <conditionalFormatting sqref="G47:O47 G81:O81 G95:O95">
    <cfRule type="expression" dxfId="3399" priority="1683">
      <formula>$D47="No Bid"</formula>
    </cfRule>
  </conditionalFormatting>
  <conditionalFormatting sqref="D96">
    <cfRule type="expression" dxfId="3398" priority="1684">
      <formula>$D96="Bid"</formula>
    </cfRule>
    <cfRule type="expression" dxfId="3397" priority="1685">
      <formula>$D96="No Bid"</formula>
    </cfRule>
  </conditionalFormatting>
  <conditionalFormatting sqref="G96:O96">
    <cfRule type="expression" dxfId="3396" priority="1686">
      <formula>$D96="No Bid"</formula>
    </cfRule>
  </conditionalFormatting>
  <conditionalFormatting sqref="G8:O45">
    <cfRule type="expression" dxfId="3395" priority="1664">
      <formula>$D8="No Bid"</formula>
    </cfRule>
  </conditionalFormatting>
  <conditionalFormatting sqref="N3">
    <cfRule type="beginsWith" dxfId="3394" priority="1663" operator="beginsWith" text="Error">
      <formula>LEFT(N3,LEN("Error"))="Error"</formula>
    </cfRule>
  </conditionalFormatting>
  <conditionalFormatting sqref="B323">
    <cfRule type="beginsWith" dxfId="3393" priority="1234" operator="beginsWith" text="Error">
      <formula>LEFT(B323,LEN("Error"))="Error"</formula>
    </cfRule>
    <cfRule type="beginsWith" dxfId="3392" priority="1235" operator="beginsWith" text="Success">
      <formula>LEFT(B323,LEN("Success"))="Success"</formula>
    </cfRule>
  </conditionalFormatting>
  <conditionalFormatting sqref="B157">
    <cfRule type="beginsWith" dxfId="3391" priority="1414" operator="beginsWith" text="Error">
      <formula>LEFT(B157,LEN("Error"))="Error"</formula>
    </cfRule>
    <cfRule type="beginsWith" dxfId="3390" priority="1415" operator="beginsWith" text="Success">
      <formula>LEFT(B157,LEN("Success"))="Success"</formula>
    </cfRule>
  </conditionalFormatting>
  <conditionalFormatting sqref="B322">
    <cfRule type="beginsWith" dxfId="3389" priority="1232" operator="beginsWith" text="Error">
      <formula>LEFT(B322,LEN("Error"))="Error"</formula>
    </cfRule>
    <cfRule type="beginsWith" dxfId="3388" priority="1233" operator="beginsWith" text="Success">
      <formula>LEFT(B322,LEN("Success"))="Success"</formula>
    </cfRule>
  </conditionalFormatting>
  <conditionalFormatting sqref="B206">
    <cfRule type="beginsWith" dxfId="3387" priority="1340" operator="beginsWith" text="Error">
      <formula>LEFT(B206,LEN("Error"))="Error"</formula>
    </cfRule>
    <cfRule type="beginsWith" dxfId="3386" priority="1341" operator="beginsWith" text="Success">
      <formula>LEFT(B206,LEN("Success"))="Success"</formula>
    </cfRule>
  </conditionalFormatting>
  <conditionalFormatting sqref="B320">
    <cfRule type="beginsWith" dxfId="3385" priority="1198" operator="beginsWith" text="Error">
      <formula>LEFT(B320,LEN("Error"))="Error"</formula>
    </cfRule>
    <cfRule type="beginsWith" dxfId="3384" priority="1199" operator="beginsWith" text="Success">
      <formula>LEFT(B320,LEN("Success"))="Success"</formula>
    </cfRule>
  </conditionalFormatting>
  <conditionalFormatting sqref="B305">
    <cfRule type="beginsWith" dxfId="3383" priority="1284" operator="beginsWith" text="Error">
      <formula>LEFT(B305,LEN("Error"))="Error"</formula>
    </cfRule>
    <cfRule type="beginsWith" dxfId="3382" priority="1285" operator="beginsWith" text="Success">
      <formula>LEFT(B305,LEN("Success"))="Success"</formula>
    </cfRule>
  </conditionalFormatting>
  <conditionalFormatting sqref="D301">
    <cfRule type="expression" dxfId="3381" priority="1295">
      <formula>$D301="Bid"</formula>
    </cfRule>
    <cfRule type="expression" dxfId="3380" priority="1296">
      <formula>$D301="No Bid"</formula>
    </cfRule>
  </conditionalFormatting>
  <conditionalFormatting sqref="D308">
    <cfRule type="expression" dxfId="3379" priority="1258">
      <formula>$D308="Bid"</formula>
    </cfRule>
    <cfRule type="expression" dxfId="3378" priority="1259">
      <formula>$D308="No Bid"</formula>
    </cfRule>
  </conditionalFormatting>
  <conditionalFormatting sqref="D286 D289:D290 D293:D294">
    <cfRule type="expression" dxfId="3377" priority="1323">
      <formula>$D286="Bid"</formula>
    </cfRule>
    <cfRule type="expression" dxfId="3376" priority="1324">
      <formula>$D286="No Bid"</formula>
    </cfRule>
  </conditionalFormatting>
  <conditionalFormatting sqref="D287 D291 D295">
    <cfRule type="expression" dxfId="3375" priority="1325">
      <formula>$D287="Bid"</formula>
    </cfRule>
    <cfRule type="expression" dxfId="3374" priority="1326">
      <formula>$D287="No Bid"</formula>
    </cfRule>
  </conditionalFormatting>
  <conditionalFormatting sqref="D157">
    <cfRule type="expression" dxfId="3373" priority="1416">
      <formula>$D157="Bid"</formula>
    </cfRule>
    <cfRule type="expression" dxfId="3372" priority="1417">
      <formula>$D157="No Bid"</formula>
    </cfRule>
  </conditionalFormatting>
  <conditionalFormatting sqref="D156">
    <cfRule type="expression" dxfId="3371" priority="1366">
      <formula>$D156="Bid"</formula>
    </cfRule>
    <cfRule type="expression" dxfId="3370" priority="1367">
      <formula>$D156="No Bid"</formula>
    </cfRule>
  </conditionalFormatting>
  <conditionalFormatting sqref="D307">
    <cfRule type="expression" dxfId="3369" priority="1268">
      <formula>$D307="Bid"</formula>
    </cfRule>
    <cfRule type="expression" dxfId="3368" priority="1269">
      <formula>$D307="No Bid"</formula>
    </cfRule>
  </conditionalFormatting>
  <conditionalFormatting sqref="D285">
    <cfRule type="expression" dxfId="3367" priority="1337">
      <formula>$D285="Bid"</formula>
    </cfRule>
    <cfRule type="expression" dxfId="3366" priority="1338">
      <formula>$D285="No Bid"</formula>
    </cfRule>
  </conditionalFormatting>
  <conditionalFormatting sqref="B160 B163 B166 B169 B172 B175 B178 B181 B184">
    <cfRule type="beginsWith" dxfId="3365" priority="1405" operator="beginsWith" text="Error">
      <formula>LEFT(B160,LEN("Error"))="Error"</formula>
    </cfRule>
    <cfRule type="beginsWith" dxfId="3364" priority="1406" operator="beginsWith" text="Success">
      <formula>LEFT(B160,LEN("Success"))="Success"</formula>
    </cfRule>
  </conditionalFormatting>
  <conditionalFormatting sqref="B97 B100 B103 B106 B109 B112 B115 B118 B121 B124 B127 B130 B133 B136 B139 B142 B145 B148 B151 B154">
    <cfRule type="beginsWith" dxfId="3363" priority="1601" operator="beginsWith" text="Error">
      <formula>LEFT(B97,LEN("Error"))="Error"</formula>
    </cfRule>
    <cfRule type="beginsWith" dxfId="3362" priority="1602" operator="beginsWith" text="Success">
      <formula>LEFT(B97,LEN("Success"))="Success"</formula>
    </cfRule>
  </conditionalFormatting>
  <conditionalFormatting sqref="B98 B101 B104 B107 B110 B113 B116 B119 B122 B125 B128 B131 B134 B137 B140 B143 B146 B149 B152">
    <cfRule type="beginsWith" dxfId="3361" priority="1603" operator="beginsWith" text="Error">
      <formula>LEFT(B98,LEN("Error"))="Error"</formula>
    </cfRule>
    <cfRule type="beginsWith" dxfId="3360" priority="1604" operator="beginsWith" text="Success">
      <formula>LEFT(B98,LEN("Success"))="Success"</formula>
    </cfRule>
  </conditionalFormatting>
  <conditionalFormatting sqref="D97 D100 D103 D106 D109 D112 D115 D118 D121 D124 D127 D130 D133 D136 D139 D142 D145 D148 D151 D154">
    <cfRule type="expression" dxfId="3359" priority="1607">
      <formula>$D97="Bid"</formula>
    </cfRule>
    <cfRule type="expression" dxfId="3358" priority="1608">
      <formula>$D97="No Bid"</formula>
    </cfRule>
  </conditionalFormatting>
  <conditionalFormatting sqref="D98 D101 D104 D107 D110 D113 D116 D119 D122 D125 D128 D131 D134 D137 D140 D143 D146 D149 D152">
    <cfRule type="expression" dxfId="3357" priority="1609">
      <formula>$D98="Bid"</formula>
    </cfRule>
    <cfRule type="expression" dxfId="3356" priority="1610">
      <formula>$D98="No Bid"</formula>
    </cfRule>
  </conditionalFormatting>
  <conditionalFormatting sqref="D99 D102 D105 D108 D111 D114 D117 D120 D123 D126 D129 D132 D135 D138 D141 D144 D147 D150 D153">
    <cfRule type="expression" dxfId="3355" priority="1611">
      <formula>$D99="Bid"</formula>
    </cfRule>
    <cfRule type="expression" dxfId="3354" priority="1612">
      <formula>$D99="No Bid"</formula>
    </cfRule>
  </conditionalFormatting>
  <conditionalFormatting sqref="B97:E154">
    <cfRule type="expression" dxfId="3353" priority="1613">
      <formula>MOD(ROW($E97),2)=1</formula>
    </cfRule>
  </conditionalFormatting>
  <conditionalFormatting sqref="B155">
    <cfRule type="beginsWith" dxfId="3352" priority="1587" operator="beginsWith" text="Error">
      <formula>LEFT(B155,LEN("Error"))="Error"</formula>
    </cfRule>
    <cfRule type="beginsWith" dxfId="3351" priority="1588" operator="beginsWith" text="Success">
      <formula>LEFT(B155,LEN("Success"))="Success"</formula>
    </cfRule>
  </conditionalFormatting>
  <conditionalFormatting sqref="D155">
    <cfRule type="expression" dxfId="3350" priority="1589">
      <formula>$D155="Bid"</formula>
    </cfRule>
    <cfRule type="expression" dxfId="3349" priority="1590">
      <formula>$D155="No Bid"</formula>
    </cfRule>
  </conditionalFormatting>
  <conditionalFormatting sqref="G155:O155">
    <cfRule type="expression" dxfId="3348" priority="1591">
      <formula>$D155="No Bid"</formula>
    </cfRule>
  </conditionalFormatting>
  <conditionalFormatting sqref="G155">
    <cfRule type="expression" dxfId="3347" priority="1592">
      <formula>NOT(ISBLANK(G155)) * NOT(ISNUMBER(G155))</formula>
    </cfRule>
  </conditionalFormatting>
  <conditionalFormatting sqref="H155">
    <cfRule type="expression" dxfId="3346" priority="1593">
      <formula>NOT(ISBLANK(H155)) * NOT(ISNUMBER(H155))</formula>
    </cfRule>
  </conditionalFormatting>
  <conditionalFormatting sqref="I155">
    <cfRule type="expression" dxfId="3345" priority="1594">
      <formula>NOT(ISBLANK(I155)) * NOT(ISNUMBER(I155))</formula>
    </cfRule>
  </conditionalFormatting>
  <conditionalFormatting sqref="J155">
    <cfRule type="expression" dxfId="3344" priority="1595">
      <formula>NOT(ISBLANK(J155)) * NOT(ISNUMBER(J155))</formula>
    </cfRule>
  </conditionalFormatting>
  <conditionalFormatting sqref="K155">
    <cfRule type="expression" dxfId="3343" priority="1596">
      <formula>NOT(ISBLANK(K155)) * NOT(ISNUMBER(K155))</formula>
    </cfRule>
  </conditionalFormatting>
  <conditionalFormatting sqref="L155">
    <cfRule type="expression" dxfId="3342" priority="1597">
      <formula>NOT(ISBLANK(L155)) * NOT(ISNUMBER(L155))</formula>
    </cfRule>
  </conditionalFormatting>
  <conditionalFormatting sqref="M155:N155">
    <cfRule type="expression" dxfId="3341" priority="1598">
      <formula>NOT(ISBLANK(M155)) * NOT(ISNUMBER(M155))</formula>
    </cfRule>
  </conditionalFormatting>
  <conditionalFormatting sqref="N155">
    <cfRule type="expression" dxfId="3340" priority="1599">
      <formula>NOT(ISBLANK(N155)) * NOT(ISNUMBER(N155))</formula>
    </cfRule>
  </conditionalFormatting>
  <conditionalFormatting sqref="O155">
    <cfRule type="expression" dxfId="3339" priority="1600">
      <formula>NOT(ISBLANK(O155)) * NOT(ISNUMBER(O155))</formula>
    </cfRule>
  </conditionalFormatting>
  <conditionalFormatting sqref="G97:O154">
    <cfRule type="expression" dxfId="3338" priority="1579">
      <formula>$D97="No Bid"</formula>
    </cfRule>
  </conditionalFormatting>
  <conditionalFormatting sqref="G98:O98">
    <cfRule type="expression" dxfId="3337" priority="1580">
      <formula>$D98="No Bid"</formula>
    </cfRule>
  </conditionalFormatting>
  <conditionalFormatting sqref="G99:O99">
    <cfRule type="expression" dxfId="3336" priority="1581">
      <formula>$D99="No Bid"</formula>
    </cfRule>
  </conditionalFormatting>
  <conditionalFormatting sqref="G100:O100">
    <cfRule type="expression" dxfId="3335" priority="1582">
      <formula>$D100="No Bid"</formula>
    </cfRule>
  </conditionalFormatting>
  <conditionalFormatting sqref="G101:O101">
    <cfRule type="expression" dxfId="3334" priority="1583">
      <formula>$D101="No Bid"</formula>
    </cfRule>
  </conditionalFormatting>
  <conditionalFormatting sqref="G102:O102">
    <cfRule type="expression" dxfId="3333" priority="1584">
      <formula>$D102="No Bid"</formula>
    </cfRule>
  </conditionalFormatting>
  <conditionalFormatting sqref="G103:O154">
    <cfRule type="expression" dxfId="3332" priority="1585">
      <formula>$D103="No Bid"</formula>
    </cfRule>
  </conditionalFormatting>
  <conditionalFormatting sqref="G97:O154">
    <cfRule type="expression" dxfId="3331" priority="1586">
      <formula>MOD(ROW($E97),2)=1</formula>
    </cfRule>
  </conditionalFormatting>
  <conditionalFormatting sqref="B83 B86 B89 B92:B93">
    <cfRule type="beginsWith" dxfId="3330" priority="1481" operator="beginsWith" text="Error">
      <formula>LEFT(B83,LEN("Error"))="Error"</formula>
    </cfRule>
    <cfRule type="beginsWith" dxfId="3329" priority="1482" operator="beginsWith" text="Success">
      <formula>LEFT(B83,LEN("Success"))="Success"</formula>
    </cfRule>
  </conditionalFormatting>
  <conditionalFormatting sqref="D302">
    <cfRule type="expression" dxfId="3328" priority="1300">
      <formula>$D302="Bid"</formula>
    </cfRule>
    <cfRule type="expression" dxfId="3327" priority="1301">
      <formula>$D302="No Bid"</formula>
    </cfRule>
  </conditionalFormatting>
  <conditionalFormatting sqref="D83 D86 D89">
    <cfRule type="expression" dxfId="3326" priority="1487">
      <formula>$D83="Bid"</formula>
    </cfRule>
    <cfRule type="expression" dxfId="3325" priority="1488">
      <formula>$D83="No Bid"</formula>
    </cfRule>
  </conditionalFormatting>
  <conditionalFormatting sqref="G325:O325">
    <cfRule type="expression" dxfId="3324" priority="1173">
      <formula>$D325="No Bid"</formula>
    </cfRule>
  </conditionalFormatting>
  <conditionalFormatting sqref="G83:O93">
    <cfRule type="expression" dxfId="3323" priority="1473">
      <formula>$D83="No Bid"</formula>
    </cfRule>
  </conditionalFormatting>
  <conditionalFormatting sqref="G84:O84">
    <cfRule type="expression" dxfId="3322" priority="1474">
      <formula>$D84="No Bid"</formula>
    </cfRule>
  </conditionalFormatting>
  <conditionalFormatting sqref="G85:O85">
    <cfRule type="expression" dxfId="3321" priority="1475">
      <formula>$D85="No Bid"</formula>
    </cfRule>
  </conditionalFormatting>
  <conditionalFormatting sqref="O80">
    <cfRule type="expression" dxfId="3320" priority="1512">
      <formula>NOT(ISBLANK(O80)) * NOT(ISNUMBER(O80))</formula>
    </cfRule>
  </conditionalFormatting>
  <conditionalFormatting sqref="O186">
    <cfRule type="expression" dxfId="3319" priority="1400">
      <formula>NOT(ISBLANK(O186)) * NOT(ISNUMBER(O186))</formula>
    </cfRule>
  </conditionalFormatting>
  <conditionalFormatting sqref="M300:N300">
    <cfRule type="expression" dxfId="3318" priority="1314">
      <formula>NOT(ISBLANK(M300)) * NOT(ISNUMBER(M300))</formula>
    </cfRule>
  </conditionalFormatting>
  <conditionalFormatting sqref="N300">
    <cfRule type="expression" dxfId="3317" priority="1315">
      <formula>NOT(ISBLANK(N300)) * NOT(ISNUMBER(N300))</formula>
    </cfRule>
  </conditionalFormatting>
  <conditionalFormatting sqref="G94">
    <cfRule type="expression" dxfId="3316" priority="1464">
      <formula>NOT(ISBLANK(G94)) * NOT(ISNUMBER(G94))</formula>
    </cfRule>
  </conditionalFormatting>
  <conditionalFormatting sqref="H94">
    <cfRule type="expression" dxfId="3315" priority="1465">
      <formula>NOT(ISBLANK(H94)) * NOT(ISNUMBER(H94))</formula>
    </cfRule>
  </conditionalFormatting>
  <conditionalFormatting sqref="I94">
    <cfRule type="expression" dxfId="3314" priority="1466">
      <formula>NOT(ISBLANK(I94)) * NOT(ISNUMBER(I94))</formula>
    </cfRule>
  </conditionalFormatting>
  <conditionalFormatting sqref="J94">
    <cfRule type="expression" dxfId="3313" priority="1467">
      <formula>NOT(ISBLANK(J94)) * NOT(ISNUMBER(J94))</formula>
    </cfRule>
  </conditionalFormatting>
  <conditionalFormatting sqref="K94">
    <cfRule type="expression" dxfId="3312" priority="1468">
      <formula>NOT(ISBLANK(K94)) * NOT(ISNUMBER(K94))</formula>
    </cfRule>
  </conditionalFormatting>
  <conditionalFormatting sqref="B75">
    <cfRule type="beginsWith" dxfId="3311" priority="1534" operator="beginsWith" text="Error">
      <formula>LEFT(B75,LEN("Error"))="Error"</formula>
    </cfRule>
    <cfRule type="beginsWith" dxfId="3310" priority="1535" operator="beginsWith" text="Success">
      <formula>LEFT(B75,LEN("Success"))="Success"</formula>
    </cfRule>
  </conditionalFormatting>
  <conditionalFormatting sqref="D75">
    <cfRule type="expression" dxfId="3309" priority="1536">
      <formula>$D75="Bid"</formula>
    </cfRule>
    <cfRule type="expression" dxfId="3308" priority="1537">
      <formula>$D75="No Bid"</formula>
    </cfRule>
  </conditionalFormatting>
  <conditionalFormatting sqref="B78">
    <cfRule type="beginsWith" dxfId="3307" priority="1525" operator="beginsWith" text="Error">
      <formula>LEFT(B78,LEN("Error"))="Error"</formula>
    </cfRule>
    <cfRule type="beginsWith" dxfId="3306" priority="1526" operator="beginsWith" text="Success">
      <formula>LEFT(B78,LEN("Success"))="Success"</formula>
    </cfRule>
  </conditionalFormatting>
  <conditionalFormatting sqref="G75:O75">
    <cfRule type="expression" dxfId="3305" priority="1538">
      <formula>$D75="No Bid"</formula>
    </cfRule>
  </conditionalFormatting>
  <conditionalFormatting sqref="B76 B79">
    <cfRule type="beginsWith" dxfId="3304" priority="1521" operator="beginsWith" text="Error">
      <formula>LEFT(B76,LEN("Error"))="Error"</formula>
    </cfRule>
    <cfRule type="beginsWith" dxfId="3303" priority="1522" operator="beginsWith" text="Success">
      <formula>LEFT(B76,LEN("Success"))="Success"</formula>
    </cfRule>
  </conditionalFormatting>
  <conditionalFormatting sqref="B77">
    <cfRule type="beginsWith" dxfId="3302" priority="1523" operator="beginsWith" text="Error">
      <formula>LEFT(B77,LEN("Error"))="Error"</formula>
    </cfRule>
    <cfRule type="beginsWith" dxfId="3301" priority="1524" operator="beginsWith" text="Success">
      <formula>LEFT(B77,LEN("Success"))="Success"</formula>
    </cfRule>
  </conditionalFormatting>
  <conditionalFormatting sqref="D76 D79">
    <cfRule type="expression" dxfId="3300" priority="1527">
      <formula>$D76="Bid"</formula>
    </cfRule>
    <cfRule type="expression" dxfId="3299" priority="1528">
      <formula>$D76="No Bid"</formula>
    </cfRule>
  </conditionalFormatting>
  <conditionalFormatting sqref="D77">
    <cfRule type="expression" dxfId="3298" priority="1529">
      <formula>$D77="Bid"</formula>
    </cfRule>
    <cfRule type="expression" dxfId="3297" priority="1530">
      <formula>$D77="No Bid"</formula>
    </cfRule>
  </conditionalFormatting>
  <conditionalFormatting sqref="D78">
    <cfRule type="expression" dxfId="3296" priority="1531">
      <formula>$D78="Bid"</formula>
    </cfRule>
    <cfRule type="expression" dxfId="3295" priority="1532">
      <formula>$D78="No Bid"</formula>
    </cfRule>
  </conditionalFormatting>
  <conditionalFormatting sqref="G76:O76">
    <cfRule type="expression" dxfId="3294" priority="1513">
      <formula>$D76="No Bid"</formula>
    </cfRule>
  </conditionalFormatting>
  <conditionalFormatting sqref="G77:O77">
    <cfRule type="expression" dxfId="3293" priority="1514">
      <formula>$D77="No Bid"</formula>
    </cfRule>
  </conditionalFormatting>
  <conditionalFormatting sqref="G78:O78">
    <cfRule type="expression" dxfId="3292" priority="1515">
      <formula>$D78="No Bid"</formula>
    </cfRule>
  </conditionalFormatting>
  <conditionalFormatting sqref="G79:O79">
    <cfRule type="expression" dxfId="3291" priority="1516">
      <formula>$D79="No Bid"</formula>
    </cfRule>
  </conditionalFormatting>
  <conditionalFormatting sqref="B80">
    <cfRule type="beginsWith" dxfId="3290" priority="1499" operator="beginsWith" text="Error">
      <formula>LEFT(B80,LEN("Error"))="Error"</formula>
    </cfRule>
    <cfRule type="beginsWith" dxfId="3289" priority="1500" operator="beginsWith" text="Success">
      <formula>LEFT(B80,LEN("Success"))="Success"</formula>
    </cfRule>
  </conditionalFormatting>
  <conditionalFormatting sqref="D80">
    <cfRule type="expression" dxfId="3288" priority="1501">
      <formula>$D80="Bid"</formula>
    </cfRule>
    <cfRule type="expression" dxfId="3287" priority="1502">
      <formula>$D80="No Bid"</formula>
    </cfRule>
  </conditionalFormatting>
  <conditionalFormatting sqref="G80:O80">
    <cfRule type="expression" dxfId="3286" priority="1503">
      <formula>$D80="No Bid"</formula>
    </cfRule>
  </conditionalFormatting>
  <conditionalFormatting sqref="G80">
    <cfRule type="expression" dxfId="3285" priority="1504">
      <formula>NOT(ISBLANK(G80)) * NOT(ISNUMBER(G80))</formula>
    </cfRule>
  </conditionalFormatting>
  <conditionalFormatting sqref="H80">
    <cfRule type="expression" dxfId="3284" priority="1505">
      <formula>NOT(ISBLANK(H80)) * NOT(ISNUMBER(H80))</formula>
    </cfRule>
  </conditionalFormatting>
  <conditionalFormatting sqref="I80">
    <cfRule type="expression" dxfId="3283" priority="1506">
      <formula>NOT(ISBLANK(I80)) * NOT(ISNUMBER(I80))</formula>
    </cfRule>
  </conditionalFormatting>
  <conditionalFormatting sqref="J80">
    <cfRule type="expression" dxfId="3282" priority="1507">
      <formula>NOT(ISBLANK(J80)) * NOT(ISNUMBER(J80))</formula>
    </cfRule>
  </conditionalFormatting>
  <conditionalFormatting sqref="K80">
    <cfRule type="expression" dxfId="3281" priority="1508">
      <formula>NOT(ISBLANK(K80)) * NOT(ISNUMBER(K80))</formula>
    </cfRule>
  </conditionalFormatting>
  <conditionalFormatting sqref="L80">
    <cfRule type="expression" dxfId="3280" priority="1509">
      <formula>NOT(ISBLANK(L80)) * NOT(ISNUMBER(L80))</formula>
    </cfRule>
  </conditionalFormatting>
  <conditionalFormatting sqref="M80:N80">
    <cfRule type="expression" dxfId="3279" priority="1510">
      <formula>NOT(ISBLANK(M80)) * NOT(ISNUMBER(M80))</formula>
    </cfRule>
  </conditionalFormatting>
  <conditionalFormatting sqref="N80">
    <cfRule type="expression" dxfId="3278" priority="1511">
      <formula>NOT(ISBLANK(N80)) * NOT(ISNUMBER(N80))</formula>
    </cfRule>
  </conditionalFormatting>
  <conditionalFormatting sqref="N186">
    <cfRule type="expression" dxfId="3277" priority="1399">
      <formula>NOT(ISBLANK(N186)) * NOT(ISNUMBER(N186))</formula>
    </cfRule>
  </conditionalFormatting>
  <conditionalFormatting sqref="B82">
    <cfRule type="beginsWith" dxfId="3276" priority="1494" operator="beginsWith" text="Error">
      <formula>LEFT(B82,LEN("Error"))="Error"</formula>
    </cfRule>
    <cfRule type="beginsWith" dxfId="3275" priority="1495" operator="beginsWith" text="Success">
      <formula>LEFT(B82,LEN("Success"))="Success"</formula>
    </cfRule>
  </conditionalFormatting>
  <conditionalFormatting sqref="D82">
    <cfRule type="expression" dxfId="3274" priority="1496">
      <formula>$D82="Bid"</formula>
    </cfRule>
    <cfRule type="expression" dxfId="3273" priority="1497">
      <formula>$D82="No Bid"</formula>
    </cfRule>
  </conditionalFormatting>
  <conditionalFormatting sqref="B85 B88 B91">
    <cfRule type="beginsWith" dxfId="3272" priority="1485" operator="beginsWith" text="Error">
      <formula>LEFT(B85,LEN("Error"))="Error"</formula>
    </cfRule>
    <cfRule type="beginsWith" dxfId="3271" priority="1486" operator="beginsWith" text="Success">
      <formula>LEFT(B85,LEN("Success"))="Success"</formula>
    </cfRule>
  </conditionalFormatting>
  <conditionalFormatting sqref="G82:O82">
    <cfRule type="expression" dxfId="3270" priority="1498">
      <formula>$D82="No Bid"</formula>
    </cfRule>
  </conditionalFormatting>
  <conditionalFormatting sqref="B84 B87 B90">
    <cfRule type="beginsWith" dxfId="3269" priority="1483" operator="beginsWith" text="Error">
      <formula>LEFT(B84,LEN("Error"))="Error"</formula>
    </cfRule>
    <cfRule type="beginsWith" dxfId="3268" priority="1484" operator="beginsWith" text="Success">
      <formula>LEFT(B84,LEN("Success"))="Success"</formula>
    </cfRule>
  </conditionalFormatting>
  <conditionalFormatting sqref="D84 D87 D90">
    <cfRule type="expression" dxfId="3267" priority="1489">
      <formula>$D84="Bid"</formula>
    </cfRule>
    <cfRule type="expression" dxfId="3266" priority="1490">
      <formula>$D84="No Bid"</formula>
    </cfRule>
  </conditionalFormatting>
  <conditionalFormatting sqref="D85 D88 D91">
    <cfRule type="expression" dxfId="3265" priority="1491">
      <formula>$D85="Bid"</formula>
    </cfRule>
    <cfRule type="expression" dxfId="3264" priority="1492">
      <formula>$D85="No Bid"</formula>
    </cfRule>
  </conditionalFormatting>
  <conditionalFormatting sqref="G326:O326">
    <cfRule type="expression" dxfId="3263" priority="1178">
      <formula>$D326="No Bid"</formula>
    </cfRule>
  </conditionalFormatting>
  <conditionalFormatting sqref="G86:O86">
    <cfRule type="expression" dxfId="3262" priority="1476">
      <formula>$D86="No Bid"</formula>
    </cfRule>
  </conditionalFormatting>
  <conditionalFormatting sqref="G87:O87">
    <cfRule type="expression" dxfId="3261" priority="1477">
      <formula>$D87="No Bid"</formula>
    </cfRule>
  </conditionalFormatting>
  <conditionalFormatting sqref="G88:O88">
    <cfRule type="expression" dxfId="3260" priority="1478">
      <formula>$D88="No Bid"</formula>
    </cfRule>
  </conditionalFormatting>
  <conditionalFormatting sqref="B94">
    <cfRule type="beginsWith" dxfId="3259" priority="1459" operator="beginsWith" text="Error">
      <formula>LEFT(B94,LEN("Error"))="Error"</formula>
    </cfRule>
    <cfRule type="beginsWith" dxfId="3258" priority="1460" operator="beginsWith" text="Success">
      <formula>LEFT(B94,LEN("Success"))="Success"</formula>
    </cfRule>
  </conditionalFormatting>
  <conditionalFormatting sqref="D94">
    <cfRule type="expression" dxfId="3257" priority="1461">
      <formula>$D94="Bid"</formula>
    </cfRule>
    <cfRule type="expression" dxfId="3256" priority="1462">
      <formula>$D94="No Bid"</formula>
    </cfRule>
  </conditionalFormatting>
  <conditionalFormatting sqref="G94:O94">
    <cfRule type="expression" dxfId="3255" priority="1463">
      <formula>$D94="No Bid"</formula>
    </cfRule>
  </conditionalFormatting>
  <conditionalFormatting sqref="O300">
    <cfRule type="expression" dxfId="3254" priority="1316">
      <formula>NOT(ISBLANK(O300)) * NOT(ISNUMBER(O300))</formula>
    </cfRule>
  </conditionalFormatting>
  <conditionalFormatting sqref="L94">
    <cfRule type="expression" dxfId="3253" priority="1469">
      <formula>NOT(ISBLANK(L94)) * NOT(ISNUMBER(L94))</formula>
    </cfRule>
  </conditionalFormatting>
  <conditionalFormatting sqref="M94:N94">
    <cfRule type="expression" dxfId="3252" priority="1470">
      <formula>NOT(ISBLANK(M94)) * NOT(ISNUMBER(M94))</formula>
    </cfRule>
  </conditionalFormatting>
  <conditionalFormatting sqref="N94">
    <cfRule type="expression" dxfId="3251" priority="1471">
      <formula>NOT(ISBLANK(N94)) * NOT(ISNUMBER(N94))</formula>
    </cfRule>
  </conditionalFormatting>
  <conditionalFormatting sqref="O94">
    <cfRule type="expression" dxfId="3250" priority="1472">
      <formula>NOT(ISBLANK(O94)) * NOT(ISNUMBER(O94))</formula>
    </cfRule>
  </conditionalFormatting>
  <conditionalFormatting sqref="B304">
    <cfRule type="beginsWith" dxfId="3249" priority="1282" operator="beginsWith" text="Error">
      <formula>LEFT(B304,LEN("Error"))="Error"</formula>
    </cfRule>
    <cfRule type="beginsWith" dxfId="3248" priority="1283" operator="beginsWith" text="Success">
      <formula>LEFT(B304,LEN("Success"))="Success"</formula>
    </cfRule>
  </conditionalFormatting>
  <conditionalFormatting sqref="B303 B306">
    <cfRule type="beginsWith" dxfId="3247" priority="1280" operator="beginsWith" text="Error">
      <formula>LEFT(B303,LEN("Error"))="Error"</formula>
    </cfRule>
    <cfRule type="beginsWith" dxfId="3246" priority="1281" operator="beginsWith" text="Success">
      <formula>LEFT(B303,LEN("Success"))="Success"</formula>
    </cfRule>
  </conditionalFormatting>
  <conditionalFormatting sqref="D545">
    <cfRule type="expression" dxfId="3245" priority="1049">
      <formula>$D545="Bid"</formula>
    </cfRule>
    <cfRule type="expression" dxfId="3244" priority="1050">
      <formula>$D545="No Bid"</formula>
    </cfRule>
  </conditionalFormatting>
  <conditionalFormatting sqref="D303 D306">
    <cfRule type="expression" dxfId="3243" priority="1286">
      <formula>$D303="Bid"</formula>
    </cfRule>
    <cfRule type="expression" dxfId="3242" priority="1287">
      <formula>$D303="No Bid"</formula>
    </cfRule>
  </conditionalFormatting>
  <conditionalFormatting sqref="D304">
    <cfRule type="expression" dxfId="3241" priority="1288">
      <formula>$D304="Bid"</formula>
    </cfRule>
    <cfRule type="expression" dxfId="3240" priority="1289">
      <formula>$D304="No Bid"</formula>
    </cfRule>
  </conditionalFormatting>
  <conditionalFormatting sqref="G307:O307">
    <cfRule type="expression" dxfId="3239" priority="1270">
      <formula>$D307="No Bid"</formula>
    </cfRule>
  </conditionalFormatting>
  <conditionalFormatting sqref="G157:O157">
    <cfRule type="expression" dxfId="3238" priority="1418">
      <formula>$D157="No Bid"</formula>
    </cfRule>
  </conditionalFormatting>
  <conditionalFormatting sqref="B158 B161 B164 B167 B170 B173 B176 B179 B182 B185">
    <cfRule type="beginsWith" dxfId="3237" priority="1401" operator="beginsWith" text="Error">
      <formula>LEFT(B158,LEN("Error"))="Error"</formula>
    </cfRule>
    <cfRule type="beginsWith" dxfId="3236" priority="1402" operator="beginsWith" text="Success">
      <formula>LEFT(B158,LEN("Success"))="Success"</formula>
    </cfRule>
  </conditionalFormatting>
  <conditionalFormatting sqref="G308:O308">
    <cfRule type="expression" dxfId="3235" priority="1260">
      <formula>$D308="No Bid"</formula>
    </cfRule>
  </conditionalFormatting>
  <conditionalFormatting sqref="B188">
    <cfRule type="beginsWith" dxfId="3234" priority="1382" operator="beginsWith" text="Error">
      <formula>LEFT(B188,LEN("Error"))="Error"</formula>
    </cfRule>
    <cfRule type="beginsWith" dxfId="3233" priority="1383" operator="beginsWith" text="Success">
      <formula>LEFT(B188,LEN("Success"))="Success"</formula>
    </cfRule>
  </conditionalFormatting>
  <conditionalFormatting sqref="D288 D292 D296">
    <cfRule type="expression" dxfId="3232" priority="1327">
      <formula>$D288="Bid"</formula>
    </cfRule>
    <cfRule type="expression" dxfId="3231" priority="1328">
      <formula>$D288="No Bid"</formula>
    </cfRule>
  </conditionalFormatting>
  <conditionalFormatting sqref="G188:O188">
    <cfRule type="expression" dxfId="3230" priority="1386">
      <formula>$D188="No Bid"</formula>
    </cfRule>
  </conditionalFormatting>
  <conditionalFormatting sqref="B191 B195 B199 B203">
    <cfRule type="beginsWith" dxfId="3229" priority="1373" operator="beginsWith" text="Error">
      <formula>LEFT(B191,LEN("Error"))="Error"</formula>
    </cfRule>
    <cfRule type="beginsWith" dxfId="3228" priority="1374" operator="beginsWith" text="Success">
      <formula>LEFT(B191,LEN("Success"))="Success"</formula>
    </cfRule>
  </conditionalFormatting>
  <conditionalFormatting sqref="B189 B192:B193 B196:B197 B200:B201 B204:B205">
    <cfRule type="beginsWith" dxfId="3227" priority="1369" operator="beginsWith" text="Error">
      <formula>LEFT(B189,LEN("Error"))="Error"</formula>
    </cfRule>
    <cfRule type="beginsWith" dxfId="3226" priority="1370" operator="beginsWith" text="Success">
      <formula>LEFT(B189,LEN("Success"))="Success"</formula>
    </cfRule>
  </conditionalFormatting>
  <conditionalFormatting sqref="B159 B162 B165 B168 B171 B174 B177 B180 B183">
    <cfRule type="beginsWith" dxfId="3225" priority="1403" operator="beginsWith" text="Error">
      <formula>LEFT(B159,LEN("Error"))="Error"</formula>
    </cfRule>
    <cfRule type="beginsWith" dxfId="3224" priority="1404" operator="beginsWith" text="Success">
      <formula>LEFT(B159,LEN("Success"))="Success"</formula>
    </cfRule>
  </conditionalFormatting>
  <conditionalFormatting sqref="D158 D161 D164 D167 D170 D173 D176 D179 D182 D185">
    <cfRule type="expression" dxfId="3223" priority="1407">
      <formula>$D158="Bid"</formula>
    </cfRule>
    <cfRule type="expression" dxfId="3222" priority="1408">
      <formula>$D158="No Bid"</formula>
    </cfRule>
  </conditionalFormatting>
  <conditionalFormatting sqref="D159 D162 D165 D168 D171 D174 D177 D180 D183">
    <cfRule type="expression" dxfId="3221" priority="1409">
      <formula>$D159="Bid"</formula>
    </cfRule>
    <cfRule type="expression" dxfId="3220" priority="1410">
      <formula>$D159="No Bid"</formula>
    </cfRule>
  </conditionalFormatting>
  <conditionalFormatting sqref="D160 D163 D166 D169 D172 D175 D178 D181 D184">
    <cfRule type="expression" dxfId="3219" priority="1411">
      <formula>$D160="Bid"</formula>
    </cfRule>
    <cfRule type="expression" dxfId="3218" priority="1412">
      <formula>$D160="No Bid"</formula>
    </cfRule>
  </conditionalFormatting>
  <conditionalFormatting sqref="B158:E185">
    <cfRule type="expression" dxfId="3217" priority="1413">
      <formula>MOD(ROW($E158),2)=1</formula>
    </cfRule>
  </conditionalFormatting>
  <conditionalFormatting sqref="B186">
    <cfRule type="beginsWith" dxfId="3216" priority="1387" operator="beginsWith" text="Error">
      <formula>LEFT(B186,LEN("Error"))="Error"</formula>
    </cfRule>
    <cfRule type="beginsWith" dxfId="3215" priority="1388" operator="beginsWith" text="Success">
      <formula>LEFT(B186,LEN("Success"))="Success"</formula>
    </cfRule>
  </conditionalFormatting>
  <conditionalFormatting sqref="D186">
    <cfRule type="expression" dxfId="3214" priority="1389">
      <formula>$D186="Bid"</formula>
    </cfRule>
    <cfRule type="expression" dxfId="3213" priority="1390">
      <formula>$D186="No Bid"</formula>
    </cfRule>
  </conditionalFormatting>
  <conditionalFormatting sqref="G186:O186">
    <cfRule type="expression" dxfId="3212" priority="1391">
      <formula>$D186="No Bid"</formula>
    </cfRule>
  </conditionalFormatting>
  <conditionalFormatting sqref="G186">
    <cfRule type="expression" dxfId="3211" priority="1392">
      <formula>NOT(ISBLANK(G186)) * NOT(ISNUMBER(G186))</formula>
    </cfRule>
  </conditionalFormatting>
  <conditionalFormatting sqref="H186">
    <cfRule type="expression" dxfId="3210" priority="1393">
      <formula>NOT(ISBLANK(H186)) * NOT(ISNUMBER(H186))</formula>
    </cfRule>
  </conditionalFormatting>
  <conditionalFormatting sqref="I186">
    <cfRule type="expression" dxfId="3209" priority="1394">
      <formula>NOT(ISBLANK(I186)) * NOT(ISNUMBER(I186))</formula>
    </cfRule>
  </conditionalFormatting>
  <conditionalFormatting sqref="J186">
    <cfRule type="expression" dxfId="3208" priority="1395">
      <formula>NOT(ISBLANK(J186)) * NOT(ISNUMBER(J186))</formula>
    </cfRule>
  </conditionalFormatting>
  <conditionalFormatting sqref="K186">
    <cfRule type="expression" dxfId="3207" priority="1396">
      <formula>NOT(ISBLANK(K186)) * NOT(ISNUMBER(K186))</formula>
    </cfRule>
  </conditionalFormatting>
  <conditionalFormatting sqref="L186">
    <cfRule type="expression" dxfId="3206" priority="1397">
      <formula>NOT(ISBLANK(L186)) * NOT(ISNUMBER(L186))</formula>
    </cfRule>
  </conditionalFormatting>
  <conditionalFormatting sqref="M186:N186">
    <cfRule type="expression" dxfId="3205" priority="1398">
      <formula>NOT(ISBLANK(M186)) * NOT(ISNUMBER(M186))</formula>
    </cfRule>
  </conditionalFormatting>
  <conditionalFormatting sqref="K300">
    <cfRule type="expression" dxfId="3204" priority="1312">
      <formula>NOT(ISBLANK(K300)) * NOT(ISNUMBER(K300))</formula>
    </cfRule>
  </conditionalFormatting>
  <conditionalFormatting sqref="L300">
    <cfRule type="expression" dxfId="3203" priority="1313">
      <formula>NOT(ISBLANK(L300)) * NOT(ISNUMBER(L300))</formula>
    </cfRule>
  </conditionalFormatting>
  <conditionalFormatting sqref="B207">
    <cfRule type="beginsWith" dxfId="3202" priority="1330" operator="beginsWith" text="Error">
      <formula>LEFT(B207,LEN("Error"))="Error"</formula>
    </cfRule>
    <cfRule type="beginsWith" dxfId="3201" priority="1331" operator="beginsWith" text="Success">
      <formula>LEFT(B207,LEN("Success"))="Success"</formula>
    </cfRule>
  </conditionalFormatting>
  <conditionalFormatting sqref="G207:O207">
    <cfRule type="expression" dxfId="3200" priority="1334">
      <formula>$D207="No Bid"</formula>
    </cfRule>
  </conditionalFormatting>
  <conditionalFormatting sqref="D188">
    <cfRule type="expression" dxfId="3199" priority="1384">
      <formula>$D188="Bid"</formula>
    </cfRule>
    <cfRule type="expression" dxfId="3198" priority="1385">
      <formula>$D188="No Bid"</formula>
    </cfRule>
  </conditionalFormatting>
  <conditionalFormatting sqref="B288 B292 B296">
    <cfRule type="beginsWith" dxfId="3197" priority="1321" operator="beginsWith" text="Error">
      <formula>LEFT(B288,LEN("Error"))="Error"</formula>
    </cfRule>
    <cfRule type="beginsWith" dxfId="3196" priority="1322" operator="beginsWith" text="Success">
      <formula>LEFT(B288,LEN("Success"))="Success"</formula>
    </cfRule>
  </conditionalFormatting>
  <conditionalFormatting sqref="B286 B289:B290 B293:B294 B297:B299">
    <cfRule type="beginsWith" dxfId="3195" priority="1317" operator="beginsWith" text="Error">
      <formula>LEFT(B286,LEN("Error"))="Error"</formula>
    </cfRule>
    <cfRule type="beginsWith" dxfId="3194" priority="1318" operator="beginsWith" text="Success">
      <formula>LEFT(B286,LEN("Success"))="Success"</formula>
    </cfRule>
  </conditionalFormatting>
  <conditionalFormatting sqref="B190 B194 B198 B202">
    <cfRule type="beginsWith" dxfId="3193" priority="1371" operator="beginsWith" text="Error">
      <formula>LEFT(B190,LEN("Error"))="Error"</formula>
    </cfRule>
    <cfRule type="beginsWith" dxfId="3192" priority="1372" operator="beginsWith" text="Success">
      <formula>LEFT(B190,LEN("Success"))="Success"</formula>
    </cfRule>
  </conditionalFormatting>
  <conditionalFormatting sqref="D189 D192:D193 D196:D197 D200:D201 D204:D205">
    <cfRule type="expression" dxfId="3191" priority="1375">
      <formula>$D189="Bid"</formula>
    </cfRule>
    <cfRule type="expression" dxfId="3190" priority="1376">
      <formula>$D189="No Bid"</formula>
    </cfRule>
  </conditionalFormatting>
  <conditionalFormatting sqref="D190 D194 D198 D202">
    <cfRule type="expression" dxfId="3189" priority="1377">
      <formula>$D190="Bid"</formula>
    </cfRule>
    <cfRule type="expression" dxfId="3188" priority="1378">
      <formula>$D190="No Bid"</formula>
    </cfRule>
  </conditionalFormatting>
  <conditionalFormatting sqref="D191 D195 D199 D203">
    <cfRule type="expression" dxfId="3187" priority="1379">
      <formula>$D191="Bid"</formula>
    </cfRule>
    <cfRule type="expression" dxfId="3186" priority="1380">
      <formula>$D191="No Bid"</formula>
    </cfRule>
  </conditionalFormatting>
  <conditionalFormatting sqref="B189:E205">
    <cfRule type="expression" dxfId="3185" priority="1381">
      <formula>MOD(ROW($E189),2)=1</formula>
    </cfRule>
  </conditionalFormatting>
  <conditionalFormatting sqref="B156">
    <cfRule type="beginsWith" dxfId="3184" priority="1364" operator="beginsWith" text="Error">
      <formula>LEFT(B156,LEN("Error"))="Error"</formula>
    </cfRule>
    <cfRule type="beginsWith" dxfId="3183" priority="1365" operator="beginsWith" text="Success">
      <formula>LEFT(B156,LEN("Success"))="Success"</formula>
    </cfRule>
  </conditionalFormatting>
  <conditionalFormatting sqref="D300">
    <cfRule type="expression" dxfId="3182" priority="1305">
      <formula>$D300="Bid"</formula>
    </cfRule>
    <cfRule type="expression" dxfId="3181" priority="1306">
      <formula>$D300="No Bid"</formula>
    </cfRule>
  </conditionalFormatting>
  <conditionalFormatting sqref="G156:O156">
    <cfRule type="expression" dxfId="3180" priority="1368">
      <formula>$D156="No Bid"</formula>
    </cfRule>
  </conditionalFormatting>
  <conditionalFormatting sqref="B187">
    <cfRule type="beginsWith" dxfId="3179" priority="1359" operator="beginsWith" text="Error">
      <formula>LEFT(B187,LEN("Error"))="Error"</formula>
    </cfRule>
    <cfRule type="beginsWith" dxfId="3178" priority="1360" operator="beginsWith" text="Success">
      <formula>LEFT(B187,LEN("Success"))="Success"</formula>
    </cfRule>
  </conditionalFormatting>
  <conditionalFormatting sqref="D187">
    <cfRule type="expression" dxfId="3177" priority="1361">
      <formula>$D187="Bid"</formula>
    </cfRule>
    <cfRule type="expression" dxfId="3176" priority="1362">
      <formula>$D187="No Bid"</formula>
    </cfRule>
  </conditionalFormatting>
  <conditionalFormatting sqref="G187:O187">
    <cfRule type="expression" dxfId="3175" priority="1363">
      <formula>$D187="No Bid"</formula>
    </cfRule>
  </conditionalFormatting>
  <conditionalFormatting sqref="B319">
    <cfRule type="beginsWith" dxfId="3174" priority="1193" operator="beginsWith" text="Error">
      <formula>LEFT(B319,LEN("Error"))="Error"</formula>
    </cfRule>
    <cfRule type="beginsWith" dxfId="3173" priority="1194" operator="beginsWith" text="Success">
      <formula>LEFT(B319,LEN("Success"))="Success"</formula>
    </cfRule>
  </conditionalFormatting>
  <conditionalFormatting sqref="D325">
    <cfRule type="expression" dxfId="3172" priority="1171">
      <formula>$D325="Bid"</formula>
    </cfRule>
    <cfRule type="expression" dxfId="3171" priority="1172">
      <formula>$D325="No Bid"</formula>
    </cfRule>
  </conditionalFormatting>
  <conditionalFormatting sqref="B285">
    <cfRule type="beginsWith" dxfId="3170" priority="1335" operator="beginsWith" text="Error">
      <formula>LEFT(B285,LEN("Error"))="Error"</formula>
    </cfRule>
    <cfRule type="beginsWith" dxfId="3169" priority="1336" operator="beginsWith" text="Success">
      <formula>LEFT(B285,LEN("Success"))="Success"</formula>
    </cfRule>
  </conditionalFormatting>
  <conditionalFormatting sqref="G285:O285">
    <cfRule type="expression" dxfId="3168" priority="1339">
      <formula>$D285="No Bid"</formula>
    </cfRule>
  </conditionalFormatting>
  <conditionalFormatting sqref="B300">
    <cfRule type="beginsWith" dxfId="3167" priority="1303" operator="beginsWith" text="Error">
      <formula>LEFT(B300,LEN("Error"))="Error"</formula>
    </cfRule>
    <cfRule type="beginsWith" dxfId="3166" priority="1304" operator="beginsWith" text="Success">
      <formula>LEFT(B300,LEN("Success"))="Success"</formula>
    </cfRule>
  </conditionalFormatting>
  <conditionalFormatting sqref="D206">
    <cfRule type="expression" dxfId="3165" priority="1342">
      <formula>$D206="Bid"</formula>
    </cfRule>
    <cfRule type="expression" dxfId="3164" priority="1343">
      <formula>$D206="No Bid"</formula>
    </cfRule>
  </conditionalFormatting>
  <conditionalFormatting sqref="G206:O206">
    <cfRule type="expression" dxfId="3163" priority="1344">
      <formula>$D206="No Bid"</formula>
    </cfRule>
  </conditionalFormatting>
  <conditionalFormatting sqref="G206">
    <cfRule type="expression" dxfId="3162" priority="1345">
      <formula>NOT(ISBLANK(G206)) * NOT(ISNUMBER(G206))</formula>
    </cfRule>
  </conditionalFormatting>
  <conditionalFormatting sqref="H206">
    <cfRule type="expression" dxfId="3161" priority="1346">
      <formula>NOT(ISBLANK(H206)) * NOT(ISNUMBER(H206))</formula>
    </cfRule>
  </conditionalFormatting>
  <conditionalFormatting sqref="I206">
    <cfRule type="expression" dxfId="3160" priority="1347">
      <formula>NOT(ISBLANK(I206)) * NOT(ISNUMBER(I206))</formula>
    </cfRule>
  </conditionalFormatting>
  <conditionalFormatting sqref="J206">
    <cfRule type="expression" dxfId="3159" priority="1348">
      <formula>NOT(ISBLANK(J206)) * NOT(ISNUMBER(J206))</formula>
    </cfRule>
  </conditionalFormatting>
  <conditionalFormatting sqref="K206">
    <cfRule type="expression" dxfId="3158" priority="1349">
      <formula>NOT(ISBLANK(K206)) * NOT(ISNUMBER(K206))</formula>
    </cfRule>
  </conditionalFormatting>
  <conditionalFormatting sqref="L206">
    <cfRule type="expression" dxfId="3157" priority="1350">
      <formula>NOT(ISBLANK(L206)) * NOT(ISNUMBER(L206))</formula>
    </cfRule>
  </conditionalFormatting>
  <conditionalFormatting sqref="M206:N206">
    <cfRule type="expression" dxfId="3156" priority="1351">
      <formula>NOT(ISBLANK(M206)) * NOT(ISNUMBER(M206))</formula>
    </cfRule>
  </conditionalFormatting>
  <conditionalFormatting sqref="N206">
    <cfRule type="expression" dxfId="3155" priority="1352">
      <formula>NOT(ISBLANK(N206)) * NOT(ISNUMBER(N206))</formula>
    </cfRule>
  </conditionalFormatting>
  <conditionalFormatting sqref="O206">
    <cfRule type="expression" dxfId="3154" priority="1353">
      <formula>NOT(ISBLANK(O206)) * NOT(ISNUMBER(O206))</formula>
    </cfRule>
  </conditionalFormatting>
  <conditionalFormatting sqref="D347">
    <cfRule type="expression" dxfId="3153" priority="1152">
      <formula>$D347="Bid"</formula>
    </cfRule>
    <cfRule type="expression" dxfId="3152" priority="1153">
      <formula>$D347="No Bid"</formula>
    </cfRule>
  </conditionalFormatting>
  <conditionalFormatting sqref="B301">
    <cfRule type="beginsWith" dxfId="3151" priority="1293" operator="beginsWith" text="Error">
      <formula>LEFT(B301,LEN("Error"))="Error"</formula>
    </cfRule>
    <cfRule type="beginsWith" dxfId="3150" priority="1294" operator="beginsWith" text="Success">
      <formula>LEFT(B301,LEN("Success"))="Success"</formula>
    </cfRule>
  </conditionalFormatting>
  <conditionalFormatting sqref="D207">
    <cfRule type="expression" dxfId="3149" priority="1332">
      <formula>$D207="Bid"</formula>
    </cfRule>
    <cfRule type="expression" dxfId="3148" priority="1333">
      <formula>$D207="No Bid"</formula>
    </cfRule>
  </conditionalFormatting>
  <conditionalFormatting sqref="G301:O301">
    <cfRule type="expression" dxfId="3147" priority="1297">
      <formula>$D301="No Bid"</formula>
    </cfRule>
  </conditionalFormatting>
  <conditionalFormatting sqref="B312 B315">
    <cfRule type="beginsWith" dxfId="3146" priority="1247" operator="beginsWith" text="Error">
      <formula>LEFT(B312,LEN("Error"))="Error"</formula>
    </cfRule>
    <cfRule type="beginsWith" dxfId="3145" priority="1248" operator="beginsWith" text="Success">
      <formula>LEFT(B312,LEN("Success"))="Success"</formula>
    </cfRule>
  </conditionalFormatting>
  <conditionalFormatting sqref="B308">
    <cfRule type="beginsWith" dxfId="3144" priority="1256" operator="beginsWith" text="Error">
      <formula>LEFT(B308,LEN("Error"))="Error"</formula>
    </cfRule>
    <cfRule type="beginsWith" dxfId="3143" priority="1257" operator="beginsWith" text="Success">
      <formula>LEFT(B308,LEN("Success"))="Success"</formula>
    </cfRule>
  </conditionalFormatting>
  <conditionalFormatting sqref="B287 B291 B295">
    <cfRule type="beginsWith" dxfId="3142" priority="1319" operator="beginsWith" text="Error">
      <formula>LEFT(B287,LEN("Error"))="Error"</formula>
    </cfRule>
    <cfRule type="beginsWith" dxfId="3141" priority="1320" operator="beginsWith" text="Success">
      <formula>LEFT(B287,LEN("Success"))="Success"</formula>
    </cfRule>
  </conditionalFormatting>
  <conditionalFormatting sqref="D354 D357 D360 D363 D366 D369 D372 D375 D378 D381 D384 D387 D390 D393 D396 D399 D402 D405 D408 D411 D414 D417 D420 D423 D426 D348:D351">
    <cfRule type="expression" dxfId="3140" priority="1138">
      <formula>$D348="Bid"</formula>
    </cfRule>
    <cfRule type="expression" dxfId="3139" priority="1139">
      <formula>$D348="No Bid"</formula>
    </cfRule>
  </conditionalFormatting>
  <conditionalFormatting sqref="D352 D355 D358 D361 D364 D367 D370 D373 D376 D379 D382 D385 D388 D391 D394 D397 D400 D403 D406 D409 D412 D415 D418 D421 D424 D427">
    <cfRule type="expression" dxfId="3138" priority="1140">
      <formula>$D352="Bid"</formula>
    </cfRule>
    <cfRule type="expression" dxfId="3137" priority="1141">
      <formula>$D352="No Bid"</formula>
    </cfRule>
  </conditionalFormatting>
  <conditionalFormatting sqref="D353 D356 D359 D362 D365 D368 D371 D374 D377 D380 D383 D386 D389 D392 D395 D398 D401 D404 D407 D410 D413 D416 D419 D422 D425">
    <cfRule type="expression" dxfId="3136" priority="1142">
      <formula>$D353="Bid"</formula>
    </cfRule>
    <cfRule type="expression" dxfId="3135" priority="1143">
      <formula>$D353="No Bid"</formula>
    </cfRule>
  </conditionalFormatting>
  <conditionalFormatting sqref="B345">
    <cfRule type="beginsWith" dxfId="3134" priority="1155" operator="beginsWith" text="Error">
      <formula>LEFT(B345,LEN("Error"))="Error"</formula>
    </cfRule>
    <cfRule type="beginsWith" dxfId="3133" priority="1156" operator="beginsWith" text="Success">
      <formula>LEFT(B345,LEN("Success"))="Success"</formula>
    </cfRule>
  </conditionalFormatting>
  <conditionalFormatting sqref="B321">
    <cfRule type="beginsWith" dxfId="3132" priority="1230" operator="beginsWith" text="Error">
      <formula>LEFT(B321,LEN("Error"))="Error"</formula>
    </cfRule>
    <cfRule type="beginsWith" dxfId="3131" priority="1231" operator="beginsWith" text="Success">
      <formula>LEFT(B321,LEN("Success"))="Success"</formula>
    </cfRule>
  </conditionalFormatting>
  <conditionalFormatting sqref="G346:O346">
    <cfRule type="expression" dxfId="3130" priority="1149">
      <formula>$D346="No Bid"</formula>
    </cfRule>
  </conditionalFormatting>
  <conditionalFormatting sqref="B302">
    <cfRule type="beginsWith" dxfId="3129" priority="1298" operator="beginsWith" text="Error">
      <formula>LEFT(B302,LEN("Error"))="Error"</formula>
    </cfRule>
    <cfRule type="beginsWith" dxfId="3128" priority="1299" operator="beginsWith" text="Success">
      <formula>LEFT(B302,LEN("Success"))="Success"</formula>
    </cfRule>
  </conditionalFormatting>
  <conditionalFormatting sqref="G302:O302">
    <cfRule type="expression" dxfId="3127" priority="1302">
      <formula>$D302="No Bid"</formula>
    </cfRule>
  </conditionalFormatting>
  <conditionalFormatting sqref="D324">
    <cfRule type="expression" dxfId="3126" priority="1181">
      <formula>$D324="Bid"</formula>
    </cfRule>
    <cfRule type="expression" dxfId="3125" priority="1182">
      <formula>$D324="No Bid"</formula>
    </cfRule>
  </conditionalFormatting>
  <conditionalFormatting sqref="G300:O300">
    <cfRule type="expression" dxfId="3124" priority="1307">
      <formula>$D300="No Bid"</formula>
    </cfRule>
  </conditionalFormatting>
  <conditionalFormatting sqref="G300">
    <cfRule type="expression" dxfId="3123" priority="1308">
      <formula>NOT(ISBLANK(G300)) * NOT(ISNUMBER(G300))</formula>
    </cfRule>
  </conditionalFormatting>
  <conditionalFormatting sqref="H300">
    <cfRule type="expression" dxfId="3122" priority="1309">
      <formula>NOT(ISBLANK(H300)) * NOT(ISNUMBER(H300))</formula>
    </cfRule>
  </conditionalFormatting>
  <conditionalFormatting sqref="I300">
    <cfRule type="expression" dxfId="3121" priority="1310">
      <formula>NOT(ISBLANK(I300)) * NOT(ISNUMBER(I300))</formula>
    </cfRule>
  </conditionalFormatting>
  <conditionalFormatting sqref="J300">
    <cfRule type="expression" dxfId="3120" priority="1311">
      <formula>NOT(ISBLANK(J300)) * NOT(ISNUMBER(J300))</formula>
    </cfRule>
  </conditionalFormatting>
  <conditionalFormatting sqref="K307">
    <cfRule type="expression" dxfId="3119" priority="1275">
      <formula>NOT(ISBLANK(K307)) * NOT(ISNUMBER(K307))</formula>
    </cfRule>
  </conditionalFormatting>
  <conditionalFormatting sqref="L307">
    <cfRule type="expression" dxfId="3118" priority="1276">
      <formula>NOT(ISBLANK(L307)) * NOT(ISNUMBER(L307))</formula>
    </cfRule>
  </conditionalFormatting>
  <conditionalFormatting sqref="M307:N307">
    <cfRule type="expression" dxfId="3117" priority="1277">
      <formula>NOT(ISBLANK(M307)) * NOT(ISNUMBER(M307))</formula>
    </cfRule>
  </conditionalFormatting>
  <conditionalFormatting sqref="N307">
    <cfRule type="expression" dxfId="3116" priority="1278">
      <formula>NOT(ISBLANK(N307)) * NOT(ISNUMBER(N307))</formula>
    </cfRule>
  </conditionalFormatting>
  <conditionalFormatting sqref="O307">
    <cfRule type="expression" dxfId="3115" priority="1279">
      <formula>NOT(ISBLANK(O307)) * NOT(ISNUMBER(O307))</formula>
    </cfRule>
  </conditionalFormatting>
  <conditionalFormatting sqref="D309">
    <cfRule type="expression" dxfId="3114" priority="1263">
      <formula>$D309="Bid"</formula>
    </cfRule>
    <cfRule type="expression" dxfId="3113" priority="1264">
      <formula>$D309="No Bid"</formula>
    </cfRule>
  </conditionalFormatting>
  <conditionalFormatting sqref="D434 D444 D513 D527">
    <cfRule type="expression" dxfId="3112" priority="1110">
      <formula>$D434="Bid"</formula>
    </cfRule>
    <cfRule type="expression" dxfId="3111" priority="1111">
      <formula>$D434="No Bid"</formula>
    </cfRule>
  </conditionalFormatting>
  <conditionalFormatting sqref="B329 B332">
    <cfRule type="beginsWith" dxfId="3110" priority="1221" operator="beginsWith" text="Error">
      <formula>LEFT(B329,LEN("Error"))="Error"</formula>
    </cfRule>
    <cfRule type="beginsWith" dxfId="3109" priority="1222" operator="beginsWith" text="Success">
      <formula>LEFT(B329,LEN("Success"))="Success"</formula>
    </cfRule>
  </conditionalFormatting>
  <conditionalFormatting sqref="B327 B330 B333:B344">
    <cfRule type="beginsWith" dxfId="3108" priority="1217" operator="beginsWith" text="Error">
      <formula>LEFT(B327,LEN("Error"))="Error"</formula>
    </cfRule>
    <cfRule type="beginsWith" dxfId="3107" priority="1218" operator="beginsWith" text="Success">
      <formula>LEFT(B327,LEN("Success"))="Success"</formula>
    </cfRule>
  </conditionalFormatting>
  <conditionalFormatting sqref="B310 B313 B316">
    <cfRule type="beginsWith" dxfId="3106" priority="1243" operator="beginsWith" text="Error">
      <formula>LEFT(B310,LEN("Error"))="Error"</formula>
    </cfRule>
    <cfRule type="beginsWith" dxfId="3105" priority="1244" operator="beginsWith" text="Success">
      <formula>LEFT(B310,LEN("Success"))="Success"</formula>
    </cfRule>
  </conditionalFormatting>
  <conditionalFormatting sqref="D529 D532 D534">
    <cfRule type="expression" dxfId="3104" priority="1101">
      <formula>$D529="Bid"</formula>
    </cfRule>
    <cfRule type="expression" dxfId="3103" priority="1102">
      <formula>$D529="No Bid"</formula>
    </cfRule>
  </conditionalFormatting>
  <conditionalFormatting sqref="D310 D313 D316">
    <cfRule type="expression" dxfId="3102" priority="1249">
      <formula>$D310="Bid"</formula>
    </cfRule>
    <cfRule type="expression" dxfId="3101" priority="1250">
      <formula>$D310="No Bid"</formula>
    </cfRule>
  </conditionalFormatting>
  <conditionalFormatting sqref="D305">
    <cfRule type="expression" dxfId="3100" priority="1290">
      <formula>$D305="Bid"</formula>
    </cfRule>
    <cfRule type="expression" dxfId="3099" priority="1291">
      <formula>$D305="No Bid"</formula>
    </cfRule>
  </conditionalFormatting>
  <conditionalFormatting sqref="B303:E306">
    <cfRule type="expression" dxfId="3098" priority="1292">
      <formula>MOD(ROW($E303),2)=1</formula>
    </cfRule>
  </conditionalFormatting>
  <conditionalFormatting sqref="B307">
    <cfRule type="beginsWith" dxfId="3097" priority="1266" operator="beginsWith" text="Error">
      <formula>LEFT(B307,LEN("Error"))="Error"</formula>
    </cfRule>
    <cfRule type="beginsWith" dxfId="3096" priority="1267" operator="beginsWith" text="Success">
      <formula>LEFT(B307,LEN("Success"))="Success"</formula>
    </cfRule>
  </conditionalFormatting>
  <conditionalFormatting sqref="B325">
    <cfRule type="beginsWith" dxfId="3095" priority="1169" operator="beginsWith" text="Error">
      <formula>LEFT(B325,LEN("Error"))="Error"</formula>
    </cfRule>
    <cfRule type="beginsWith" dxfId="3094" priority="1170" operator="beginsWith" text="Success">
      <formula>LEFT(B325,LEN("Success"))="Success"</formula>
    </cfRule>
  </conditionalFormatting>
  <conditionalFormatting sqref="G536:O536">
    <cfRule type="expression" dxfId="3093" priority="1075">
      <formula>$D536="No Bid"</formula>
    </cfRule>
  </conditionalFormatting>
  <conditionalFormatting sqref="B309">
    <cfRule type="beginsWith" dxfId="3092" priority="1261" operator="beginsWith" text="Error">
      <formula>LEFT(B309,LEN("Error"))="Error"</formula>
    </cfRule>
    <cfRule type="beginsWith" dxfId="3091" priority="1262" operator="beginsWith" text="Success">
      <formula>LEFT(B309,LEN("Success"))="Success"</formula>
    </cfRule>
  </conditionalFormatting>
  <conditionalFormatting sqref="G309:O309">
    <cfRule type="expression" dxfId="3090" priority="1265">
      <formula>$D309="No Bid"</formula>
    </cfRule>
  </conditionalFormatting>
  <conditionalFormatting sqref="G324:O324">
    <cfRule type="expression" dxfId="3089" priority="1183">
      <formula>$D324="No Bid"</formula>
    </cfRule>
  </conditionalFormatting>
  <conditionalFormatting sqref="G307">
    <cfRule type="expression" dxfId="3088" priority="1271">
      <formula>NOT(ISBLANK(G307)) * NOT(ISNUMBER(G307))</formula>
    </cfRule>
  </conditionalFormatting>
  <conditionalFormatting sqref="H307">
    <cfRule type="expression" dxfId="3087" priority="1272">
      <formula>NOT(ISBLANK(H307)) * NOT(ISNUMBER(H307))</formula>
    </cfRule>
  </conditionalFormatting>
  <conditionalFormatting sqref="I307">
    <cfRule type="expression" dxfId="3086" priority="1273">
      <formula>NOT(ISBLANK(I307)) * NOT(ISNUMBER(I307))</formula>
    </cfRule>
  </conditionalFormatting>
  <conditionalFormatting sqref="J307">
    <cfRule type="expression" dxfId="3085" priority="1274">
      <formula>NOT(ISBLANK(J307)) * NOT(ISNUMBER(J307))</formula>
    </cfRule>
  </conditionalFormatting>
  <conditionalFormatting sqref="M318:N318">
    <cfRule type="expression" dxfId="3084" priority="1214">
      <formula>NOT(ISBLANK(M318)) * NOT(ISNUMBER(M318))</formula>
    </cfRule>
  </conditionalFormatting>
  <conditionalFormatting sqref="N318">
    <cfRule type="expression" dxfId="3083" priority="1215">
      <formula>NOT(ISBLANK(N318)) * NOT(ISNUMBER(N318))</formula>
    </cfRule>
  </conditionalFormatting>
  <conditionalFormatting sqref="O318">
    <cfRule type="expression" dxfId="3082" priority="1216">
      <formula>NOT(ISBLANK(O318)) * NOT(ISNUMBER(O318))</formula>
    </cfRule>
  </conditionalFormatting>
  <conditionalFormatting sqref="N345">
    <cfRule type="expression" dxfId="3081" priority="1167">
      <formula>NOT(ISBLANK(N345)) * NOT(ISNUMBER(N345))</formula>
    </cfRule>
  </conditionalFormatting>
  <conditionalFormatting sqref="O345">
    <cfRule type="expression" dxfId="3080" priority="1168">
      <formula>NOT(ISBLANK(O345)) * NOT(ISNUMBER(O345))</formula>
    </cfRule>
  </conditionalFormatting>
  <conditionalFormatting sqref="D536">
    <cfRule type="expression" dxfId="3079" priority="1073">
      <formula>$D536="Bid"</formula>
    </cfRule>
    <cfRule type="expression" dxfId="3078" priority="1074">
      <formula>$D536="No Bid"</formula>
    </cfRule>
  </conditionalFormatting>
  <conditionalFormatting sqref="B311 B314 B317">
    <cfRule type="beginsWith" dxfId="3077" priority="1245" operator="beginsWith" text="Error">
      <formula>LEFT(B311,LEN("Error"))="Error"</formula>
    </cfRule>
    <cfRule type="beginsWith" dxfId="3076" priority="1246" operator="beginsWith" text="Success">
      <formula>LEFT(B311,LEN("Success"))="Success"</formula>
    </cfRule>
  </conditionalFormatting>
  <conditionalFormatting sqref="B530 B533">
    <cfRule type="beginsWith" dxfId="3075" priority="1097" operator="beginsWith" text="Error">
      <formula>LEFT(B530,LEN("Error"))="Error"</formula>
    </cfRule>
    <cfRule type="beginsWith" dxfId="3074" priority="1098" operator="beginsWith" text="Success">
      <formula>LEFT(B530,LEN("Success"))="Success"</formula>
    </cfRule>
  </conditionalFormatting>
  <conditionalFormatting sqref="D530 D533">
    <cfRule type="expression" dxfId="3073" priority="1103">
      <formula>$D530="Bid"</formula>
    </cfRule>
    <cfRule type="expression" dxfId="3072" priority="1104">
      <formula>$D530="No Bid"</formula>
    </cfRule>
  </conditionalFormatting>
  <conditionalFormatting sqref="D311 D314 D317">
    <cfRule type="expression" dxfId="3071" priority="1251">
      <formula>$D311="Bid"</formula>
    </cfRule>
    <cfRule type="expression" dxfId="3070" priority="1252">
      <formula>$D311="No Bid"</formula>
    </cfRule>
  </conditionalFormatting>
  <conditionalFormatting sqref="D312 D315">
    <cfRule type="expression" dxfId="3069" priority="1253">
      <formula>$D312="Bid"</formula>
    </cfRule>
    <cfRule type="expression" dxfId="3068" priority="1254">
      <formula>$D312="No Bid"</formula>
    </cfRule>
  </conditionalFormatting>
  <conditionalFormatting sqref="B310:E317">
    <cfRule type="expression" dxfId="3067" priority="1255">
      <formula>MOD(ROW($E310),2)=1</formula>
    </cfRule>
  </conditionalFormatting>
  <conditionalFormatting sqref="B539">
    <cfRule type="beginsWith" dxfId="3066" priority="1036" operator="beginsWith" text="Error">
      <formula>LEFT(B539,LEN("Error"))="Error"</formula>
    </cfRule>
    <cfRule type="beginsWith" dxfId="3065" priority="1037" operator="beginsWith" text="Success">
      <formula>LEFT(B539,LEN("Success"))="Success"</formula>
    </cfRule>
  </conditionalFormatting>
  <conditionalFormatting sqref="B346">
    <cfRule type="beginsWith" dxfId="3064" priority="1145" operator="beginsWith" text="Error">
      <formula>LEFT(B346,LEN("Error"))="Error"</formula>
    </cfRule>
    <cfRule type="beginsWith" dxfId="3063" priority="1146" operator="beginsWith" text="Success">
      <formula>LEFT(B346,LEN("Success"))="Success"</formula>
    </cfRule>
  </conditionalFormatting>
  <conditionalFormatting sqref="D321">
    <cfRule type="expression" dxfId="3062" priority="1236">
      <formula>$D321="Bid"</formula>
    </cfRule>
    <cfRule type="expression" dxfId="3061" priority="1237">
      <formula>$D321="No Bid"</formula>
    </cfRule>
  </conditionalFormatting>
  <conditionalFormatting sqref="D322">
    <cfRule type="expression" dxfId="3060" priority="1238">
      <formula>$D322="Bid"</formula>
    </cfRule>
    <cfRule type="expression" dxfId="3059" priority="1239">
      <formula>$D322="No Bid"</formula>
    </cfRule>
  </conditionalFormatting>
  <conditionalFormatting sqref="B540:B542">
    <cfRule type="beginsWith" dxfId="3058" priority="1038" operator="beginsWith" text="Error">
      <formula>LEFT(B540,LEN("Error"))="Error"</formula>
    </cfRule>
    <cfRule type="beginsWith" dxfId="3057" priority="1039" operator="beginsWith" text="Success">
      <formula>LEFT(B540,LEN("Success"))="Success"</formula>
    </cfRule>
  </conditionalFormatting>
  <conditionalFormatting sqref="D323">
    <cfRule type="expression" dxfId="3056" priority="1240">
      <formula>$D323="Bid"</formula>
    </cfRule>
    <cfRule type="expression" dxfId="3055" priority="1241">
      <formula>$D323="No Bid"</formula>
    </cfRule>
  </conditionalFormatting>
  <conditionalFormatting sqref="B321:E323">
    <cfRule type="expression" dxfId="3054" priority="1242">
      <formula>MOD(ROW($E321),2)=1</formula>
    </cfRule>
  </conditionalFormatting>
  <conditionalFormatting sqref="B328 B331">
    <cfRule type="beginsWith" dxfId="3053" priority="1219" operator="beginsWith" text="Error">
      <formula>LEFT(B328,LEN("Error"))="Error"</formula>
    </cfRule>
    <cfRule type="beginsWith" dxfId="3052" priority="1220" operator="beginsWith" text="Success">
      <formula>LEFT(B328,LEN("Success"))="Success"</formula>
    </cfRule>
  </conditionalFormatting>
  <conditionalFormatting sqref="B354 B357 B360 B363 B366 B369 B372 B375 B378 B381 B384 B387 B390 B393 B396 B399 B402 B405 B408 B411 B414 B417 B420 B423 B426 B348:B351">
    <cfRule type="beginsWith" dxfId="3051" priority="1132" operator="beginsWith" text="Error">
      <formula>LEFT(B348,LEN("Error"))="Error"</formula>
    </cfRule>
    <cfRule type="beginsWith" dxfId="3050" priority="1133" operator="beginsWith" text="Success">
      <formula>LEFT(B348,LEN("Success"))="Success"</formula>
    </cfRule>
  </conditionalFormatting>
  <conditionalFormatting sqref="D327 D330">
    <cfRule type="expression" dxfId="3049" priority="1223">
      <formula>$D327="Bid"</formula>
    </cfRule>
    <cfRule type="expression" dxfId="3048" priority="1224">
      <formula>$D327="No Bid"</formula>
    </cfRule>
  </conditionalFormatting>
  <conditionalFormatting sqref="D328 D331">
    <cfRule type="expression" dxfId="3047" priority="1225">
      <formula>$D328="Bid"</formula>
    </cfRule>
    <cfRule type="expression" dxfId="3046" priority="1226">
      <formula>$D328="No Bid"</formula>
    </cfRule>
  </conditionalFormatting>
  <conditionalFormatting sqref="B353 B356 B359 B362 B365 B368 B371 B374 B377 B380 B383 B386 B389 B392 B395 B398 B401 B404 B407 B410 B413 B416 B419 B422 B425 B428:B432">
    <cfRule type="beginsWith" dxfId="3045" priority="1136" operator="beginsWith" text="Error">
      <formula>LEFT(B353,LEN("Error"))="Error"</formula>
    </cfRule>
    <cfRule type="beginsWith" dxfId="3044" priority="1137" operator="beginsWith" text="Success">
      <formula>LEFT(B353,LEN("Success"))="Success"</formula>
    </cfRule>
  </conditionalFormatting>
  <conditionalFormatting sqref="D329 D332">
    <cfRule type="expression" dxfId="3043" priority="1227">
      <formula>$D329="Bid"</formula>
    </cfRule>
    <cfRule type="expression" dxfId="3042" priority="1228">
      <formula>$D329="No Bid"</formula>
    </cfRule>
  </conditionalFormatting>
  <conditionalFormatting sqref="D319">
    <cfRule type="expression" dxfId="3041" priority="1195">
      <formula>$D319="Bid"</formula>
    </cfRule>
    <cfRule type="expression" dxfId="3040" priority="1196">
      <formula>$D319="No Bid"</formula>
    </cfRule>
  </conditionalFormatting>
  <conditionalFormatting sqref="D318">
    <cfRule type="expression" dxfId="3039" priority="1205">
      <formula>$D318="Bid"</formula>
    </cfRule>
    <cfRule type="expression" dxfId="3038" priority="1206">
      <formula>$D318="No Bid"</formula>
    </cfRule>
  </conditionalFormatting>
  <conditionalFormatting sqref="G318:O318">
    <cfRule type="expression" dxfId="3037" priority="1207">
      <formula>$D318="No Bid"</formula>
    </cfRule>
  </conditionalFormatting>
  <conditionalFormatting sqref="G319:O319">
    <cfRule type="expression" dxfId="3036" priority="1197">
      <formula>$D319="No Bid"</formula>
    </cfRule>
  </conditionalFormatting>
  <conditionalFormatting sqref="B529 B532 B534">
    <cfRule type="beginsWith" dxfId="3035" priority="1095" operator="beginsWith" text="Error">
      <formula>LEFT(B529,LEN("Error"))="Error"</formula>
    </cfRule>
    <cfRule type="beginsWith" dxfId="3034" priority="1096" operator="beginsWith" text="Success">
      <formula>LEFT(B529,LEN("Success"))="Success"</formula>
    </cfRule>
  </conditionalFormatting>
  <conditionalFormatting sqref="B318">
    <cfRule type="beginsWith" dxfId="3033" priority="1203" operator="beginsWith" text="Error">
      <formula>LEFT(B318,LEN("Error"))="Error"</formula>
    </cfRule>
    <cfRule type="beginsWith" dxfId="3032" priority="1204" operator="beginsWith" text="Success">
      <formula>LEFT(B318,LEN("Success"))="Success"</formula>
    </cfRule>
  </conditionalFormatting>
  <conditionalFormatting sqref="G320:O320">
    <cfRule type="expression" dxfId="3031" priority="1202">
      <formula>$D320="No Bid"</formula>
    </cfRule>
  </conditionalFormatting>
  <conditionalFormatting sqref="G318">
    <cfRule type="expression" dxfId="3030" priority="1208">
      <formula>NOT(ISBLANK(G318)) * NOT(ISNUMBER(G318))</formula>
    </cfRule>
  </conditionalFormatting>
  <conditionalFormatting sqref="H318">
    <cfRule type="expression" dxfId="3029" priority="1209">
      <formula>NOT(ISBLANK(H318)) * NOT(ISNUMBER(H318))</formula>
    </cfRule>
  </conditionalFormatting>
  <conditionalFormatting sqref="I318">
    <cfRule type="expression" dxfId="3028" priority="1210">
      <formula>NOT(ISBLANK(I318)) * NOT(ISNUMBER(I318))</formula>
    </cfRule>
  </conditionalFormatting>
  <conditionalFormatting sqref="J318">
    <cfRule type="expression" dxfId="3027" priority="1211">
      <formula>NOT(ISBLANK(J318)) * NOT(ISNUMBER(J318))</formula>
    </cfRule>
  </conditionalFormatting>
  <conditionalFormatting sqref="K318">
    <cfRule type="expression" dxfId="3026" priority="1212">
      <formula>NOT(ISBLANK(K318)) * NOT(ISNUMBER(K318))</formula>
    </cfRule>
  </conditionalFormatting>
  <conditionalFormatting sqref="L318">
    <cfRule type="expression" dxfId="3025" priority="1213">
      <formula>NOT(ISBLANK(L318)) * NOT(ISNUMBER(L318))</formula>
    </cfRule>
  </conditionalFormatting>
  <conditionalFormatting sqref="K345">
    <cfRule type="expression" dxfId="3024" priority="1164">
      <formula>NOT(ISBLANK(K345)) * NOT(ISNUMBER(K345))</formula>
    </cfRule>
  </conditionalFormatting>
  <conditionalFormatting sqref="L345">
    <cfRule type="expression" dxfId="3023" priority="1165">
      <formula>NOT(ISBLANK(L345)) * NOT(ISNUMBER(L345))</formula>
    </cfRule>
  </conditionalFormatting>
  <conditionalFormatting sqref="M345:N345">
    <cfRule type="expression" dxfId="3022" priority="1166">
      <formula>NOT(ISBLANK(M345)) * NOT(ISNUMBER(M345))</formula>
    </cfRule>
  </conditionalFormatting>
  <conditionalFormatting sqref="D320">
    <cfRule type="expression" dxfId="3021" priority="1200">
      <formula>$D320="Bid"</formula>
    </cfRule>
    <cfRule type="expression" dxfId="3020" priority="1201">
      <formula>$D320="No Bid"</formula>
    </cfRule>
  </conditionalFormatting>
  <conditionalFormatting sqref="D433">
    <cfRule type="expression" dxfId="3019" priority="1120">
      <formula>$D433="Bid"</formula>
    </cfRule>
    <cfRule type="expression" dxfId="3018" priority="1121">
      <formula>$D433="No Bid"</formula>
    </cfRule>
  </conditionalFormatting>
  <conditionalFormatting sqref="G535:O535">
    <cfRule type="expression" dxfId="3017" priority="1085">
      <formula>$D535="No Bid"</formula>
    </cfRule>
  </conditionalFormatting>
  <conditionalFormatting sqref="B324">
    <cfRule type="beginsWith" dxfId="3016" priority="1179" operator="beginsWith" text="Error">
      <formula>LEFT(B324,LEN("Error"))="Error"</formula>
    </cfRule>
    <cfRule type="beginsWith" dxfId="3015" priority="1180" operator="beginsWith" text="Success">
      <formula>LEFT(B324,LEN("Success"))="Success"</formula>
    </cfRule>
  </conditionalFormatting>
  <conditionalFormatting sqref="B326">
    <cfRule type="beginsWith" dxfId="3014" priority="1174" operator="beginsWith" text="Error">
      <formula>LEFT(B326,LEN("Error"))="Error"</formula>
    </cfRule>
    <cfRule type="beginsWith" dxfId="3013" priority="1175" operator="beginsWith" text="Success">
      <formula>LEFT(B326,LEN("Success"))="Success"</formula>
    </cfRule>
  </conditionalFormatting>
  <conditionalFormatting sqref="G324">
    <cfRule type="expression" dxfId="3012" priority="1184">
      <formula>NOT(ISBLANK(G324)) * NOT(ISNUMBER(G324))</formula>
    </cfRule>
  </conditionalFormatting>
  <conditionalFormatting sqref="H324">
    <cfRule type="expression" dxfId="3011" priority="1185">
      <formula>NOT(ISBLANK(H324)) * NOT(ISNUMBER(H324))</formula>
    </cfRule>
  </conditionalFormatting>
  <conditionalFormatting sqref="I324">
    <cfRule type="expression" dxfId="3010" priority="1186">
      <formula>NOT(ISBLANK(I324)) * NOT(ISNUMBER(I324))</formula>
    </cfRule>
  </conditionalFormatting>
  <conditionalFormatting sqref="J324">
    <cfRule type="expression" dxfId="3009" priority="1187">
      <formula>NOT(ISBLANK(J324)) * NOT(ISNUMBER(J324))</formula>
    </cfRule>
  </conditionalFormatting>
  <conditionalFormatting sqref="K324">
    <cfRule type="expression" dxfId="3008" priority="1188">
      <formula>NOT(ISBLANK(K324)) * NOT(ISNUMBER(K324))</formula>
    </cfRule>
  </conditionalFormatting>
  <conditionalFormatting sqref="L324">
    <cfRule type="expression" dxfId="3007" priority="1189">
      <formula>NOT(ISBLANK(L324)) * NOT(ISNUMBER(L324))</formula>
    </cfRule>
  </conditionalFormatting>
  <conditionalFormatting sqref="M324:N324">
    <cfRule type="expression" dxfId="3006" priority="1190">
      <formula>NOT(ISBLANK(M324)) * NOT(ISNUMBER(M324))</formula>
    </cfRule>
  </conditionalFormatting>
  <conditionalFormatting sqref="N324">
    <cfRule type="expression" dxfId="3005" priority="1191">
      <formula>NOT(ISBLANK(N324)) * NOT(ISNUMBER(N324))</formula>
    </cfRule>
  </conditionalFormatting>
  <conditionalFormatting sqref="O324">
    <cfRule type="expression" dxfId="3004" priority="1192">
      <formula>NOT(ISBLANK(O324)) * NOT(ISNUMBER(O324))</formula>
    </cfRule>
  </conditionalFormatting>
  <conditionalFormatting sqref="D326">
    <cfRule type="expression" dxfId="3003" priority="1176">
      <formula>$D326="Bid"</formula>
    </cfRule>
    <cfRule type="expression" dxfId="3002" priority="1177">
      <formula>$D326="No Bid"</formula>
    </cfRule>
  </conditionalFormatting>
  <conditionalFormatting sqref="D346">
    <cfRule type="expression" dxfId="3001" priority="1147">
      <formula>$D346="Bid"</formula>
    </cfRule>
    <cfRule type="expression" dxfId="3000" priority="1148">
      <formula>$D346="No Bid"</formula>
    </cfRule>
  </conditionalFormatting>
  <conditionalFormatting sqref="G434:O434 G444:O444 G513:O513 G527:O527">
    <cfRule type="expression" dxfId="2999" priority="1112">
      <formula>$D434="No Bid"</formula>
    </cfRule>
  </conditionalFormatting>
  <conditionalFormatting sqref="B434 B444 B513 B527">
    <cfRule type="beginsWith" dxfId="2998" priority="1108" operator="beginsWith" text="Error">
      <formula>LEFT(B434,LEN("Error"))="Error"</formula>
    </cfRule>
    <cfRule type="beginsWith" dxfId="2997" priority="1109" operator="beginsWith" text="Success">
      <formula>LEFT(B434,LEN("Success"))="Success"</formula>
    </cfRule>
  </conditionalFormatting>
  <conditionalFormatting sqref="G345:O345">
    <cfRule type="expression" dxfId="2996" priority="1159">
      <formula>$D345="No Bid"</formula>
    </cfRule>
  </conditionalFormatting>
  <conditionalFormatting sqref="D345">
    <cfRule type="expression" dxfId="2995" priority="1157">
      <formula>$D345="Bid"</formula>
    </cfRule>
    <cfRule type="expression" dxfId="2994" priority="1158">
      <formula>$D345="No Bid"</formula>
    </cfRule>
  </conditionalFormatting>
  <conditionalFormatting sqref="B433">
    <cfRule type="beginsWith" dxfId="2993" priority="1118" operator="beginsWith" text="Error">
      <formula>LEFT(B433,LEN("Error"))="Error"</formula>
    </cfRule>
    <cfRule type="beginsWith" dxfId="2992" priority="1119" operator="beginsWith" text="Success">
      <formula>LEFT(B433,LEN("Success"))="Success"</formula>
    </cfRule>
  </conditionalFormatting>
  <conditionalFormatting sqref="B347">
    <cfRule type="beginsWith" dxfId="2991" priority="1150" operator="beginsWith" text="Error">
      <formula>LEFT(B347,LEN("Error"))="Error"</formula>
    </cfRule>
    <cfRule type="beginsWith" dxfId="2990" priority="1151" operator="beginsWith" text="Success">
      <formula>LEFT(B347,LEN("Success"))="Success"</formula>
    </cfRule>
  </conditionalFormatting>
  <conditionalFormatting sqref="G347:O347">
    <cfRule type="expression" dxfId="2989" priority="1154">
      <formula>$D347="No Bid"</formula>
    </cfRule>
  </conditionalFormatting>
  <conditionalFormatting sqref="G345">
    <cfRule type="expression" dxfId="2988" priority="1160">
      <formula>NOT(ISBLANK(G345)) * NOT(ISNUMBER(G345))</formula>
    </cfRule>
  </conditionalFormatting>
  <conditionalFormatting sqref="H345">
    <cfRule type="expression" dxfId="2987" priority="1161">
      <formula>NOT(ISBLANK(H345)) * NOT(ISNUMBER(H345))</formula>
    </cfRule>
  </conditionalFormatting>
  <conditionalFormatting sqref="I345">
    <cfRule type="expression" dxfId="2986" priority="1162">
      <formula>NOT(ISBLANK(I345)) * NOT(ISNUMBER(I345))</formula>
    </cfRule>
  </conditionalFormatting>
  <conditionalFormatting sqref="J345">
    <cfRule type="expression" dxfId="2985" priority="1163">
      <formula>NOT(ISBLANK(J345)) * NOT(ISNUMBER(J345))</formula>
    </cfRule>
  </conditionalFormatting>
  <conditionalFormatting sqref="K433">
    <cfRule type="expression" dxfId="2984" priority="1127">
      <formula>NOT(ISBLANK(K433)) * NOT(ISNUMBER(K433))</formula>
    </cfRule>
  </conditionalFormatting>
  <conditionalFormatting sqref="L433">
    <cfRule type="expression" dxfId="2983" priority="1128">
      <formula>NOT(ISBLANK(L433)) * NOT(ISNUMBER(L433))</formula>
    </cfRule>
  </conditionalFormatting>
  <conditionalFormatting sqref="M433:N433">
    <cfRule type="expression" dxfId="2982" priority="1129">
      <formula>NOT(ISBLANK(M433)) * NOT(ISNUMBER(M433))</formula>
    </cfRule>
  </conditionalFormatting>
  <conditionalFormatting sqref="N433">
    <cfRule type="expression" dxfId="2981" priority="1130">
      <formula>NOT(ISBLANK(N433)) * NOT(ISNUMBER(N433))</formula>
    </cfRule>
  </conditionalFormatting>
  <conditionalFormatting sqref="O433">
    <cfRule type="expression" dxfId="2980" priority="1131">
      <formula>NOT(ISBLANK(O433)) * NOT(ISNUMBER(O433))</formula>
    </cfRule>
  </conditionalFormatting>
  <conditionalFormatting sqref="D537">
    <cfRule type="expression" dxfId="2979" priority="1078">
      <formula>$D537="Bid"</formula>
    </cfRule>
    <cfRule type="expression" dxfId="2978" priority="1079">
      <formula>$D537="No Bid"</formula>
    </cfRule>
  </conditionalFormatting>
  <conditionalFormatting sqref="B531">
    <cfRule type="beginsWith" dxfId="2977" priority="1099" operator="beginsWith" text="Error">
      <formula>LEFT(B531,LEN("Error"))="Error"</formula>
    </cfRule>
    <cfRule type="beginsWith" dxfId="2976" priority="1100" operator="beginsWith" text="Success">
      <formula>LEFT(B531,LEN("Success"))="Success"</formula>
    </cfRule>
  </conditionalFormatting>
  <conditionalFormatting sqref="B536">
    <cfRule type="beginsWith" dxfId="2975" priority="1071" operator="beginsWith" text="Error">
      <formula>LEFT(B536,LEN("Error"))="Error"</formula>
    </cfRule>
    <cfRule type="beginsWith" dxfId="2974" priority="1072" operator="beginsWith" text="Success">
      <formula>LEFT(B536,LEN("Success"))="Success"</formula>
    </cfRule>
  </conditionalFormatting>
  <conditionalFormatting sqref="B352 B355 B358 B361 B364 B367 B370 B373 B376 B379 B382 B385 B388 B391 B394 B397 B400 B403 B406 B409 B412 B415 B418 B421 B424 B427">
    <cfRule type="beginsWith" dxfId="2973" priority="1134" operator="beginsWith" text="Error">
      <formula>LEFT(B352,LEN("Error"))="Error"</formula>
    </cfRule>
    <cfRule type="beginsWith" dxfId="2972" priority="1135" operator="beginsWith" text="Success">
      <formula>LEFT(B352,LEN("Success"))="Success"</formula>
    </cfRule>
  </conditionalFormatting>
  <conditionalFormatting sqref="D547">
    <cfRule type="expression" dxfId="2971" priority="1027">
      <formula>$D547="Bid"</formula>
    </cfRule>
    <cfRule type="expression" dxfId="2970" priority="1028">
      <formula>$D547="No Bid"</formula>
    </cfRule>
  </conditionalFormatting>
  <conditionalFormatting sqref="D548">
    <cfRule type="expression" dxfId="2969" priority="1029">
      <formula>$D548="Bid"</formula>
    </cfRule>
    <cfRule type="expression" dxfId="2968" priority="1030">
      <formula>$D548="No Bid"</formula>
    </cfRule>
  </conditionalFormatting>
  <conditionalFormatting sqref="D549">
    <cfRule type="expression" dxfId="2967" priority="1031">
      <formula>$D549="Bid"</formula>
    </cfRule>
    <cfRule type="expression" dxfId="2966" priority="1032">
      <formula>$D549="No Bid"</formula>
    </cfRule>
  </conditionalFormatting>
  <conditionalFormatting sqref="B550">
    <cfRule type="beginsWith" dxfId="2965" priority="1007" operator="beginsWith" text="Error">
      <formula>LEFT(B550,LEN("Error"))="Error"</formula>
    </cfRule>
    <cfRule type="beginsWith" dxfId="2964" priority="1008" operator="beginsWith" text="Success">
      <formula>LEFT(B550,LEN("Success"))="Success"</formula>
    </cfRule>
  </conditionalFormatting>
  <conditionalFormatting sqref="G551:O551">
    <cfRule type="expression" dxfId="2963" priority="1001">
      <formula>$D551="No Bid"</formula>
    </cfRule>
  </conditionalFormatting>
  <conditionalFormatting sqref="B538">
    <cfRule type="beginsWith" dxfId="2962" priority="1034" operator="beginsWith" text="Error">
      <formula>LEFT(B538,LEN("Error"))="Error"</formula>
    </cfRule>
    <cfRule type="beginsWith" dxfId="2961" priority="1035" operator="beginsWith" text="Success">
      <formula>LEFT(B538,LEN("Success"))="Success"</formula>
    </cfRule>
  </conditionalFormatting>
  <conditionalFormatting sqref="G433:O433">
    <cfRule type="expression" dxfId="2960" priority="1122">
      <formula>$D433="No Bid"</formula>
    </cfRule>
  </conditionalFormatting>
  <conditionalFormatting sqref="B528">
    <cfRule type="beginsWith" dxfId="2959" priority="1113" operator="beginsWith" text="Error">
      <formula>LEFT(B528,LEN("Error"))="Error"</formula>
    </cfRule>
    <cfRule type="beginsWith" dxfId="2958" priority="1114" operator="beginsWith" text="Success">
      <formula>LEFT(B528,LEN("Success"))="Success"</formula>
    </cfRule>
  </conditionalFormatting>
  <conditionalFormatting sqref="G528:O528">
    <cfRule type="expression" dxfId="2957" priority="1117">
      <formula>$D528="No Bid"</formula>
    </cfRule>
  </conditionalFormatting>
  <conditionalFormatting sqref="G433">
    <cfRule type="expression" dxfId="2956" priority="1123">
      <formula>NOT(ISBLANK(G433)) * NOT(ISNUMBER(G433))</formula>
    </cfRule>
  </conditionalFormatting>
  <conditionalFormatting sqref="H433">
    <cfRule type="expression" dxfId="2955" priority="1124">
      <formula>NOT(ISBLANK(H433)) * NOT(ISNUMBER(H433))</formula>
    </cfRule>
  </conditionalFormatting>
  <conditionalFormatting sqref="I433">
    <cfRule type="expression" dxfId="2954" priority="1125">
      <formula>NOT(ISBLANK(I433)) * NOT(ISNUMBER(I433))</formula>
    </cfRule>
  </conditionalFormatting>
  <conditionalFormatting sqref="J433">
    <cfRule type="expression" dxfId="2953" priority="1126">
      <formula>NOT(ISBLANK(J433)) * NOT(ISNUMBER(J433))</formula>
    </cfRule>
  </conditionalFormatting>
  <conditionalFormatting sqref="D528">
    <cfRule type="expression" dxfId="2952" priority="1115">
      <formula>$D528="Bid"</formula>
    </cfRule>
    <cfRule type="expression" dxfId="2951" priority="1116">
      <formula>$D528="No Bid"</formula>
    </cfRule>
  </conditionalFormatting>
  <conditionalFormatting sqref="B547">
    <cfRule type="beginsWith" dxfId="2950" priority="1021" operator="beginsWith" text="Error">
      <formula>LEFT(B547,LEN("Error"))="Error"</formula>
    </cfRule>
    <cfRule type="beginsWith" dxfId="2949" priority="1022" operator="beginsWith" text="Success">
      <formula>LEFT(B547,LEN("Success"))="Success"</formula>
    </cfRule>
  </conditionalFormatting>
  <conditionalFormatting sqref="B549">
    <cfRule type="beginsWith" dxfId="2948" priority="1025" operator="beginsWith" text="Error">
      <formula>LEFT(B549,LEN("Error"))="Error"</formula>
    </cfRule>
    <cfRule type="beginsWith" dxfId="2947" priority="1026" operator="beginsWith" text="Success">
      <formula>LEFT(B549,LEN("Success"))="Success"</formula>
    </cfRule>
  </conditionalFormatting>
  <conditionalFormatting sqref="B545">
    <cfRule type="beginsWith" dxfId="2946" priority="1047" operator="beginsWith" text="Error">
      <formula>LEFT(B545,LEN("Error"))="Error"</formula>
    </cfRule>
    <cfRule type="beginsWith" dxfId="2945" priority="1048" operator="beginsWith" text="Success">
      <formula>LEFT(B545,LEN("Success"))="Success"</formula>
    </cfRule>
  </conditionalFormatting>
  <conditionalFormatting sqref="D531">
    <cfRule type="expression" dxfId="2944" priority="1105">
      <formula>$D531="Bid"</formula>
    </cfRule>
    <cfRule type="expression" dxfId="2943" priority="1106">
      <formula>$D531="No Bid"</formula>
    </cfRule>
  </conditionalFormatting>
  <conditionalFormatting sqref="B529:E534">
    <cfRule type="expression" dxfId="2942" priority="1107">
      <formula>MOD(ROW($E529),2)=1</formula>
    </cfRule>
  </conditionalFormatting>
  <conditionalFormatting sqref="B553 B556 B559 B562 B564 B575 B586 B598 B609 B567 B578 B589 B601 B612 B570 B581 B593 B604 B615 B573 B584 B596 B607 B618:B619 B622 B625 B628 B630 B641 B633 B636 B639 B643 B646 B649 B652:B653 B655 B666 B658 B669 B661 B664 B672:B673 B676 B679 B682 B684 B695 B706 B717 B687 B698 B709 B720 B690 B701 B712 B723 B693 B704 B715 B725 B728 B731">
    <cfRule type="beginsWith" dxfId="2941" priority="984" operator="beginsWith" text="Error">
      <formula>LEFT(B553,LEN("Error"))="Error"</formula>
    </cfRule>
    <cfRule type="beginsWith" dxfId="2940" priority="985" operator="beginsWith" text="Success">
      <formula>LEFT(B553,LEN("Success"))="Success"</formula>
    </cfRule>
  </conditionalFormatting>
  <conditionalFormatting sqref="B535">
    <cfRule type="beginsWith" dxfId="2939" priority="1081" operator="beginsWith" text="Error">
      <formula>LEFT(B535,LEN("Error"))="Error"</formula>
    </cfRule>
    <cfRule type="beginsWith" dxfId="2938" priority="1082" operator="beginsWith" text="Success">
      <formula>LEFT(B535,LEN("Success"))="Success"</formula>
    </cfRule>
  </conditionalFormatting>
  <conditionalFormatting sqref="D535">
    <cfRule type="expression" dxfId="2937" priority="1083">
      <formula>$D535="Bid"</formula>
    </cfRule>
    <cfRule type="expression" dxfId="2936" priority="1084">
      <formula>$D535="No Bid"</formula>
    </cfRule>
  </conditionalFormatting>
  <conditionalFormatting sqref="B537">
    <cfRule type="beginsWith" dxfId="2935" priority="1076" operator="beginsWith" text="Error">
      <formula>LEFT(B537,LEN("Error"))="Error"</formula>
    </cfRule>
    <cfRule type="beginsWith" dxfId="2934" priority="1077" operator="beginsWith" text="Success">
      <formula>LEFT(B537,LEN("Success"))="Success"</formula>
    </cfRule>
  </conditionalFormatting>
  <conditionalFormatting sqref="G537:O537">
    <cfRule type="expression" dxfId="2933" priority="1080">
      <formula>$D537="No Bid"</formula>
    </cfRule>
  </conditionalFormatting>
  <conditionalFormatting sqref="G535">
    <cfRule type="expression" dxfId="2932" priority="1086">
      <formula>NOT(ISBLANK(G535)) * NOT(ISNUMBER(G535))</formula>
    </cfRule>
  </conditionalFormatting>
  <conditionalFormatting sqref="H535">
    <cfRule type="expression" dxfId="2931" priority="1087">
      <formula>NOT(ISBLANK(H535)) * NOT(ISNUMBER(H535))</formula>
    </cfRule>
  </conditionalFormatting>
  <conditionalFormatting sqref="I535">
    <cfRule type="expression" dxfId="2930" priority="1088">
      <formula>NOT(ISBLANK(I535)) * NOT(ISNUMBER(I535))</formula>
    </cfRule>
  </conditionalFormatting>
  <conditionalFormatting sqref="J535">
    <cfRule type="expression" dxfId="2929" priority="1089">
      <formula>NOT(ISBLANK(J535)) * NOT(ISNUMBER(J535))</formula>
    </cfRule>
  </conditionalFormatting>
  <conditionalFormatting sqref="K535">
    <cfRule type="expression" dxfId="2928" priority="1090">
      <formula>NOT(ISBLANK(K535)) * NOT(ISNUMBER(K535))</formula>
    </cfRule>
  </conditionalFormatting>
  <conditionalFormatting sqref="L535">
    <cfRule type="expression" dxfId="2927" priority="1091">
      <formula>NOT(ISBLANK(L535)) * NOT(ISNUMBER(L535))</formula>
    </cfRule>
  </conditionalFormatting>
  <conditionalFormatting sqref="M535:N535">
    <cfRule type="expression" dxfId="2926" priority="1092">
      <formula>NOT(ISBLANK(M535)) * NOT(ISNUMBER(M535))</formula>
    </cfRule>
  </conditionalFormatting>
  <conditionalFormatting sqref="N535">
    <cfRule type="expression" dxfId="2925" priority="1093">
      <formula>NOT(ISBLANK(N535)) * NOT(ISNUMBER(N535))</formula>
    </cfRule>
  </conditionalFormatting>
  <conditionalFormatting sqref="O535">
    <cfRule type="expression" dxfId="2924" priority="1094">
      <formula>NOT(ISBLANK(O535)) * NOT(ISNUMBER(O535))</formula>
    </cfRule>
  </conditionalFormatting>
  <conditionalFormatting sqref="G545:O545">
    <cfRule type="expression" dxfId="2923" priority="1051">
      <formula>$D545="No Bid"</formula>
    </cfRule>
  </conditionalFormatting>
  <conditionalFormatting sqref="G544:O544">
    <cfRule type="expression" dxfId="2922" priority="1061">
      <formula>$D544="No Bid"</formula>
    </cfRule>
  </conditionalFormatting>
  <conditionalFormatting sqref="B544">
    <cfRule type="beginsWith" dxfId="2921" priority="1057" operator="beginsWith" text="Error">
      <formula>LEFT(B544,LEN("Error"))="Error"</formula>
    </cfRule>
    <cfRule type="beginsWith" dxfId="2920" priority="1058" operator="beginsWith" text="Success">
      <formula>LEFT(B544,LEN("Success"))="Success"</formula>
    </cfRule>
  </conditionalFormatting>
  <conditionalFormatting sqref="D544">
    <cfRule type="expression" dxfId="2919" priority="1059">
      <formula>$D544="Bid"</formula>
    </cfRule>
    <cfRule type="expression" dxfId="2918" priority="1060">
      <formula>$D544="No Bid"</formula>
    </cfRule>
  </conditionalFormatting>
  <conditionalFormatting sqref="B546">
    <cfRule type="beginsWith" dxfId="2917" priority="1052" operator="beginsWith" text="Error">
      <formula>LEFT(B546,LEN("Error"))="Error"</formula>
    </cfRule>
    <cfRule type="beginsWith" dxfId="2916" priority="1053" operator="beginsWith" text="Success">
      <formula>LEFT(B546,LEN("Success"))="Success"</formula>
    </cfRule>
  </conditionalFormatting>
  <conditionalFormatting sqref="G546:O546">
    <cfRule type="expression" dxfId="2915" priority="1056">
      <formula>$D546="No Bid"</formula>
    </cfRule>
  </conditionalFormatting>
  <conditionalFormatting sqref="G544">
    <cfRule type="expression" dxfId="2914" priority="1062">
      <formula>NOT(ISBLANK(G544)) * NOT(ISNUMBER(G544))</formula>
    </cfRule>
  </conditionalFormatting>
  <conditionalFormatting sqref="H544">
    <cfRule type="expression" dxfId="2913" priority="1063">
      <formula>NOT(ISBLANK(H544)) * NOT(ISNUMBER(H544))</formula>
    </cfRule>
  </conditionalFormatting>
  <conditionalFormatting sqref="I544">
    <cfRule type="expression" dxfId="2912" priority="1064">
      <formula>NOT(ISBLANK(I544)) * NOT(ISNUMBER(I544))</formula>
    </cfRule>
  </conditionalFormatting>
  <conditionalFormatting sqref="J544">
    <cfRule type="expression" dxfId="2911" priority="1065">
      <formula>NOT(ISBLANK(J544)) * NOT(ISNUMBER(J544))</formula>
    </cfRule>
  </conditionalFormatting>
  <conditionalFormatting sqref="K544">
    <cfRule type="expression" dxfId="2910" priority="1066">
      <formula>NOT(ISBLANK(K544)) * NOT(ISNUMBER(K544))</formula>
    </cfRule>
  </conditionalFormatting>
  <conditionalFormatting sqref="L544">
    <cfRule type="expression" dxfId="2909" priority="1067">
      <formula>NOT(ISBLANK(L544)) * NOT(ISNUMBER(L544))</formula>
    </cfRule>
  </conditionalFormatting>
  <conditionalFormatting sqref="M544:N544">
    <cfRule type="expression" dxfId="2908" priority="1068">
      <formula>NOT(ISBLANK(M544)) * NOT(ISNUMBER(M544))</formula>
    </cfRule>
  </conditionalFormatting>
  <conditionalFormatting sqref="N544">
    <cfRule type="expression" dxfId="2907" priority="1069">
      <formula>NOT(ISBLANK(N544)) * NOT(ISNUMBER(N544))</formula>
    </cfRule>
  </conditionalFormatting>
  <conditionalFormatting sqref="O544">
    <cfRule type="expression" dxfId="2906" priority="1070">
      <formula>NOT(ISBLANK(O544)) * NOT(ISNUMBER(O544))</formula>
    </cfRule>
  </conditionalFormatting>
  <conditionalFormatting sqref="D546">
    <cfRule type="expression" dxfId="2905" priority="1054">
      <formula>$D546="Bid"</formula>
    </cfRule>
    <cfRule type="expression" dxfId="2904" priority="1055">
      <formula>$D546="No Bid"</formula>
    </cfRule>
  </conditionalFormatting>
  <conditionalFormatting sqref="D538">
    <cfRule type="expression" dxfId="2903" priority="1040">
      <formula>$D538="Bid"</formula>
    </cfRule>
    <cfRule type="expression" dxfId="2902" priority="1041">
      <formula>$D538="No Bid"</formula>
    </cfRule>
  </conditionalFormatting>
  <conditionalFormatting sqref="D539">
    <cfRule type="expression" dxfId="2901" priority="1042">
      <formula>$D539="Bid"</formula>
    </cfRule>
    <cfRule type="expression" dxfId="2900" priority="1043">
      <formula>$D539="No Bid"</formula>
    </cfRule>
  </conditionalFormatting>
  <conditionalFormatting sqref="B551">
    <cfRule type="beginsWith" dxfId="2899" priority="997" operator="beginsWith" text="Error">
      <formula>LEFT(B551,LEN("Error"))="Error"</formula>
    </cfRule>
    <cfRule type="beginsWith" dxfId="2898" priority="998" operator="beginsWith" text="Success">
      <formula>LEFT(B551,LEN("Success"))="Success"</formula>
    </cfRule>
  </conditionalFormatting>
  <conditionalFormatting sqref="D540:D542">
    <cfRule type="expression" dxfId="2897" priority="1044">
      <formula>$D540="Bid"</formula>
    </cfRule>
    <cfRule type="expression" dxfId="2896" priority="1045">
      <formula>$D540="No Bid"</formula>
    </cfRule>
  </conditionalFormatting>
  <conditionalFormatting sqref="B538:E540 B541:D542 E541:E543">
    <cfRule type="expression" dxfId="2895" priority="1046">
      <formula>MOD(ROW($E538),2)=1</formula>
    </cfRule>
  </conditionalFormatting>
  <conditionalFormatting sqref="B548">
    <cfRule type="beginsWith" dxfId="2894" priority="1023" operator="beginsWith" text="Error">
      <formula>LEFT(B548,LEN("Error"))="Error"</formula>
    </cfRule>
    <cfRule type="beginsWith" dxfId="2893" priority="1024" operator="beginsWith" text="Success">
      <formula>LEFT(B548,LEN("Success"))="Success"</formula>
    </cfRule>
  </conditionalFormatting>
  <conditionalFormatting sqref="B555 B558 B561 B566 B577 B588 B600 B611 B569 B580 B591:B592 B603 B614 B572 B583 B595 B606 B617 B621 B624 B627 B632 B635 B638 B645 B648 B651 B657 B668 B660 B671 B663 B675 B678 B681 B686 B697 B708 B719 B689 B700 B711 B722 B692 B703 B714 B727 B730 B733">
    <cfRule type="beginsWith" dxfId="2892" priority="988" operator="beginsWith" text="Error">
      <formula>LEFT(B555,LEN("Error"))="Error"</formula>
    </cfRule>
    <cfRule type="beginsWith" dxfId="2891" priority="989" operator="beginsWith" text="Success">
      <formula>LEFT(B555,LEN("Success"))="Success"</formula>
    </cfRule>
  </conditionalFormatting>
  <conditionalFormatting sqref="B547:E549">
    <cfRule type="expression" dxfId="2890" priority="1033">
      <formula>MOD(ROW($E547),2)=1</formula>
    </cfRule>
  </conditionalFormatting>
  <conditionalFormatting sqref="D551">
    <cfRule type="expression" dxfId="2889" priority="999">
      <formula>$D551="Bid"</formula>
    </cfRule>
    <cfRule type="expression" dxfId="2888" priority="1000">
      <formula>$D551="No Bid"</formula>
    </cfRule>
  </conditionalFormatting>
  <conditionalFormatting sqref="G550:O550">
    <cfRule type="expression" dxfId="2887" priority="1011">
      <formula>$D550="No Bid"</formula>
    </cfRule>
  </conditionalFormatting>
  <conditionalFormatting sqref="D550">
    <cfRule type="expression" dxfId="2886" priority="1009">
      <formula>$D550="Bid"</formula>
    </cfRule>
    <cfRule type="expression" dxfId="2885" priority="1010">
      <formula>$D550="No Bid"</formula>
    </cfRule>
  </conditionalFormatting>
  <conditionalFormatting sqref="B552">
    <cfRule type="beginsWith" dxfId="2884" priority="1002" operator="beginsWith" text="Error">
      <formula>LEFT(B552,LEN("Error"))="Error"</formula>
    </cfRule>
    <cfRule type="beginsWith" dxfId="2883" priority="1003" operator="beginsWith" text="Success">
      <formula>LEFT(B552,LEN("Success"))="Success"</formula>
    </cfRule>
  </conditionalFormatting>
  <conditionalFormatting sqref="G552:O552">
    <cfRule type="expression" dxfId="2882" priority="1006">
      <formula>$D552="No Bid"</formula>
    </cfRule>
  </conditionalFormatting>
  <conditionalFormatting sqref="G550">
    <cfRule type="expression" dxfId="2881" priority="1012">
      <formula>NOT(ISBLANK(G550)) * NOT(ISNUMBER(G550))</formula>
    </cfRule>
  </conditionalFormatting>
  <conditionalFormatting sqref="H550">
    <cfRule type="expression" dxfId="2880" priority="1013">
      <formula>NOT(ISBLANK(H550)) * NOT(ISNUMBER(H550))</formula>
    </cfRule>
  </conditionalFormatting>
  <conditionalFormatting sqref="I550">
    <cfRule type="expression" dxfId="2879" priority="1014">
      <formula>NOT(ISBLANK(I550)) * NOT(ISNUMBER(I550))</formula>
    </cfRule>
  </conditionalFormatting>
  <conditionalFormatting sqref="J550">
    <cfRule type="expression" dxfId="2878" priority="1015">
      <formula>NOT(ISBLANK(J550)) * NOT(ISNUMBER(J550))</formula>
    </cfRule>
  </conditionalFormatting>
  <conditionalFormatting sqref="K550">
    <cfRule type="expression" dxfId="2877" priority="1016">
      <formula>NOT(ISBLANK(K550)) * NOT(ISNUMBER(K550))</formula>
    </cfRule>
  </conditionalFormatting>
  <conditionalFormatting sqref="L550">
    <cfRule type="expression" dxfId="2876" priority="1017">
      <formula>NOT(ISBLANK(L550)) * NOT(ISNUMBER(L550))</formula>
    </cfRule>
  </conditionalFormatting>
  <conditionalFormatting sqref="M550:N550">
    <cfRule type="expression" dxfId="2875" priority="1018">
      <formula>NOT(ISBLANK(M550)) * NOT(ISNUMBER(M550))</formula>
    </cfRule>
  </conditionalFormatting>
  <conditionalFormatting sqref="N550">
    <cfRule type="expression" dxfId="2874" priority="1019">
      <formula>NOT(ISBLANK(N550)) * NOT(ISNUMBER(N550))</formula>
    </cfRule>
  </conditionalFormatting>
  <conditionalFormatting sqref="O550">
    <cfRule type="expression" dxfId="2873" priority="1020">
      <formula>NOT(ISBLANK(O550)) * NOT(ISNUMBER(O550))</formula>
    </cfRule>
  </conditionalFormatting>
  <conditionalFormatting sqref="D552">
    <cfRule type="expression" dxfId="2872" priority="1004">
      <formula>$D552="Bid"</formula>
    </cfRule>
    <cfRule type="expression" dxfId="2871" priority="1005">
      <formula>$D552="No Bid"</formula>
    </cfRule>
  </conditionalFormatting>
  <conditionalFormatting sqref="D553 D556 D559 D562 D564 D575 D586 D598 D609 D567 D578 D589 D601 D612 D570 D581 D593 D604 D615 D573 D584 D596 D607 D618:D619 D622 D625 D628 D630 D641 D633 D636 D639 D643 D646 D649 D652:D653 D655 D666 D658 D669 D661 D664 D672:D673 D676 D679 D682 D684 D695 D706 D717 D687 D698 D709 D720 D690 D701 D712 D723 D693 D704 D715 D725 D728 D731">
    <cfRule type="expression" dxfId="2870" priority="990">
      <formula>$D553="Bid"</formula>
    </cfRule>
    <cfRule type="expression" dxfId="2869" priority="991">
      <formula>$D553="No Bid"</formula>
    </cfRule>
  </conditionalFormatting>
  <conditionalFormatting sqref="B554 B557 B560 B563 B565 B576 B587 B599 B610 B568 B579 B590 B602 B613 B571 B582 B594 B605 B616 B574 B585 B597 B608 B620 B623 B626 B629 B631 B642 B634 B637 B640 B644 B647 B650 B654 B656 B667 B659 B670 B662 B665 B674 B677 B680 B683 B685 B696 B707 B718 B688 B699 B710 B721 B691 B702 B713 B724 B694 B705 B716 B726 B729 B732">
    <cfRule type="beginsWith" dxfId="2868" priority="986" operator="beginsWith" text="Error">
      <formula>LEFT(B554,LEN("Error"))="Error"</formula>
    </cfRule>
    <cfRule type="beginsWith" dxfId="2867" priority="987" operator="beginsWith" text="Success">
      <formula>LEFT(B554,LEN("Success"))="Success"</formula>
    </cfRule>
  </conditionalFormatting>
  <conditionalFormatting sqref="D554 D557 D560 D563 D565 D576 D587 D599 D610 D568 D579 D590 D602 D613 D571 D582 D594 D605 D616 D574 D585 D597 D608 D620 D623 D626 D629 D631 D642 D634 D637 D640 D644 D647 D650 D654 D656 D667 D659 D670 D662 D665 D674 D677 D680 D683 D685 D696 D707 D718 D688 D699 D710 D721 D691 D702 D713 D724 D694 D705 D716 D726 D729 D732">
    <cfRule type="expression" dxfId="2866" priority="992">
      <formula>$D554="Bid"</formula>
    </cfRule>
    <cfRule type="expression" dxfId="2865" priority="993">
      <formula>$D554="No Bid"</formula>
    </cfRule>
  </conditionalFormatting>
  <conditionalFormatting sqref="D555 D558 D561 D566 D577 D588 D600 D611 D569 D580 D591:D592 D603 D614 D572 D583 D595 D606 D617 D621 D624 D627 D632 D635 D638 D645 D648 D651 D657 D668 D660 D671 D663 D675 D678 D681 D686 D697 D708 D719 D689 D700 D711 D722 D692 D703 D714 D727 D730 D733">
    <cfRule type="expression" dxfId="2864" priority="994">
      <formula>$D555="Bid"</formula>
    </cfRule>
    <cfRule type="expression" dxfId="2863" priority="995">
      <formula>$D555="No Bid"</formula>
    </cfRule>
  </conditionalFormatting>
  <conditionalFormatting sqref="B553:E733">
    <cfRule type="expression" dxfId="2862" priority="996">
      <formula>MOD(ROW($E553),2)=1</formula>
    </cfRule>
  </conditionalFormatting>
  <conditionalFormatting sqref="B734">
    <cfRule type="beginsWith" dxfId="2861" priority="970" operator="beginsWith" text="Error">
      <formula>LEFT(B734,LEN("Error"))="Error"</formula>
    </cfRule>
    <cfRule type="beginsWith" dxfId="2860" priority="971" operator="beginsWith" text="Success">
      <formula>LEFT(B734,LEN("Success"))="Success"</formula>
    </cfRule>
  </conditionalFormatting>
  <conditionalFormatting sqref="G735:O735">
    <cfRule type="expression" dxfId="2859" priority="964">
      <formula>$D735="No Bid"</formula>
    </cfRule>
  </conditionalFormatting>
  <conditionalFormatting sqref="B735">
    <cfRule type="beginsWith" dxfId="2858" priority="960" operator="beginsWith" text="Error">
      <formula>LEFT(B735,LEN("Error"))="Error"</formula>
    </cfRule>
    <cfRule type="beginsWith" dxfId="2857" priority="961" operator="beginsWith" text="Success">
      <formula>LEFT(B735,LEN("Success"))="Success"</formula>
    </cfRule>
  </conditionalFormatting>
  <conditionalFormatting sqref="D735">
    <cfRule type="expression" dxfId="2856" priority="962">
      <formula>$D735="Bid"</formula>
    </cfRule>
    <cfRule type="expression" dxfId="2855" priority="963">
      <formula>$D735="No Bid"</formula>
    </cfRule>
  </conditionalFormatting>
  <conditionalFormatting sqref="G734:O734">
    <cfRule type="expression" dxfId="2854" priority="974">
      <formula>$D734="No Bid"</formula>
    </cfRule>
  </conditionalFormatting>
  <conditionalFormatting sqref="D734">
    <cfRule type="expression" dxfId="2853" priority="972">
      <formula>$D734="Bid"</formula>
    </cfRule>
    <cfRule type="expression" dxfId="2852" priority="973">
      <formula>$D734="No Bid"</formula>
    </cfRule>
  </conditionalFormatting>
  <conditionalFormatting sqref="B736">
    <cfRule type="beginsWith" dxfId="2851" priority="965" operator="beginsWith" text="Error">
      <formula>LEFT(B736,LEN("Error"))="Error"</formula>
    </cfRule>
    <cfRule type="beginsWith" dxfId="2850" priority="966" operator="beginsWith" text="Success">
      <formula>LEFT(B736,LEN("Success"))="Success"</formula>
    </cfRule>
  </conditionalFormatting>
  <conditionalFormatting sqref="G736:O736">
    <cfRule type="expression" dxfId="2849" priority="969">
      <formula>$D736="No Bid"</formula>
    </cfRule>
  </conditionalFormatting>
  <conditionalFormatting sqref="G734">
    <cfRule type="expression" dxfId="2848" priority="975">
      <formula>NOT(ISBLANK(G734)) * NOT(ISNUMBER(G734))</formula>
    </cfRule>
  </conditionalFormatting>
  <conditionalFormatting sqref="H734">
    <cfRule type="expression" dxfId="2847" priority="976">
      <formula>NOT(ISBLANK(H734)) * NOT(ISNUMBER(H734))</formula>
    </cfRule>
  </conditionalFormatting>
  <conditionalFormatting sqref="I734">
    <cfRule type="expression" dxfId="2846" priority="977">
      <formula>NOT(ISBLANK(I734)) * NOT(ISNUMBER(I734))</formula>
    </cfRule>
  </conditionalFormatting>
  <conditionalFormatting sqref="J734">
    <cfRule type="expression" dxfId="2845" priority="978">
      <formula>NOT(ISBLANK(J734)) * NOT(ISNUMBER(J734))</formula>
    </cfRule>
  </conditionalFormatting>
  <conditionalFormatting sqref="K734">
    <cfRule type="expression" dxfId="2844" priority="979">
      <formula>NOT(ISBLANK(K734)) * NOT(ISNUMBER(K734))</formula>
    </cfRule>
  </conditionalFormatting>
  <conditionalFormatting sqref="L734">
    <cfRule type="expression" dxfId="2843" priority="980">
      <formula>NOT(ISBLANK(L734)) * NOT(ISNUMBER(L734))</formula>
    </cfRule>
  </conditionalFormatting>
  <conditionalFormatting sqref="M734:N734">
    <cfRule type="expression" dxfId="2842" priority="981">
      <formula>NOT(ISBLANK(M734)) * NOT(ISNUMBER(M734))</formula>
    </cfRule>
  </conditionalFormatting>
  <conditionalFormatting sqref="N734">
    <cfRule type="expression" dxfId="2841" priority="982">
      <formula>NOT(ISBLANK(N734)) * NOT(ISNUMBER(N734))</formula>
    </cfRule>
  </conditionalFormatting>
  <conditionalFormatting sqref="O734">
    <cfRule type="expression" dxfId="2840" priority="983">
      <formula>NOT(ISBLANK(O734)) * NOT(ISNUMBER(O734))</formula>
    </cfRule>
  </conditionalFormatting>
  <conditionalFormatting sqref="D736">
    <cfRule type="expression" dxfId="2839" priority="967">
      <formula>$D736="Bid"</formula>
    </cfRule>
    <cfRule type="expression" dxfId="2838" priority="968">
      <formula>$D736="No Bid"</formula>
    </cfRule>
  </conditionalFormatting>
  <conditionalFormatting sqref="B741">
    <cfRule type="beginsWith" dxfId="2837" priority="946" operator="beginsWith" text="Error">
      <formula>LEFT(B741,LEN("Error"))="Error"</formula>
    </cfRule>
    <cfRule type="beginsWith" dxfId="2836" priority="947" operator="beginsWith" text="Success">
      <formula>LEFT(B741,LEN("Success"))="Success"</formula>
    </cfRule>
  </conditionalFormatting>
  <conditionalFormatting sqref="G742:O742">
    <cfRule type="expression" dxfId="2835" priority="940">
      <formula>$D742="No Bid"</formula>
    </cfRule>
  </conditionalFormatting>
  <conditionalFormatting sqref="B742">
    <cfRule type="beginsWith" dxfId="2834" priority="936" operator="beginsWith" text="Error">
      <formula>LEFT(B742,LEN("Error"))="Error"</formula>
    </cfRule>
    <cfRule type="beginsWith" dxfId="2833" priority="937" operator="beginsWith" text="Success">
      <formula>LEFT(B742,LEN("Success"))="Success"</formula>
    </cfRule>
  </conditionalFormatting>
  <conditionalFormatting sqref="D742">
    <cfRule type="expression" dxfId="2832" priority="938">
      <formula>$D742="Bid"</formula>
    </cfRule>
    <cfRule type="expression" dxfId="2831" priority="939">
      <formula>$D742="No Bid"</formula>
    </cfRule>
  </conditionalFormatting>
  <conditionalFormatting sqref="G741:O741">
    <cfRule type="expression" dxfId="2830" priority="950">
      <formula>$D741="No Bid"</formula>
    </cfRule>
  </conditionalFormatting>
  <conditionalFormatting sqref="D741">
    <cfRule type="expression" dxfId="2829" priority="948">
      <formula>$D741="Bid"</formula>
    </cfRule>
    <cfRule type="expression" dxfId="2828" priority="949">
      <formula>$D741="No Bid"</formula>
    </cfRule>
  </conditionalFormatting>
  <conditionalFormatting sqref="B743">
    <cfRule type="beginsWith" dxfId="2827" priority="941" operator="beginsWith" text="Error">
      <formula>LEFT(B743,LEN("Error"))="Error"</formula>
    </cfRule>
    <cfRule type="beginsWith" dxfId="2826" priority="942" operator="beginsWith" text="Success">
      <formula>LEFT(B743,LEN("Success"))="Success"</formula>
    </cfRule>
  </conditionalFormatting>
  <conditionalFormatting sqref="G743:O743">
    <cfRule type="expression" dxfId="2825" priority="945">
      <formula>$D743="No Bid"</formula>
    </cfRule>
  </conditionalFormatting>
  <conditionalFormatting sqref="G741">
    <cfRule type="expression" dxfId="2824" priority="951">
      <formula>NOT(ISBLANK(G741)) * NOT(ISNUMBER(G741))</formula>
    </cfRule>
  </conditionalFormatting>
  <conditionalFormatting sqref="H741">
    <cfRule type="expression" dxfId="2823" priority="952">
      <formula>NOT(ISBLANK(H741)) * NOT(ISNUMBER(H741))</formula>
    </cfRule>
  </conditionalFormatting>
  <conditionalFormatting sqref="I741">
    <cfRule type="expression" dxfId="2822" priority="953">
      <formula>NOT(ISBLANK(I741)) * NOT(ISNUMBER(I741))</formula>
    </cfRule>
  </conditionalFormatting>
  <conditionalFormatting sqref="J741">
    <cfRule type="expression" dxfId="2821" priority="954">
      <formula>NOT(ISBLANK(J741)) * NOT(ISNUMBER(J741))</formula>
    </cfRule>
  </conditionalFormatting>
  <conditionalFormatting sqref="K741">
    <cfRule type="expression" dxfId="2820" priority="955">
      <formula>NOT(ISBLANK(K741)) * NOT(ISNUMBER(K741))</formula>
    </cfRule>
  </conditionalFormatting>
  <conditionalFormatting sqref="L741">
    <cfRule type="expression" dxfId="2819" priority="956">
      <formula>NOT(ISBLANK(L741)) * NOT(ISNUMBER(L741))</formula>
    </cfRule>
  </conditionalFormatting>
  <conditionalFormatting sqref="M741:N741">
    <cfRule type="expression" dxfId="2818" priority="957">
      <formula>NOT(ISBLANK(M741)) * NOT(ISNUMBER(M741))</formula>
    </cfRule>
  </conditionalFormatting>
  <conditionalFormatting sqref="N741">
    <cfRule type="expression" dxfId="2817" priority="958">
      <formula>NOT(ISBLANK(N741)) * NOT(ISNUMBER(N741))</formula>
    </cfRule>
  </conditionalFormatting>
  <conditionalFormatting sqref="O741">
    <cfRule type="expression" dxfId="2816" priority="959">
      <formula>NOT(ISBLANK(O741)) * NOT(ISNUMBER(O741))</formula>
    </cfRule>
  </conditionalFormatting>
  <conditionalFormatting sqref="D743">
    <cfRule type="expression" dxfId="2815" priority="943">
      <formula>$D743="Bid"</formula>
    </cfRule>
    <cfRule type="expression" dxfId="2814" priority="944">
      <formula>$D743="No Bid"</formula>
    </cfRule>
  </conditionalFormatting>
  <conditionalFormatting sqref="B745">
    <cfRule type="beginsWith" dxfId="2813" priority="922" operator="beginsWith" text="Error">
      <formula>LEFT(B745,LEN("Error"))="Error"</formula>
    </cfRule>
    <cfRule type="beginsWith" dxfId="2812" priority="923" operator="beginsWith" text="Success">
      <formula>LEFT(B745,LEN("Success"))="Success"</formula>
    </cfRule>
  </conditionalFormatting>
  <conditionalFormatting sqref="G746:O746">
    <cfRule type="expression" dxfId="2811" priority="916">
      <formula>$D746="No Bid"</formula>
    </cfRule>
  </conditionalFormatting>
  <conditionalFormatting sqref="B746">
    <cfRule type="beginsWith" dxfId="2810" priority="912" operator="beginsWith" text="Error">
      <formula>LEFT(B746,LEN("Error"))="Error"</formula>
    </cfRule>
    <cfRule type="beginsWith" dxfId="2809" priority="913" operator="beginsWith" text="Success">
      <formula>LEFT(B746,LEN("Success"))="Success"</formula>
    </cfRule>
  </conditionalFormatting>
  <conditionalFormatting sqref="D746">
    <cfRule type="expression" dxfId="2808" priority="914">
      <formula>$D746="Bid"</formula>
    </cfRule>
    <cfRule type="expression" dxfId="2807" priority="915">
      <formula>$D746="No Bid"</formula>
    </cfRule>
  </conditionalFormatting>
  <conditionalFormatting sqref="G745:O745">
    <cfRule type="expression" dxfId="2806" priority="926">
      <formula>$D745="No Bid"</formula>
    </cfRule>
  </conditionalFormatting>
  <conditionalFormatting sqref="D745">
    <cfRule type="expression" dxfId="2805" priority="924">
      <formula>$D745="Bid"</formula>
    </cfRule>
    <cfRule type="expression" dxfId="2804" priority="925">
      <formula>$D745="No Bid"</formula>
    </cfRule>
  </conditionalFormatting>
  <conditionalFormatting sqref="G745">
    <cfRule type="expression" dxfId="2803" priority="927">
      <formula>NOT(ISBLANK(G745)) * NOT(ISNUMBER(G745))</formula>
    </cfRule>
  </conditionalFormatting>
  <conditionalFormatting sqref="H745">
    <cfRule type="expression" dxfId="2802" priority="928">
      <formula>NOT(ISBLANK(H745)) * NOT(ISNUMBER(H745))</formula>
    </cfRule>
  </conditionalFormatting>
  <conditionalFormatting sqref="I745">
    <cfRule type="expression" dxfId="2801" priority="929">
      <formula>NOT(ISBLANK(I745)) * NOT(ISNUMBER(I745))</formula>
    </cfRule>
  </conditionalFormatting>
  <conditionalFormatting sqref="J745">
    <cfRule type="expression" dxfId="2800" priority="930">
      <formula>NOT(ISBLANK(J745)) * NOT(ISNUMBER(J745))</formula>
    </cfRule>
  </conditionalFormatting>
  <conditionalFormatting sqref="K745">
    <cfRule type="expression" dxfId="2799" priority="931">
      <formula>NOT(ISBLANK(K745)) * NOT(ISNUMBER(K745))</formula>
    </cfRule>
  </conditionalFormatting>
  <conditionalFormatting sqref="L745">
    <cfRule type="expression" dxfId="2798" priority="932">
      <formula>NOT(ISBLANK(L745)) * NOT(ISNUMBER(L745))</formula>
    </cfRule>
  </conditionalFormatting>
  <conditionalFormatting sqref="M745:N745">
    <cfRule type="expression" dxfId="2797" priority="933">
      <formula>NOT(ISBLANK(M745)) * NOT(ISNUMBER(M745))</formula>
    </cfRule>
  </conditionalFormatting>
  <conditionalFormatting sqref="N745">
    <cfRule type="expression" dxfId="2796" priority="934">
      <formula>NOT(ISBLANK(N745)) * NOT(ISNUMBER(N745))</formula>
    </cfRule>
  </conditionalFormatting>
  <conditionalFormatting sqref="O745">
    <cfRule type="expression" dxfId="2795" priority="935">
      <formula>NOT(ISBLANK(O745)) * NOT(ISNUMBER(O745))</formula>
    </cfRule>
  </conditionalFormatting>
  <conditionalFormatting sqref="B738:B740">
    <cfRule type="beginsWith" dxfId="2794" priority="892" operator="beginsWith" text="Error">
      <formula>LEFT(B738,LEN("Error"))="Error"</formula>
    </cfRule>
    <cfRule type="beginsWith" dxfId="2793" priority="893" operator="beginsWith" text="Success">
      <formula>LEFT(B738,LEN("Success"))="Success"</formula>
    </cfRule>
  </conditionalFormatting>
  <conditionalFormatting sqref="B737">
    <cfRule type="beginsWith" dxfId="2792" priority="890" operator="beginsWith" text="Error">
      <formula>LEFT(B737,LEN("Error"))="Error"</formula>
    </cfRule>
    <cfRule type="beginsWith" dxfId="2791" priority="891" operator="beginsWith" text="Success">
      <formula>LEFT(B737,LEN("Success"))="Success"</formula>
    </cfRule>
  </conditionalFormatting>
  <conditionalFormatting sqref="D737">
    <cfRule type="expression" dxfId="2790" priority="894">
      <formula>$D737="Bid"</formula>
    </cfRule>
    <cfRule type="expression" dxfId="2789" priority="895">
      <formula>$D737="No Bid"</formula>
    </cfRule>
  </conditionalFormatting>
  <conditionalFormatting sqref="D738:D740">
    <cfRule type="expression" dxfId="2788" priority="896">
      <formula>$D738="Bid"</formula>
    </cfRule>
    <cfRule type="expression" dxfId="2787" priority="897">
      <formula>$D738="No Bid"</formula>
    </cfRule>
  </conditionalFormatting>
  <conditionalFormatting sqref="B737:E740">
    <cfRule type="expression" dxfId="2786" priority="898">
      <formula>MOD(ROW($E737),2)=1</formula>
    </cfRule>
  </conditionalFormatting>
  <conditionalFormatting sqref="B744">
    <cfRule type="beginsWith" dxfId="2785" priority="885" operator="beginsWith" text="Error">
      <formula>LEFT(B744,LEN("Error"))="Error"</formula>
    </cfRule>
    <cfRule type="beginsWith" dxfId="2784" priority="886" operator="beginsWith" text="Success">
      <formula>LEFT(B744,LEN("Success"))="Success"</formula>
    </cfRule>
  </conditionalFormatting>
  <conditionalFormatting sqref="D744">
    <cfRule type="expression" dxfId="2783" priority="887">
      <formula>$D744="Bid"</formula>
    </cfRule>
    <cfRule type="expression" dxfId="2782" priority="888">
      <formula>$D744="No Bid"</formula>
    </cfRule>
  </conditionalFormatting>
  <conditionalFormatting sqref="B744:E744">
    <cfRule type="expression" dxfId="2781" priority="889">
      <formula>MOD(ROW($E744),2)=1</formula>
    </cfRule>
  </conditionalFormatting>
  <conditionalFormatting sqref="B436:B437 B440 B442">
    <cfRule type="beginsWith" dxfId="2780" priority="806" operator="beginsWith" text="Error">
      <formula>LEFT(B436,LEN("Error"))="Error"</formula>
    </cfRule>
    <cfRule type="beginsWith" dxfId="2779" priority="807" operator="beginsWith" text="Success">
      <formula>LEFT(B436,LEN("Success"))="Success"</formula>
    </cfRule>
  </conditionalFormatting>
  <conditionalFormatting sqref="B747">
    <cfRule type="beginsWith" dxfId="2778" priority="866" operator="beginsWith" text="Error">
      <formula>LEFT(B747,LEN("Error"))="Error"</formula>
    </cfRule>
    <cfRule type="beginsWith" dxfId="2777" priority="867" operator="beginsWith" text="Success">
      <formula>LEFT(B747,LEN("Success"))="Success"</formula>
    </cfRule>
  </conditionalFormatting>
  <conditionalFormatting sqref="G747:O747">
    <cfRule type="expression" dxfId="2776" priority="870">
      <formula>$D747="No Bid"</formula>
    </cfRule>
  </conditionalFormatting>
  <conditionalFormatting sqref="D747">
    <cfRule type="expression" dxfId="2775" priority="868">
      <formula>$D747="Bid"</formula>
    </cfRule>
    <cfRule type="expression" dxfId="2774" priority="869">
      <formula>$D747="No Bid"</formula>
    </cfRule>
  </conditionalFormatting>
  <conditionalFormatting sqref="B836">
    <cfRule type="beginsWith" dxfId="2773" priority="847" operator="beginsWith" text="Error">
      <formula>LEFT(B836,LEN("Error"))="Error"</formula>
    </cfRule>
    <cfRule type="beginsWith" dxfId="2772" priority="848" operator="beginsWith" text="Success">
      <formula>LEFT(B836,LEN("Success"))="Success"</formula>
    </cfRule>
  </conditionalFormatting>
  <conditionalFormatting sqref="G837:O837">
    <cfRule type="expression" dxfId="2771" priority="841">
      <formula>$D837="No Bid"</formula>
    </cfRule>
  </conditionalFormatting>
  <conditionalFormatting sqref="B837">
    <cfRule type="beginsWith" dxfId="2770" priority="837" operator="beginsWith" text="Error">
      <formula>LEFT(B837,LEN("Error"))="Error"</formula>
    </cfRule>
    <cfRule type="beginsWith" dxfId="2769" priority="838" operator="beginsWith" text="Success">
      <formula>LEFT(B837,LEN("Success"))="Success"</formula>
    </cfRule>
  </conditionalFormatting>
  <conditionalFormatting sqref="D837">
    <cfRule type="expression" dxfId="2768" priority="839">
      <formula>$D837="Bid"</formula>
    </cfRule>
    <cfRule type="expression" dxfId="2767" priority="840">
      <formula>$D837="No Bid"</formula>
    </cfRule>
  </conditionalFormatting>
  <conditionalFormatting sqref="G836:O836">
    <cfRule type="expression" dxfId="2766" priority="851">
      <formula>$D836="No Bid"</formula>
    </cfRule>
  </conditionalFormatting>
  <conditionalFormatting sqref="D836">
    <cfRule type="expression" dxfId="2765" priority="849">
      <formula>$D836="Bid"</formula>
    </cfRule>
    <cfRule type="expression" dxfId="2764" priority="850">
      <formula>$D836="No Bid"</formula>
    </cfRule>
  </conditionalFormatting>
  <conditionalFormatting sqref="G836">
    <cfRule type="expression" dxfId="2763" priority="852">
      <formula>NOT(ISBLANK(G836)) * NOT(ISNUMBER(G836))</formula>
    </cfRule>
  </conditionalFormatting>
  <conditionalFormatting sqref="H836">
    <cfRule type="expression" dxfId="2762" priority="853">
      <formula>NOT(ISBLANK(H836)) * NOT(ISNUMBER(H836))</formula>
    </cfRule>
  </conditionalFormatting>
  <conditionalFormatting sqref="I836">
    <cfRule type="expression" dxfId="2761" priority="854">
      <formula>NOT(ISBLANK(I836)) * NOT(ISNUMBER(I836))</formula>
    </cfRule>
  </conditionalFormatting>
  <conditionalFormatting sqref="J836">
    <cfRule type="expression" dxfId="2760" priority="855">
      <formula>NOT(ISBLANK(J836)) * NOT(ISNUMBER(J836))</formula>
    </cfRule>
  </conditionalFormatting>
  <conditionalFormatting sqref="K836">
    <cfRule type="expression" dxfId="2759" priority="856">
      <formula>NOT(ISBLANK(K836)) * NOT(ISNUMBER(K836))</formula>
    </cfRule>
  </conditionalFormatting>
  <conditionalFormatting sqref="L836">
    <cfRule type="expression" dxfId="2758" priority="857">
      <formula>NOT(ISBLANK(L836)) * NOT(ISNUMBER(L836))</formula>
    </cfRule>
  </conditionalFormatting>
  <conditionalFormatting sqref="M836:N836">
    <cfRule type="expression" dxfId="2757" priority="858">
      <formula>NOT(ISBLANK(M836)) * NOT(ISNUMBER(M836))</formula>
    </cfRule>
  </conditionalFormatting>
  <conditionalFormatting sqref="N836">
    <cfRule type="expression" dxfId="2756" priority="859">
      <formula>NOT(ISBLANK(N836)) * NOT(ISNUMBER(N836))</formula>
    </cfRule>
  </conditionalFormatting>
  <conditionalFormatting sqref="O836">
    <cfRule type="expression" dxfId="2755" priority="860">
      <formula>NOT(ISBLANK(O836)) * NOT(ISNUMBER(O836))</formula>
    </cfRule>
  </conditionalFormatting>
  <conditionalFormatting sqref="B749 B754 B759 B764 B769 B774 B779 B784 B789 B794 B799 B804 B809 B814 B819 B824 B829">
    <cfRule type="beginsWith" dxfId="2754" priority="826" operator="beginsWith" text="Error">
      <formula>LEFT(B749,LEN("Error"))="Error"</formula>
    </cfRule>
    <cfRule type="beginsWith" dxfId="2753" priority="827" operator="beginsWith" text="Success">
      <formula>LEFT(B749,LEN("Success"))="Success"</formula>
    </cfRule>
  </conditionalFormatting>
  <conditionalFormatting sqref="B750:B752 B755:B757 B760:B762 B765:B767 B770:B772 B775:B777 B780:B782 B785:B787 B790:B792 B795:B797 B800:B802 B805:B807 B810:B812 B815:B817 B820:B822 B825:B827 B830:B835">
    <cfRule type="beginsWith" dxfId="2752" priority="828" operator="beginsWith" text="Error">
      <formula>LEFT(B750,LEN("Error"))="Error"</formula>
    </cfRule>
    <cfRule type="beginsWith" dxfId="2751" priority="829" operator="beginsWith" text="Success">
      <formula>LEFT(B750,LEN("Success"))="Success"</formula>
    </cfRule>
  </conditionalFormatting>
  <conditionalFormatting sqref="B748 B753 B758 B763 B768 B773 B778 B783 B788 B793 B798 B803 B808 B813 B818 B823 B828">
    <cfRule type="beginsWith" dxfId="2750" priority="824" operator="beginsWith" text="Error">
      <formula>LEFT(B748,LEN("Error"))="Error"</formula>
    </cfRule>
    <cfRule type="beginsWith" dxfId="2749" priority="825" operator="beginsWith" text="Success">
      <formula>LEFT(B748,LEN("Success"))="Success"</formula>
    </cfRule>
  </conditionalFormatting>
  <conditionalFormatting sqref="D748 D753 D758 D763 D768 D773 D778 D783 D788 D793 D798 D803 D808 D813 D818 D823 D828">
    <cfRule type="expression" dxfId="2748" priority="830">
      <formula>$D748="Bid"</formula>
    </cfRule>
    <cfRule type="expression" dxfId="2747" priority="831">
      <formula>$D748="No Bid"</formula>
    </cfRule>
  </conditionalFormatting>
  <conditionalFormatting sqref="D749 D754 D759 D764 D769 D774 D779 D784 D789 D794 D799 D804 D809 D814 D819 D824 D829">
    <cfRule type="expression" dxfId="2746" priority="832">
      <formula>$D749="Bid"</formula>
    </cfRule>
    <cfRule type="expression" dxfId="2745" priority="833">
      <formula>$D749="No Bid"</formula>
    </cfRule>
  </conditionalFormatting>
  <conditionalFormatting sqref="D750:D752 D755:D757 D760:D762 D765:D767 D770:D772 D775:D777 D780:D782 D785:D787 D790:D792 D795:D797 D800:D802 D805:D807 D810:D812 D815:D817 D820:D822 D825:D827">
    <cfRule type="expression" dxfId="2744" priority="834">
      <formula>$D750="Bid"</formula>
    </cfRule>
    <cfRule type="expression" dxfId="2743" priority="835">
      <formula>$D750="No Bid"</formula>
    </cfRule>
  </conditionalFormatting>
  <conditionalFormatting sqref="D436:D437 D440 D442">
    <cfRule type="expression" dxfId="2742" priority="812">
      <formula>$D436="Bid"</formula>
    </cfRule>
    <cfRule type="expression" dxfId="2741" priority="813">
      <formula>$D436="No Bid"</formula>
    </cfRule>
  </conditionalFormatting>
  <conditionalFormatting sqref="B438 B441">
    <cfRule type="beginsWith" dxfId="2740" priority="808" operator="beginsWith" text="Error">
      <formula>LEFT(B438,LEN("Error"))="Error"</formula>
    </cfRule>
    <cfRule type="beginsWith" dxfId="2739" priority="809" operator="beginsWith" text="Success">
      <formula>LEFT(B438,LEN("Success"))="Success"</formula>
    </cfRule>
  </conditionalFormatting>
  <conditionalFormatting sqref="D438 D441">
    <cfRule type="expression" dxfId="2738" priority="814">
      <formula>$D438="Bid"</formula>
    </cfRule>
    <cfRule type="expression" dxfId="2737" priority="815">
      <formula>$D438="No Bid"</formula>
    </cfRule>
  </conditionalFormatting>
  <conditionalFormatting sqref="G443:O443">
    <cfRule type="expression" dxfId="2736" priority="796">
      <formula>$D443="No Bid"</formula>
    </cfRule>
  </conditionalFormatting>
  <conditionalFormatting sqref="B439">
    <cfRule type="beginsWith" dxfId="2735" priority="810" operator="beginsWith" text="Error">
      <formula>LEFT(B439,LEN("Error"))="Error"</formula>
    </cfRule>
    <cfRule type="beginsWith" dxfId="2734" priority="811" operator="beginsWith" text="Success">
      <formula>LEFT(B439,LEN("Success"))="Success"</formula>
    </cfRule>
  </conditionalFormatting>
  <conditionalFormatting sqref="B435">
    <cfRule type="beginsWith" dxfId="2733" priority="819" operator="beginsWith" text="Error">
      <formula>LEFT(B435,LEN("Error"))="Error"</formula>
    </cfRule>
    <cfRule type="beginsWith" dxfId="2732" priority="820" operator="beginsWith" text="Success">
      <formula>LEFT(B435,LEN("Success"))="Success"</formula>
    </cfRule>
  </conditionalFormatting>
  <conditionalFormatting sqref="G435:O435">
    <cfRule type="expression" dxfId="2731" priority="823">
      <formula>$D435="No Bid"</formula>
    </cfRule>
  </conditionalFormatting>
  <conditionalFormatting sqref="D435">
    <cfRule type="expression" dxfId="2730" priority="821">
      <formula>$D435="Bid"</formula>
    </cfRule>
    <cfRule type="expression" dxfId="2729" priority="822">
      <formula>$D435="No Bid"</formula>
    </cfRule>
  </conditionalFormatting>
  <conditionalFormatting sqref="D439">
    <cfRule type="expression" dxfId="2728" priority="816">
      <formula>$D439="Bid"</formula>
    </cfRule>
    <cfRule type="expression" dxfId="2727" priority="817">
      <formula>$D439="No Bid"</formula>
    </cfRule>
  </conditionalFormatting>
  <conditionalFormatting sqref="B436:E442">
    <cfRule type="expression" dxfId="2726" priority="818">
      <formula>MOD(ROW($E436),2)=1</formula>
    </cfRule>
  </conditionalFormatting>
  <conditionalFormatting sqref="B443">
    <cfRule type="beginsWith" dxfId="2725" priority="792" operator="beginsWith" text="Error">
      <formula>LEFT(B443,LEN("Error"))="Error"</formula>
    </cfRule>
    <cfRule type="beginsWith" dxfId="2724" priority="793" operator="beginsWith" text="Success">
      <formula>LEFT(B443,LEN("Success"))="Success"</formula>
    </cfRule>
  </conditionalFormatting>
  <conditionalFormatting sqref="D443">
    <cfRule type="expression" dxfId="2723" priority="794">
      <formula>$D443="Bid"</formula>
    </cfRule>
    <cfRule type="expression" dxfId="2722" priority="795">
      <formula>$D443="No Bid"</formula>
    </cfRule>
  </conditionalFormatting>
  <conditionalFormatting sqref="G443">
    <cfRule type="expression" dxfId="2721" priority="797">
      <formula>NOT(ISBLANK(G443)) * NOT(ISNUMBER(G443))</formula>
    </cfRule>
  </conditionalFormatting>
  <conditionalFormatting sqref="H443">
    <cfRule type="expression" dxfId="2720" priority="798">
      <formula>NOT(ISBLANK(H443)) * NOT(ISNUMBER(H443))</formula>
    </cfRule>
  </conditionalFormatting>
  <conditionalFormatting sqref="I443">
    <cfRule type="expression" dxfId="2719" priority="799">
      <formula>NOT(ISBLANK(I443)) * NOT(ISNUMBER(I443))</formula>
    </cfRule>
  </conditionalFormatting>
  <conditionalFormatting sqref="J443">
    <cfRule type="expression" dxfId="2718" priority="800">
      <formula>NOT(ISBLANK(J443)) * NOT(ISNUMBER(J443))</formula>
    </cfRule>
  </conditionalFormatting>
  <conditionalFormatting sqref="K443">
    <cfRule type="expression" dxfId="2717" priority="801">
      <formula>NOT(ISBLANK(K443)) * NOT(ISNUMBER(K443))</formula>
    </cfRule>
  </conditionalFormatting>
  <conditionalFormatting sqref="L443">
    <cfRule type="expression" dxfId="2716" priority="802">
      <formula>NOT(ISBLANK(L443)) * NOT(ISNUMBER(L443))</formula>
    </cfRule>
  </conditionalFormatting>
  <conditionalFormatting sqref="M443:N443">
    <cfRule type="expression" dxfId="2715" priority="803">
      <formula>NOT(ISBLANK(M443)) * NOT(ISNUMBER(M443))</formula>
    </cfRule>
  </conditionalFormatting>
  <conditionalFormatting sqref="N443">
    <cfRule type="expression" dxfId="2714" priority="804">
      <formula>NOT(ISBLANK(N443)) * NOT(ISNUMBER(N443))</formula>
    </cfRule>
  </conditionalFormatting>
  <conditionalFormatting sqref="O443">
    <cfRule type="expression" dxfId="2713" priority="805">
      <formula>NOT(ISBLANK(O443)) * NOT(ISNUMBER(O443))</formula>
    </cfRule>
  </conditionalFormatting>
  <conditionalFormatting sqref="B284">
    <cfRule type="beginsWith" dxfId="2712" priority="718" operator="beginsWith" text="Error">
      <formula>LEFT(B284,LEN("Error"))="Error"</formula>
    </cfRule>
    <cfRule type="beginsWith" dxfId="2711" priority="719" operator="beginsWith" text="Success">
      <formula>LEFT(B284,LEN("Success"))="Success"</formula>
    </cfRule>
  </conditionalFormatting>
  <conditionalFormatting sqref="B512">
    <cfRule type="beginsWith" dxfId="2710" priority="686" operator="beginsWith" text="Error">
      <formula>LEFT(B512,LEN("Error"))="Error"</formula>
    </cfRule>
    <cfRule type="beginsWith" dxfId="2709" priority="687" operator="beginsWith" text="Success">
      <formula>LEFT(B512,LEN("Success"))="Success"</formula>
    </cfRule>
  </conditionalFormatting>
  <conditionalFormatting sqref="D214">
    <cfRule type="expression" dxfId="2708" priority="757">
      <formula>$D214="Bid"</formula>
    </cfRule>
    <cfRule type="expression" dxfId="2707" priority="758">
      <formula>$D214="No Bid"</formula>
    </cfRule>
  </conditionalFormatting>
  <conditionalFormatting sqref="D210:D211">
    <cfRule type="expression" dxfId="2706" priority="780">
      <formula>$D210="Bid"</formula>
    </cfRule>
    <cfRule type="expression" dxfId="2705" priority="781">
      <formula>$D210="No Bid"</formula>
    </cfRule>
  </conditionalFormatting>
  <conditionalFormatting sqref="D212">
    <cfRule type="expression" dxfId="2704" priority="782">
      <formula>$D212="Bid"</formula>
    </cfRule>
    <cfRule type="expression" dxfId="2703" priority="783">
      <formula>$D212="No Bid"</formula>
    </cfRule>
  </conditionalFormatting>
  <conditionalFormatting sqref="D208">
    <cfRule type="expression" dxfId="2702" priority="789">
      <formula>$D208="Bid"</formula>
    </cfRule>
    <cfRule type="expression" dxfId="2701" priority="790">
      <formula>$D208="No Bid"</formula>
    </cfRule>
  </conditionalFormatting>
  <conditionalFormatting sqref="M213">
    <cfRule type="expression" dxfId="2700" priority="771">
      <formula>NOT(ISBLANK(M213)) * NOT(ISNUMBER(M213))</formula>
    </cfRule>
  </conditionalFormatting>
  <conditionalFormatting sqref="N213">
    <cfRule type="expression" dxfId="2699" priority="772">
      <formula>NOT(ISBLANK(N213)) * NOT(ISNUMBER(N213))</formula>
    </cfRule>
  </conditionalFormatting>
  <conditionalFormatting sqref="O213">
    <cfRule type="expression" dxfId="2698" priority="773">
      <formula>NOT(ISBLANK(O213)) * NOT(ISNUMBER(O213))</formula>
    </cfRule>
  </conditionalFormatting>
  <conditionalFormatting sqref="D209">
    <cfRule type="expression" dxfId="2697" priority="784">
      <formula>$D209="Bid"</formula>
    </cfRule>
    <cfRule type="expression" dxfId="2696" priority="785">
      <formula>$D209="No Bid"</formula>
    </cfRule>
  </conditionalFormatting>
  <conditionalFormatting sqref="K213">
    <cfRule type="expression" dxfId="2695" priority="769">
      <formula>NOT(ISBLANK(K213)) * NOT(ISNUMBER(K213))</formula>
    </cfRule>
  </conditionalFormatting>
  <conditionalFormatting sqref="L213">
    <cfRule type="expression" dxfId="2694" priority="770">
      <formula>NOT(ISBLANK(L213)) * NOT(ISNUMBER(L213))</formula>
    </cfRule>
  </conditionalFormatting>
  <conditionalFormatting sqref="B209">
    <cfRule type="beginsWith" dxfId="2693" priority="778" operator="beginsWith" text="Error">
      <formula>LEFT(B209,LEN("Error"))="Error"</formula>
    </cfRule>
    <cfRule type="beginsWith" dxfId="2692" priority="779" operator="beginsWith" text="Success">
      <formula>LEFT(B209,LEN("Success"))="Success"</formula>
    </cfRule>
  </conditionalFormatting>
  <conditionalFormatting sqref="B210:B211">
    <cfRule type="beginsWith" dxfId="2691" priority="774" operator="beginsWith" text="Error">
      <formula>LEFT(B210,LEN("Error"))="Error"</formula>
    </cfRule>
    <cfRule type="beginsWith" dxfId="2690" priority="775" operator="beginsWith" text="Success">
      <formula>LEFT(B210,LEN("Success"))="Success"</formula>
    </cfRule>
  </conditionalFormatting>
  <conditionalFormatting sqref="D213">
    <cfRule type="expression" dxfId="2689" priority="762">
      <formula>$D213="Bid"</formula>
    </cfRule>
    <cfRule type="expression" dxfId="2688" priority="763">
      <formula>$D213="No Bid"</formula>
    </cfRule>
  </conditionalFormatting>
  <conditionalFormatting sqref="B208">
    <cfRule type="beginsWith" dxfId="2687" priority="787" operator="beginsWith" text="Error">
      <formula>LEFT(B208,LEN("Error"))="Error"</formula>
    </cfRule>
    <cfRule type="beginsWith" dxfId="2686" priority="788" operator="beginsWith" text="Success">
      <formula>LEFT(B208,LEN("Success"))="Success"</formula>
    </cfRule>
  </conditionalFormatting>
  <conditionalFormatting sqref="G208:O208">
    <cfRule type="expression" dxfId="2685" priority="791">
      <formula>$D208="No Bid"</formula>
    </cfRule>
  </conditionalFormatting>
  <conditionalFormatting sqref="B213">
    <cfRule type="beginsWith" dxfId="2684" priority="760" operator="beginsWith" text="Error">
      <formula>LEFT(B213,LEN("Error"))="Error"</formula>
    </cfRule>
    <cfRule type="beginsWith" dxfId="2683" priority="761" operator="beginsWith" text="Success">
      <formula>LEFT(B213,LEN("Success"))="Success"</formula>
    </cfRule>
  </conditionalFormatting>
  <conditionalFormatting sqref="B214">
    <cfRule type="beginsWith" dxfId="2682" priority="755" operator="beginsWith" text="Error">
      <formula>LEFT(B214,LEN("Error"))="Error"</formula>
    </cfRule>
    <cfRule type="beginsWith" dxfId="2681" priority="756" operator="beginsWith" text="Success">
      <formula>LEFT(B214,LEN("Success"))="Success"</formula>
    </cfRule>
  </conditionalFormatting>
  <conditionalFormatting sqref="G214:O214">
    <cfRule type="expression" dxfId="2680" priority="759">
      <formula>$D214="No Bid"</formula>
    </cfRule>
  </conditionalFormatting>
  <conditionalFormatting sqref="B212">
    <cfRule type="beginsWith" dxfId="2679" priority="776" operator="beginsWith" text="Error">
      <formula>LEFT(B212,LEN("Error"))="Error"</formula>
    </cfRule>
    <cfRule type="beginsWith" dxfId="2678" priority="777" operator="beginsWith" text="Success">
      <formula>LEFT(B212,LEN("Success"))="Success"</formula>
    </cfRule>
  </conditionalFormatting>
  <conditionalFormatting sqref="G213:O213">
    <cfRule type="expression" dxfId="2677" priority="764">
      <formula>$D213="No Bid"</formula>
    </cfRule>
  </conditionalFormatting>
  <conditionalFormatting sqref="G213">
    <cfRule type="expression" dxfId="2676" priority="765">
      <formula>NOT(ISBLANK(G213)) * NOT(ISNUMBER(G213))</formula>
    </cfRule>
  </conditionalFormatting>
  <conditionalFormatting sqref="H213">
    <cfRule type="expression" dxfId="2675" priority="766">
      <formula>NOT(ISBLANK(H213)) * NOT(ISNUMBER(H213))</formula>
    </cfRule>
  </conditionalFormatting>
  <conditionalFormatting sqref="I213">
    <cfRule type="expression" dxfId="2674" priority="767">
      <formula>NOT(ISBLANK(I213)) * NOT(ISNUMBER(I213))</formula>
    </cfRule>
  </conditionalFormatting>
  <conditionalFormatting sqref="J213">
    <cfRule type="expression" dxfId="2673" priority="768">
      <formula>NOT(ISBLANK(J213)) * NOT(ISNUMBER(J213))</formula>
    </cfRule>
  </conditionalFormatting>
  <conditionalFormatting sqref="D284">
    <cfRule type="expression" dxfId="2672" priority="720">
      <formula>$D284="Bid"</formula>
    </cfRule>
    <cfRule type="expression" dxfId="2671" priority="721">
      <formula>$D284="No Bid"</formula>
    </cfRule>
  </conditionalFormatting>
  <conditionalFormatting sqref="D215">
    <cfRule type="expression" dxfId="2670" priority="752">
      <formula>$D215="Bid"</formula>
    </cfRule>
    <cfRule type="expression" dxfId="2669" priority="753">
      <formula>$D215="No Bid"</formula>
    </cfRule>
  </conditionalFormatting>
  <conditionalFormatting sqref="I283">
    <cfRule type="expression" dxfId="2668" priority="730">
      <formula>NOT(ISBLANK(I283)) * NOT(ISNUMBER(I283))</formula>
    </cfRule>
  </conditionalFormatting>
  <conditionalFormatting sqref="J283">
    <cfRule type="expression" dxfId="2667" priority="731">
      <formula>NOT(ISBLANK(J283)) * NOT(ISNUMBER(J283))</formula>
    </cfRule>
  </conditionalFormatting>
  <conditionalFormatting sqref="K283">
    <cfRule type="expression" dxfId="2666" priority="732">
      <formula>NOT(ISBLANK(K283)) * NOT(ISNUMBER(K283))</formula>
    </cfRule>
  </conditionalFormatting>
  <conditionalFormatting sqref="L283">
    <cfRule type="expression" dxfId="2665" priority="733">
      <formula>NOT(ISBLANK(L283)) * NOT(ISNUMBER(L283))</formula>
    </cfRule>
  </conditionalFormatting>
  <conditionalFormatting sqref="D283">
    <cfRule type="expression" dxfId="2664" priority="725">
      <formula>$D283="Bid"</formula>
    </cfRule>
    <cfRule type="expression" dxfId="2663" priority="726">
      <formula>$D283="No Bid"</formula>
    </cfRule>
  </conditionalFormatting>
  <conditionalFormatting sqref="B215">
    <cfRule type="beginsWith" dxfId="2662" priority="750" operator="beginsWith" text="Error">
      <formula>LEFT(B215,LEN("Error"))="Error"</formula>
    </cfRule>
    <cfRule type="beginsWith" dxfId="2661" priority="751" operator="beginsWith" text="Success">
      <formula>LEFT(B215,LEN("Success"))="Success"</formula>
    </cfRule>
  </conditionalFormatting>
  <conditionalFormatting sqref="B283">
    <cfRule type="beginsWith" dxfId="2660" priority="723" operator="beginsWith" text="Error">
      <formula>LEFT(B283,LEN("Error"))="Error"</formula>
    </cfRule>
    <cfRule type="beginsWith" dxfId="2659" priority="724" operator="beginsWith" text="Success">
      <formula>LEFT(B283,LEN("Success"))="Success"</formula>
    </cfRule>
  </conditionalFormatting>
  <conditionalFormatting sqref="G284:O284">
    <cfRule type="expression" dxfId="2658" priority="722">
      <formula>$D284="No Bid"</formula>
    </cfRule>
  </conditionalFormatting>
  <conditionalFormatting sqref="G283:L283">
    <cfRule type="expression" dxfId="2657" priority="727">
      <formula>$D283="No Bid"</formula>
    </cfRule>
  </conditionalFormatting>
  <conditionalFormatting sqref="G283">
    <cfRule type="expression" dxfId="2656" priority="728">
      <formula>NOT(ISBLANK(G283)) * NOT(ISNUMBER(G283))</formula>
    </cfRule>
  </conditionalFormatting>
  <conditionalFormatting sqref="H283">
    <cfRule type="expression" dxfId="2655" priority="729">
      <formula>NOT(ISBLANK(H283)) * NOT(ISNUMBER(H283))</formula>
    </cfRule>
  </conditionalFormatting>
  <conditionalFormatting sqref="G512:O512">
    <cfRule type="expression" dxfId="2654" priority="690">
      <formula>$D512="No Bid"</formula>
    </cfRule>
  </conditionalFormatting>
  <conditionalFormatting sqref="B445">
    <cfRule type="beginsWith" dxfId="2653" priority="713" operator="beginsWith" text="Error">
      <formula>LEFT(B445,LEN("Error"))="Error"</formula>
    </cfRule>
    <cfRule type="beginsWith" dxfId="2652" priority="714" operator="beginsWith" text="Success">
      <formula>LEFT(B445,LEN("Success"))="Success"</formula>
    </cfRule>
  </conditionalFormatting>
  <conditionalFormatting sqref="G445:O445">
    <cfRule type="expression" dxfId="2651" priority="717">
      <formula>$D445="No Bid"</formula>
    </cfRule>
  </conditionalFormatting>
  <conditionalFormatting sqref="D445">
    <cfRule type="expression" dxfId="2650" priority="715">
      <formula>$D445="Bid"</formula>
    </cfRule>
    <cfRule type="expression" dxfId="2649" priority="716">
      <formula>$D445="No Bid"</formula>
    </cfRule>
  </conditionalFormatting>
  <conditionalFormatting sqref="E446:E511">
    <cfRule type="expression" dxfId="2648" priority="712">
      <formula>MOD(ROW($E446),2)=1</formula>
    </cfRule>
  </conditionalFormatting>
  <conditionalFormatting sqref="D512">
    <cfRule type="expression" dxfId="2647" priority="688">
      <formula>$D512="Bid"</formula>
    </cfRule>
    <cfRule type="expression" dxfId="2646" priority="689">
      <formula>$D512="No Bid"</formula>
    </cfRule>
  </conditionalFormatting>
  <conditionalFormatting sqref="G512">
    <cfRule type="expression" dxfId="2645" priority="691">
      <formula>NOT(ISBLANK(G512)) * NOT(ISNUMBER(G512))</formula>
    </cfRule>
  </conditionalFormatting>
  <conditionalFormatting sqref="H512">
    <cfRule type="expression" dxfId="2644" priority="692">
      <formula>NOT(ISBLANK(H512)) * NOT(ISNUMBER(H512))</formula>
    </cfRule>
  </conditionalFormatting>
  <conditionalFormatting sqref="I512">
    <cfRule type="expression" dxfId="2643" priority="693">
      <formula>NOT(ISBLANK(I512)) * NOT(ISNUMBER(I512))</formula>
    </cfRule>
  </conditionalFormatting>
  <conditionalFormatting sqref="J512">
    <cfRule type="expression" dxfId="2642" priority="694">
      <formula>NOT(ISBLANK(J512)) * NOT(ISNUMBER(J512))</formula>
    </cfRule>
  </conditionalFormatting>
  <conditionalFormatting sqref="K512">
    <cfRule type="expression" dxfId="2641" priority="695">
      <formula>NOT(ISBLANK(K512)) * NOT(ISNUMBER(K512))</formula>
    </cfRule>
  </conditionalFormatting>
  <conditionalFormatting sqref="L512">
    <cfRule type="expression" dxfId="2640" priority="696">
      <formula>NOT(ISBLANK(L512)) * NOT(ISNUMBER(L512))</formula>
    </cfRule>
  </conditionalFormatting>
  <conditionalFormatting sqref="M512:N512">
    <cfRule type="expression" dxfId="2639" priority="697">
      <formula>NOT(ISBLANK(M512)) * NOT(ISNUMBER(M512))</formula>
    </cfRule>
  </conditionalFormatting>
  <conditionalFormatting sqref="N512">
    <cfRule type="expression" dxfId="2638" priority="698">
      <formula>NOT(ISBLANK(N512)) * NOT(ISNUMBER(N512))</formula>
    </cfRule>
  </conditionalFormatting>
  <conditionalFormatting sqref="O512">
    <cfRule type="expression" dxfId="2637" priority="699">
      <formula>NOT(ISBLANK(O512)) * NOT(ISNUMBER(O512))</formula>
    </cfRule>
  </conditionalFormatting>
  <conditionalFormatting sqref="D515 D521 D525">
    <cfRule type="expression" dxfId="2636" priority="674">
      <formula>$D515="Bid"</formula>
    </cfRule>
    <cfRule type="expression" dxfId="2635" priority="675">
      <formula>$D515="No Bid"</formula>
    </cfRule>
  </conditionalFormatting>
  <conditionalFormatting sqref="B516:B517">
    <cfRule type="beginsWith" dxfId="2634" priority="670" operator="beginsWith" text="Error">
      <formula>LEFT(B516,LEN("Error"))="Error"</formula>
    </cfRule>
    <cfRule type="beginsWith" dxfId="2633" priority="671" operator="beginsWith" text="Success">
      <formula>LEFT(B516,LEN("Success"))="Success"</formula>
    </cfRule>
  </conditionalFormatting>
  <conditionalFormatting sqref="D516:D517">
    <cfRule type="expression" dxfId="2632" priority="676">
      <formula>$D516="Bid"</formula>
    </cfRule>
    <cfRule type="expression" dxfId="2631" priority="677">
      <formula>$D516="No Bid"</formula>
    </cfRule>
  </conditionalFormatting>
  <conditionalFormatting sqref="B515 B521 B525">
    <cfRule type="beginsWith" dxfId="2630" priority="668" operator="beginsWith" text="Error">
      <formula>LEFT(B515,LEN("Error"))="Error"</formula>
    </cfRule>
    <cfRule type="beginsWith" dxfId="2629" priority="669" operator="beginsWith" text="Success">
      <formula>LEFT(B515,LEN("Success"))="Success"</formula>
    </cfRule>
  </conditionalFormatting>
  <conditionalFormatting sqref="G526:O526">
    <cfRule type="expression" dxfId="2628" priority="658">
      <formula>$D526="No Bid"</formula>
    </cfRule>
  </conditionalFormatting>
  <conditionalFormatting sqref="B518:B520">
    <cfRule type="beginsWith" dxfId="2627" priority="672" operator="beginsWith" text="Error">
      <formula>LEFT(B518,LEN("Error"))="Error"</formula>
    </cfRule>
    <cfRule type="beginsWith" dxfId="2626" priority="673" operator="beginsWith" text="Success">
      <formula>LEFT(B518,LEN("Success"))="Success"</formula>
    </cfRule>
  </conditionalFormatting>
  <conditionalFormatting sqref="B514">
    <cfRule type="beginsWith" dxfId="2625" priority="681" operator="beginsWith" text="Error">
      <formula>LEFT(B514,LEN("Error"))="Error"</formula>
    </cfRule>
    <cfRule type="beginsWith" dxfId="2624" priority="682" operator="beginsWith" text="Success">
      <formula>LEFT(B514,LEN("Success"))="Success"</formula>
    </cfRule>
  </conditionalFormatting>
  <conditionalFormatting sqref="G514:O514">
    <cfRule type="expression" dxfId="2623" priority="685">
      <formula>$D514="No Bid"</formula>
    </cfRule>
  </conditionalFormatting>
  <conditionalFormatting sqref="D514">
    <cfRule type="expression" dxfId="2622" priority="683">
      <formula>$D514="Bid"</formula>
    </cfRule>
    <cfRule type="expression" dxfId="2621" priority="684">
      <formula>$D514="No Bid"</formula>
    </cfRule>
  </conditionalFormatting>
  <conditionalFormatting sqref="D518:D520">
    <cfRule type="expression" dxfId="2620" priority="678">
      <formula>$D518="Bid"</formula>
    </cfRule>
    <cfRule type="expression" dxfId="2619" priority="679">
      <formula>$D518="No Bid"</formula>
    </cfRule>
  </conditionalFormatting>
  <conditionalFormatting sqref="B526">
    <cfRule type="beginsWith" dxfId="2618" priority="654" operator="beginsWith" text="Error">
      <formula>LEFT(B526,LEN("Error"))="Error"</formula>
    </cfRule>
    <cfRule type="beginsWith" dxfId="2617" priority="655" operator="beginsWith" text="Success">
      <formula>LEFT(B526,LEN("Success"))="Success"</formula>
    </cfRule>
  </conditionalFormatting>
  <conditionalFormatting sqref="D526">
    <cfRule type="expression" dxfId="2616" priority="656">
      <formula>$D526="Bid"</formula>
    </cfRule>
    <cfRule type="expression" dxfId="2615" priority="657">
      <formula>$D526="No Bid"</formula>
    </cfRule>
  </conditionalFormatting>
  <conditionalFormatting sqref="G526">
    <cfRule type="expression" dxfId="2614" priority="659">
      <formula>NOT(ISBLANK(G526)) * NOT(ISNUMBER(G526))</formula>
    </cfRule>
  </conditionalFormatting>
  <conditionalFormatting sqref="H526">
    <cfRule type="expression" dxfId="2613" priority="660">
      <formula>NOT(ISBLANK(H526)) * NOT(ISNUMBER(H526))</formula>
    </cfRule>
  </conditionalFormatting>
  <conditionalFormatting sqref="I526">
    <cfRule type="expression" dxfId="2612" priority="661">
      <formula>NOT(ISBLANK(I526)) * NOT(ISNUMBER(I526))</formula>
    </cfRule>
  </conditionalFormatting>
  <conditionalFormatting sqref="J526">
    <cfRule type="expression" dxfId="2611" priority="662">
      <formula>NOT(ISBLANK(J526)) * NOT(ISNUMBER(J526))</formula>
    </cfRule>
  </conditionalFormatting>
  <conditionalFormatting sqref="K526">
    <cfRule type="expression" dxfId="2610" priority="663">
      <formula>NOT(ISBLANK(K526)) * NOT(ISNUMBER(K526))</formula>
    </cfRule>
  </conditionalFormatting>
  <conditionalFormatting sqref="L526">
    <cfRule type="expression" dxfId="2609" priority="664">
      <formula>NOT(ISBLANK(L526)) * NOT(ISNUMBER(L526))</formula>
    </cfRule>
  </conditionalFormatting>
  <conditionalFormatting sqref="M526:N526">
    <cfRule type="expression" dxfId="2608" priority="665">
      <formula>NOT(ISBLANK(M526)) * NOT(ISNUMBER(M526))</formula>
    </cfRule>
  </conditionalFormatting>
  <conditionalFormatting sqref="N526">
    <cfRule type="expression" dxfId="2607" priority="666">
      <formula>NOT(ISBLANK(N526)) * NOT(ISNUMBER(N526))</formula>
    </cfRule>
  </conditionalFormatting>
  <conditionalFormatting sqref="O526">
    <cfRule type="expression" dxfId="2606" priority="667">
      <formula>NOT(ISBLANK(O526)) * NOT(ISNUMBER(O526))</formula>
    </cfRule>
  </conditionalFormatting>
  <conditionalFormatting sqref="G158:O185">
    <cfRule type="expression" dxfId="2605" priority="650">
      <formula>$D158="No Bid"</formula>
    </cfRule>
  </conditionalFormatting>
  <conditionalFormatting sqref="G159:O159">
    <cfRule type="expression" dxfId="2604" priority="651">
      <formula>$D159="No Bid"</formula>
    </cfRule>
  </conditionalFormatting>
  <conditionalFormatting sqref="G160:O185">
    <cfRule type="expression" dxfId="2603" priority="652">
      <formula>$D160="No Bid"</formula>
    </cfRule>
  </conditionalFormatting>
  <conditionalFormatting sqref="G158:O185">
    <cfRule type="expression" dxfId="2602" priority="653">
      <formula>MOD(ROW($E158),2)=1</formula>
    </cfRule>
  </conditionalFormatting>
  <conditionalFormatting sqref="G189:O205">
    <cfRule type="expression" dxfId="2601" priority="646">
      <formula>$D189="No Bid"</formula>
    </cfRule>
  </conditionalFormatting>
  <conditionalFormatting sqref="G190:O190">
    <cfRule type="expression" dxfId="2600" priority="647">
      <formula>$D190="No Bid"</formula>
    </cfRule>
  </conditionalFormatting>
  <conditionalFormatting sqref="G191:O205">
    <cfRule type="expression" dxfId="2599" priority="648">
      <formula>$D191="No Bid"</formula>
    </cfRule>
  </conditionalFormatting>
  <conditionalFormatting sqref="G189:O205">
    <cfRule type="expression" dxfId="2598" priority="649">
      <formula>MOD(ROW($E189),2)=1</formula>
    </cfRule>
  </conditionalFormatting>
  <conditionalFormatting sqref="G286:O286">
    <cfRule type="expression" dxfId="2597" priority="634">
      <formula>$D286="No Bid"</formula>
    </cfRule>
  </conditionalFormatting>
  <conditionalFormatting sqref="G287:O287">
    <cfRule type="expression" dxfId="2596" priority="635">
      <formula>$D287="No Bid"</formula>
    </cfRule>
  </conditionalFormatting>
  <conditionalFormatting sqref="G303:O303">
    <cfRule type="expression" dxfId="2595" priority="630">
      <formula>$D303="No Bid"</formula>
    </cfRule>
  </conditionalFormatting>
  <conditionalFormatting sqref="G304:O304">
    <cfRule type="expression" dxfId="2594" priority="631">
      <formula>$D304="No Bid"</formula>
    </cfRule>
  </conditionalFormatting>
  <conditionalFormatting sqref="G305:O306">
    <cfRule type="expression" dxfId="2593" priority="632">
      <formula>$D305="No Bid"</formula>
    </cfRule>
  </conditionalFormatting>
  <conditionalFormatting sqref="G303:O306">
    <cfRule type="expression" dxfId="2592" priority="633">
      <formula>MOD(ROW($E303),2)=1</formula>
    </cfRule>
  </conditionalFormatting>
  <conditionalFormatting sqref="G310:O310">
    <cfRule type="expression" dxfId="2591" priority="626">
      <formula>$D310="No Bid"</formula>
    </cfRule>
  </conditionalFormatting>
  <conditionalFormatting sqref="G311:O312">
    <cfRule type="expression" dxfId="2590" priority="627">
      <formula>$D311="No Bid"</formula>
    </cfRule>
  </conditionalFormatting>
  <conditionalFormatting sqref="G313:O317">
    <cfRule type="expression" dxfId="2589" priority="628">
      <formula>$D312="No Bid"</formula>
    </cfRule>
  </conditionalFormatting>
  <conditionalFormatting sqref="G321:O321">
    <cfRule type="expression" dxfId="2588" priority="622">
      <formula>$D321="No Bid"</formula>
    </cfRule>
  </conditionalFormatting>
  <conditionalFormatting sqref="G322:O322">
    <cfRule type="expression" dxfId="2587" priority="623">
      <formula>$D322="No Bid"</formula>
    </cfRule>
  </conditionalFormatting>
  <conditionalFormatting sqref="G323:O323">
    <cfRule type="expression" dxfId="2586" priority="624">
      <formula>$D323="No Bid"</formula>
    </cfRule>
  </conditionalFormatting>
  <conditionalFormatting sqref="G321:O323">
    <cfRule type="expression" dxfId="2585" priority="625">
      <formula>MOD(ROW($E321),2)=1</formula>
    </cfRule>
  </conditionalFormatting>
  <conditionalFormatting sqref="G327:O327 G330:O330">
    <cfRule type="expression" dxfId="2584" priority="618">
      <formula>$D327="No Bid"</formula>
    </cfRule>
  </conditionalFormatting>
  <conditionalFormatting sqref="G328:O328 G331:O331">
    <cfRule type="expression" dxfId="2583" priority="619">
      <formula>$D328="No Bid"</formula>
    </cfRule>
  </conditionalFormatting>
  <conditionalFormatting sqref="G329:O329 G332:O332">
    <cfRule type="expression" dxfId="2582" priority="620">
      <formula>$D329="No Bid"</formula>
    </cfRule>
  </conditionalFormatting>
  <conditionalFormatting sqref="G348:O432">
    <cfRule type="expression" dxfId="2581" priority="614">
      <formula>$D348="No Bid"</formula>
    </cfRule>
  </conditionalFormatting>
  <conditionalFormatting sqref="G352:O352 G355:O355 G358:O358 G361:O361 G364:O364 G367:O367 G370:O370 G373:O373 G376:O376 G379:O379 G382:O382 G385:O385 G388:O388 G391:O391 G394:O394 G397:O397 G400:O400 G403:O403 G406:O406 G409:O409 G412:O412 G415:O415 G418:O418 G421:O421 G424:O424 G427:O427">
    <cfRule type="expression" dxfId="2580" priority="615">
      <formula>$D352="No Bid"</formula>
    </cfRule>
  </conditionalFormatting>
  <conditionalFormatting sqref="G353:O353 G356:O356 G359:O359 G362:O362 G365:O365 G368:O368 G371:O371 G374:O374 G377:O377 G380:O380 G383:O383 G386:O386 G389:O389 G392:O392 G395:O395 G398:O398 G401:O401 G404:O404 G407:O407 G410:O410 G413:O413 G416:O416 G419:O419 G422:O422 G425:O425">
    <cfRule type="expression" dxfId="2579" priority="616">
      <formula>$D353="No Bid"</formula>
    </cfRule>
  </conditionalFormatting>
  <conditionalFormatting sqref="G436:O442">
    <cfRule type="expression" dxfId="2578" priority="610">
      <formula>$D436="No Bid"</formula>
    </cfRule>
  </conditionalFormatting>
  <conditionalFormatting sqref="G438:O438 G441:O441">
    <cfRule type="expression" dxfId="2577" priority="611">
      <formula>$D438="No Bid"</formula>
    </cfRule>
  </conditionalFormatting>
  <conditionalFormatting sqref="G439:O439 G442:O442">
    <cfRule type="expression" dxfId="2576" priority="612">
      <formula>$D439="No Bid"</formula>
    </cfRule>
  </conditionalFormatting>
  <conditionalFormatting sqref="G436:O442">
    <cfRule type="expression" dxfId="2575" priority="613">
      <formula>MOD(ROW($E436),2)=1</formula>
    </cfRule>
  </conditionalFormatting>
  <conditionalFormatting sqref="G446:O511">
    <cfRule type="expression" dxfId="2574" priority="606">
      <formula>$D446="No Bid"</formula>
    </cfRule>
  </conditionalFormatting>
  <conditionalFormatting sqref="G450:O450 G456:O474">
    <cfRule type="expression" dxfId="2573" priority="607">
      <formula>$D450="No Bid"</formula>
    </cfRule>
  </conditionalFormatting>
  <conditionalFormatting sqref="G451:O452 G475:O511">
    <cfRule type="expression" dxfId="2572" priority="608">
      <formula>$D451="No Bid"</formula>
    </cfRule>
  </conditionalFormatting>
  <conditionalFormatting sqref="G446:O511">
    <cfRule type="expression" dxfId="2571" priority="609">
      <formula>MOD(ROW($E446),2)=1</formula>
    </cfRule>
  </conditionalFormatting>
  <conditionalFormatting sqref="G515:O525">
    <cfRule type="expression" dxfId="2570" priority="602">
      <formula>$D515="No Bid"</formula>
    </cfRule>
  </conditionalFormatting>
  <conditionalFormatting sqref="G516:O517">
    <cfRule type="expression" dxfId="2569" priority="603">
      <formula>$D516="No Bid"</formula>
    </cfRule>
  </conditionalFormatting>
  <conditionalFormatting sqref="G518:O520 G525:O525">
    <cfRule type="expression" dxfId="2568" priority="604">
      <formula>$D518="No Bid"</formula>
    </cfRule>
  </conditionalFormatting>
  <conditionalFormatting sqref="G529:O529 G532:O532">
    <cfRule type="expression" dxfId="2567" priority="598">
      <formula>$D529="No Bid"</formula>
    </cfRule>
  </conditionalFormatting>
  <conditionalFormatting sqref="G530:O530 G533:O533">
    <cfRule type="expression" dxfId="2566" priority="599">
      <formula>$D530="No Bid"</formula>
    </cfRule>
  </conditionalFormatting>
  <conditionalFormatting sqref="G531:O531 G534:O534">
    <cfRule type="expression" dxfId="2565" priority="600">
      <formula>$D531="No Bid"</formula>
    </cfRule>
  </conditionalFormatting>
  <conditionalFormatting sqref="G529:O534">
    <cfRule type="expression" dxfId="2564" priority="601">
      <formula>MOD(ROW($E529),2)=1</formula>
    </cfRule>
  </conditionalFormatting>
  <conditionalFormatting sqref="G538:O538 G540:O542">
    <cfRule type="expression" dxfId="2563" priority="594">
      <formula>$D538="No Bid"</formula>
    </cfRule>
  </conditionalFormatting>
  <conditionalFormatting sqref="G539:O539 G541:O543">
    <cfRule type="expression" dxfId="2562" priority="595">
      <formula>$D539="No Bid"</formula>
    </cfRule>
  </conditionalFormatting>
  <conditionalFormatting sqref="G540:O540">
    <cfRule type="expression" dxfId="2561" priority="596">
      <formula>$D540="No Bid"</formula>
    </cfRule>
  </conditionalFormatting>
  <conditionalFormatting sqref="G538:O543">
    <cfRule type="expression" dxfId="2560" priority="597">
      <formula>MOD(ROW($E538),2)=1</formula>
    </cfRule>
  </conditionalFormatting>
  <conditionalFormatting sqref="G547:O547">
    <cfRule type="expression" dxfId="2559" priority="590">
      <formula>$D547="No Bid"</formula>
    </cfRule>
  </conditionalFormatting>
  <conditionalFormatting sqref="G548:O548">
    <cfRule type="expression" dxfId="2558" priority="591">
      <formula>$D548="No Bid"</formula>
    </cfRule>
  </conditionalFormatting>
  <conditionalFormatting sqref="G549:O549">
    <cfRule type="expression" dxfId="2557" priority="592">
      <formula>$D549="No Bid"</formula>
    </cfRule>
  </conditionalFormatting>
  <conditionalFormatting sqref="G547:O549">
    <cfRule type="expression" dxfId="2556" priority="593">
      <formula>MOD(ROW($E547),2)=1</formula>
    </cfRule>
  </conditionalFormatting>
  <conditionalFormatting sqref="G553:O553 G556:O556 G559:O559 G562:O562 G565:O565 G568:O568 G571:O571 G574:O574 G577:O577 G580:O580 G583:O583 G586:O586 G589:O589 G593:O593 G596:O596 G599:O599 G602:O602 G605:O605 G608:O608 G611:O611 G614:O614 G617:O617 G620:O620 G623:O623 G626:O626 G629:O629 G632:O632 G635:O635 G638:O638 G641:O641 G644:O644 G647:O647 G650:O650 G654:O654 G657:O657 G660:O660 G663:O663 G666:O666 G669:O669 G672:O672 G675:O675 G678:O678 G681:O681 G684:O684 G687:O687 G690:O690 G693:O693 G696:O696 G699:O699 G702:O702 G705:O705 G708:O708 G711:O711 G714:O714 G717:O717 G720:O720 G723:O723 G726:O726 G729:O729 G732:O732">
    <cfRule type="expression" dxfId="2555" priority="586">
      <formula>$D553="No Bid"</formula>
    </cfRule>
  </conditionalFormatting>
  <conditionalFormatting sqref="G554:O554 G557:O557 G560:O560 G563:O563 G566:O566 G569:O569 G572:O572 G575:O575 G578:O578 G581:O581 G584:O584 G587:O587 G590:O590 G594:O594 G597:O597 G600:O600 G603:O603 G606:O606 G609:O609 G612:O612 G615:O615 G618:O618 G621:O621 G624:O624 G627:O627 G630:O630 G633:O633 G636:O636 G639:O639 G642:O642 G645:O645 G648:O648 G651:O651 G655:O655 G658:O658 G661:O661 G664:O664 G667:O667 G670:O670 G673:O673 G676:O676 G679:O679 G682:O682 G685:O685 G688:O688 G691:O691 G694:O694 G697:O697 G700:O700 G703:O703 G706:O706 G709:O709 G712:O712 G715:O715 G718:O718 G721:O721 G724:O724 G727:O727 G730:O730 G733:O733">
    <cfRule type="expression" dxfId="2554" priority="587">
      <formula>$D554="No Bid"</formula>
    </cfRule>
  </conditionalFormatting>
  <conditionalFormatting sqref="G555:O555 G558:O558 G561:O561 G564:O564 G567:O567 G570:O570 G573:O573 G576:O576 G579:O579 G582:O582 G585:O585 G588:O588 G591:O592 G595:O595 G598:O598 G601:O601 G604:O604 G607:O607 G610:O610 G613:O613 G616:O616 G619:O619 G622:O622 G625:O625 G628:O628 G631:O631 G634:O634 G637:O637 G640:O640 G643:O643 G646:O646 G649:O649 G652:O653 G656:O656 G659:O659 G662:O662 G665:O665 G668:O668 G671:O671 G674:O674 G677:O677 G680:O680 G683:O683 G686:O686 G689:O689 G692:O692 G695:O695 G698:O698 G701:O701 G704:O704 G707:O707 G710:O710 G713:O713 G716:O716 G719:O719 G722:O722 G725:O725 G728:O728 G731:O731">
    <cfRule type="expression" dxfId="2553" priority="588">
      <formula>$D555="No Bid"</formula>
    </cfRule>
  </conditionalFormatting>
  <conditionalFormatting sqref="G553:O733">
    <cfRule type="expression" dxfId="2552" priority="589">
      <formula>MOD(ROW($E553),2)=1</formula>
    </cfRule>
  </conditionalFormatting>
  <conditionalFormatting sqref="G748:O835">
    <cfRule type="expression" dxfId="2551" priority="578">
      <formula>$D748="No Bid"</formula>
    </cfRule>
  </conditionalFormatting>
  <conditionalFormatting sqref="G749:O749 G752:O752 G755:O755 G758:O758 G761:O761 G764:O764 G767:O767 G770:O770 G773:O773 G776:O776 G779:O779 G782:O782 G785:O785 G788:O788 G791:O791 G794:O794 G797:O797 G800:O800 G803:O803 G806:O806 G809:O809 G812:O812 G815:O815 G818:O818 G821:O821 G824:O824 G827:O827 G830:O830">
    <cfRule type="expression" dxfId="2550" priority="579">
      <formula>$D749="No Bid"</formula>
    </cfRule>
  </conditionalFormatting>
  <conditionalFormatting sqref="G750:O750 G753:O753 G756:O756 G759:O759 G762:O762 G765:O765 G768:O768 G771:O771 G774:O774 G777:O777 G780:O780 G783:O783 G786:O786 G789:O789 G792:O792 G795:O795 G798:O798 G801:O801 G804:O804 G807:O807 G810:O810 G813:O813 G816:O816 G819:O819 G822:O822 G825:O825 G828:O828 G831:O831">
    <cfRule type="expression" dxfId="2549" priority="580">
      <formula>$D750="No Bid"</formula>
    </cfRule>
  </conditionalFormatting>
  <conditionalFormatting sqref="G313:O317">
    <cfRule type="expression" dxfId="2548" priority="1767">
      <formula>MOD(ROW($E312),2)=1</formula>
    </cfRule>
  </conditionalFormatting>
  <conditionalFormatting sqref="G737:O740">
    <cfRule type="expression" dxfId="2547" priority="575">
      <formula>$D737="No Bid"</formula>
    </cfRule>
  </conditionalFormatting>
  <conditionalFormatting sqref="G738:O740">
    <cfRule type="expression" dxfId="2546" priority="576">
      <formula>$D738="No Bid"</formula>
    </cfRule>
  </conditionalFormatting>
  <conditionalFormatting sqref="G737:O740">
    <cfRule type="expression" dxfId="2545" priority="577">
      <formula>MOD(ROW($E737),2)=1</formula>
    </cfRule>
  </conditionalFormatting>
  <conditionalFormatting sqref="G744:O744">
    <cfRule type="expression" dxfId="2544" priority="573">
      <formula>$D744="No Bid"</formula>
    </cfRule>
  </conditionalFormatting>
  <conditionalFormatting sqref="G744:O744">
    <cfRule type="expression" dxfId="2543" priority="574">
      <formula>MOD(ROW($E744),2)=1</formula>
    </cfRule>
  </conditionalFormatting>
  <conditionalFormatting sqref="B317">
    <cfRule type="beginsWith" dxfId="2542" priority="569" operator="beginsWith" text="Error">
      <formula>LEFT(B317,LEN("Error"))="Error"</formula>
    </cfRule>
    <cfRule type="beginsWith" dxfId="2541" priority="570" operator="beginsWith" text="Success">
      <formula>LEFT(B317,LEN("Success"))="Success"</formula>
    </cfRule>
  </conditionalFormatting>
  <conditionalFormatting sqref="D317">
    <cfRule type="expression" dxfId="2540" priority="571">
      <formula>$D317="Bid"</formula>
    </cfRule>
    <cfRule type="expression" dxfId="2539" priority="572">
      <formula>$D317="No Bid"</formula>
    </cfRule>
  </conditionalFormatting>
  <conditionalFormatting sqref="B543">
    <cfRule type="beginsWith" dxfId="2538" priority="564" operator="beginsWith" text="Error">
      <formula>LEFT(B543,LEN("Error"))="Error"</formula>
    </cfRule>
    <cfRule type="beginsWith" dxfId="2537" priority="565" operator="beginsWith" text="Success">
      <formula>LEFT(B543,LEN("Success"))="Success"</formula>
    </cfRule>
  </conditionalFormatting>
  <conditionalFormatting sqref="D543">
    <cfRule type="expression" dxfId="2536" priority="566">
      <formula>$D543="Bid"</formula>
    </cfRule>
    <cfRule type="expression" dxfId="2535" priority="567">
      <formula>$D543="No Bid"</formula>
    </cfRule>
  </conditionalFormatting>
  <conditionalFormatting sqref="B543:D543">
    <cfRule type="expression" dxfId="2534" priority="568">
      <formula>MOD(ROW($E543),2)=1</formula>
    </cfRule>
  </conditionalFormatting>
  <conditionalFormatting sqref="D216 D250:D251 D254:D255">
    <cfRule type="expression" dxfId="2533" priority="544">
      <formula>$D216="Bid"</formula>
    </cfRule>
    <cfRule type="expression" dxfId="2532" priority="545">
      <formula>$D216="No Bid"</formula>
    </cfRule>
  </conditionalFormatting>
  <conditionalFormatting sqref="D217 D248 D252">
    <cfRule type="expression" dxfId="2531" priority="546">
      <formula>$D217="Bid"</formula>
    </cfRule>
    <cfRule type="expression" dxfId="2530" priority="547">
      <formula>$D217="No Bid"</formula>
    </cfRule>
  </conditionalFormatting>
  <conditionalFormatting sqref="D218 D249 D253">
    <cfRule type="expression" dxfId="2529" priority="548">
      <formula>$D218="Bid"</formula>
    </cfRule>
    <cfRule type="expression" dxfId="2528" priority="549">
      <formula>$D218="No Bid"</formula>
    </cfRule>
  </conditionalFormatting>
  <conditionalFormatting sqref="B218 B249 B253">
    <cfRule type="beginsWith" dxfId="2527" priority="542" operator="beginsWith" text="Error">
      <formula>LEFT(B218,LEN("Error"))="Error"</formula>
    </cfRule>
    <cfRule type="beginsWith" dxfId="2526" priority="543" operator="beginsWith" text="Success">
      <formula>LEFT(B218,LEN("Success"))="Success"</formula>
    </cfRule>
  </conditionalFormatting>
  <conditionalFormatting sqref="B216 B250:B251 B254:B255">
    <cfRule type="beginsWith" dxfId="2525" priority="538" operator="beginsWith" text="Error">
      <formula>LEFT(B216,LEN("Error"))="Error"</formula>
    </cfRule>
    <cfRule type="beginsWith" dxfId="2524" priority="539" operator="beginsWith" text="Success">
      <formula>LEFT(B216,LEN("Success"))="Success"</formula>
    </cfRule>
  </conditionalFormatting>
  <conditionalFormatting sqref="B217 B248 B252">
    <cfRule type="beginsWith" dxfId="2523" priority="540" operator="beginsWith" text="Error">
      <formula>LEFT(B217,LEN("Error"))="Error"</formula>
    </cfRule>
    <cfRule type="beginsWith" dxfId="2522" priority="541" operator="beginsWith" text="Success">
      <formula>LEFT(B217,LEN("Success"))="Success"</formula>
    </cfRule>
  </conditionalFormatting>
  <conditionalFormatting sqref="D256 D259:D260 D263:D264 D267:D268">
    <cfRule type="expression" dxfId="2521" priority="531">
      <formula>$D256="Bid"</formula>
    </cfRule>
    <cfRule type="expression" dxfId="2520" priority="532">
      <formula>$D256="No Bid"</formula>
    </cfRule>
  </conditionalFormatting>
  <conditionalFormatting sqref="D257 D261 D265">
    <cfRule type="expression" dxfId="2519" priority="533">
      <formula>$D257="Bid"</formula>
    </cfRule>
    <cfRule type="expression" dxfId="2518" priority="534">
      <formula>$D257="No Bid"</formula>
    </cfRule>
  </conditionalFormatting>
  <conditionalFormatting sqref="D258 D262 D266">
    <cfRule type="expression" dxfId="2517" priority="535">
      <formula>$D258="Bid"</formula>
    </cfRule>
    <cfRule type="expression" dxfId="2516" priority="536">
      <formula>$D258="No Bid"</formula>
    </cfRule>
  </conditionalFormatting>
  <conditionalFormatting sqref="B258 B262 B266">
    <cfRule type="beginsWith" dxfId="2515" priority="529" operator="beginsWith" text="Error">
      <formula>LEFT(B258,LEN("Error"))="Error"</formula>
    </cfRule>
    <cfRule type="beginsWith" dxfId="2514" priority="530" operator="beginsWith" text="Success">
      <formula>LEFT(B258,LEN("Success"))="Success"</formula>
    </cfRule>
  </conditionalFormatting>
  <conditionalFormatting sqref="B256 B259:B260 B263:B264 B267:B268">
    <cfRule type="beginsWith" dxfId="2513" priority="525" operator="beginsWith" text="Error">
      <formula>LEFT(B256,LEN("Error"))="Error"</formula>
    </cfRule>
    <cfRule type="beginsWith" dxfId="2512" priority="526" operator="beginsWith" text="Success">
      <formula>LEFT(B256,LEN("Success"))="Success"</formula>
    </cfRule>
  </conditionalFormatting>
  <conditionalFormatting sqref="B257 B261 B265">
    <cfRule type="beginsWith" dxfId="2511" priority="527" operator="beginsWith" text="Error">
      <formula>LEFT(B257,LEN("Error"))="Error"</formula>
    </cfRule>
    <cfRule type="beginsWith" dxfId="2510" priority="528" operator="beginsWith" text="Success">
      <formula>LEFT(B257,LEN("Success"))="Success"</formula>
    </cfRule>
  </conditionalFormatting>
  <conditionalFormatting sqref="B256:D268">
    <cfRule type="expression" dxfId="2509" priority="537">
      <formula>MOD(ROW($E256),2)=1</formula>
    </cfRule>
  </conditionalFormatting>
  <conditionalFormatting sqref="D269:D270">
    <cfRule type="expression" dxfId="2508" priority="518">
      <formula>$D269="Bid"</formula>
    </cfRule>
    <cfRule type="expression" dxfId="2507" priority="519">
      <formula>$D269="No Bid"</formula>
    </cfRule>
  </conditionalFormatting>
  <conditionalFormatting sqref="B269:B270">
    <cfRule type="beginsWith" dxfId="2506" priority="512" operator="beginsWith" text="Error">
      <formula>LEFT(B269,LEN("Error"))="Error"</formula>
    </cfRule>
    <cfRule type="beginsWith" dxfId="2505" priority="513" operator="beginsWith" text="Success">
      <formula>LEFT(B269,LEN("Success"))="Success"</formula>
    </cfRule>
  </conditionalFormatting>
  <conditionalFormatting sqref="D271 D274:D275 D278:D279">
    <cfRule type="expression" dxfId="2504" priority="505">
      <formula>$D271="Bid"</formula>
    </cfRule>
    <cfRule type="expression" dxfId="2503" priority="506">
      <formula>$D271="No Bid"</formula>
    </cfRule>
  </conditionalFormatting>
  <conditionalFormatting sqref="D272 D276 D280">
    <cfRule type="expression" dxfId="2502" priority="507">
      <formula>$D272="Bid"</formula>
    </cfRule>
    <cfRule type="expression" dxfId="2501" priority="508">
      <formula>$D272="No Bid"</formula>
    </cfRule>
  </conditionalFormatting>
  <conditionalFormatting sqref="D273 D277 D281">
    <cfRule type="expression" dxfId="2500" priority="509">
      <formula>$D273="Bid"</formula>
    </cfRule>
    <cfRule type="expression" dxfId="2499" priority="510">
      <formula>$D273="No Bid"</formula>
    </cfRule>
  </conditionalFormatting>
  <conditionalFormatting sqref="B273 B277 B281">
    <cfRule type="beginsWith" dxfId="2498" priority="503" operator="beginsWith" text="Error">
      <formula>LEFT(B273,LEN("Error"))="Error"</formula>
    </cfRule>
    <cfRule type="beginsWith" dxfId="2497" priority="504" operator="beginsWith" text="Success">
      <formula>LEFT(B273,LEN("Success"))="Success"</formula>
    </cfRule>
  </conditionalFormatting>
  <conditionalFormatting sqref="B271 B274:B275 B278:B279 B282">
    <cfRule type="beginsWith" dxfId="2496" priority="499" operator="beginsWith" text="Error">
      <formula>LEFT(B271,LEN("Error"))="Error"</formula>
    </cfRule>
    <cfRule type="beginsWith" dxfId="2495" priority="500" operator="beginsWith" text="Success">
      <formula>LEFT(B271,LEN("Success"))="Success"</formula>
    </cfRule>
  </conditionalFormatting>
  <conditionalFormatting sqref="B272 B276 B280">
    <cfRule type="beginsWith" dxfId="2494" priority="501" operator="beginsWith" text="Error">
      <formula>LEFT(B272,LEN("Error"))="Error"</formula>
    </cfRule>
    <cfRule type="beginsWith" dxfId="2493" priority="502" operator="beginsWith" text="Success">
      <formula>LEFT(B272,LEN("Success"))="Success"</formula>
    </cfRule>
  </conditionalFormatting>
  <conditionalFormatting sqref="D220">
    <cfRule type="expression" dxfId="2492" priority="493">
      <formula>$D220="Bid"</formula>
    </cfRule>
    <cfRule type="expression" dxfId="2491" priority="494">
      <formula>$D220="No Bid"</formula>
    </cfRule>
  </conditionalFormatting>
  <conditionalFormatting sqref="D221">
    <cfRule type="expression" dxfId="2490" priority="495">
      <formula>$D221="Bid"</formula>
    </cfRule>
    <cfRule type="expression" dxfId="2489" priority="496">
      <formula>$D221="No Bid"</formula>
    </cfRule>
  </conditionalFormatting>
  <conditionalFormatting sqref="D222">
    <cfRule type="expression" dxfId="2488" priority="497">
      <formula>$D222="Bid"</formula>
    </cfRule>
    <cfRule type="expression" dxfId="2487" priority="498">
      <formula>$D222="No Bid"</formula>
    </cfRule>
  </conditionalFormatting>
  <conditionalFormatting sqref="B222">
    <cfRule type="beginsWith" dxfId="2486" priority="491" operator="beginsWith" text="Error">
      <formula>LEFT(B222,LEN("Error"))="Error"</formula>
    </cfRule>
    <cfRule type="beginsWith" dxfId="2485" priority="492" operator="beginsWith" text="Success">
      <formula>LEFT(B222,LEN("Success"))="Success"</formula>
    </cfRule>
  </conditionalFormatting>
  <conditionalFormatting sqref="B220">
    <cfRule type="beginsWith" dxfId="2484" priority="487" operator="beginsWith" text="Error">
      <formula>LEFT(B220,LEN("Error"))="Error"</formula>
    </cfRule>
    <cfRule type="beginsWith" dxfId="2483" priority="488" operator="beginsWith" text="Success">
      <formula>LEFT(B220,LEN("Success"))="Success"</formula>
    </cfRule>
  </conditionalFormatting>
  <conditionalFormatting sqref="B221">
    <cfRule type="beginsWith" dxfId="2482" priority="489" operator="beginsWith" text="Error">
      <formula>LEFT(B221,LEN("Error"))="Error"</formula>
    </cfRule>
    <cfRule type="beginsWith" dxfId="2481" priority="490" operator="beginsWith" text="Success">
      <formula>LEFT(B221,LEN("Success"))="Success"</formula>
    </cfRule>
  </conditionalFormatting>
  <conditionalFormatting sqref="D224">
    <cfRule type="expression" dxfId="2480" priority="481">
      <formula>$D224="Bid"</formula>
    </cfRule>
    <cfRule type="expression" dxfId="2479" priority="482">
      <formula>$D224="No Bid"</formula>
    </cfRule>
  </conditionalFormatting>
  <conditionalFormatting sqref="D225">
    <cfRule type="expression" dxfId="2478" priority="483">
      <formula>$D225="Bid"</formula>
    </cfRule>
    <cfRule type="expression" dxfId="2477" priority="484">
      <formula>$D225="No Bid"</formula>
    </cfRule>
  </conditionalFormatting>
  <conditionalFormatting sqref="D226">
    <cfRule type="expression" dxfId="2476" priority="485">
      <formula>$D226="Bid"</formula>
    </cfRule>
    <cfRule type="expression" dxfId="2475" priority="486">
      <formula>$D226="No Bid"</formula>
    </cfRule>
  </conditionalFormatting>
  <conditionalFormatting sqref="B226">
    <cfRule type="beginsWith" dxfId="2474" priority="479" operator="beginsWith" text="Error">
      <formula>LEFT(B226,LEN("Error"))="Error"</formula>
    </cfRule>
    <cfRule type="beginsWith" dxfId="2473" priority="480" operator="beginsWith" text="Success">
      <formula>LEFT(B226,LEN("Success"))="Success"</formula>
    </cfRule>
  </conditionalFormatting>
  <conditionalFormatting sqref="B224">
    <cfRule type="beginsWith" dxfId="2472" priority="475" operator="beginsWith" text="Error">
      <formula>LEFT(B224,LEN("Error"))="Error"</formula>
    </cfRule>
    <cfRule type="beginsWith" dxfId="2471" priority="476" operator="beginsWith" text="Success">
      <formula>LEFT(B224,LEN("Success"))="Success"</formula>
    </cfRule>
  </conditionalFormatting>
  <conditionalFormatting sqref="B225">
    <cfRule type="beginsWith" dxfId="2470" priority="477" operator="beginsWith" text="Error">
      <formula>LEFT(B225,LEN("Error"))="Error"</formula>
    </cfRule>
    <cfRule type="beginsWith" dxfId="2469" priority="478" operator="beginsWith" text="Success">
      <formula>LEFT(B225,LEN("Success"))="Success"</formula>
    </cfRule>
  </conditionalFormatting>
  <conditionalFormatting sqref="D228">
    <cfRule type="expression" dxfId="2468" priority="469">
      <formula>$D228="Bid"</formula>
    </cfRule>
    <cfRule type="expression" dxfId="2467" priority="470">
      <formula>$D228="No Bid"</formula>
    </cfRule>
  </conditionalFormatting>
  <conditionalFormatting sqref="D229">
    <cfRule type="expression" dxfId="2466" priority="471">
      <formula>$D229="Bid"</formula>
    </cfRule>
    <cfRule type="expression" dxfId="2465" priority="472">
      <formula>$D229="No Bid"</formula>
    </cfRule>
  </conditionalFormatting>
  <conditionalFormatting sqref="D230">
    <cfRule type="expression" dxfId="2464" priority="473">
      <formula>$D230="Bid"</formula>
    </cfRule>
    <cfRule type="expression" dxfId="2463" priority="474">
      <formula>$D230="No Bid"</formula>
    </cfRule>
  </conditionalFormatting>
  <conditionalFormatting sqref="B230">
    <cfRule type="beginsWith" dxfId="2462" priority="467" operator="beginsWith" text="Error">
      <formula>LEFT(B230,LEN("Error"))="Error"</formula>
    </cfRule>
    <cfRule type="beginsWith" dxfId="2461" priority="468" operator="beginsWith" text="Success">
      <formula>LEFT(B230,LEN("Success"))="Success"</formula>
    </cfRule>
  </conditionalFormatting>
  <conditionalFormatting sqref="B228">
    <cfRule type="beginsWith" dxfId="2460" priority="463" operator="beginsWith" text="Error">
      <formula>LEFT(B228,LEN("Error"))="Error"</formula>
    </cfRule>
    <cfRule type="beginsWith" dxfId="2459" priority="464" operator="beginsWith" text="Success">
      <formula>LEFT(B228,LEN("Success"))="Success"</formula>
    </cfRule>
  </conditionalFormatting>
  <conditionalFormatting sqref="B229">
    <cfRule type="beginsWith" dxfId="2458" priority="465" operator="beginsWith" text="Error">
      <formula>LEFT(B229,LEN("Error"))="Error"</formula>
    </cfRule>
    <cfRule type="beginsWith" dxfId="2457" priority="466" operator="beginsWith" text="Success">
      <formula>LEFT(B229,LEN("Success"))="Success"</formula>
    </cfRule>
  </conditionalFormatting>
  <conditionalFormatting sqref="D232">
    <cfRule type="expression" dxfId="2456" priority="457">
      <formula>$D232="Bid"</formula>
    </cfRule>
    <cfRule type="expression" dxfId="2455" priority="458">
      <formula>$D232="No Bid"</formula>
    </cfRule>
  </conditionalFormatting>
  <conditionalFormatting sqref="D233">
    <cfRule type="expression" dxfId="2454" priority="459">
      <formula>$D233="Bid"</formula>
    </cfRule>
    <cfRule type="expression" dxfId="2453" priority="460">
      <formula>$D233="No Bid"</formula>
    </cfRule>
  </conditionalFormatting>
  <conditionalFormatting sqref="D234">
    <cfRule type="expression" dxfId="2452" priority="461">
      <formula>$D234="Bid"</formula>
    </cfRule>
    <cfRule type="expression" dxfId="2451" priority="462">
      <formula>$D234="No Bid"</formula>
    </cfRule>
  </conditionalFormatting>
  <conditionalFormatting sqref="B234">
    <cfRule type="beginsWith" dxfId="2450" priority="455" operator="beginsWith" text="Error">
      <formula>LEFT(B234,LEN("Error"))="Error"</formula>
    </cfRule>
    <cfRule type="beginsWith" dxfId="2449" priority="456" operator="beginsWith" text="Success">
      <formula>LEFT(B234,LEN("Success"))="Success"</formula>
    </cfRule>
  </conditionalFormatting>
  <conditionalFormatting sqref="B232">
    <cfRule type="beginsWith" dxfId="2448" priority="451" operator="beginsWith" text="Error">
      <formula>LEFT(B232,LEN("Error"))="Error"</formula>
    </cfRule>
    <cfRule type="beginsWith" dxfId="2447" priority="452" operator="beginsWith" text="Success">
      <formula>LEFT(B232,LEN("Success"))="Success"</formula>
    </cfRule>
  </conditionalFormatting>
  <conditionalFormatting sqref="B233">
    <cfRule type="beginsWith" dxfId="2446" priority="453" operator="beginsWith" text="Error">
      <formula>LEFT(B233,LEN("Error"))="Error"</formula>
    </cfRule>
    <cfRule type="beginsWith" dxfId="2445" priority="454" operator="beginsWith" text="Success">
      <formula>LEFT(B233,LEN("Success"))="Success"</formula>
    </cfRule>
  </conditionalFormatting>
  <conditionalFormatting sqref="D236">
    <cfRule type="expression" dxfId="2444" priority="445">
      <formula>$D236="Bid"</formula>
    </cfRule>
    <cfRule type="expression" dxfId="2443" priority="446">
      <formula>$D236="No Bid"</formula>
    </cfRule>
  </conditionalFormatting>
  <conditionalFormatting sqref="D237">
    <cfRule type="expression" dxfId="2442" priority="447">
      <formula>$D237="Bid"</formula>
    </cfRule>
    <cfRule type="expression" dxfId="2441" priority="448">
      <formula>$D237="No Bid"</formula>
    </cfRule>
  </conditionalFormatting>
  <conditionalFormatting sqref="D238">
    <cfRule type="expression" dxfId="2440" priority="449">
      <formula>$D238="Bid"</formula>
    </cfRule>
    <cfRule type="expression" dxfId="2439" priority="450">
      <formula>$D238="No Bid"</formula>
    </cfRule>
  </conditionalFormatting>
  <conditionalFormatting sqref="B238">
    <cfRule type="beginsWith" dxfId="2438" priority="443" operator="beginsWith" text="Error">
      <formula>LEFT(B238,LEN("Error"))="Error"</formula>
    </cfRule>
    <cfRule type="beginsWith" dxfId="2437" priority="444" operator="beginsWith" text="Success">
      <formula>LEFT(B238,LEN("Success"))="Success"</formula>
    </cfRule>
  </conditionalFormatting>
  <conditionalFormatting sqref="B236">
    <cfRule type="beginsWith" dxfId="2436" priority="439" operator="beginsWith" text="Error">
      <formula>LEFT(B236,LEN("Error"))="Error"</formula>
    </cfRule>
    <cfRule type="beginsWith" dxfId="2435" priority="440" operator="beginsWith" text="Success">
      <formula>LEFT(B236,LEN("Success"))="Success"</formula>
    </cfRule>
  </conditionalFormatting>
  <conditionalFormatting sqref="B237">
    <cfRule type="beginsWith" dxfId="2434" priority="441" operator="beginsWith" text="Error">
      <formula>LEFT(B237,LEN("Error"))="Error"</formula>
    </cfRule>
    <cfRule type="beginsWith" dxfId="2433" priority="442" operator="beginsWith" text="Success">
      <formula>LEFT(B237,LEN("Success"))="Success"</formula>
    </cfRule>
  </conditionalFormatting>
  <conditionalFormatting sqref="D240">
    <cfRule type="expression" dxfId="2432" priority="433">
      <formula>$D240="Bid"</formula>
    </cfRule>
    <cfRule type="expression" dxfId="2431" priority="434">
      <formula>$D240="No Bid"</formula>
    </cfRule>
  </conditionalFormatting>
  <conditionalFormatting sqref="D241">
    <cfRule type="expression" dxfId="2430" priority="435">
      <formula>$D241="Bid"</formula>
    </cfRule>
    <cfRule type="expression" dxfId="2429" priority="436">
      <formula>$D241="No Bid"</formula>
    </cfRule>
  </conditionalFormatting>
  <conditionalFormatting sqref="D242">
    <cfRule type="expression" dxfId="2428" priority="437">
      <formula>$D242="Bid"</formula>
    </cfRule>
    <cfRule type="expression" dxfId="2427" priority="438">
      <formula>$D242="No Bid"</formula>
    </cfRule>
  </conditionalFormatting>
  <conditionalFormatting sqref="B242">
    <cfRule type="beginsWith" dxfId="2426" priority="431" operator="beginsWith" text="Error">
      <formula>LEFT(B242,LEN("Error"))="Error"</formula>
    </cfRule>
    <cfRule type="beginsWith" dxfId="2425" priority="432" operator="beginsWith" text="Success">
      <formula>LEFT(B242,LEN("Success"))="Success"</formula>
    </cfRule>
  </conditionalFormatting>
  <conditionalFormatting sqref="B240">
    <cfRule type="beginsWith" dxfId="2424" priority="427" operator="beginsWith" text="Error">
      <formula>LEFT(B240,LEN("Error"))="Error"</formula>
    </cfRule>
    <cfRule type="beginsWith" dxfId="2423" priority="428" operator="beginsWith" text="Success">
      <formula>LEFT(B240,LEN("Success"))="Success"</formula>
    </cfRule>
  </conditionalFormatting>
  <conditionalFormatting sqref="B241">
    <cfRule type="beginsWith" dxfId="2422" priority="429" operator="beginsWith" text="Error">
      <formula>LEFT(B241,LEN("Error"))="Error"</formula>
    </cfRule>
    <cfRule type="beginsWith" dxfId="2421" priority="430" operator="beginsWith" text="Success">
      <formula>LEFT(B241,LEN("Success"))="Success"</formula>
    </cfRule>
  </conditionalFormatting>
  <conditionalFormatting sqref="D244">
    <cfRule type="expression" dxfId="2420" priority="421">
      <formula>$D244="Bid"</formula>
    </cfRule>
    <cfRule type="expression" dxfId="2419" priority="422">
      <formula>$D244="No Bid"</formula>
    </cfRule>
  </conditionalFormatting>
  <conditionalFormatting sqref="D245">
    <cfRule type="expression" dxfId="2418" priority="423">
      <formula>$D245="Bid"</formula>
    </cfRule>
    <cfRule type="expression" dxfId="2417" priority="424">
      <formula>$D245="No Bid"</formula>
    </cfRule>
  </conditionalFormatting>
  <conditionalFormatting sqref="D246">
    <cfRule type="expression" dxfId="2416" priority="425">
      <formula>$D246="Bid"</formula>
    </cfRule>
    <cfRule type="expression" dxfId="2415" priority="426">
      <formula>$D246="No Bid"</formula>
    </cfRule>
  </conditionalFormatting>
  <conditionalFormatting sqref="B246">
    <cfRule type="beginsWith" dxfId="2414" priority="419" operator="beginsWith" text="Error">
      <formula>LEFT(B246,LEN("Error"))="Error"</formula>
    </cfRule>
    <cfRule type="beginsWith" dxfId="2413" priority="420" operator="beginsWith" text="Success">
      <formula>LEFT(B246,LEN("Success"))="Success"</formula>
    </cfRule>
  </conditionalFormatting>
  <conditionalFormatting sqref="B244">
    <cfRule type="beginsWith" dxfId="2412" priority="415" operator="beginsWith" text="Error">
      <formula>LEFT(B244,LEN("Error"))="Error"</formula>
    </cfRule>
    <cfRule type="beginsWith" dxfId="2411" priority="416" operator="beginsWith" text="Success">
      <formula>LEFT(B244,LEN("Success"))="Success"</formula>
    </cfRule>
  </conditionalFormatting>
  <conditionalFormatting sqref="B245">
    <cfRule type="beginsWith" dxfId="2410" priority="417" operator="beginsWith" text="Error">
      <formula>LEFT(B245,LEN("Error"))="Error"</formula>
    </cfRule>
    <cfRule type="beginsWith" dxfId="2409" priority="418" operator="beginsWith" text="Success">
      <formula>LEFT(B245,LEN("Success"))="Success"</formula>
    </cfRule>
  </conditionalFormatting>
  <conditionalFormatting sqref="M283:N283">
    <cfRule type="expression" dxfId="2408" priority="412">
      <formula>NOT(ISBLANK(M283)) * NOT(ISNUMBER(M283))</formula>
    </cfRule>
  </conditionalFormatting>
  <conditionalFormatting sqref="N283">
    <cfRule type="expression" dxfId="2407" priority="413">
      <formula>NOT(ISBLANK(N283)) * NOT(ISNUMBER(N283))</formula>
    </cfRule>
  </conditionalFormatting>
  <conditionalFormatting sqref="O283">
    <cfRule type="expression" dxfId="2406" priority="414">
      <formula>NOT(ISBLANK(O283)) * NOT(ISNUMBER(O283))</formula>
    </cfRule>
  </conditionalFormatting>
  <conditionalFormatting sqref="M283:O283">
    <cfRule type="expression" dxfId="2405" priority="411">
      <formula>$D283="No Bid"</formula>
    </cfRule>
  </conditionalFormatting>
  <conditionalFormatting sqref="B45">
    <cfRule type="beginsWith" dxfId="2404" priority="407" operator="beginsWith" text="Error">
      <formula>LEFT(B45,LEN("Error"))="Error"</formula>
    </cfRule>
    <cfRule type="beginsWith" dxfId="2403" priority="408" operator="beginsWith" text="Success">
      <formula>LEFT(B45,LEN("Success"))="Success"</formula>
    </cfRule>
  </conditionalFormatting>
  <conditionalFormatting sqref="D45">
    <cfRule type="expression" dxfId="2402" priority="409">
      <formula>$D45="Bid"</formula>
    </cfRule>
    <cfRule type="expression" dxfId="2401" priority="410">
      <formula>$D45="No Bid"</formula>
    </cfRule>
  </conditionalFormatting>
  <conditionalFormatting sqref="B35">
    <cfRule type="beginsWith" dxfId="2400" priority="403" operator="beginsWith" text="Error">
      <formula>LEFT(B35,LEN("Error"))="Error"</formula>
    </cfRule>
    <cfRule type="beginsWith" dxfId="2399" priority="404" operator="beginsWith" text="Success">
      <formula>LEFT(B35,LEN("Success"))="Success"</formula>
    </cfRule>
  </conditionalFormatting>
  <conditionalFormatting sqref="D35">
    <cfRule type="expression" dxfId="2398" priority="405">
      <formula>$D35="Bid"</formula>
    </cfRule>
    <cfRule type="expression" dxfId="2397" priority="406">
      <formula>$D35="No Bid"</formula>
    </cfRule>
  </conditionalFormatting>
  <conditionalFormatting sqref="B74">
    <cfRule type="beginsWith" dxfId="2396" priority="398" operator="beginsWith" text="Error">
      <formula>LEFT(B74,LEN("Error"))="Error"</formula>
    </cfRule>
    <cfRule type="beginsWith" dxfId="2395" priority="399" operator="beginsWith" text="Success">
      <formula>LEFT(B74,LEN("Success"))="Success"</formula>
    </cfRule>
  </conditionalFormatting>
  <conditionalFormatting sqref="D74">
    <cfRule type="expression" dxfId="2394" priority="400">
      <formula>$D74="Bid"</formula>
    </cfRule>
    <cfRule type="expression" dxfId="2393" priority="401">
      <formula>$D74="No Bid"</formula>
    </cfRule>
  </conditionalFormatting>
  <conditionalFormatting sqref="G74:O74">
    <cfRule type="expression" dxfId="2392" priority="402">
      <formula>$D74="No Bid"</formula>
    </cfRule>
  </conditionalFormatting>
  <conditionalFormatting sqref="O73">
    <cfRule type="expression" dxfId="2391" priority="371">
      <formula>NOT(ISBLANK(O73)) * NOT(ISNUMBER(O73))</formula>
    </cfRule>
  </conditionalFormatting>
  <conditionalFormatting sqref="B48">
    <cfRule type="beginsWith" dxfId="2390" priority="393" operator="beginsWith" text="Error">
      <formula>LEFT(B48,LEN("Error"))="Error"</formula>
    </cfRule>
    <cfRule type="beginsWith" dxfId="2389" priority="394" operator="beginsWith" text="Success">
      <formula>LEFT(B48,LEN("Success"))="Success"</formula>
    </cfRule>
  </conditionalFormatting>
  <conditionalFormatting sqref="D48">
    <cfRule type="expression" dxfId="2388" priority="395">
      <formula>$D48="Bid"</formula>
    </cfRule>
    <cfRule type="expression" dxfId="2387" priority="396">
      <formula>$D48="No Bid"</formula>
    </cfRule>
  </conditionalFormatting>
  <conditionalFormatting sqref="B51 B62:B72">
    <cfRule type="beginsWith" dxfId="2386" priority="384" operator="beginsWith" text="Error">
      <formula>LEFT(B51,LEN("Error"))="Error"</formula>
    </cfRule>
    <cfRule type="beginsWith" dxfId="2385" priority="385" operator="beginsWith" text="Success">
      <formula>LEFT(B51,LEN("Success"))="Success"</formula>
    </cfRule>
  </conditionalFormatting>
  <conditionalFormatting sqref="G48:O48">
    <cfRule type="expression" dxfId="2384" priority="397">
      <formula>$D48="No Bid"</formula>
    </cfRule>
  </conditionalFormatting>
  <conditionalFormatting sqref="B49 B52:B60">
    <cfRule type="beginsWith" dxfId="2383" priority="380" operator="beginsWith" text="Error">
      <formula>LEFT(B49,LEN("Error"))="Error"</formula>
    </cfRule>
    <cfRule type="beginsWith" dxfId="2382" priority="381" operator="beginsWith" text="Success">
      <formula>LEFT(B49,LEN("Success"))="Success"</formula>
    </cfRule>
  </conditionalFormatting>
  <conditionalFormatting sqref="B50 B61">
    <cfRule type="beginsWith" dxfId="2381" priority="382" operator="beginsWith" text="Error">
      <formula>LEFT(B50,LEN("Error"))="Error"</formula>
    </cfRule>
    <cfRule type="beginsWith" dxfId="2380" priority="383" operator="beginsWith" text="Success">
      <formula>LEFT(B50,LEN("Success"))="Success"</formula>
    </cfRule>
  </conditionalFormatting>
  <conditionalFormatting sqref="D49">
    <cfRule type="expression" dxfId="2379" priority="386">
      <formula>$D49="Bid"</formula>
    </cfRule>
    <cfRule type="expression" dxfId="2378" priority="387">
      <formula>$D49="No Bid"</formula>
    </cfRule>
  </conditionalFormatting>
  <conditionalFormatting sqref="D50 D61">
    <cfRule type="expression" dxfId="2377" priority="388">
      <formula>$D50="Bid"</formula>
    </cfRule>
    <cfRule type="expression" dxfId="2376" priority="389">
      <formula>$D50="No Bid"</formula>
    </cfRule>
  </conditionalFormatting>
  <conditionalFormatting sqref="D51">
    <cfRule type="expression" dxfId="2375" priority="390">
      <formula>$D51="Bid"</formula>
    </cfRule>
    <cfRule type="expression" dxfId="2374" priority="391">
      <formula>$D51="No Bid"</formula>
    </cfRule>
  </conditionalFormatting>
  <conditionalFormatting sqref="G49:O72">
    <cfRule type="expression" dxfId="2373" priority="372">
      <formula>$D49="No Bid"</formula>
    </cfRule>
  </conditionalFormatting>
  <conditionalFormatting sqref="G50:O50">
    <cfRule type="expression" dxfId="2372" priority="373">
      <formula>$D50="No Bid"</formula>
    </cfRule>
  </conditionalFormatting>
  <conditionalFormatting sqref="G51:O51">
    <cfRule type="expression" dxfId="2371" priority="374">
      <formula>$D51="No Bid"</formula>
    </cfRule>
  </conditionalFormatting>
  <conditionalFormatting sqref="G61:O61">
    <cfRule type="expression" dxfId="2370" priority="376">
      <formula>$D61="No Bid"</formula>
    </cfRule>
  </conditionalFormatting>
  <conditionalFormatting sqref="B73">
    <cfRule type="beginsWith" dxfId="2369" priority="358" operator="beginsWith" text="Error">
      <formula>LEFT(B73,LEN("Error"))="Error"</formula>
    </cfRule>
    <cfRule type="beginsWith" dxfId="2368" priority="359" operator="beginsWith" text="Success">
      <formula>LEFT(B73,LEN("Success"))="Success"</formula>
    </cfRule>
  </conditionalFormatting>
  <conditionalFormatting sqref="D73">
    <cfRule type="expression" dxfId="2367" priority="360">
      <formula>$D73="Bid"</formula>
    </cfRule>
    <cfRule type="expression" dxfId="2366" priority="361">
      <formula>$D73="No Bid"</formula>
    </cfRule>
  </conditionalFormatting>
  <conditionalFormatting sqref="G73:O73">
    <cfRule type="expression" dxfId="2365" priority="362">
      <formula>$D73="No Bid"</formula>
    </cfRule>
  </conditionalFormatting>
  <conditionalFormatting sqref="G73">
    <cfRule type="expression" dxfId="2364" priority="363">
      <formula>NOT(ISBLANK(G73)) * NOT(ISNUMBER(G73))</formula>
    </cfRule>
  </conditionalFormatting>
  <conditionalFormatting sqref="H73">
    <cfRule type="expression" dxfId="2363" priority="364">
      <formula>NOT(ISBLANK(H73)) * NOT(ISNUMBER(H73))</formula>
    </cfRule>
  </conditionalFormatting>
  <conditionalFormatting sqref="I73">
    <cfRule type="expression" dxfId="2362" priority="365">
      <formula>NOT(ISBLANK(I73)) * NOT(ISNUMBER(I73))</formula>
    </cfRule>
  </conditionalFormatting>
  <conditionalFormatting sqref="J73">
    <cfRule type="expression" dxfId="2361" priority="366">
      <formula>NOT(ISBLANK(J73)) * NOT(ISNUMBER(J73))</formula>
    </cfRule>
  </conditionalFormatting>
  <conditionalFormatting sqref="K73">
    <cfRule type="expression" dxfId="2360" priority="367">
      <formula>NOT(ISBLANK(K73)) * NOT(ISNUMBER(K73))</formula>
    </cfRule>
  </conditionalFormatting>
  <conditionalFormatting sqref="L73">
    <cfRule type="expression" dxfId="2359" priority="368">
      <formula>NOT(ISBLANK(L73)) * NOT(ISNUMBER(L73))</formula>
    </cfRule>
  </conditionalFormatting>
  <conditionalFormatting sqref="M73:O73">
    <cfRule type="expression" dxfId="2358" priority="369">
      <formula>NOT(ISBLANK(M73)) * NOT(ISNUMBER(M73))</formula>
    </cfRule>
  </conditionalFormatting>
  <conditionalFormatting sqref="N73:O73">
    <cfRule type="expression" dxfId="2357" priority="370">
      <formula>NOT(ISBLANK(N73)) * NOT(ISNUMBER(N73))</formula>
    </cfRule>
  </conditionalFormatting>
  <conditionalFormatting sqref="B18">
    <cfRule type="beginsWith" dxfId="2356" priority="330" operator="beginsWith" text="Error">
      <formula>LEFT(B18,LEN("Error"))="Error"</formula>
    </cfRule>
    <cfRule type="beginsWith" dxfId="2355" priority="331" operator="beginsWith" text="Success">
      <formula>LEFT(B18,LEN("Success"))="Success"</formula>
    </cfRule>
  </conditionalFormatting>
  <conditionalFormatting sqref="B16">
    <cfRule type="beginsWith" dxfId="2354" priority="326" operator="beginsWith" text="Error">
      <formula>LEFT(B16,LEN("Error"))="Error"</formula>
    </cfRule>
    <cfRule type="beginsWith" dxfId="2353" priority="327" operator="beginsWith" text="Success">
      <formula>LEFT(B16,LEN("Success"))="Success"</formula>
    </cfRule>
  </conditionalFormatting>
  <conditionalFormatting sqref="B17">
    <cfRule type="beginsWith" dxfId="2352" priority="328" operator="beginsWith" text="Error">
      <formula>LEFT(B17,LEN("Error"))="Error"</formula>
    </cfRule>
    <cfRule type="beginsWith" dxfId="2351" priority="329" operator="beginsWith" text="Success">
      <formula>LEFT(B17,LEN("Success"))="Success"</formula>
    </cfRule>
  </conditionalFormatting>
  <conditionalFormatting sqref="B19">
    <cfRule type="beginsWith" dxfId="2350" priority="332" operator="beginsWith" text="Error">
      <formula>LEFT(B19,LEN("Error"))="Error"</formula>
    </cfRule>
    <cfRule type="beginsWith" dxfId="2349" priority="333" operator="beginsWith" text="Success">
      <formula>LEFT(B19,LEN("Success"))="Success"</formula>
    </cfRule>
  </conditionalFormatting>
  <conditionalFormatting sqref="B20">
    <cfRule type="beginsWith" dxfId="2348" priority="334" operator="beginsWith" text="Error">
      <formula>LEFT(B20,LEN("Error"))="Error"</formula>
    </cfRule>
    <cfRule type="beginsWith" dxfId="2347" priority="335" operator="beginsWith" text="Success">
      <formula>LEFT(B20,LEN("Success"))="Success"</formula>
    </cfRule>
  </conditionalFormatting>
  <conditionalFormatting sqref="B21">
    <cfRule type="beginsWith" dxfId="2346" priority="336" operator="beginsWith" text="Error">
      <formula>LEFT(B21,LEN("Error"))="Error"</formula>
    </cfRule>
    <cfRule type="beginsWith" dxfId="2345" priority="337" operator="beginsWith" text="Success">
      <formula>LEFT(B21,LEN("Success"))="Success"</formula>
    </cfRule>
  </conditionalFormatting>
  <conditionalFormatting sqref="B22">
    <cfRule type="beginsWith" dxfId="2344" priority="338" operator="beginsWith" text="Error">
      <formula>LEFT(B22,LEN("Error"))="Error"</formula>
    </cfRule>
    <cfRule type="beginsWith" dxfId="2343" priority="339" operator="beginsWith" text="Success">
      <formula>LEFT(B22,LEN("Success"))="Success"</formula>
    </cfRule>
  </conditionalFormatting>
  <conditionalFormatting sqref="B23">
    <cfRule type="beginsWith" dxfId="2342" priority="340" operator="beginsWith" text="Error">
      <formula>LEFT(B23,LEN("Error"))="Error"</formula>
    </cfRule>
    <cfRule type="beginsWith" dxfId="2341" priority="341" operator="beginsWith" text="Success">
      <formula>LEFT(B23,LEN("Success"))="Success"</formula>
    </cfRule>
  </conditionalFormatting>
  <conditionalFormatting sqref="D16">
    <cfRule type="expression" dxfId="2340" priority="342">
      <formula>$D16="Bid"</formula>
    </cfRule>
    <cfRule type="expression" dxfId="2339" priority="343">
      <formula>$D16="No Bid"</formula>
    </cfRule>
  </conditionalFormatting>
  <conditionalFormatting sqref="D17">
    <cfRule type="expression" dxfId="2338" priority="344">
      <formula>$D17="Bid"</formula>
    </cfRule>
    <cfRule type="expression" dxfId="2337" priority="345">
      <formula>$D17="No Bid"</formula>
    </cfRule>
  </conditionalFormatting>
  <conditionalFormatting sqref="D18">
    <cfRule type="expression" dxfId="2336" priority="346">
      <formula>$D18="Bid"</formula>
    </cfRule>
    <cfRule type="expression" dxfId="2335" priority="347">
      <formula>$D18="No Bid"</formula>
    </cfRule>
  </conditionalFormatting>
  <conditionalFormatting sqref="D19">
    <cfRule type="expression" dxfId="2334" priority="348">
      <formula>$D19="Bid"</formula>
    </cfRule>
    <cfRule type="expression" dxfId="2333" priority="349">
      <formula>$D19="No Bid"</formula>
    </cfRule>
  </conditionalFormatting>
  <conditionalFormatting sqref="D20">
    <cfRule type="expression" dxfId="2332" priority="350">
      <formula>$D20="Bid"</formula>
    </cfRule>
    <cfRule type="expression" dxfId="2331" priority="351">
      <formula>$D20="No Bid"</formula>
    </cfRule>
  </conditionalFormatting>
  <conditionalFormatting sqref="D21">
    <cfRule type="expression" dxfId="2330" priority="352">
      <formula>$D21="Bid"</formula>
    </cfRule>
    <cfRule type="expression" dxfId="2329" priority="353">
      <formula>$D21="No Bid"</formula>
    </cfRule>
  </conditionalFormatting>
  <conditionalFormatting sqref="D22">
    <cfRule type="expression" dxfId="2328" priority="354">
      <formula>$D22="Bid"</formula>
    </cfRule>
    <cfRule type="expression" dxfId="2327" priority="355">
      <formula>$D22="No Bid"</formula>
    </cfRule>
  </conditionalFormatting>
  <conditionalFormatting sqref="D23">
    <cfRule type="expression" dxfId="2326" priority="356">
      <formula>$D23="Bid"</formula>
    </cfRule>
    <cfRule type="expression" dxfId="2325" priority="357">
      <formula>$D23="No Bid"</formula>
    </cfRule>
  </conditionalFormatting>
  <conditionalFormatting sqref="B55">
    <cfRule type="beginsWith" dxfId="2324" priority="300" operator="beginsWith" text="Error">
      <formula>LEFT(B55,LEN("Error"))="Error"</formula>
    </cfRule>
    <cfRule type="beginsWith" dxfId="2323" priority="301" operator="beginsWith" text="Success">
      <formula>LEFT(B55,LEN("Success"))="Success"</formula>
    </cfRule>
  </conditionalFormatting>
  <conditionalFormatting sqref="B53">
    <cfRule type="beginsWith" dxfId="2322" priority="296" operator="beginsWith" text="Error">
      <formula>LEFT(B53,LEN("Error"))="Error"</formula>
    </cfRule>
    <cfRule type="beginsWith" dxfId="2321" priority="297" operator="beginsWith" text="Success">
      <formula>LEFT(B53,LEN("Success"))="Success"</formula>
    </cfRule>
  </conditionalFormatting>
  <conditionalFormatting sqref="B54">
    <cfRule type="beginsWith" dxfId="2320" priority="298" operator="beginsWith" text="Error">
      <formula>LEFT(B54,LEN("Error"))="Error"</formula>
    </cfRule>
    <cfRule type="beginsWith" dxfId="2319" priority="299" operator="beginsWith" text="Success">
      <formula>LEFT(B54,LEN("Success"))="Success"</formula>
    </cfRule>
  </conditionalFormatting>
  <conditionalFormatting sqref="B56">
    <cfRule type="beginsWith" dxfId="2318" priority="302" operator="beginsWith" text="Error">
      <formula>LEFT(B56,LEN("Error"))="Error"</formula>
    </cfRule>
    <cfRule type="beginsWith" dxfId="2317" priority="303" operator="beginsWith" text="Success">
      <formula>LEFT(B56,LEN("Success"))="Success"</formula>
    </cfRule>
  </conditionalFormatting>
  <conditionalFormatting sqref="B57">
    <cfRule type="beginsWith" dxfId="2316" priority="304" operator="beginsWith" text="Error">
      <formula>LEFT(B57,LEN("Error"))="Error"</formula>
    </cfRule>
    <cfRule type="beginsWith" dxfId="2315" priority="305" operator="beginsWith" text="Success">
      <formula>LEFT(B57,LEN("Success"))="Success"</formula>
    </cfRule>
  </conditionalFormatting>
  <conditionalFormatting sqref="B58">
    <cfRule type="beginsWith" dxfId="2314" priority="306" operator="beginsWith" text="Error">
      <formula>LEFT(B58,LEN("Error"))="Error"</formula>
    </cfRule>
    <cfRule type="beginsWith" dxfId="2313" priority="307" operator="beginsWith" text="Success">
      <formula>LEFT(B58,LEN("Success"))="Success"</formula>
    </cfRule>
  </conditionalFormatting>
  <conditionalFormatting sqref="B59">
    <cfRule type="beginsWith" dxfId="2312" priority="308" operator="beginsWith" text="Error">
      <formula>LEFT(B59,LEN("Error"))="Error"</formula>
    </cfRule>
    <cfRule type="beginsWith" dxfId="2311" priority="309" operator="beginsWith" text="Success">
      <formula>LEFT(B59,LEN("Success"))="Success"</formula>
    </cfRule>
  </conditionalFormatting>
  <conditionalFormatting sqref="B60">
    <cfRule type="beginsWith" dxfId="2310" priority="310" operator="beginsWith" text="Error">
      <formula>LEFT(B60,LEN("Error"))="Error"</formula>
    </cfRule>
    <cfRule type="beginsWith" dxfId="2309" priority="311" operator="beginsWith" text="Success">
      <formula>LEFT(B60,LEN("Success"))="Success"</formula>
    </cfRule>
  </conditionalFormatting>
  <conditionalFormatting sqref="D54">
    <cfRule type="expression" dxfId="2308" priority="312">
      <formula>$D54="Bid"</formula>
    </cfRule>
    <cfRule type="expression" dxfId="2307" priority="313">
      <formula>$D54="No Bid"</formula>
    </cfRule>
  </conditionalFormatting>
  <conditionalFormatting sqref="D55">
    <cfRule type="expression" dxfId="2306" priority="314">
      <formula>$D55="Bid"</formula>
    </cfRule>
    <cfRule type="expression" dxfId="2305" priority="315">
      <formula>$D55="No Bid"</formula>
    </cfRule>
  </conditionalFormatting>
  <conditionalFormatting sqref="D56">
    <cfRule type="expression" dxfId="2304" priority="316">
      <formula>$D56="Bid"</formula>
    </cfRule>
    <cfRule type="expression" dxfId="2303" priority="317">
      <formula>$D56="No Bid"</formula>
    </cfRule>
  </conditionalFormatting>
  <conditionalFormatting sqref="D57">
    <cfRule type="expression" dxfId="2302" priority="318">
      <formula>$D57="Bid"</formula>
    </cfRule>
    <cfRule type="expression" dxfId="2301" priority="319">
      <formula>$D57="No Bid"</formula>
    </cfRule>
  </conditionalFormatting>
  <conditionalFormatting sqref="D58">
    <cfRule type="expression" dxfId="2300" priority="320">
      <formula>$D58="Bid"</formula>
    </cfRule>
    <cfRule type="expression" dxfId="2299" priority="321">
      <formula>$D58="No Bid"</formula>
    </cfRule>
  </conditionalFormatting>
  <conditionalFormatting sqref="D59">
    <cfRule type="expression" dxfId="2298" priority="322">
      <formula>$D59="Bid"</formula>
    </cfRule>
    <cfRule type="expression" dxfId="2297" priority="323">
      <formula>$D59="No Bid"</formula>
    </cfRule>
  </conditionalFormatting>
  <conditionalFormatting sqref="D60">
    <cfRule type="expression" dxfId="2296" priority="324">
      <formula>$D60="Bid"</formula>
    </cfRule>
    <cfRule type="expression" dxfId="2295" priority="325">
      <formula>$D60="No Bid"</formula>
    </cfRule>
  </conditionalFormatting>
  <conditionalFormatting sqref="B65">
    <cfRule type="beginsWith" dxfId="2294" priority="270" operator="beginsWith" text="Error">
      <formula>LEFT(B65,LEN("Error"))="Error"</formula>
    </cfRule>
    <cfRule type="beginsWith" dxfId="2293" priority="271" operator="beginsWith" text="Success">
      <formula>LEFT(B65,LEN("Success"))="Success"</formula>
    </cfRule>
  </conditionalFormatting>
  <conditionalFormatting sqref="B63">
    <cfRule type="beginsWith" dxfId="2292" priority="266" operator="beginsWith" text="Error">
      <formula>LEFT(B63,LEN("Error"))="Error"</formula>
    </cfRule>
    <cfRule type="beginsWith" dxfId="2291" priority="267" operator="beginsWith" text="Success">
      <formula>LEFT(B63,LEN("Success"))="Success"</formula>
    </cfRule>
  </conditionalFormatting>
  <conditionalFormatting sqref="B64">
    <cfRule type="beginsWith" dxfId="2290" priority="268" operator="beginsWith" text="Error">
      <formula>LEFT(B64,LEN("Error"))="Error"</formula>
    </cfRule>
    <cfRule type="beginsWith" dxfId="2289" priority="269" operator="beginsWith" text="Success">
      <formula>LEFT(B64,LEN("Success"))="Success"</formula>
    </cfRule>
  </conditionalFormatting>
  <conditionalFormatting sqref="B66">
    <cfRule type="beginsWith" dxfId="2288" priority="272" operator="beginsWith" text="Error">
      <formula>LEFT(B66,LEN("Error"))="Error"</formula>
    </cfRule>
    <cfRule type="beginsWith" dxfId="2287" priority="273" operator="beginsWith" text="Success">
      <formula>LEFT(B66,LEN("Success"))="Success"</formula>
    </cfRule>
  </conditionalFormatting>
  <conditionalFormatting sqref="B67">
    <cfRule type="beginsWith" dxfId="2286" priority="274" operator="beginsWith" text="Error">
      <formula>LEFT(B67,LEN("Error"))="Error"</formula>
    </cfRule>
    <cfRule type="beginsWith" dxfId="2285" priority="275" operator="beginsWith" text="Success">
      <formula>LEFT(B67,LEN("Success"))="Success"</formula>
    </cfRule>
  </conditionalFormatting>
  <conditionalFormatting sqref="B68">
    <cfRule type="beginsWith" dxfId="2284" priority="276" operator="beginsWith" text="Error">
      <formula>LEFT(B68,LEN("Error"))="Error"</formula>
    </cfRule>
    <cfRule type="beginsWith" dxfId="2283" priority="277" operator="beginsWith" text="Success">
      <formula>LEFT(B68,LEN("Success"))="Success"</formula>
    </cfRule>
  </conditionalFormatting>
  <conditionalFormatting sqref="B69">
    <cfRule type="beginsWith" dxfId="2282" priority="278" operator="beginsWith" text="Error">
      <formula>LEFT(B69,LEN("Error"))="Error"</formula>
    </cfRule>
    <cfRule type="beginsWith" dxfId="2281" priority="279" operator="beginsWith" text="Success">
      <formula>LEFT(B69,LEN("Success"))="Success"</formula>
    </cfRule>
  </conditionalFormatting>
  <conditionalFormatting sqref="B70">
    <cfRule type="beginsWith" dxfId="2280" priority="280" operator="beginsWith" text="Error">
      <formula>LEFT(B70,LEN("Error"))="Error"</formula>
    </cfRule>
    <cfRule type="beginsWith" dxfId="2279" priority="281" operator="beginsWith" text="Success">
      <formula>LEFT(B70,LEN("Success"))="Success"</formula>
    </cfRule>
  </conditionalFormatting>
  <conditionalFormatting sqref="D64">
    <cfRule type="expression" dxfId="2278" priority="282">
      <formula>$D64="Bid"</formula>
    </cfRule>
    <cfRule type="expression" dxfId="2277" priority="283">
      <formula>$D64="No Bid"</formula>
    </cfRule>
  </conditionalFormatting>
  <conditionalFormatting sqref="D65">
    <cfRule type="expression" dxfId="2276" priority="284">
      <formula>$D65="Bid"</formula>
    </cfRule>
    <cfRule type="expression" dxfId="2275" priority="285">
      <formula>$D65="No Bid"</formula>
    </cfRule>
  </conditionalFormatting>
  <conditionalFormatting sqref="D66">
    <cfRule type="expression" dxfId="2274" priority="286">
      <formula>$D66="Bid"</formula>
    </cfRule>
    <cfRule type="expression" dxfId="2273" priority="287">
      <formula>$D66="No Bid"</formula>
    </cfRule>
  </conditionalFormatting>
  <conditionalFormatting sqref="D67">
    <cfRule type="expression" dxfId="2272" priority="288">
      <formula>$D67="Bid"</formula>
    </cfRule>
    <cfRule type="expression" dxfId="2271" priority="289">
      <formula>$D67="No Bid"</formula>
    </cfRule>
  </conditionalFormatting>
  <conditionalFormatting sqref="D68">
    <cfRule type="expression" dxfId="2270" priority="290">
      <formula>$D68="Bid"</formula>
    </cfRule>
    <cfRule type="expression" dxfId="2269" priority="291">
      <formula>$D68="No Bid"</formula>
    </cfRule>
  </conditionalFormatting>
  <conditionalFormatting sqref="D69">
    <cfRule type="expression" dxfId="2268" priority="292">
      <formula>$D69="Bid"</formula>
    </cfRule>
    <cfRule type="expression" dxfId="2267" priority="293">
      <formula>$D69="No Bid"</formula>
    </cfRule>
  </conditionalFormatting>
  <conditionalFormatting sqref="D70">
    <cfRule type="expression" dxfId="2266" priority="294">
      <formula>$D70="Bid"</formula>
    </cfRule>
    <cfRule type="expression" dxfId="2265" priority="295">
      <formula>$D70="No Bid"</formula>
    </cfRule>
  </conditionalFormatting>
  <conditionalFormatting sqref="B71">
    <cfRule type="beginsWith" dxfId="2264" priority="258" operator="beginsWith" text="Error">
      <formula>LEFT(B71,LEN("Error"))="Error"</formula>
    </cfRule>
    <cfRule type="beginsWith" dxfId="2263" priority="259" operator="beginsWith" text="Success">
      <formula>LEFT(B71,LEN("Success"))="Success"</formula>
    </cfRule>
  </conditionalFormatting>
  <conditionalFormatting sqref="B72">
    <cfRule type="beginsWith" dxfId="2262" priority="260" operator="beginsWith" text="Error">
      <formula>LEFT(B72,LEN("Error"))="Error"</formula>
    </cfRule>
    <cfRule type="beginsWith" dxfId="2261" priority="261" operator="beginsWith" text="Success">
      <formula>LEFT(B72,LEN("Success"))="Success"</formula>
    </cfRule>
  </conditionalFormatting>
  <conditionalFormatting sqref="D71">
    <cfRule type="expression" dxfId="2260" priority="262">
      <formula>$D71="Bid"</formula>
    </cfRule>
    <cfRule type="expression" dxfId="2259" priority="263">
      <formula>$D71="No Bid"</formula>
    </cfRule>
  </conditionalFormatting>
  <conditionalFormatting sqref="D72">
    <cfRule type="expression" dxfId="2258" priority="264">
      <formula>$D72="Bid"</formula>
    </cfRule>
    <cfRule type="expression" dxfId="2257" priority="265">
      <formula>$D72="No Bid"</formula>
    </cfRule>
  </conditionalFormatting>
  <conditionalFormatting sqref="D348 D351">
    <cfRule type="expression" dxfId="2256" priority="254">
      <formula>$D348="Bid"</formula>
    </cfRule>
    <cfRule type="expression" dxfId="2255" priority="255">
      <formula>$D348="No Bid"</formula>
    </cfRule>
  </conditionalFormatting>
  <conditionalFormatting sqref="D349">
    <cfRule type="expression" dxfId="2254" priority="256">
      <formula>$D349="Bid"</formula>
    </cfRule>
    <cfRule type="expression" dxfId="2253" priority="257">
      <formula>$D349="No Bid"</formula>
    </cfRule>
  </conditionalFormatting>
  <conditionalFormatting sqref="B349">
    <cfRule type="beginsWith" dxfId="2252" priority="252" operator="beginsWith" text="Error">
      <formula>LEFT(B349,LEN("Error"))="Error"</formula>
    </cfRule>
    <cfRule type="beginsWith" dxfId="2251" priority="253" operator="beginsWith" text="Success">
      <formula>LEFT(B349,LEN("Success"))="Success"</formula>
    </cfRule>
  </conditionalFormatting>
  <conditionalFormatting sqref="B348 B351">
    <cfRule type="beginsWith" dxfId="2250" priority="250" operator="beginsWith" text="Error">
      <formula>LEFT(B348,LEN("Error"))="Error"</formula>
    </cfRule>
    <cfRule type="beginsWith" dxfId="2249" priority="251" operator="beginsWith" text="Success">
      <formula>LEFT(B348,LEN("Success"))="Success"</formula>
    </cfRule>
  </conditionalFormatting>
  <conditionalFormatting sqref="D430">
    <cfRule type="expression" dxfId="2248" priority="244">
      <formula>$D430="Bid"</formula>
    </cfRule>
    <cfRule type="expression" dxfId="2247" priority="245">
      <formula>$D430="No Bid"</formula>
    </cfRule>
  </conditionalFormatting>
  <conditionalFormatting sqref="D431">
    <cfRule type="expression" dxfId="2246" priority="246">
      <formula>$D431="Bid"</formula>
    </cfRule>
    <cfRule type="expression" dxfId="2245" priority="247">
      <formula>$D431="No Bid"</formula>
    </cfRule>
  </conditionalFormatting>
  <conditionalFormatting sqref="D429">
    <cfRule type="expression" dxfId="2244" priority="248">
      <formula>$D429="Bid"</formula>
    </cfRule>
    <cfRule type="expression" dxfId="2243" priority="249">
      <formula>$D429="No Bid"</formula>
    </cfRule>
  </conditionalFormatting>
  <conditionalFormatting sqref="B430">
    <cfRule type="beginsWith" dxfId="2242" priority="240" operator="beginsWith" text="Error">
      <formula>LEFT(B430,LEN("Error"))="Error"</formula>
    </cfRule>
    <cfRule type="beginsWith" dxfId="2241" priority="241" operator="beginsWith" text="Success">
      <formula>LEFT(B430,LEN("Success"))="Success"</formula>
    </cfRule>
  </conditionalFormatting>
  <conditionalFormatting sqref="B431">
    <cfRule type="beginsWith" dxfId="2240" priority="242" operator="beginsWith" text="Error">
      <formula>LEFT(B431,LEN("Error"))="Error"</formula>
    </cfRule>
    <cfRule type="beginsWith" dxfId="2239" priority="243" operator="beginsWith" text="Success">
      <formula>LEFT(B431,LEN("Success"))="Success"</formula>
    </cfRule>
  </conditionalFormatting>
  <conditionalFormatting sqref="B446 B449 B451">
    <cfRule type="beginsWith" dxfId="2238" priority="227" operator="beginsWith" text="Error">
      <formula>LEFT(B446,LEN("Error"))="Error"</formula>
    </cfRule>
    <cfRule type="beginsWith" dxfId="2237" priority="228" operator="beginsWith" text="Success">
      <formula>LEFT(B446,LEN("Success"))="Success"</formula>
    </cfRule>
  </conditionalFormatting>
  <conditionalFormatting sqref="D446 D449 D451">
    <cfRule type="expression" dxfId="2236" priority="233">
      <formula>$D446="Bid"</formula>
    </cfRule>
    <cfRule type="expression" dxfId="2235" priority="234">
      <formula>$D446="No Bid"</formula>
    </cfRule>
  </conditionalFormatting>
  <conditionalFormatting sqref="B447 B450">
    <cfRule type="beginsWith" dxfId="2234" priority="229" operator="beginsWith" text="Error">
      <formula>LEFT(B447,LEN("Error"))="Error"</formula>
    </cfRule>
    <cfRule type="beginsWith" dxfId="2233" priority="230" operator="beginsWith" text="Success">
      <formula>LEFT(B447,LEN("Success"))="Success"</formula>
    </cfRule>
  </conditionalFormatting>
  <conditionalFormatting sqref="D447 D450">
    <cfRule type="expression" dxfId="2232" priority="235">
      <formula>$D447="Bid"</formula>
    </cfRule>
    <cfRule type="expression" dxfId="2231" priority="236">
      <formula>$D447="No Bid"</formula>
    </cfRule>
  </conditionalFormatting>
  <conditionalFormatting sqref="B448">
    <cfRule type="beginsWith" dxfId="2230" priority="231" operator="beginsWith" text="Error">
      <formula>LEFT(B448,LEN("Error"))="Error"</formula>
    </cfRule>
    <cfRule type="beginsWith" dxfId="2229" priority="232" operator="beginsWith" text="Success">
      <formula>LEFT(B448,LEN("Success"))="Success"</formula>
    </cfRule>
  </conditionalFormatting>
  <conditionalFormatting sqref="D448">
    <cfRule type="expression" dxfId="2228" priority="237">
      <formula>$D448="Bid"</formula>
    </cfRule>
    <cfRule type="expression" dxfId="2227" priority="238">
      <formula>$D448="No Bid"</formula>
    </cfRule>
  </conditionalFormatting>
  <conditionalFormatting sqref="B446:D451">
    <cfRule type="expression" dxfId="2226" priority="239">
      <formula>MOD(ROW($E446),2)=1</formula>
    </cfRule>
  </conditionalFormatting>
  <conditionalFormatting sqref="B452 B455 B457">
    <cfRule type="beginsWith" dxfId="2225" priority="214" operator="beginsWith" text="Error">
      <formula>LEFT(B452,LEN("Error"))="Error"</formula>
    </cfRule>
    <cfRule type="beginsWith" dxfId="2224" priority="215" operator="beginsWith" text="Success">
      <formula>LEFT(B452,LEN("Success"))="Success"</formula>
    </cfRule>
  </conditionalFormatting>
  <conditionalFormatting sqref="D452 D455 D457">
    <cfRule type="expression" dxfId="2223" priority="220">
      <formula>$D452="Bid"</formula>
    </cfRule>
    <cfRule type="expression" dxfId="2222" priority="221">
      <formula>$D452="No Bid"</formula>
    </cfRule>
  </conditionalFormatting>
  <conditionalFormatting sqref="B453 B456">
    <cfRule type="beginsWith" dxfId="2221" priority="216" operator="beginsWith" text="Error">
      <formula>LEFT(B453,LEN("Error"))="Error"</formula>
    </cfRule>
    <cfRule type="beginsWith" dxfId="2220" priority="217" operator="beginsWith" text="Success">
      <formula>LEFT(B453,LEN("Success"))="Success"</formula>
    </cfRule>
  </conditionalFormatting>
  <conditionalFormatting sqref="D453 D456">
    <cfRule type="expression" dxfId="2219" priority="222">
      <formula>$D453="Bid"</formula>
    </cfRule>
    <cfRule type="expression" dxfId="2218" priority="223">
      <formula>$D453="No Bid"</formula>
    </cfRule>
  </conditionalFormatting>
  <conditionalFormatting sqref="B454">
    <cfRule type="beginsWith" dxfId="2217" priority="218" operator="beginsWith" text="Error">
      <formula>LEFT(B454,LEN("Error"))="Error"</formula>
    </cfRule>
    <cfRule type="beginsWith" dxfId="2216" priority="219" operator="beginsWith" text="Success">
      <formula>LEFT(B454,LEN("Success"))="Success"</formula>
    </cfRule>
  </conditionalFormatting>
  <conditionalFormatting sqref="D454">
    <cfRule type="expression" dxfId="2215" priority="224">
      <formula>$D454="Bid"</formula>
    </cfRule>
    <cfRule type="expression" dxfId="2214" priority="225">
      <formula>$D454="No Bid"</formula>
    </cfRule>
  </conditionalFormatting>
  <conditionalFormatting sqref="B452:D457">
    <cfRule type="expression" dxfId="2213" priority="226">
      <formula>MOD(ROW($E452),2)=1</formula>
    </cfRule>
  </conditionalFormatting>
  <conditionalFormatting sqref="B458 B461 B463">
    <cfRule type="beginsWith" dxfId="2212" priority="201" operator="beginsWith" text="Error">
      <formula>LEFT(B458,LEN("Error"))="Error"</formula>
    </cfRule>
    <cfRule type="beginsWith" dxfId="2211" priority="202" operator="beginsWith" text="Success">
      <formula>LEFT(B458,LEN("Success"))="Success"</formula>
    </cfRule>
  </conditionalFormatting>
  <conditionalFormatting sqref="D458 D461 D463">
    <cfRule type="expression" dxfId="2210" priority="207">
      <formula>$D458="Bid"</formula>
    </cfRule>
    <cfRule type="expression" dxfId="2209" priority="208">
      <formula>$D458="No Bid"</formula>
    </cfRule>
  </conditionalFormatting>
  <conditionalFormatting sqref="B459 B462">
    <cfRule type="beginsWith" dxfId="2208" priority="203" operator="beginsWith" text="Error">
      <formula>LEFT(B459,LEN("Error"))="Error"</formula>
    </cfRule>
    <cfRule type="beginsWith" dxfId="2207" priority="204" operator="beginsWith" text="Success">
      <formula>LEFT(B459,LEN("Success"))="Success"</formula>
    </cfRule>
  </conditionalFormatting>
  <conditionalFormatting sqref="D459 D462">
    <cfRule type="expression" dxfId="2206" priority="209">
      <formula>$D459="Bid"</formula>
    </cfRule>
    <cfRule type="expression" dxfId="2205" priority="210">
      <formula>$D459="No Bid"</formula>
    </cfRule>
  </conditionalFormatting>
  <conditionalFormatting sqref="B460">
    <cfRule type="beginsWith" dxfId="2204" priority="205" operator="beginsWith" text="Error">
      <formula>LEFT(B460,LEN("Error"))="Error"</formula>
    </cfRule>
    <cfRule type="beginsWith" dxfId="2203" priority="206" operator="beginsWith" text="Success">
      <formula>LEFT(B460,LEN("Success"))="Success"</formula>
    </cfRule>
  </conditionalFormatting>
  <conditionalFormatting sqref="D460">
    <cfRule type="expression" dxfId="2202" priority="211">
      <formula>$D460="Bid"</formula>
    </cfRule>
    <cfRule type="expression" dxfId="2201" priority="212">
      <formula>$D460="No Bid"</formula>
    </cfRule>
  </conditionalFormatting>
  <conditionalFormatting sqref="B458:D463">
    <cfRule type="expression" dxfId="2200" priority="213">
      <formula>MOD(ROW($E458),2)=1</formula>
    </cfRule>
  </conditionalFormatting>
  <conditionalFormatting sqref="B464 B467 B469">
    <cfRule type="beginsWith" dxfId="2199" priority="188" operator="beginsWith" text="Error">
      <formula>LEFT(B464,LEN("Error"))="Error"</formula>
    </cfRule>
    <cfRule type="beginsWith" dxfId="2198" priority="189" operator="beginsWith" text="Success">
      <formula>LEFT(B464,LEN("Success"))="Success"</formula>
    </cfRule>
  </conditionalFormatting>
  <conditionalFormatting sqref="D464 D467 D469">
    <cfRule type="expression" dxfId="2197" priority="194">
      <formula>$D464="Bid"</formula>
    </cfRule>
    <cfRule type="expression" dxfId="2196" priority="195">
      <formula>$D464="No Bid"</formula>
    </cfRule>
  </conditionalFormatting>
  <conditionalFormatting sqref="B465 B468">
    <cfRule type="beginsWith" dxfId="2195" priority="190" operator="beginsWith" text="Error">
      <formula>LEFT(B465,LEN("Error"))="Error"</formula>
    </cfRule>
    <cfRule type="beginsWith" dxfId="2194" priority="191" operator="beginsWith" text="Success">
      <formula>LEFT(B465,LEN("Success"))="Success"</formula>
    </cfRule>
  </conditionalFormatting>
  <conditionalFormatting sqref="D465 D468">
    <cfRule type="expression" dxfId="2193" priority="196">
      <formula>$D465="Bid"</formula>
    </cfRule>
    <cfRule type="expression" dxfId="2192" priority="197">
      <formula>$D465="No Bid"</formula>
    </cfRule>
  </conditionalFormatting>
  <conditionalFormatting sqref="B466">
    <cfRule type="beginsWith" dxfId="2191" priority="192" operator="beginsWith" text="Error">
      <formula>LEFT(B466,LEN("Error"))="Error"</formula>
    </cfRule>
    <cfRule type="beginsWith" dxfId="2190" priority="193" operator="beginsWith" text="Success">
      <formula>LEFT(B466,LEN("Success"))="Success"</formula>
    </cfRule>
  </conditionalFormatting>
  <conditionalFormatting sqref="D466">
    <cfRule type="expression" dxfId="2189" priority="198">
      <formula>$D466="Bid"</formula>
    </cfRule>
    <cfRule type="expression" dxfId="2188" priority="199">
      <formula>$D466="No Bid"</formula>
    </cfRule>
  </conditionalFormatting>
  <conditionalFormatting sqref="B464:D469">
    <cfRule type="expression" dxfId="2187" priority="200">
      <formula>MOD(ROW($E464),2)=1</formula>
    </cfRule>
  </conditionalFormatting>
  <conditionalFormatting sqref="B470 B473 B475">
    <cfRule type="beginsWith" dxfId="2186" priority="175" operator="beginsWith" text="Error">
      <formula>LEFT(B470,LEN("Error"))="Error"</formula>
    </cfRule>
    <cfRule type="beginsWith" dxfId="2185" priority="176" operator="beginsWith" text="Success">
      <formula>LEFT(B470,LEN("Success"))="Success"</formula>
    </cfRule>
  </conditionalFormatting>
  <conditionalFormatting sqref="D470 D473 D475">
    <cfRule type="expression" dxfId="2184" priority="181">
      <formula>$D470="Bid"</formula>
    </cfRule>
    <cfRule type="expression" dxfId="2183" priority="182">
      <formula>$D470="No Bid"</formula>
    </cfRule>
  </conditionalFormatting>
  <conditionalFormatting sqref="B471 B474">
    <cfRule type="beginsWith" dxfId="2182" priority="177" operator="beginsWith" text="Error">
      <formula>LEFT(B471,LEN("Error"))="Error"</formula>
    </cfRule>
    <cfRule type="beginsWith" dxfId="2181" priority="178" operator="beginsWith" text="Success">
      <formula>LEFT(B471,LEN("Success"))="Success"</formula>
    </cfRule>
  </conditionalFormatting>
  <conditionalFormatting sqref="D471 D474">
    <cfRule type="expression" dxfId="2180" priority="183">
      <formula>$D471="Bid"</formula>
    </cfRule>
    <cfRule type="expression" dxfId="2179" priority="184">
      <formula>$D471="No Bid"</formula>
    </cfRule>
  </conditionalFormatting>
  <conditionalFormatting sqref="B472">
    <cfRule type="beginsWith" dxfId="2178" priority="179" operator="beginsWith" text="Error">
      <formula>LEFT(B472,LEN("Error"))="Error"</formula>
    </cfRule>
    <cfRule type="beginsWith" dxfId="2177" priority="180" operator="beginsWith" text="Success">
      <formula>LEFT(B472,LEN("Success"))="Success"</formula>
    </cfRule>
  </conditionalFormatting>
  <conditionalFormatting sqref="D472">
    <cfRule type="expression" dxfId="2176" priority="185">
      <formula>$D472="Bid"</formula>
    </cfRule>
    <cfRule type="expression" dxfId="2175" priority="186">
      <formula>$D472="No Bid"</formula>
    </cfRule>
  </conditionalFormatting>
  <conditionalFormatting sqref="B470:D475">
    <cfRule type="expression" dxfId="2174" priority="187">
      <formula>MOD(ROW($E470),2)=1</formula>
    </cfRule>
  </conditionalFormatting>
  <conditionalFormatting sqref="B477">
    <cfRule type="beginsWith" dxfId="2173" priority="166" operator="beginsWith" text="Error">
      <formula>LEFT(B477,LEN("Error"))="Error"</formula>
    </cfRule>
    <cfRule type="beginsWith" dxfId="2172" priority="167" operator="beginsWith" text="Success">
      <formula>LEFT(B477,LEN("Success"))="Success"</formula>
    </cfRule>
  </conditionalFormatting>
  <conditionalFormatting sqref="D477">
    <cfRule type="expression" dxfId="2171" priority="170">
      <formula>$D477="Bid"</formula>
    </cfRule>
    <cfRule type="expression" dxfId="2170" priority="171">
      <formula>$D477="No Bid"</formula>
    </cfRule>
  </conditionalFormatting>
  <conditionalFormatting sqref="B476">
    <cfRule type="beginsWith" dxfId="2169" priority="168" operator="beginsWith" text="Error">
      <formula>LEFT(B476,LEN("Error"))="Error"</formula>
    </cfRule>
    <cfRule type="beginsWith" dxfId="2168" priority="169" operator="beginsWith" text="Success">
      <formula>LEFT(B476,LEN("Success"))="Success"</formula>
    </cfRule>
  </conditionalFormatting>
  <conditionalFormatting sqref="D476">
    <cfRule type="expression" dxfId="2167" priority="172">
      <formula>$D476="Bid"</formula>
    </cfRule>
    <cfRule type="expression" dxfId="2166" priority="173">
      <formula>$D476="No Bid"</formula>
    </cfRule>
  </conditionalFormatting>
  <conditionalFormatting sqref="B476:D477">
    <cfRule type="expression" dxfId="2165" priority="174">
      <formula>MOD(ROW($E476),2)=1</formula>
    </cfRule>
  </conditionalFormatting>
  <conditionalFormatting sqref="B478 B481 B483">
    <cfRule type="beginsWith" dxfId="2164" priority="153" operator="beginsWith" text="Error">
      <formula>LEFT(B478,LEN("Error"))="Error"</formula>
    </cfRule>
    <cfRule type="beginsWith" dxfId="2163" priority="154" operator="beginsWith" text="Success">
      <formula>LEFT(B478,LEN("Success"))="Success"</formula>
    </cfRule>
  </conditionalFormatting>
  <conditionalFormatting sqref="D478 D481 D483">
    <cfRule type="expression" dxfId="2162" priority="159">
      <formula>$D478="Bid"</formula>
    </cfRule>
    <cfRule type="expression" dxfId="2161" priority="160">
      <formula>$D478="No Bid"</formula>
    </cfRule>
  </conditionalFormatting>
  <conditionalFormatting sqref="B479 B482">
    <cfRule type="beginsWith" dxfId="2160" priority="155" operator="beginsWith" text="Error">
      <formula>LEFT(B479,LEN("Error"))="Error"</formula>
    </cfRule>
    <cfRule type="beginsWith" dxfId="2159" priority="156" operator="beginsWith" text="Success">
      <formula>LEFT(B479,LEN("Success"))="Success"</formula>
    </cfRule>
  </conditionalFormatting>
  <conditionalFormatting sqref="D479 D482">
    <cfRule type="expression" dxfId="2158" priority="161">
      <formula>$D479="Bid"</formula>
    </cfRule>
    <cfRule type="expression" dxfId="2157" priority="162">
      <formula>$D479="No Bid"</formula>
    </cfRule>
  </conditionalFormatting>
  <conditionalFormatting sqref="B480">
    <cfRule type="beginsWith" dxfId="2156" priority="157" operator="beginsWith" text="Error">
      <formula>LEFT(B480,LEN("Error"))="Error"</formula>
    </cfRule>
    <cfRule type="beginsWith" dxfId="2155" priority="158" operator="beginsWith" text="Success">
      <formula>LEFT(B480,LEN("Success"))="Success"</formula>
    </cfRule>
  </conditionalFormatting>
  <conditionalFormatting sqref="D480">
    <cfRule type="expression" dxfId="2154" priority="163">
      <formula>$D480="Bid"</formula>
    </cfRule>
    <cfRule type="expression" dxfId="2153" priority="164">
      <formula>$D480="No Bid"</formula>
    </cfRule>
  </conditionalFormatting>
  <conditionalFormatting sqref="B478:D483">
    <cfRule type="expression" dxfId="2152" priority="165">
      <formula>MOD(ROW($E478),2)=1</formula>
    </cfRule>
  </conditionalFormatting>
  <conditionalFormatting sqref="B485">
    <cfRule type="beginsWith" dxfId="2151" priority="144" operator="beginsWith" text="Error">
      <formula>LEFT(B485,LEN("Error"))="Error"</formula>
    </cfRule>
    <cfRule type="beginsWith" dxfId="2150" priority="145" operator="beginsWith" text="Success">
      <formula>LEFT(B485,LEN("Success"))="Success"</formula>
    </cfRule>
  </conditionalFormatting>
  <conditionalFormatting sqref="D485">
    <cfRule type="expression" dxfId="2149" priority="148">
      <formula>$D485="Bid"</formula>
    </cfRule>
    <cfRule type="expression" dxfId="2148" priority="149">
      <formula>$D485="No Bid"</formula>
    </cfRule>
  </conditionalFormatting>
  <conditionalFormatting sqref="B484">
    <cfRule type="beginsWith" dxfId="2147" priority="146" operator="beginsWith" text="Error">
      <formula>LEFT(B484,LEN("Error"))="Error"</formula>
    </cfRule>
    <cfRule type="beginsWith" dxfId="2146" priority="147" operator="beginsWith" text="Success">
      <formula>LEFT(B484,LEN("Success"))="Success"</formula>
    </cfRule>
  </conditionalFormatting>
  <conditionalFormatting sqref="D484">
    <cfRule type="expression" dxfId="2145" priority="150">
      <formula>$D484="Bid"</formula>
    </cfRule>
    <cfRule type="expression" dxfId="2144" priority="151">
      <formula>$D484="No Bid"</formula>
    </cfRule>
  </conditionalFormatting>
  <conditionalFormatting sqref="B484:D485">
    <cfRule type="expression" dxfId="2143" priority="152">
      <formula>MOD(ROW($E484),2)=1</formula>
    </cfRule>
  </conditionalFormatting>
  <conditionalFormatting sqref="B486 B489 B491">
    <cfRule type="beginsWith" dxfId="2142" priority="131" operator="beginsWith" text="Error">
      <formula>LEFT(B486,LEN("Error"))="Error"</formula>
    </cfRule>
    <cfRule type="beginsWith" dxfId="2141" priority="132" operator="beginsWith" text="Success">
      <formula>LEFT(B486,LEN("Success"))="Success"</formula>
    </cfRule>
  </conditionalFormatting>
  <conditionalFormatting sqref="D486 D489 D491">
    <cfRule type="expression" dxfId="2140" priority="137">
      <formula>$D486="Bid"</formula>
    </cfRule>
    <cfRule type="expression" dxfId="2139" priority="138">
      <formula>$D486="No Bid"</formula>
    </cfRule>
  </conditionalFormatting>
  <conditionalFormatting sqref="B487 B490">
    <cfRule type="beginsWith" dxfId="2138" priority="133" operator="beginsWith" text="Error">
      <formula>LEFT(B487,LEN("Error"))="Error"</formula>
    </cfRule>
    <cfRule type="beginsWith" dxfId="2137" priority="134" operator="beginsWith" text="Success">
      <formula>LEFT(B487,LEN("Success"))="Success"</formula>
    </cfRule>
  </conditionalFormatting>
  <conditionalFormatting sqref="D487 D490">
    <cfRule type="expression" dxfId="2136" priority="139">
      <formula>$D487="Bid"</formula>
    </cfRule>
    <cfRule type="expression" dxfId="2135" priority="140">
      <formula>$D487="No Bid"</formula>
    </cfRule>
  </conditionalFormatting>
  <conditionalFormatting sqref="B488">
    <cfRule type="beginsWith" dxfId="2134" priority="135" operator="beginsWith" text="Error">
      <formula>LEFT(B488,LEN("Error"))="Error"</formula>
    </cfRule>
    <cfRule type="beginsWith" dxfId="2133" priority="136" operator="beginsWith" text="Success">
      <formula>LEFT(B488,LEN("Success"))="Success"</formula>
    </cfRule>
  </conditionalFormatting>
  <conditionalFormatting sqref="D488">
    <cfRule type="expression" dxfId="2132" priority="141">
      <formula>$D488="Bid"</formula>
    </cfRule>
    <cfRule type="expression" dxfId="2131" priority="142">
      <formula>$D488="No Bid"</formula>
    </cfRule>
  </conditionalFormatting>
  <conditionalFormatting sqref="B486:D491">
    <cfRule type="expression" dxfId="2130" priority="143">
      <formula>MOD(ROW($E486),2)=1</formula>
    </cfRule>
  </conditionalFormatting>
  <conditionalFormatting sqref="B493">
    <cfRule type="beginsWith" dxfId="2129" priority="122" operator="beginsWith" text="Error">
      <formula>LEFT(B493,LEN("Error"))="Error"</formula>
    </cfRule>
    <cfRule type="beginsWith" dxfId="2128" priority="123" operator="beginsWith" text="Success">
      <formula>LEFT(B493,LEN("Success"))="Success"</formula>
    </cfRule>
  </conditionalFormatting>
  <conditionalFormatting sqref="D493">
    <cfRule type="expression" dxfId="2127" priority="126">
      <formula>$D493="Bid"</formula>
    </cfRule>
    <cfRule type="expression" dxfId="2126" priority="127">
      <formula>$D493="No Bid"</formula>
    </cfRule>
  </conditionalFormatting>
  <conditionalFormatting sqref="B492">
    <cfRule type="beginsWith" dxfId="2125" priority="124" operator="beginsWith" text="Error">
      <formula>LEFT(B492,LEN("Error"))="Error"</formula>
    </cfRule>
    <cfRule type="beginsWith" dxfId="2124" priority="125" operator="beginsWith" text="Success">
      <formula>LEFT(B492,LEN("Success"))="Success"</formula>
    </cfRule>
  </conditionalFormatting>
  <conditionalFormatting sqref="D492">
    <cfRule type="expression" dxfId="2123" priority="128">
      <formula>$D492="Bid"</formula>
    </cfRule>
    <cfRule type="expression" dxfId="2122" priority="129">
      <formula>$D492="No Bid"</formula>
    </cfRule>
  </conditionalFormatting>
  <conditionalFormatting sqref="B492:D493">
    <cfRule type="expression" dxfId="2121" priority="130">
      <formula>MOD(ROW($E492),2)=1</formula>
    </cfRule>
  </conditionalFormatting>
  <conditionalFormatting sqref="B494 B497 B499">
    <cfRule type="beginsWith" dxfId="2120" priority="109" operator="beginsWith" text="Error">
      <formula>LEFT(B494,LEN("Error"))="Error"</formula>
    </cfRule>
    <cfRule type="beginsWith" dxfId="2119" priority="110" operator="beginsWith" text="Success">
      <formula>LEFT(B494,LEN("Success"))="Success"</formula>
    </cfRule>
  </conditionalFormatting>
  <conditionalFormatting sqref="D494 D497 D499">
    <cfRule type="expression" dxfId="2118" priority="115">
      <formula>$D494="Bid"</formula>
    </cfRule>
    <cfRule type="expression" dxfId="2117" priority="116">
      <formula>$D494="No Bid"</formula>
    </cfRule>
  </conditionalFormatting>
  <conditionalFormatting sqref="B495 B498">
    <cfRule type="beginsWith" dxfId="2116" priority="111" operator="beginsWith" text="Error">
      <formula>LEFT(B495,LEN("Error"))="Error"</formula>
    </cfRule>
    <cfRule type="beginsWith" dxfId="2115" priority="112" operator="beginsWith" text="Success">
      <formula>LEFT(B495,LEN("Success"))="Success"</formula>
    </cfRule>
  </conditionalFormatting>
  <conditionalFormatting sqref="D495 D498">
    <cfRule type="expression" dxfId="2114" priority="117">
      <formula>$D495="Bid"</formula>
    </cfRule>
    <cfRule type="expression" dxfId="2113" priority="118">
      <formula>$D495="No Bid"</formula>
    </cfRule>
  </conditionalFormatting>
  <conditionalFormatting sqref="B496">
    <cfRule type="beginsWith" dxfId="2112" priority="113" operator="beginsWith" text="Error">
      <formula>LEFT(B496,LEN("Error"))="Error"</formula>
    </cfRule>
    <cfRule type="beginsWith" dxfId="2111" priority="114" operator="beginsWith" text="Success">
      <formula>LEFT(B496,LEN("Success"))="Success"</formula>
    </cfRule>
  </conditionalFormatting>
  <conditionalFormatting sqref="D496">
    <cfRule type="expression" dxfId="2110" priority="119">
      <formula>$D496="Bid"</formula>
    </cfRule>
    <cfRule type="expression" dxfId="2109" priority="120">
      <formula>$D496="No Bid"</formula>
    </cfRule>
  </conditionalFormatting>
  <conditionalFormatting sqref="B494:D499">
    <cfRule type="expression" dxfId="2108" priority="121">
      <formula>MOD(ROW($E494),2)=1</formula>
    </cfRule>
  </conditionalFormatting>
  <conditionalFormatting sqref="B501">
    <cfRule type="beginsWith" dxfId="2107" priority="100" operator="beginsWith" text="Error">
      <formula>LEFT(B501,LEN("Error"))="Error"</formula>
    </cfRule>
    <cfRule type="beginsWith" dxfId="2106" priority="101" operator="beginsWith" text="Success">
      <formula>LEFT(B501,LEN("Success"))="Success"</formula>
    </cfRule>
  </conditionalFormatting>
  <conditionalFormatting sqref="D501">
    <cfRule type="expression" dxfId="2105" priority="104">
      <formula>$D501="Bid"</formula>
    </cfRule>
    <cfRule type="expression" dxfId="2104" priority="105">
      <formula>$D501="No Bid"</formula>
    </cfRule>
  </conditionalFormatting>
  <conditionalFormatting sqref="B500">
    <cfRule type="beginsWith" dxfId="2103" priority="102" operator="beginsWith" text="Error">
      <formula>LEFT(B500,LEN("Error"))="Error"</formula>
    </cfRule>
    <cfRule type="beginsWith" dxfId="2102" priority="103" operator="beginsWith" text="Success">
      <formula>LEFT(B500,LEN("Success"))="Success"</formula>
    </cfRule>
  </conditionalFormatting>
  <conditionalFormatting sqref="D500">
    <cfRule type="expression" dxfId="2101" priority="106">
      <formula>$D500="Bid"</formula>
    </cfRule>
    <cfRule type="expression" dxfId="2100" priority="107">
      <formula>$D500="No Bid"</formula>
    </cfRule>
  </conditionalFormatting>
  <conditionalFormatting sqref="B500:D501">
    <cfRule type="expression" dxfId="2099" priority="108">
      <formula>MOD(ROW($E500),2)=1</formula>
    </cfRule>
  </conditionalFormatting>
  <conditionalFormatting sqref="B502 B505 B507">
    <cfRule type="beginsWith" dxfId="2098" priority="87" operator="beginsWith" text="Error">
      <formula>LEFT(B502,LEN("Error"))="Error"</formula>
    </cfRule>
    <cfRule type="beginsWith" dxfId="2097" priority="88" operator="beginsWith" text="Success">
      <formula>LEFT(B502,LEN("Success"))="Success"</formula>
    </cfRule>
  </conditionalFormatting>
  <conditionalFormatting sqref="D502 D505 D507">
    <cfRule type="expression" dxfId="2096" priority="93">
      <formula>$D502="Bid"</formula>
    </cfRule>
    <cfRule type="expression" dxfId="2095" priority="94">
      <formula>$D502="No Bid"</formula>
    </cfRule>
  </conditionalFormatting>
  <conditionalFormatting sqref="B503 B506">
    <cfRule type="beginsWith" dxfId="2094" priority="89" operator="beginsWith" text="Error">
      <formula>LEFT(B503,LEN("Error"))="Error"</formula>
    </cfRule>
    <cfRule type="beginsWith" dxfId="2093" priority="90" operator="beginsWith" text="Success">
      <formula>LEFT(B503,LEN("Success"))="Success"</formula>
    </cfRule>
  </conditionalFormatting>
  <conditionalFormatting sqref="D503 D506">
    <cfRule type="expression" dxfId="2092" priority="95">
      <formula>$D503="Bid"</formula>
    </cfRule>
    <cfRule type="expression" dxfId="2091" priority="96">
      <formula>$D503="No Bid"</formula>
    </cfRule>
  </conditionalFormatting>
  <conditionalFormatting sqref="B504">
    <cfRule type="beginsWith" dxfId="2090" priority="91" operator="beginsWith" text="Error">
      <formula>LEFT(B504,LEN("Error"))="Error"</formula>
    </cfRule>
    <cfRule type="beginsWith" dxfId="2089" priority="92" operator="beginsWith" text="Success">
      <formula>LEFT(B504,LEN("Success"))="Success"</formula>
    </cfRule>
  </conditionalFormatting>
  <conditionalFormatting sqref="D504">
    <cfRule type="expression" dxfId="2088" priority="97">
      <formula>$D504="Bid"</formula>
    </cfRule>
    <cfRule type="expression" dxfId="2087" priority="98">
      <formula>$D504="No Bid"</formula>
    </cfRule>
  </conditionalFormatting>
  <conditionalFormatting sqref="B502:D507">
    <cfRule type="expression" dxfId="2086" priority="99">
      <formula>MOD(ROW($E502),2)=1</formula>
    </cfRule>
  </conditionalFormatting>
  <conditionalFormatting sqref="B509 B511">
    <cfRule type="beginsWith" dxfId="2085" priority="74" operator="beginsWith" text="Error">
      <formula>LEFT(B509,LEN("Error"))="Error"</formula>
    </cfRule>
    <cfRule type="beginsWith" dxfId="2084" priority="75" operator="beginsWith" text="Success">
      <formula>LEFT(B509,LEN("Success"))="Success"</formula>
    </cfRule>
  </conditionalFormatting>
  <conditionalFormatting sqref="D509 D511">
    <cfRule type="expression" dxfId="2083" priority="80">
      <formula>$D509="Bid"</formula>
    </cfRule>
    <cfRule type="expression" dxfId="2082" priority="81">
      <formula>$D509="No Bid"</formula>
    </cfRule>
  </conditionalFormatting>
  <conditionalFormatting sqref="B510">
    <cfRule type="beginsWith" dxfId="2081" priority="76" operator="beginsWith" text="Error">
      <formula>LEFT(B510,LEN("Error"))="Error"</formula>
    </cfRule>
    <cfRule type="beginsWith" dxfId="2080" priority="77" operator="beginsWith" text="Success">
      <formula>LEFT(B510,LEN("Success"))="Success"</formula>
    </cfRule>
  </conditionalFormatting>
  <conditionalFormatting sqref="D510">
    <cfRule type="expression" dxfId="2079" priority="82">
      <formula>$D510="Bid"</formula>
    </cfRule>
    <cfRule type="expression" dxfId="2078" priority="83">
      <formula>$D510="No Bid"</formula>
    </cfRule>
  </conditionalFormatting>
  <conditionalFormatting sqref="B508">
    <cfRule type="beginsWith" dxfId="2077" priority="78" operator="beginsWith" text="Error">
      <formula>LEFT(B508,LEN("Error"))="Error"</formula>
    </cfRule>
    <cfRule type="beginsWith" dxfId="2076" priority="79" operator="beginsWith" text="Success">
      <formula>LEFT(B508,LEN("Success"))="Success"</formula>
    </cfRule>
  </conditionalFormatting>
  <conditionalFormatting sqref="D508">
    <cfRule type="expression" dxfId="2075" priority="84">
      <formula>$D508="Bid"</formula>
    </cfRule>
    <cfRule type="expression" dxfId="2074" priority="85">
      <formula>$D508="No Bid"</formula>
    </cfRule>
  </conditionalFormatting>
  <conditionalFormatting sqref="B508:D511">
    <cfRule type="expression" dxfId="2073" priority="86">
      <formula>MOD(ROW($E508),2)=1</formula>
    </cfRule>
  </conditionalFormatting>
  <conditionalFormatting sqref="D517">
    <cfRule type="expression" dxfId="2072" priority="70">
      <formula>$D517="Bid"</formula>
    </cfRule>
    <cfRule type="expression" dxfId="2071" priority="71">
      <formula>$D517="No Bid"</formula>
    </cfRule>
  </conditionalFormatting>
  <conditionalFormatting sqref="B518">
    <cfRule type="beginsWith" dxfId="2070" priority="68" operator="beginsWith" text="Error">
      <formula>LEFT(B518,LEN("Error"))="Error"</formula>
    </cfRule>
    <cfRule type="beginsWith" dxfId="2069" priority="69" operator="beginsWith" text="Success">
      <formula>LEFT(B518,LEN("Success"))="Success"</formula>
    </cfRule>
  </conditionalFormatting>
  <conditionalFormatting sqref="D518">
    <cfRule type="expression" dxfId="2068" priority="72">
      <formula>$D518="Bid"</formula>
    </cfRule>
    <cfRule type="expression" dxfId="2067" priority="73">
      <formula>$D518="No Bid"</formula>
    </cfRule>
  </conditionalFormatting>
  <conditionalFormatting sqref="B517">
    <cfRule type="beginsWith" dxfId="2066" priority="66" operator="beginsWith" text="Error">
      <formula>LEFT(B517,LEN("Error"))="Error"</formula>
    </cfRule>
    <cfRule type="beginsWith" dxfId="2065" priority="67" operator="beginsWith" text="Success">
      <formula>LEFT(B517,LEN("Success"))="Success"</formula>
    </cfRule>
  </conditionalFormatting>
  <conditionalFormatting sqref="D519">
    <cfRule type="expression" dxfId="2064" priority="62">
      <formula>$D519="Bid"</formula>
    </cfRule>
    <cfRule type="expression" dxfId="2063" priority="63">
      <formula>$D519="No Bid"</formula>
    </cfRule>
  </conditionalFormatting>
  <conditionalFormatting sqref="B520">
    <cfRule type="beginsWith" dxfId="2062" priority="60" operator="beginsWith" text="Error">
      <formula>LEFT(B520,LEN("Error"))="Error"</formula>
    </cfRule>
    <cfRule type="beginsWith" dxfId="2061" priority="61" operator="beginsWith" text="Success">
      <formula>LEFT(B520,LEN("Success"))="Success"</formula>
    </cfRule>
  </conditionalFormatting>
  <conditionalFormatting sqref="D520">
    <cfRule type="expression" dxfId="2060" priority="64">
      <formula>$D520="Bid"</formula>
    </cfRule>
    <cfRule type="expression" dxfId="2059" priority="65">
      <formula>$D520="No Bid"</formula>
    </cfRule>
  </conditionalFormatting>
  <conditionalFormatting sqref="B519">
    <cfRule type="beginsWith" dxfId="2058" priority="58" operator="beginsWith" text="Error">
      <formula>LEFT(B519,LEN("Error"))="Error"</formula>
    </cfRule>
    <cfRule type="beginsWith" dxfId="2057" priority="59" operator="beginsWith" text="Success">
      <formula>LEFT(B519,LEN("Success"))="Success"</formula>
    </cfRule>
  </conditionalFormatting>
  <conditionalFormatting sqref="D523">
    <cfRule type="expression" dxfId="2056" priority="54">
      <formula>$D523="Bid"</formula>
    </cfRule>
    <cfRule type="expression" dxfId="2055" priority="55">
      <formula>$D523="No Bid"</formula>
    </cfRule>
  </conditionalFormatting>
  <conditionalFormatting sqref="B524">
    <cfRule type="beginsWith" dxfId="2054" priority="52" operator="beginsWith" text="Error">
      <formula>LEFT(B524,LEN("Error"))="Error"</formula>
    </cfRule>
    <cfRule type="beginsWith" dxfId="2053" priority="53" operator="beginsWith" text="Success">
      <formula>LEFT(B524,LEN("Success"))="Success"</formula>
    </cfRule>
  </conditionalFormatting>
  <conditionalFormatting sqref="D524">
    <cfRule type="expression" dxfId="2052" priority="56">
      <formula>$D524="Bid"</formula>
    </cfRule>
    <cfRule type="expression" dxfId="2051" priority="57">
      <formula>$D524="No Bid"</formula>
    </cfRule>
  </conditionalFormatting>
  <conditionalFormatting sqref="B523">
    <cfRule type="beginsWith" dxfId="2050" priority="50" operator="beginsWith" text="Error">
      <formula>LEFT(B523,LEN("Error"))="Error"</formula>
    </cfRule>
    <cfRule type="beginsWith" dxfId="2049" priority="51" operator="beginsWith" text="Success">
      <formula>LEFT(B523,LEN("Success"))="Success"</formula>
    </cfRule>
  </conditionalFormatting>
  <conditionalFormatting sqref="B592">
    <cfRule type="beginsWith" dxfId="2048" priority="46" operator="beginsWith" text="Error">
      <formula>LEFT(B592,LEN("Error"))="Error"</formula>
    </cfRule>
    <cfRule type="beginsWith" dxfId="2047" priority="47" operator="beginsWith" text="Success">
      <formula>LEFT(B592,LEN("Success"))="Success"</formula>
    </cfRule>
  </conditionalFormatting>
  <conditionalFormatting sqref="D592">
    <cfRule type="expression" dxfId="2046" priority="48">
      <formula>$D592="Bid"</formula>
    </cfRule>
    <cfRule type="expression" dxfId="2045" priority="49">
      <formula>$D592="No Bid"</formula>
    </cfRule>
  </conditionalFormatting>
  <conditionalFormatting sqref="B653">
    <cfRule type="beginsWith" dxfId="2044" priority="42" operator="beginsWith" text="Error">
      <formula>LEFT(B653,LEN("Error"))="Error"</formula>
    </cfRule>
    <cfRule type="beginsWith" dxfId="2043" priority="43" operator="beginsWith" text="Success">
      <formula>LEFT(B653,LEN("Success"))="Success"</formula>
    </cfRule>
  </conditionalFormatting>
  <conditionalFormatting sqref="D653">
    <cfRule type="expression" dxfId="2042" priority="44">
      <formula>$D653="Bid"</formula>
    </cfRule>
    <cfRule type="expression" dxfId="2041" priority="45">
      <formula>$D653="No Bid"</formula>
    </cfRule>
  </conditionalFormatting>
  <conditionalFormatting sqref="B739">
    <cfRule type="beginsWith" dxfId="2040" priority="38" operator="beginsWith" text="Error">
      <formula>LEFT(B739,LEN("Error"))="Error"</formula>
    </cfRule>
    <cfRule type="beginsWith" dxfId="2039" priority="39" operator="beginsWith" text="Success">
      <formula>LEFT(B739,LEN("Success"))="Success"</formula>
    </cfRule>
  </conditionalFormatting>
  <conditionalFormatting sqref="D739">
    <cfRule type="expression" dxfId="2038" priority="40">
      <formula>$D739="Bid"</formula>
    </cfRule>
    <cfRule type="expression" dxfId="2037" priority="41">
      <formula>$D739="No Bid"</formula>
    </cfRule>
  </conditionalFormatting>
  <conditionalFormatting sqref="B833">
    <cfRule type="beginsWith" dxfId="2036" priority="34" operator="beginsWith" text="Error">
      <formula>LEFT(B833,LEN("Error"))="Error"</formula>
    </cfRule>
    <cfRule type="beginsWith" dxfId="2035" priority="35" operator="beginsWith" text="Success">
      <formula>LEFT(B833,LEN("Success"))="Success"</formula>
    </cfRule>
  </conditionalFormatting>
  <conditionalFormatting sqref="D833">
    <cfRule type="expression" dxfId="2034" priority="36">
      <formula>$D833="Bid"</formula>
    </cfRule>
    <cfRule type="expression" dxfId="2033" priority="37">
      <formula>$D833="No Bid"</formula>
    </cfRule>
  </conditionalFormatting>
  <conditionalFormatting sqref="B93">
    <cfRule type="beginsWith" dxfId="2032" priority="30" operator="beginsWith" text="Error">
      <formula>LEFT(B93,LEN("Error"))="Error"</formula>
    </cfRule>
    <cfRule type="beginsWith" dxfId="2031" priority="31" operator="beginsWith" text="Success">
      <formula>LEFT(B93,LEN("Success"))="Success"</formula>
    </cfRule>
  </conditionalFormatting>
  <conditionalFormatting sqref="D93">
    <cfRule type="expression" dxfId="2030" priority="32">
      <formula>$D93="Bid"</formula>
    </cfRule>
    <cfRule type="expression" dxfId="2029" priority="33">
      <formula>$D93="No Bid"</formula>
    </cfRule>
  </conditionalFormatting>
  <conditionalFormatting sqref="B437">
    <cfRule type="beginsWith" dxfId="2028" priority="26" operator="beginsWith" text="Error">
      <formula>LEFT(B437,LEN("Error"))="Error"</formula>
    </cfRule>
    <cfRule type="beginsWith" dxfId="2027" priority="27" operator="beginsWith" text="Success">
      <formula>LEFT(B437,LEN("Success"))="Success"</formula>
    </cfRule>
  </conditionalFormatting>
  <conditionalFormatting sqref="D437">
    <cfRule type="expression" dxfId="2026" priority="28">
      <formula>$D437="Bid"</formula>
    </cfRule>
    <cfRule type="expression" dxfId="2025" priority="29">
      <formula>$D437="No Bid"</formula>
    </cfRule>
  </conditionalFormatting>
  <conditionalFormatting sqref="M46:N46">
    <cfRule type="expression" dxfId="2024" priority="24">
      <formula>$D46="No Bid"</formula>
    </cfRule>
  </conditionalFormatting>
  <conditionalFormatting sqref="M46:N46">
    <cfRule type="expression" dxfId="2023" priority="25">
      <formula>NOT(ISBLANK(M46)) * NOT(ISNUMBER(M46))</formula>
    </cfRule>
  </conditionalFormatting>
  <conditionalFormatting sqref="G218:O225 G228:O235 G238:O245 G248:O255 G258:O265 G277:O282">
    <cfRule type="expression" dxfId="2022" priority="19">
      <formula>$D218="No Bid"</formula>
    </cfRule>
  </conditionalFormatting>
  <conditionalFormatting sqref="G216:O216 G226:O226 G236:O236 G246:O246 G256:O256 G266:O266 G275:O275">
    <cfRule type="expression" dxfId="2021" priority="17">
      <formula>$D216="No Bid"</formula>
    </cfRule>
  </conditionalFormatting>
  <conditionalFormatting sqref="G217:O217 G227:O227 G237:O237 G247:O247 G257:O257 G267:O267 G276:O276">
    <cfRule type="expression" dxfId="2020" priority="18">
      <formula>$D217="No Bid"</formula>
    </cfRule>
  </conditionalFormatting>
  <conditionalFormatting sqref="B336 B339">
    <cfRule type="beginsWith" dxfId="2019" priority="11" operator="beginsWith" text="Error">
      <formula>LEFT(B336,LEN("Error"))="Error"</formula>
    </cfRule>
    <cfRule type="beginsWith" dxfId="2018" priority="12" operator="beginsWith" text="Success">
      <formula>LEFT(B336,LEN("Success"))="Success"</formula>
    </cfRule>
  </conditionalFormatting>
  <conditionalFormatting sqref="B335 B338">
    <cfRule type="beginsWith" dxfId="2017" priority="9" operator="beginsWith" text="Error">
      <formula>LEFT(B335,LEN("Error"))="Error"</formula>
    </cfRule>
    <cfRule type="beginsWith" dxfId="2016" priority="10" operator="beginsWith" text="Success">
      <formula>LEFT(B335,LEN("Success"))="Success"</formula>
    </cfRule>
  </conditionalFormatting>
  <conditionalFormatting sqref="D335 D338">
    <cfRule type="expression" dxfId="2015" priority="13">
      <formula>$D335="Bid"</formula>
    </cfRule>
    <cfRule type="expression" dxfId="2014" priority="14">
      <formula>$D335="No Bid"</formula>
    </cfRule>
  </conditionalFormatting>
  <conditionalFormatting sqref="D336 D339">
    <cfRule type="expression" dxfId="2013" priority="15">
      <formula>$D336="Bid"</formula>
    </cfRule>
    <cfRule type="expression" dxfId="2012" priority="16">
      <formula>$D336="No Bid"</formula>
    </cfRule>
  </conditionalFormatting>
  <conditionalFormatting sqref="B343">
    <cfRule type="beginsWith" dxfId="2011" priority="3" operator="beginsWith" text="Error">
      <formula>LEFT(B343,LEN("Error"))="Error"</formula>
    </cfRule>
    <cfRule type="beginsWith" dxfId="2010" priority="4" operator="beginsWith" text="Success">
      <formula>LEFT(B343,LEN("Success"))="Success"</formula>
    </cfRule>
  </conditionalFormatting>
  <conditionalFormatting sqref="B342">
    <cfRule type="beginsWith" dxfId="2009" priority="1" operator="beginsWith" text="Error">
      <formula>LEFT(B342,LEN("Error"))="Error"</formula>
    </cfRule>
    <cfRule type="beginsWith" dxfId="2008" priority="2" operator="beginsWith" text="Success">
      <formula>LEFT(B342,LEN("Success"))="Success"</formula>
    </cfRule>
  </conditionalFormatting>
  <conditionalFormatting sqref="D342">
    <cfRule type="expression" dxfId="2007" priority="5">
      <formula>$D342="Bid"</formula>
    </cfRule>
    <cfRule type="expression" dxfId="2006" priority="6">
      <formula>$D342="No Bid"</formula>
    </cfRule>
  </conditionalFormatting>
  <conditionalFormatting sqref="D343">
    <cfRule type="expression" dxfId="2005" priority="7">
      <formula>$D343="Bid"</formula>
    </cfRule>
    <cfRule type="expression" dxfId="2004" priority="8">
      <formula>$D343="No Bid"</formula>
    </cfRule>
  </conditionalFormatting>
  <dataValidations count="1">
    <dataValidation type="list" showErrorMessage="1" errorTitle="Error - Invalid Input" error="Please select an item from the drop-down list." sqref="D746:D835 D95:D154 D444:D511 D157:D185 D187:D205 D47:D72 D301:D306 D527:D534 D319:D323 D434:D442 D284:D299 D837 D545:D549 D513:D525 D551:D733 D742:D744 D207:D212 D735:D740 D346:D432 D536:D543 D308:D317 D74:D79 D8:D45 D81:D93 D325:D344 D214:D282" xr:uid="{DCE03C40-17CD-47CF-9780-3E7216AA72C9}">
      <formula1>"Bid,No Bid"</formula1>
    </dataValidation>
  </dataValidations>
  <pageMargins left="0.7" right="0.7" top="0.75" bottom="0.75" header="0.3" footer="0.3"/>
  <pageSetup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237A3C-34A7-4DEB-9FA4-438C0A9ECF5F}">
  <dimension ref="B2:O1006"/>
  <sheetViews>
    <sheetView workbookViewId="0">
      <selection activeCell="B2" sqref="B2"/>
    </sheetView>
  </sheetViews>
  <sheetFormatPr defaultRowHeight="15" x14ac:dyDescent="0.25"/>
  <cols>
    <col min="1" max="1" width="9.140625" style="7"/>
    <col min="2" max="2" width="38.5703125" style="7" customWidth="1"/>
    <col min="3" max="3" width="6.42578125" style="7" hidden="1" customWidth="1"/>
    <col min="4" max="4" width="12.85546875" style="7" hidden="1" customWidth="1"/>
    <col min="5" max="5" width="12.85546875" style="7" customWidth="1"/>
    <col min="6" max="6" width="64.28515625" style="7" customWidth="1"/>
    <col min="7" max="15" width="19.28515625" style="7" customWidth="1"/>
    <col min="16" max="16384" width="9.140625" style="7"/>
  </cols>
  <sheetData>
    <row r="2" spans="2:15" ht="27.75" x14ac:dyDescent="0.25">
      <c r="B2" s="6" t="s">
        <v>632</v>
      </c>
    </row>
    <row r="3" spans="2:15" ht="32.1" customHeight="1" x14ac:dyDescent="0.25">
      <c r="B3" s="8" t="str">
        <f ca="1">IF((COUNTIF(B7:B1006, "Error*") + COUNTIF(G3:N3, "Error*")) &gt; 0, "Error: Check cell(s)" &amp;IF(COUNTIF(B7:B1006, "Error*") &gt; 0, (" " &amp; ADDRESS(7 + MATCH("Error*", B7:B1006, 0) - 1, COLUMN(), 4)), "") &amp; IF(COUNTIF(G3:N3, "Error*") &gt; 0, (" " &amp; ADDRESS(ROW(), 7 + MATCH("Error*", G3:N3, 0) - 1, 4)), ""), "Success: All data is valid!")</f>
        <v>Success: All data is valid!</v>
      </c>
      <c r="C3" s="9"/>
      <c r="D3" s="9"/>
      <c r="E3" s="9"/>
      <c r="F3" s="9"/>
      <c r="G3" s="9"/>
      <c r="H3" s="9"/>
      <c r="I3" s="9"/>
      <c r="J3" s="9"/>
      <c r="K3" s="9" t="str">
        <f>IFERROR("Error: Cell " &amp; ADDRESS((7 + MATCH(FALSE, INDEX(NOT(NOT(ISNUMBER(K7:K1006)) * NOT(ISBLANK(K7:K1006))), 0), 0) - 1), COLUMN(), 4) &amp; " must be Numeric", "")</f>
        <v/>
      </c>
      <c r="L3" s="9"/>
      <c r="M3" s="9" t="str">
        <f>IFERROR("Error: Cell " &amp; ADDRESS((7 + MATCH(FALSE, INDEX(NOT(NOT(ISNUMBER(M7:M1006)) * NOT(ISBLANK(M7:M1006))), 0), 0) - 1), COLUMN(), 4) &amp; " must be Numeric", "")</f>
        <v/>
      </c>
      <c r="N3" s="9" t="str">
        <f>IFERROR("Error: Cell " &amp; ADDRESS((7 + MATCH(FALSE, INDEX(NOT(NOT(ISNUMBER(N7:N1006)) * NOT(ISBLANK(N7:N1006))), 0), 0) - 1), COLUMN(), 4) &amp; " must be Numeric", "")</f>
        <v/>
      </c>
      <c r="O3" s="9"/>
    </row>
    <row r="4" spans="2:15" ht="24.95" customHeight="1" x14ac:dyDescent="0.25">
      <c r="B4" s="10"/>
      <c r="C4" s="10"/>
      <c r="D4" s="10"/>
      <c r="E4" s="10"/>
      <c r="F4" s="10"/>
      <c r="G4" s="11" t="s">
        <v>455</v>
      </c>
      <c r="H4" s="11" t="s">
        <v>455</v>
      </c>
      <c r="I4" s="11" t="s">
        <v>455</v>
      </c>
      <c r="J4" s="11" t="s">
        <v>455</v>
      </c>
      <c r="K4" s="11" t="s">
        <v>449</v>
      </c>
      <c r="L4" s="11" t="s">
        <v>455</v>
      </c>
      <c r="M4" s="11" t="s">
        <v>449</v>
      </c>
      <c r="N4" s="11" t="s">
        <v>449</v>
      </c>
      <c r="O4" s="10"/>
    </row>
    <row r="5" spans="2:15" ht="39.950000000000003" customHeight="1" x14ac:dyDescent="0.25">
      <c r="B5" s="12" t="s">
        <v>450</v>
      </c>
      <c r="C5" s="12"/>
      <c r="D5" s="13" t="s">
        <v>451</v>
      </c>
      <c r="E5" s="13" t="s">
        <v>452</v>
      </c>
      <c r="F5" s="12" t="s">
        <v>456</v>
      </c>
      <c r="G5" s="13" t="s">
        <v>457</v>
      </c>
      <c r="H5" s="13" t="s">
        <v>458</v>
      </c>
      <c r="I5" s="13" t="s">
        <v>459</v>
      </c>
      <c r="J5" s="13" t="s">
        <v>460</v>
      </c>
      <c r="K5" s="13" t="s">
        <v>461</v>
      </c>
      <c r="L5" s="13" t="s">
        <v>462</v>
      </c>
      <c r="M5" s="13" t="s">
        <v>463</v>
      </c>
      <c r="N5" s="13" t="s">
        <v>464</v>
      </c>
      <c r="O5" s="12" t="s">
        <v>465</v>
      </c>
    </row>
    <row r="6" spans="2:15" hidden="1" x14ac:dyDescent="0.25">
      <c r="B6" s="10" t="s">
        <v>633</v>
      </c>
      <c r="C6" s="10" t="s">
        <v>634</v>
      </c>
      <c r="D6" s="10" t="s">
        <v>635</v>
      </c>
      <c r="E6" s="10" t="s">
        <v>636</v>
      </c>
      <c r="F6" s="10" t="s">
        <v>637</v>
      </c>
      <c r="G6" s="10" t="s">
        <v>638</v>
      </c>
      <c r="H6" s="10" t="s">
        <v>639</v>
      </c>
      <c r="I6" s="10" t="s">
        <v>640</v>
      </c>
      <c r="J6" s="10" t="s">
        <v>641</v>
      </c>
      <c r="K6" s="10" t="s">
        <v>642</v>
      </c>
      <c r="L6" s="10" t="s">
        <v>643</v>
      </c>
      <c r="M6" s="10" t="s">
        <v>644</v>
      </c>
      <c r="N6" s="10" t="s">
        <v>645</v>
      </c>
      <c r="O6" s="10" t="s">
        <v>646</v>
      </c>
    </row>
    <row r="7" spans="2:15" ht="54" customHeight="1" x14ac:dyDescent="0.25">
      <c r="B7" s="15" t="str">
        <f t="shared" ref="B7:B70" ca="1" si="0">IF(ISBLANK(E7), IF(NOT(AND(ISBLANK($G7), ISBLANK($H7), ISBLANK($I7), ISBLANK($J7), ISBLANK($K7), ISBLANK($L7), ISBLANK($M7), ISBLANK($N7))), "Error: Please provide a value in the '#' column", "-"), IFERROR("Error: Missing value for '" &amp; INDIRECT(ADDRESS(5, (7 + MATCH(TRUE, INDEX(ISBLANK(G7:N7), 0, 0), 0) - 1))) &amp; "' in cell " &amp; ADDRESS(ROW(), (7 + MATCH(TRUE, INDEX(ISBLANK(G7:N7), 0, 0), 0) - 1), 4), "Success: All values provided"))</f>
        <v>-</v>
      </c>
      <c r="C7" s="16" t="s">
        <v>647</v>
      </c>
      <c r="D7" s="17" t="s">
        <v>647</v>
      </c>
      <c r="E7" s="20"/>
      <c r="F7" s="23" t="str">
        <f>IF(E7 ="", "", VLOOKUP(E7, '[1]Primary Responses'!$E$7:F$1307, 2, FALSE))</f>
        <v/>
      </c>
      <c r="G7" s="20"/>
      <c r="H7" s="20"/>
      <c r="I7" s="20"/>
      <c r="J7" s="20"/>
      <c r="K7" s="20"/>
      <c r="L7" s="20"/>
      <c r="M7" s="21"/>
      <c r="N7" s="21"/>
      <c r="O7" s="22" t="str">
        <f t="shared" ref="O7:O70" si="1">IFERROR(IF(ISBLANK(N7), NA(), N7)*1, "-")</f>
        <v>-</v>
      </c>
    </row>
    <row r="8" spans="2:15" ht="54" customHeight="1" x14ac:dyDescent="0.25">
      <c r="B8" s="15" t="str">
        <f t="shared" ca="1" si="0"/>
        <v>-</v>
      </c>
      <c r="C8" s="16" t="s">
        <v>647</v>
      </c>
      <c r="D8" s="17" t="s">
        <v>647</v>
      </c>
      <c r="E8" s="20"/>
      <c r="F8" s="23" t="str">
        <f>IF(E8 ="", "", VLOOKUP(E8, '[1]Primary Responses'!$E$7:F$1307, 2, FALSE))</f>
        <v/>
      </c>
      <c r="G8" s="20"/>
      <c r="H8" s="20"/>
      <c r="I8" s="20"/>
      <c r="J8" s="20"/>
      <c r="K8" s="20"/>
      <c r="L8" s="20"/>
      <c r="M8" s="21"/>
      <c r="N8" s="21"/>
      <c r="O8" s="22" t="str">
        <f t="shared" si="1"/>
        <v>-</v>
      </c>
    </row>
    <row r="9" spans="2:15" ht="54" customHeight="1" x14ac:dyDescent="0.25">
      <c r="B9" s="15" t="str">
        <f t="shared" ca="1" si="0"/>
        <v>-</v>
      </c>
      <c r="C9" s="16" t="s">
        <v>647</v>
      </c>
      <c r="D9" s="17" t="s">
        <v>647</v>
      </c>
      <c r="E9" s="20"/>
      <c r="F9" s="23" t="str">
        <f>IF(E9 ="", "", VLOOKUP(E9, '[1]Primary Responses'!$E$7:F$1307, 2, FALSE))</f>
        <v/>
      </c>
      <c r="G9" s="20"/>
      <c r="H9" s="20"/>
      <c r="I9" s="20"/>
      <c r="J9" s="20"/>
      <c r="K9" s="20"/>
      <c r="L9" s="20"/>
      <c r="M9" s="21"/>
      <c r="N9" s="21"/>
      <c r="O9" s="22" t="str">
        <f t="shared" si="1"/>
        <v>-</v>
      </c>
    </row>
    <row r="10" spans="2:15" ht="54" customHeight="1" x14ac:dyDescent="0.25">
      <c r="B10" s="15" t="str">
        <f t="shared" ca="1" si="0"/>
        <v>-</v>
      </c>
      <c r="C10" s="16" t="s">
        <v>647</v>
      </c>
      <c r="D10" s="17" t="s">
        <v>647</v>
      </c>
      <c r="E10" s="20"/>
      <c r="F10" s="23" t="str">
        <f>IF(E10 ="", "", VLOOKUP(E10, '[1]Primary Responses'!$E$7:F$1307, 2, FALSE))</f>
        <v/>
      </c>
      <c r="G10" s="20"/>
      <c r="H10" s="20"/>
      <c r="I10" s="20"/>
      <c r="J10" s="20"/>
      <c r="K10" s="20"/>
      <c r="L10" s="20"/>
      <c r="M10" s="21"/>
      <c r="N10" s="21"/>
      <c r="O10" s="22" t="str">
        <f t="shared" si="1"/>
        <v>-</v>
      </c>
    </row>
    <row r="11" spans="2:15" ht="54" customHeight="1" x14ac:dyDescent="0.25">
      <c r="B11" s="15" t="str">
        <f t="shared" ca="1" si="0"/>
        <v>-</v>
      </c>
      <c r="C11" s="16" t="s">
        <v>647</v>
      </c>
      <c r="D11" s="17" t="s">
        <v>647</v>
      </c>
      <c r="E11" s="20"/>
      <c r="F11" s="23" t="str">
        <f>IF(E11 ="", "", VLOOKUP(E11, '[1]Primary Responses'!$E$7:F$1307, 2, FALSE))</f>
        <v/>
      </c>
      <c r="G11" s="20"/>
      <c r="H11" s="20"/>
      <c r="I11" s="20"/>
      <c r="J11" s="20"/>
      <c r="K11" s="20"/>
      <c r="L11" s="20"/>
      <c r="M11" s="21"/>
      <c r="N11" s="21"/>
      <c r="O11" s="22" t="str">
        <f t="shared" si="1"/>
        <v>-</v>
      </c>
    </row>
    <row r="12" spans="2:15" ht="54" customHeight="1" x14ac:dyDescent="0.25">
      <c r="B12" s="15" t="str">
        <f t="shared" ca="1" si="0"/>
        <v>-</v>
      </c>
      <c r="C12" s="16" t="s">
        <v>647</v>
      </c>
      <c r="D12" s="17" t="s">
        <v>647</v>
      </c>
      <c r="E12" s="20"/>
      <c r="F12" s="23" t="str">
        <f>IF(E12 ="", "", VLOOKUP(E12, '[1]Primary Responses'!$E$7:F$1307, 2, FALSE))</f>
        <v/>
      </c>
      <c r="G12" s="20"/>
      <c r="H12" s="20"/>
      <c r="I12" s="20"/>
      <c r="J12" s="20"/>
      <c r="K12" s="20"/>
      <c r="L12" s="20"/>
      <c r="M12" s="21"/>
      <c r="N12" s="21"/>
      <c r="O12" s="22" t="str">
        <f t="shared" si="1"/>
        <v>-</v>
      </c>
    </row>
    <row r="13" spans="2:15" ht="54" customHeight="1" x14ac:dyDescent="0.25">
      <c r="B13" s="15" t="str">
        <f t="shared" ca="1" si="0"/>
        <v>-</v>
      </c>
      <c r="C13" s="16" t="s">
        <v>647</v>
      </c>
      <c r="D13" s="17" t="s">
        <v>647</v>
      </c>
      <c r="E13" s="20"/>
      <c r="F13" s="23" t="str">
        <f>IF(E13 ="", "", VLOOKUP(E13, '[1]Primary Responses'!$E$7:F$1307, 2, FALSE))</f>
        <v/>
      </c>
      <c r="G13" s="20"/>
      <c r="H13" s="20"/>
      <c r="I13" s="20"/>
      <c r="J13" s="20"/>
      <c r="K13" s="20"/>
      <c r="L13" s="20"/>
      <c r="M13" s="21"/>
      <c r="N13" s="21"/>
      <c r="O13" s="22" t="str">
        <f t="shared" si="1"/>
        <v>-</v>
      </c>
    </row>
    <row r="14" spans="2:15" ht="54" customHeight="1" x14ac:dyDescent="0.25">
      <c r="B14" s="15" t="str">
        <f t="shared" ca="1" si="0"/>
        <v>-</v>
      </c>
      <c r="C14" s="16" t="s">
        <v>647</v>
      </c>
      <c r="D14" s="17" t="s">
        <v>647</v>
      </c>
      <c r="E14" s="20"/>
      <c r="F14" s="23" t="str">
        <f>IF(E14 ="", "", VLOOKUP(E14, '[1]Primary Responses'!$E$7:F$1307, 2, FALSE))</f>
        <v/>
      </c>
      <c r="G14" s="20"/>
      <c r="H14" s="20"/>
      <c r="I14" s="20"/>
      <c r="J14" s="20"/>
      <c r="K14" s="20"/>
      <c r="L14" s="20"/>
      <c r="M14" s="21"/>
      <c r="N14" s="21"/>
      <c r="O14" s="22" t="str">
        <f t="shared" si="1"/>
        <v>-</v>
      </c>
    </row>
    <row r="15" spans="2:15" ht="54" customHeight="1" x14ac:dyDescent="0.25">
      <c r="B15" s="15" t="str">
        <f t="shared" ca="1" si="0"/>
        <v>-</v>
      </c>
      <c r="C15" s="16" t="s">
        <v>647</v>
      </c>
      <c r="D15" s="17" t="s">
        <v>647</v>
      </c>
      <c r="E15" s="20"/>
      <c r="F15" s="23" t="str">
        <f>IF(E15 ="", "", VLOOKUP(E15, '[1]Primary Responses'!$E$7:F$1307, 2, FALSE))</f>
        <v/>
      </c>
      <c r="G15" s="20"/>
      <c r="H15" s="20"/>
      <c r="I15" s="20"/>
      <c r="J15" s="20"/>
      <c r="K15" s="20"/>
      <c r="L15" s="20"/>
      <c r="M15" s="21"/>
      <c r="N15" s="21"/>
      <c r="O15" s="22" t="str">
        <f t="shared" si="1"/>
        <v>-</v>
      </c>
    </row>
    <row r="16" spans="2:15" ht="54" customHeight="1" x14ac:dyDescent="0.25">
      <c r="B16" s="15" t="str">
        <f t="shared" ca="1" si="0"/>
        <v>-</v>
      </c>
      <c r="C16" s="16" t="s">
        <v>647</v>
      </c>
      <c r="D16" s="17" t="s">
        <v>647</v>
      </c>
      <c r="E16" s="20"/>
      <c r="F16" s="23" t="str">
        <f>IF(E16 ="", "", VLOOKUP(E16, '[1]Primary Responses'!$E$7:F$1307, 2, FALSE))</f>
        <v/>
      </c>
      <c r="G16" s="20"/>
      <c r="H16" s="20"/>
      <c r="I16" s="20"/>
      <c r="J16" s="20"/>
      <c r="K16" s="20"/>
      <c r="L16" s="20"/>
      <c r="M16" s="21"/>
      <c r="N16" s="21"/>
      <c r="O16" s="22" t="str">
        <f t="shared" si="1"/>
        <v>-</v>
      </c>
    </row>
    <row r="17" spans="2:15" ht="54" customHeight="1" x14ac:dyDescent="0.25">
      <c r="B17" s="15" t="str">
        <f t="shared" ca="1" si="0"/>
        <v>-</v>
      </c>
      <c r="C17" s="16" t="s">
        <v>647</v>
      </c>
      <c r="D17" s="17" t="s">
        <v>647</v>
      </c>
      <c r="E17" s="20"/>
      <c r="F17" s="23" t="str">
        <f>IF(E17 ="", "", VLOOKUP(E17, '[1]Primary Responses'!$E$7:F$1307, 2, FALSE))</f>
        <v/>
      </c>
      <c r="G17" s="20"/>
      <c r="H17" s="20"/>
      <c r="I17" s="20"/>
      <c r="J17" s="20"/>
      <c r="K17" s="20"/>
      <c r="L17" s="20"/>
      <c r="M17" s="21"/>
      <c r="N17" s="21"/>
      <c r="O17" s="22" t="str">
        <f t="shared" si="1"/>
        <v>-</v>
      </c>
    </row>
    <row r="18" spans="2:15" ht="54" customHeight="1" x14ac:dyDescent="0.25">
      <c r="B18" s="15" t="str">
        <f t="shared" ca="1" si="0"/>
        <v>-</v>
      </c>
      <c r="C18" s="16" t="s">
        <v>647</v>
      </c>
      <c r="D18" s="17" t="s">
        <v>647</v>
      </c>
      <c r="E18" s="20"/>
      <c r="F18" s="23" t="str">
        <f>IF(E18 ="", "", VLOOKUP(E18, '[1]Primary Responses'!$E$7:F$1307, 2, FALSE))</f>
        <v/>
      </c>
      <c r="G18" s="20"/>
      <c r="H18" s="20"/>
      <c r="I18" s="20"/>
      <c r="J18" s="20"/>
      <c r="K18" s="20"/>
      <c r="L18" s="20"/>
      <c r="M18" s="21"/>
      <c r="N18" s="21"/>
      <c r="O18" s="22" t="str">
        <f t="shared" si="1"/>
        <v>-</v>
      </c>
    </row>
    <row r="19" spans="2:15" ht="54" customHeight="1" x14ac:dyDescent="0.25">
      <c r="B19" s="15" t="str">
        <f t="shared" ca="1" si="0"/>
        <v>-</v>
      </c>
      <c r="C19" s="16" t="s">
        <v>647</v>
      </c>
      <c r="D19" s="17" t="s">
        <v>647</v>
      </c>
      <c r="E19" s="20"/>
      <c r="F19" s="23" t="str">
        <f>IF(E19 ="", "", VLOOKUP(E19, '[1]Primary Responses'!$E$7:F$1307, 2, FALSE))</f>
        <v/>
      </c>
      <c r="G19" s="20"/>
      <c r="H19" s="20"/>
      <c r="I19" s="20"/>
      <c r="J19" s="20"/>
      <c r="K19" s="20"/>
      <c r="L19" s="20"/>
      <c r="M19" s="21"/>
      <c r="N19" s="21"/>
      <c r="O19" s="22" t="str">
        <f t="shared" si="1"/>
        <v>-</v>
      </c>
    </row>
    <row r="20" spans="2:15" ht="54" customHeight="1" x14ac:dyDescent="0.25">
      <c r="B20" s="15" t="str">
        <f t="shared" ca="1" si="0"/>
        <v>-</v>
      </c>
      <c r="C20" s="16" t="s">
        <v>647</v>
      </c>
      <c r="D20" s="17" t="s">
        <v>647</v>
      </c>
      <c r="E20" s="20"/>
      <c r="F20" s="23" t="str">
        <f>IF(E20 ="", "", VLOOKUP(E20, '[1]Primary Responses'!$E$7:F$1307, 2, FALSE))</f>
        <v/>
      </c>
      <c r="G20" s="20"/>
      <c r="H20" s="20"/>
      <c r="I20" s="20"/>
      <c r="J20" s="20"/>
      <c r="K20" s="20"/>
      <c r="L20" s="20"/>
      <c r="M20" s="21"/>
      <c r="N20" s="21"/>
      <c r="O20" s="22" t="str">
        <f t="shared" si="1"/>
        <v>-</v>
      </c>
    </row>
    <row r="21" spans="2:15" ht="54" customHeight="1" x14ac:dyDescent="0.25">
      <c r="B21" s="15" t="str">
        <f t="shared" ca="1" si="0"/>
        <v>-</v>
      </c>
      <c r="C21" s="16" t="s">
        <v>647</v>
      </c>
      <c r="D21" s="17" t="s">
        <v>647</v>
      </c>
      <c r="E21" s="20"/>
      <c r="F21" s="23" t="str">
        <f>IF(E21 ="", "", VLOOKUP(E21, '[1]Primary Responses'!$E$7:F$1307, 2, FALSE))</f>
        <v/>
      </c>
      <c r="G21" s="20"/>
      <c r="H21" s="20"/>
      <c r="I21" s="20"/>
      <c r="J21" s="20"/>
      <c r="K21" s="20"/>
      <c r="L21" s="20"/>
      <c r="M21" s="21"/>
      <c r="N21" s="21"/>
      <c r="O21" s="22" t="str">
        <f t="shared" si="1"/>
        <v>-</v>
      </c>
    </row>
    <row r="22" spans="2:15" ht="54" customHeight="1" x14ac:dyDescent="0.25">
      <c r="B22" s="15" t="str">
        <f t="shared" ca="1" si="0"/>
        <v>-</v>
      </c>
      <c r="C22" s="16" t="s">
        <v>647</v>
      </c>
      <c r="D22" s="17" t="s">
        <v>647</v>
      </c>
      <c r="E22" s="20"/>
      <c r="F22" s="23" t="str">
        <f>IF(E22 ="", "", VLOOKUP(E22, '[1]Primary Responses'!$E$7:F$1307, 2, FALSE))</f>
        <v/>
      </c>
      <c r="G22" s="20"/>
      <c r="H22" s="20"/>
      <c r="I22" s="20"/>
      <c r="J22" s="20"/>
      <c r="K22" s="20"/>
      <c r="L22" s="20"/>
      <c r="M22" s="21"/>
      <c r="N22" s="21"/>
      <c r="O22" s="22" t="str">
        <f t="shared" si="1"/>
        <v>-</v>
      </c>
    </row>
    <row r="23" spans="2:15" ht="54" customHeight="1" x14ac:dyDescent="0.25">
      <c r="B23" s="15" t="str">
        <f t="shared" ca="1" si="0"/>
        <v>-</v>
      </c>
      <c r="C23" s="16" t="s">
        <v>647</v>
      </c>
      <c r="D23" s="17" t="s">
        <v>647</v>
      </c>
      <c r="E23" s="20"/>
      <c r="F23" s="23" t="str">
        <f>IF(E23 ="", "", VLOOKUP(E23, '[1]Primary Responses'!$E$7:F$1307, 2, FALSE))</f>
        <v/>
      </c>
      <c r="G23" s="20"/>
      <c r="H23" s="20"/>
      <c r="I23" s="20"/>
      <c r="J23" s="20"/>
      <c r="K23" s="20"/>
      <c r="L23" s="20"/>
      <c r="M23" s="21"/>
      <c r="N23" s="21"/>
      <c r="O23" s="22" t="str">
        <f t="shared" si="1"/>
        <v>-</v>
      </c>
    </row>
    <row r="24" spans="2:15" ht="54" customHeight="1" x14ac:dyDescent="0.25">
      <c r="B24" s="15" t="str">
        <f t="shared" ca="1" si="0"/>
        <v>-</v>
      </c>
      <c r="C24" s="16" t="s">
        <v>647</v>
      </c>
      <c r="D24" s="17" t="s">
        <v>647</v>
      </c>
      <c r="E24" s="20"/>
      <c r="F24" s="23" t="str">
        <f>IF(E24 ="", "", VLOOKUP(E24, '[1]Primary Responses'!$E$7:F$1307, 2, FALSE))</f>
        <v/>
      </c>
      <c r="G24" s="20"/>
      <c r="H24" s="20"/>
      <c r="I24" s="20"/>
      <c r="J24" s="20"/>
      <c r="K24" s="20"/>
      <c r="L24" s="20"/>
      <c r="M24" s="21"/>
      <c r="N24" s="21"/>
      <c r="O24" s="22" t="str">
        <f t="shared" si="1"/>
        <v>-</v>
      </c>
    </row>
    <row r="25" spans="2:15" ht="54" customHeight="1" x14ac:dyDescent="0.25">
      <c r="B25" s="15" t="str">
        <f t="shared" ca="1" si="0"/>
        <v>-</v>
      </c>
      <c r="C25" s="16" t="s">
        <v>647</v>
      </c>
      <c r="D25" s="17" t="s">
        <v>647</v>
      </c>
      <c r="E25" s="20"/>
      <c r="F25" s="23" t="str">
        <f>IF(E25 ="", "", VLOOKUP(E25, '[1]Primary Responses'!$E$7:F$1307, 2, FALSE))</f>
        <v/>
      </c>
      <c r="G25" s="20"/>
      <c r="H25" s="20"/>
      <c r="I25" s="20"/>
      <c r="J25" s="20"/>
      <c r="K25" s="20"/>
      <c r="L25" s="20"/>
      <c r="M25" s="21"/>
      <c r="N25" s="21"/>
      <c r="O25" s="22" t="str">
        <f t="shared" si="1"/>
        <v>-</v>
      </c>
    </row>
    <row r="26" spans="2:15" ht="54" customHeight="1" x14ac:dyDescent="0.25">
      <c r="B26" s="15" t="str">
        <f t="shared" ca="1" si="0"/>
        <v>-</v>
      </c>
      <c r="C26" s="16" t="s">
        <v>647</v>
      </c>
      <c r="D26" s="17" t="s">
        <v>647</v>
      </c>
      <c r="E26" s="20"/>
      <c r="F26" s="23" t="str">
        <f>IF(E26 ="", "", VLOOKUP(E26, '[1]Primary Responses'!$E$7:F$1307, 2, FALSE))</f>
        <v/>
      </c>
      <c r="G26" s="20"/>
      <c r="H26" s="20"/>
      <c r="I26" s="20"/>
      <c r="J26" s="20"/>
      <c r="K26" s="20"/>
      <c r="L26" s="20"/>
      <c r="M26" s="21"/>
      <c r="N26" s="21"/>
      <c r="O26" s="22" t="str">
        <f t="shared" si="1"/>
        <v>-</v>
      </c>
    </row>
    <row r="27" spans="2:15" ht="54" customHeight="1" x14ac:dyDescent="0.25">
      <c r="B27" s="15" t="str">
        <f t="shared" ca="1" si="0"/>
        <v>-</v>
      </c>
      <c r="C27" s="16" t="s">
        <v>647</v>
      </c>
      <c r="D27" s="17" t="s">
        <v>647</v>
      </c>
      <c r="E27" s="20"/>
      <c r="F27" s="23" t="str">
        <f>IF(E27 ="", "", VLOOKUP(E27, '[1]Primary Responses'!$E$7:F$1307, 2, FALSE))</f>
        <v/>
      </c>
      <c r="G27" s="20"/>
      <c r="H27" s="20"/>
      <c r="I27" s="20"/>
      <c r="J27" s="20"/>
      <c r="K27" s="20"/>
      <c r="L27" s="20"/>
      <c r="M27" s="21"/>
      <c r="N27" s="21"/>
      <c r="O27" s="22" t="str">
        <f t="shared" si="1"/>
        <v>-</v>
      </c>
    </row>
    <row r="28" spans="2:15" ht="54" customHeight="1" x14ac:dyDescent="0.25">
      <c r="B28" s="15" t="str">
        <f t="shared" ca="1" si="0"/>
        <v>-</v>
      </c>
      <c r="C28" s="16" t="s">
        <v>647</v>
      </c>
      <c r="D28" s="17" t="s">
        <v>647</v>
      </c>
      <c r="E28" s="20"/>
      <c r="F28" s="23" t="str">
        <f>IF(E28 ="", "", VLOOKUP(E28, '[1]Primary Responses'!$E$7:F$1307, 2, FALSE))</f>
        <v/>
      </c>
      <c r="G28" s="20"/>
      <c r="H28" s="20"/>
      <c r="I28" s="20"/>
      <c r="J28" s="20"/>
      <c r="K28" s="20"/>
      <c r="L28" s="20"/>
      <c r="M28" s="21"/>
      <c r="N28" s="21"/>
      <c r="O28" s="22" t="str">
        <f t="shared" si="1"/>
        <v>-</v>
      </c>
    </row>
    <row r="29" spans="2:15" ht="54" customHeight="1" x14ac:dyDescent="0.25">
      <c r="B29" s="15" t="str">
        <f t="shared" ca="1" si="0"/>
        <v>-</v>
      </c>
      <c r="C29" s="16" t="s">
        <v>647</v>
      </c>
      <c r="D29" s="17" t="s">
        <v>647</v>
      </c>
      <c r="E29" s="20"/>
      <c r="F29" s="23" t="str">
        <f>IF(E29 ="", "", VLOOKUP(E29, '[1]Primary Responses'!$E$7:F$1307, 2, FALSE))</f>
        <v/>
      </c>
      <c r="G29" s="20"/>
      <c r="H29" s="20"/>
      <c r="I29" s="20"/>
      <c r="J29" s="20"/>
      <c r="K29" s="20"/>
      <c r="L29" s="20"/>
      <c r="M29" s="21"/>
      <c r="N29" s="21"/>
      <c r="O29" s="22" t="str">
        <f t="shared" si="1"/>
        <v>-</v>
      </c>
    </row>
    <row r="30" spans="2:15" ht="54" customHeight="1" x14ac:dyDescent="0.25">
      <c r="B30" s="15" t="str">
        <f t="shared" ca="1" si="0"/>
        <v>-</v>
      </c>
      <c r="C30" s="16" t="s">
        <v>647</v>
      </c>
      <c r="D30" s="17" t="s">
        <v>647</v>
      </c>
      <c r="E30" s="20"/>
      <c r="F30" s="23" t="str">
        <f>IF(E30 ="", "", VLOOKUP(E30, '[1]Primary Responses'!$E$7:F$1307, 2, FALSE))</f>
        <v/>
      </c>
      <c r="G30" s="20"/>
      <c r="H30" s="20"/>
      <c r="I30" s="20"/>
      <c r="J30" s="20"/>
      <c r="K30" s="20"/>
      <c r="L30" s="20"/>
      <c r="M30" s="21"/>
      <c r="N30" s="21"/>
      <c r="O30" s="22" t="str">
        <f t="shared" si="1"/>
        <v>-</v>
      </c>
    </row>
    <row r="31" spans="2:15" ht="54" customHeight="1" x14ac:dyDescent="0.25">
      <c r="B31" s="15" t="str">
        <f t="shared" ca="1" si="0"/>
        <v>-</v>
      </c>
      <c r="C31" s="16" t="s">
        <v>647</v>
      </c>
      <c r="D31" s="17" t="s">
        <v>647</v>
      </c>
      <c r="E31" s="20"/>
      <c r="F31" s="23" t="str">
        <f>IF(E31 ="", "", VLOOKUP(E31, '[1]Primary Responses'!$E$7:F$1307, 2, FALSE))</f>
        <v/>
      </c>
      <c r="G31" s="20"/>
      <c r="H31" s="20"/>
      <c r="I31" s="20"/>
      <c r="J31" s="20"/>
      <c r="K31" s="20"/>
      <c r="L31" s="20"/>
      <c r="M31" s="21"/>
      <c r="N31" s="21"/>
      <c r="O31" s="22" t="str">
        <f t="shared" si="1"/>
        <v>-</v>
      </c>
    </row>
    <row r="32" spans="2:15" ht="54" customHeight="1" x14ac:dyDescent="0.25">
      <c r="B32" s="15" t="str">
        <f t="shared" ca="1" si="0"/>
        <v>-</v>
      </c>
      <c r="C32" s="16" t="s">
        <v>647</v>
      </c>
      <c r="D32" s="17" t="s">
        <v>647</v>
      </c>
      <c r="E32" s="20"/>
      <c r="F32" s="23" t="str">
        <f>IF(E32 ="", "", VLOOKUP(E32, '[1]Primary Responses'!$E$7:F$1307, 2, FALSE))</f>
        <v/>
      </c>
      <c r="G32" s="20"/>
      <c r="H32" s="20"/>
      <c r="I32" s="20"/>
      <c r="J32" s="20"/>
      <c r="K32" s="20"/>
      <c r="L32" s="20"/>
      <c r="M32" s="21"/>
      <c r="N32" s="21"/>
      <c r="O32" s="22" t="str">
        <f t="shared" si="1"/>
        <v>-</v>
      </c>
    </row>
    <row r="33" spans="2:15" ht="54" customHeight="1" x14ac:dyDescent="0.25">
      <c r="B33" s="15" t="str">
        <f t="shared" ca="1" si="0"/>
        <v>-</v>
      </c>
      <c r="C33" s="16" t="s">
        <v>647</v>
      </c>
      <c r="D33" s="17" t="s">
        <v>647</v>
      </c>
      <c r="E33" s="20"/>
      <c r="F33" s="23" t="str">
        <f>IF(E33 ="", "", VLOOKUP(E33, '[1]Primary Responses'!$E$7:F$1307, 2, FALSE))</f>
        <v/>
      </c>
      <c r="G33" s="20"/>
      <c r="H33" s="20"/>
      <c r="I33" s="20"/>
      <c r="J33" s="20"/>
      <c r="K33" s="20"/>
      <c r="L33" s="20"/>
      <c r="M33" s="21"/>
      <c r="N33" s="21"/>
      <c r="O33" s="22" t="str">
        <f t="shared" si="1"/>
        <v>-</v>
      </c>
    </row>
    <row r="34" spans="2:15" ht="54" customHeight="1" x14ac:dyDescent="0.25">
      <c r="B34" s="15" t="str">
        <f t="shared" ca="1" si="0"/>
        <v>-</v>
      </c>
      <c r="C34" s="16" t="s">
        <v>647</v>
      </c>
      <c r="D34" s="17" t="s">
        <v>647</v>
      </c>
      <c r="E34" s="20"/>
      <c r="F34" s="23" t="str">
        <f>IF(E34 ="", "", VLOOKUP(E34, '[1]Primary Responses'!$E$7:F$1307, 2, FALSE))</f>
        <v/>
      </c>
      <c r="G34" s="20"/>
      <c r="H34" s="20"/>
      <c r="I34" s="20"/>
      <c r="J34" s="20"/>
      <c r="K34" s="20"/>
      <c r="L34" s="20"/>
      <c r="M34" s="21"/>
      <c r="N34" s="21"/>
      <c r="O34" s="22" t="str">
        <f t="shared" si="1"/>
        <v>-</v>
      </c>
    </row>
    <row r="35" spans="2:15" ht="54" customHeight="1" x14ac:dyDescent="0.25">
      <c r="B35" s="15" t="str">
        <f t="shared" ca="1" si="0"/>
        <v>-</v>
      </c>
      <c r="C35" s="16" t="s">
        <v>647</v>
      </c>
      <c r="D35" s="17" t="s">
        <v>647</v>
      </c>
      <c r="E35" s="20"/>
      <c r="F35" s="23" t="str">
        <f>IF(E35 ="", "", VLOOKUP(E35, '[1]Primary Responses'!$E$7:F$1307, 2, FALSE))</f>
        <v/>
      </c>
      <c r="G35" s="20"/>
      <c r="H35" s="20"/>
      <c r="I35" s="20"/>
      <c r="J35" s="20"/>
      <c r="K35" s="20"/>
      <c r="L35" s="20"/>
      <c r="M35" s="21"/>
      <c r="N35" s="21"/>
      <c r="O35" s="22" t="str">
        <f t="shared" si="1"/>
        <v>-</v>
      </c>
    </row>
    <row r="36" spans="2:15" ht="54" customHeight="1" x14ac:dyDescent="0.25">
      <c r="B36" s="15" t="str">
        <f t="shared" ca="1" si="0"/>
        <v>-</v>
      </c>
      <c r="C36" s="16" t="s">
        <v>647</v>
      </c>
      <c r="D36" s="17" t="s">
        <v>647</v>
      </c>
      <c r="E36" s="20"/>
      <c r="F36" s="23" t="str">
        <f>IF(E36 ="", "", VLOOKUP(E36, '[1]Primary Responses'!$E$7:F$1307, 2, FALSE))</f>
        <v/>
      </c>
      <c r="G36" s="20"/>
      <c r="H36" s="20"/>
      <c r="I36" s="20"/>
      <c r="J36" s="20"/>
      <c r="K36" s="20"/>
      <c r="L36" s="20"/>
      <c r="M36" s="21"/>
      <c r="N36" s="21"/>
      <c r="O36" s="22" t="str">
        <f t="shared" si="1"/>
        <v>-</v>
      </c>
    </row>
    <row r="37" spans="2:15" ht="54" customHeight="1" x14ac:dyDescent="0.25">
      <c r="B37" s="15" t="str">
        <f t="shared" ca="1" si="0"/>
        <v>-</v>
      </c>
      <c r="C37" s="16" t="s">
        <v>647</v>
      </c>
      <c r="D37" s="17" t="s">
        <v>647</v>
      </c>
      <c r="E37" s="20"/>
      <c r="F37" s="23" t="str">
        <f>IF(E37 ="", "", VLOOKUP(E37, '[1]Primary Responses'!$E$7:F$1307, 2, FALSE))</f>
        <v/>
      </c>
      <c r="G37" s="20"/>
      <c r="H37" s="20"/>
      <c r="I37" s="20"/>
      <c r="J37" s="20"/>
      <c r="K37" s="20"/>
      <c r="L37" s="20"/>
      <c r="M37" s="21"/>
      <c r="N37" s="21"/>
      <c r="O37" s="22" t="str">
        <f t="shared" si="1"/>
        <v>-</v>
      </c>
    </row>
    <row r="38" spans="2:15" ht="54" customHeight="1" x14ac:dyDescent="0.25">
      <c r="B38" s="15" t="str">
        <f t="shared" ca="1" si="0"/>
        <v>-</v>
      </c>
      <c r="C38" s="16" t="s">
        <v>647</v>
      </c>
      <c r="D38" s="17" t="s">
        <v>647</v>
      </c>
      <c r="E38" s="20"/>
      <c r="F38" s="23" t="str">
        <f>IF(E38 ="", "", VLOOKUP(E38, '[1]Primary Responses'!$E$7:F$1307, 2, FALSE))</f>
        <v/>
      </c>
      <c r="G38" s="20"/>
      <c r="H38" s="20"/>
      <c r="I38" s="20"/>
      <c r="J38" s="20"/>
      <c r="K38" s="20"/>
      <c r="L38" s="20"/>
      <c r="M38" s="21"/>
      <c r="N38" s="21"/>
      <c r="O38" s="22" t="str">
        <f t="shared" si="1"/>
        <v>-</v>
      </c>
    </row>
    <row r="39" spans="2:15" ht="54" customHeight="1" x14ac:dyDescent="0.25">
      <c r="B39" s="15" t="str">
        <f t="shared" ca="1" si="0"/>
        <v>-</v>
      </c>
      <c r="C39" s="16" t="s">
        <v>647</v>
      </c>
      <c r="D39" s="17" t="s">
        <v>647</v>
      </c>
      <c r="E39" s="20"/>
      <c r="F39" s="23" t="str">
        <f>IF(E39 ="", "", VLOOKUP(E39, '[1]Primary Responses'!$E$7:F$1307, 2, FALSE))</f>
        <v/>
      </c>
      <c r="G39" s="20"/>
      <c r="H39" s="20"/>
      <c r="I39" s="20"/>
      <c r="J39" s="20"/>
      <c r="K39" s="20"/>
      <c r="L39" s="20"/>
      <c r="M39" s="21"/>
      <c r="N39" s="21"/>
      <c r="O39" s="22" t="str">
        <f t="shared" si="1"/>
        <v>-</v>
      </c>
    </row>
    <row r="40" spans="2:15" ht="54" customHeight="1" x14ac:dyDescent="0.25">
      <c r="B40" s="15" t="str">
        <f t="shared" ca="1" si="0"/>
        <v>-</v>
      </c>
      <c r="C40" s="16" t="s">
        <v>647</v>
      </c>
      <c r="D40" s="17" t="s">
        <v>647</v>
      </c>
      <c r="E40" s="20"/>
      <c r="F40" s="23" t="str">
        <f>IF(E40 ="", "", VLOOKUP(E40, '[1]Primary Responses'!$E$7:F$1307, 2, FALSE))</f>
        <v/>
      </c>
      <c r="G40" s="20"/>
      <c r="H40" s="20"/>
      <c r="I40" s="20"/>
      <c r="J40" s="20"/>
      <c r="K40" s="20"/>
      <c r="L40" s="20"/>
      <c r="M40" s="21"/>
      <c r="N40" s="21"/>
      <c r="O40" s="22" t="str">
        <f t="shared" si="1"/>
        <v>-</v>
      </c>
    </row>
    <row r="41" spans="2:15" ht="54" customHeight="1" x14ac:dyDescent="0.25">
      <c r="B41" s="15" t="str">
        <f t="shared" ca="1" si="0"/>
        <v>-</v>
      </c>
      <c r="C41" s="16" t="s">
        <v>647</v>
      </c>
      <c r="D41" s="17" t="s">
        <v>647</v>
      </c>
      <c r="E41" s="20"/>
      <c r="F41" s="23" t="str">
        <f>IF(E41 ="", "", VLOOKUP(E41, '[1]Primary Responses'!$E$7:F$1307, 2, FALSE))</f>
        <v/>
      </c>
      <c r="G41" s="20"/>
      <c r="H41" s="20"/>
      <c r="I41" s="20"/>
      <c r="J41" s="20"/>
      <c r="K41" s="20"/>
      <c r="L41" s="20"/>
      <c r="M41" s="21"/>
      <c r="N41" s="21"/>
      <c r="O41" s="22" t="str">
        <f t="shared" si="1"/>
        <v>-</v>
      </c>
    </row>
    <row r="42" spans="2:15" ht="54" customHeight="1" x14ac:dyDescent="0.25">
      <c r="B42" s="15" t="str">
        <f t="shared" ca="1" si="0"/>
        <v>-</v>
      </c>
      <c r="C42" s="16" t="s">
        <v>647</v>
      </c>
      <c r="D42" s="17" t="s">
        <v>647</v>
      </c>
      <c r="E42" s="20"/>
      <c r="F42" s="23" t="str">
        <f>IF(E42 ="", "", VLOOKUP(E42, '[1]Primary Responses'!$E$7:F$1307, 2, FALSE))</f>
        <v/>
      </c>
      <c r="G42" s="20"/>
      <c r="H42" s="20"/>
      <c r="I42" s="20"/>
      <c r="J42" s="20"/>
      <c r="K42" s="20"/>
      <c r="L42" s="20"/>
      <c r="M42" s="21"/>
      <c r="N42" s="21"/>
      <c r="O42" s="22" t="str">
        <f t="shared" si="1"/>
        <v>-</v>
      </c>
    </row>
    <row r="43" spans="2:15" ht="54" customHeight="1" x14ac:dyDescent="0.25">
      <c r="B43" s="15" t="str">
        <f t="shared" ca="1" si="0"/>
        <v>-</v>
      </c>
      <c r="C43" s="16" t="s">
        <v>647</v>
      </c>
      <c r="D43" s="17" t="s">
        <v>647</v>
      </c>
      <c r="E43" s="20"/>
      <c r="F43" s="23" t="str">
        <f>IF(E43 ="", "", VLOOKUP(E43, '[1]Primary Responses'!$E$7:F$1307, 2, FALSE))</f>
        <v/>
      </c>
      <c r="G43" s="20"/>
      <c r="H43" s="20"/>
      <c r="I43" s="20"/>
      <c r="J43" s="20"/>
      <c r="K43" s="20"/>
      <c r="L43" s="20"/>
      <c r="M43" s="21"/>
      <c r="N43" s="21"/>
      <c r="O43" s="22" t="str">
        <f t="shared" si="1"/>
        <v>-</v>
      </c>
    </row>
    <row r="44" spans="2:15" ht="54" customHeight="1" x14ac:dyDescent="0.25">
      <c r="B44" s="15" t="str">
        <f t="shared" ca="1" si="0"/>
        <v>-</v>
      </c>
      <c r="C44" s="16" t="s">
        <v>647</v>
      </c>
      <c r="D44" s="17" t="s">
        <v>647</v>
      </c>
      <c r="E44" s="20"/>
      <c r="F44" s="23" t="str">
        <f>IF(E44 ="", "", VLOOKUP(E44, '[1]Primary Responses'!$E$7:F$1307, 2, FALSE))</f>
        <v/>
      </c>
      <c r="G44" s="20"/>
      <c r="H44" s="20"/>
      <c r="I44" s="20"/>
      <c r="J44" s="20"/>
      <c r="K44" s="20"/>
      <c r="L44" s="20"/>
      <c r="M44" s="21"/>
      <c r="N44" s="21"/>
      <c r="O44" s="22" t="str">
        <f t="shared" si="1"/>
        <v>-</v>
      </c>
    </row>
    <row r="45" spans="2:15" ht="54" customHeight="1" x14ac:dyDescent="0.25">
      <c r="B45" s="15" t="str">
        <f t="shared" ca="1" si="0"/>
        <v>-</v>
      </c>
      <c r="C45" s="16" t="s">
        <v>647</v>
      </c>
      <c r="D45" s="17" t="s">
        <v>647</v>
      </c>
      <c r="E45" s="20"/>
      <c r="F45" s="23" t="str">
        <f>IF(E45 ="", "", VLOOKUP(E45, '[1]Primary Responses'!$E$7:F$1307, 2, FALSE))</f>
        <v/>
      </c>
      <c r="G45" s="20"/>
      <c r="H45" s="20"/>
      <c r="I45" s="20"/>
      <c r="J45" s="20"/>
      <c r="K45" s="20"/>
      <c r="L45" s="20"/>
      <c r="M45" s="21"/>
      <c r="N45" s="21"/>
      <c r="O45" s="22" t="str">
        <f t="shared" si="1"/>
        <v>-</v>
      </c>
    </row>
    <row r="46" spans="2:15" ht="54" customHeight="1" x14ac:dyDescent="0.25">
      <c r="B46" s="15" t="str">
        <f t="shared" ca="1" si="0"/>
        <v>-</v>
      </c>
      <c r="C46" s="16" t="s">
        <v>647</v>
      </c>
      <c r="D46" s="17" t="s">
        <v>647</v>
      </c>
      <c r="E46" s="20"/>
      <c r="F46" s="23" t="str">
        <f>IF(E46 ="", "", VLOOKUP(E46, '[1]Primary Responses'!$E$7:F$1307, 2, FALSE))</f>
        <v/>
      </c>
      <c r="G46" s="20"/>
      <c r="H46" s="20"/>
      <c r="I46" s="20"/>
      <c r="J46" s="20"/>
      <c r="K46" s="20"/>
      <c r="L46" s="20"/>
      <c r="M46" s="21"/>
      <c r="N46" s="21"/>
      <c r="O46" s="22" t="str">
        <f t="shared" si="1"/>
        <v>-</v>
      </c>
    </row>
    <row r="47" spans="2:15" ht="54" customHeight="1" x14ac:dyDescent="0.25">
      <c r="B47" s="15" t="str">
        <f t="shared" ca="1" si="0"/>
        <v>-</v>
      </c>
      <c r="C47" s="16" t="s">
        <v>647</v>
      </c>
      <c r="D47" s="17" t="s">
        <v>647</v>
      </c>
      <c r="E47" s="20"/>
      <c r="F47" s="23" t="str">
        <f>IF(E47 ="", "", VLOOKUP(E47, '[1]Primary Responses'!$E$7:F$1307, 2, FALSE))</f>
        <v/>
      </c>
      <c r="G47" s="20"/>
      <c r="H47" s="20"/>
      <c r="I47" s="20"/>
      <c r="J47" s="20"/>
      <c r="K47" s="20"/>
      <c r="L47" s="20"/>
      <c r="M47" s="21"/>
      <c r="N47" s="21"/>
      <c r="O47" s="22" t="str">
        <f t="shared" si="1"/>
        <v>-</v>
      </c>
    </row>
    <row r="48" spans="2:15" ht="54" customHeight="1" x14ac:dyDescent="0.25">
      <c r="B48" s="15" t="str">
        <f t="shared" ca="1" si="0"/>
        <v>-</v>
      </c>
      <c r="C48" s="16" t="s">
        <v>647</v>
      </c>
      <c r="D48" s="17" t="s">
        <v>647</v>
      </c>
      <c r="E48" s="20"/>
      <c r="F48" s="23" t="str">
        <f>IF(E48 ="", "", VLOOKUP(E48, '[1]Primary Responses'!$E$7:F$1307, 2, FALSE))</f>
        <v/>
      </c>
      <c r="G48" s="20"/>
      <c r="H48" s="20"/>
      <c r="I48" s="20"/>
      <c r="J48" s="20"/>
      <c r="K48" s="20"/>
      <c r="L48" s="20"/>
      <c r="M48" s="21"/>
      <c r="N48" s="21"/>
      <c r="O48" s="22" t="str">
        <f t="shared" si="1"/>
        <v>-</v>
      </c>
    </row>
    <row r="49" spans="2:15" ht="54" customHeight="1" x14ac:dyDescent="0.25">
      <c r="B49" s="15" t="str">
        <f t="shared" ca="1" si="0"/>
        <v>-</v>
      </c>
      <c r="C49" s="16" t="s">
        <v>647</v>
      </c>
      <c r="D49" s="17" t="s">
        <v>647</v>
      </c>
      <c r="E49" s="20"/>
      <c r="F49" s="23" t="str">
        <f>IF(E49 ="", "", VLOOKUP(E49, '[1]Primary Responses'!$E$7:F$1307, 2, FALSE))</f>
        <v/>
      </c>
      <c r="G49" s="20"/>
      <c r="H49" s="20"/>
      <c r="I49" s="20"/>
      <c r="J49" s="20"/>
      <c r="K49" s="20"/>
      <c r="L49" s="20"/>
      <c r="M49" s="21"/>
      <c r="N49" s="21"/>
      <c r="O49" s="22" t="str">
        <f t="shared" si="1"/>
        <v>-</v>
      </c>
    </row>
    <row r="50" spans="2:15" ht="54" customHeight="1" x14ac:dyDescent="0.25">
      <c r="B50" s="15" t="str">
        <f t="shared" ca="1" si="0"/>
        <v>-</v>
      </c>
      <c r="C50" s="16" t="s">
        <v>647</v>
      </c>
      <c r="D50" s="17" t="s">
        <v>647</v>
      </c>
      <c r="E50" s="20"/>
      <c r="F50" s="23" t="str">
        <f>IF(E50 ="", "", VLOOKUP(E50, '[1]Primary Responses'!$E$7:F$1307, 2, FALSE))</f>
        <v/>
      </c>
      <c r="G50" s="20"/>
      <c r="H50" s="20"/>
      <c r="I50" s="20"/>
      <c r="J50" s="20"/>
      <c r="K50" s="20"/>
      <c r="L50" s="20"/>
      <c r="M50" s="21"/>
      <c r="N50" s="21"/>
      <c r="O50" s="22" t="str">
        <f t="shared" si="1"/>
        <v>-</v>
      </c>
    </row>
    <row r="51" spans="2:15" ht="54" customHeight="1" x14ac:dyDescent="0.25">
      <c r="B51" s="15" t="str">
        <f t="shared" ca="1" si="0"/>
        <v>-</v>
      </c>
      <c r="C51" s="16" t="s">
        <v>647</v>
      </c>
      <c r="D51" s="17" t="s">
        <v>647</v>
      </c>
      <c r="E51" s="20"/>
      <c r="F51" s="23" t="str">
        <f>IF(E51 ="", "", VLOOKUP(E51, '[1]Primary Responses'!$E$7:F$1307, 2, FALSE))</f>
        <v/>
      </c>
      <c r="G51" s="20"/>
      <c r="H51" s="20"/>
      <c r="I51" s="20"/>
      <c r="J51" s="20"/>
      <c r="K51" s="20"/>
      <c r="L51" s="20"/>
      <c r="M51" s="21"/>
      <c r="N51" s="21"/>
      <c r="O51" s="22" t="str">
        <f t="shared" si="1"/>
        <v>-</v>
      </c>
    </row>
    <row r="52" spans="2:15" ht="54" customHeight="1" x14ac:dyDescent="0.25">
      <c r="B52" s="15" t="str">
        <f t="shared" ca="1" si="0"/>
        <v>-</v>
      </c>
      <c r="C52" s="16" t="s">
        <v>647</v>
      </c>
      <c r="D52" s="17" t="s">
        <v>647</v>
      </c>
      <c r="E52" s="20"/>
      <c r="F52" s="23" t="str">
        <f>IF(E52 ="", "", VLOOKUP(E52, '[1]Primary Responses'!$E$7:F$1307, 2, FALSE))</f>
        <v/>
      </c>
      <c r="G52" s="20"/>
      <c r="H52" s="20"/>
      <c r="I52" s="20"/>
      <c r="J52" s="20"/>
      <c r="K52" s="20"/>
      <c r="L52" s="20"/>
      <c r="M52" s="21"/>
      <c r="N52" s="21"/>
      <c r="O52" s="22" t="str">
        <f t="shared" si="1"/>
        <v>-</v>
      </c>
    </row>
    <row r="53" spans="2:15" ht="54" customHeight="1" x14ac:dyDescent="0.25">
      <c r="B53" s="15" t="str">
        <f t="shared" ca="1" si="0"/>
        <v>-</v>
      </c>
      <c r="C53" s="16" t="s">
        <v>647</v>
      </c>
      <c r="D53" s="17" t="s">
        <v>647</v>
      </c>
      <c r="E53" s="20"/>
      <c r="F53" s="23" t="str">
        <f>IF(E53 ="", "", VLOOKUP(E53, '[1]Primary Responses'!$E$7:F$1307, 2, FALSE))</f>
        <v/>
      </c>
      <c r="G53" s="20"/>
      <c r="H53" s="20"/>
      <c r="I53" s="20"/>
      <c r="J53" s="20"/>
      <c r="K53" s="20"/>
      <c r="L53" s="20"/>
      <c r="M53" s="21"/>
      <c r="N53" s="21"/>
      <c r="O53" s="22" t="str">
        <f t="shared" si="1"/>
        <v>-</v>
      </c>
    </row>
    <row r="54" spans="2:15" ht="54" customHeight="1" x14ac:dyDescent="0.25">
      <c r="B54" s="15" t="str">
        <f t="shared" ca="1" si="0"/>
        <v>-</v>
      </c>
      <c r="C54" s="16" t="s">
        <v>647</v>
      </c>
      <c r="D54" s="17" t="s">
        <v>647</v>
      </c>
      <c r="E54" s="20"/>
      <c r="F54" s="23" t="str">
        <f>IF(E54 ="", "", VLOOKUP(E54, '[1]Primary Responses'!$E$7:F$1307, 2, FALSE))</f>
        <v/>
      </c>
      <c r="G54" s="20"/>
      <c r="H54" s="20"/>
      <c r="I54" s="20"/>
      <c r="J54" s="20"/>
      <c r="K54" s="20"/>
      <c r="L54" s="20"/>
      <c r="M54" s="21"/>
      <c r="N54" s="21"/>
      <c r="O54" s="22" t="str">
        <f t="shared" si="1"/>
        <v>-</v>
      </c>
    </row>
    <row r="55" spans="2:15" ht="54" customHeight="1" x14ac:dyDescent="0.25">
      <c r="B55" s="15" t="str">
        <f t="shared" ca="1" si="0"/>
        <v>-</v>
      </c>
      <c r="C55" s="16" t="s">
        <v>647</v>
      </c>
      <c r="D55" s="17" t="s">
        <v>647</v>
      </c>
      <c r="E55" s="20"/>
      <c r="F55" s="23" t="str">
        <f>IF(E55 ="", "", VLOOKUP(E55, '[1]Primary Responses'!$E$7:F$1307, 2, FALSE))</f>
        <v/>
      </c>
      <c r="G55" s="20"/>
      <c r="H55" s="20"/>
      <c r="I55" s="20"/>
      <c r="J55" s="20"/>
      <c r="K55" s="20"/>
      <c r="L55" s="20"/>
      <c r="M55" s="21"/>
      <c r="N55" s="21"/>
      <c r="O55" s="22" t="str">
        <f t="shared" si="1"/>
        <v>-</v>
      </c>
    </row>
    <row r="56" spans="2:15" ht="54" customHeight="1" x14ac:dyDescent="0.25">
      <c r="B56" s="15" t="str">
        <f t="shared" ca="1" si="0"/>
        <v>-</v>
      </c>
      <c r="C56" s="16" t="s">
        <v>647</v>
      </c>
      <c r="D56" s="17" t="s">
        <v>647</v>
      </c>
      <c r="E56" s="20"/>
      <c r="F56" s="23" t="str">
        <f>IF(E56 ="", "", VLOOKUP(E56, '[1]Primary Responses'!$E$7:F$1307, 2, FALSE))</f>
        <v/>
      </c>
      <c r="G56" s="20"/>
      <c r="H56" s="20"/>
      <c r="I56" s="20"/>
      <c r="J56" s="20"/>
      <c r="K56" s="20"/>
      <c r="L56" s="20"/>
      <c r="M56" s="21"/>
      <c r="N56" s="21"/>
      <c r="O56" s="22" t="str">
        <f t="shared" si="1"/>
        <v>-</v>
      </c>
    </row>
    <row r="57" spans="2:15" ht="54" customHeight="1" x14ac:dyDescent="0.25">
      <c r="B57" s="15" t="str">
        <f t="shared" ca="1" si="0"/>
        <v>-</v>
      </c>
      <c r="C57" s="16" t="s">
        <v>647</v>
      </c>
      <c r="D57" s="17" t="s">
        <v>647</v>
      </c>
      <c r="E57" s="20"/>
      <c r="F57" s="23" t="str">
        <f>IF(E57 ="", "", VLOOKUP(E57, '[1]Primary Responses'!$E$7:F$1307, 2, FALSE))</f>
        <v/>
      </c>
      <c r="G57" s="20"/>
      <c r="H57" s="20"/>
      <c r="I57" s="20"/>
      <c r="J57" s="20"/>
      <c r="K57" s="20"/>
      <c r="L57" s="20"/>
      <c r="M57" s="21"/>
      <c r="N57" s="21"/>
      <c r="O57" s="22" t="str">
        <f t="shared" si="1"/>
        <v>-</v>
      </c>
    </row>
    <row r="58" spans="2:15" ht="54" customHeight="1" x14ac:dyDescent="0.25">
      <c r="B58" s="15" t="str">
        <f t="shared" ca="1" si="0"/>
        <v>-</v>
      </c>
      <c r="C58" s="16" t="s">
        <v>647</v>
      </c>
      <c r="D58" s="17" t="s">
        <v>647</v>
      </c>
      <c r="E58" s="20"/>
      <c r="F58" s="23" t="str">
        <f>IF(E58 ="", "", VLOOKUP(E58, '[1]Primary Responses'!$E$7:F$1307, 2, FALSE))</f>
        <v/>
      </c>
      <c r="G58" s="20"/>
      <c r="H58" s="20"/>
      <c r="I58" s="20"/>
      <c r="J58" s="20"/>
      <c r="K58" s="20"/>
      <c r="L58" s="20"/>
      <c r="M58" s="21"/>
      <c r="N58" s="21"/>
      <c r="O58" s="22" t="str">
        <f t="shared" si="1"/>
        <v>-</v>
      </c>
    </row>
    <row r="59" spans="2:15" ht="54" customHeight="1" x14ac:dyDescent="0.25">
      <c r="B59" s="15" t="str">
        <f t="shared" ca="1" si="0"/>
        <v>-</v>
      </c>
      <c r="C59" s="16" t="s">
        <v>647</v>
      </c>
      <c r="D59" s="17" t="s">
        <v>647</v>
      </c>
      <c r="E59" s="20"/>
      <c r="F59" s="23" t="str">
        <f>IF(E59 ="", "", VLOOKUP(E59, '[1]Primary Responses'!$E$7:F$1307, 2, FALSE))</f>
        <v/>
      </c>
      <c r="G59" s="20"/>
      <c r="H59" s="20"/>
      <c r="I59" s="20"/>
      <c r="J59" s="20"/>
      <c r="K59" s="20"/>
      <c r="L59" s="20"/>
      <c r="M59" s="21"/>
      <c r="N59" s="21"/>
      <c r="O59" s="22" t="str">
        <f t="shared" si="1"/>
        <v>-</v>
      </c>
    </row>
    <row r="60" spans="2:15" ht="54" customHeight="1" x14ac:dyDescent="0.25">
      <c r="B60" s="15" t="str">
        <f t="shared" ca="1" si="0"/>
        <v>-</v>
      </c>
      <c r="C60" s="16" t="s">
        <v>647</v>
      </c>
      <c r="D60" s="17" t="s">
        <v>647</v>
      </c>
      <c r="E60" s="20"/>
      <c r="F60" s="23" t="str">
        <f>IF(E60 ="", "", VLOOKUP(E60, '[1]Primary Responses'!$E$7:F$1307, 2, FALSE))</f>
        <v/>
      </c>
      <c r="G60" s="20"/>
      <c r="H60" s="20"/>
      <c r="I60" s="20"/>
      <c r="J60" s="20"/>
      <c r="K60" s="20"/>
      <c r="L60" s="20"/>
      <c r="M60" s="21"/>
      <c r="N60" s="21"/>
      <c r="O60" s="22" t="str">
        <f t="shared" si="1"/>
        <v>-</v>
      </c>
    </row>
    <row r="61" spans="2:15" ht="54" customHeight="1" x14ac:dyDescent="0.25">
      <c r="B61" s="15" t="str">
        <f t="shared" ca="1" si="0"/>
        <v>-</v>
      </c>
      <c r="C61" s="16" t="s">
        <v>647</v>
      </c>
      <c r="D61" s="17" t="s">
        <v>647</v>
      </c>
      <c r="E61" s="20"/>
      <c r="F61" s="23" t="str">
        <f>IF(E61 ="", "", VLOOKUP(E61, '[1]Primary Responses'!$E$7:F$1307, 2, FALSE))</f>
        <v/>
      </c>
      <c r="G61" s="20"/>
      <c r="H61" s="20"/>
      <c r="I61" s="20"/>
      <c r="J61" s="20"/>
      <c r="K61" s="20"/>
      <c r="L61" s="20"/>
      <c r="M61" s="21"/>
      <c r="N61" s="21"/>
      <c r="O61" s="22" t="str">
        <f t="shared" si="1"/>
        <v>-</v>
      </c>
    </row>
    <row r="62" spans="2:15" ht="54" customHeight="1" x14ac:dyDescent="0.25">
      <c r="B62" s="15" t="str">
        <f t="shared" ca="1" si="0"/>
        <v>-</v>
      </c>
      <c r="C62" s="16" t="s">
        <v>647</v>
      </c>
      <c r="D62" s="17" t="s">
        <v>647</v>
      </c>
      <c r="E62" s="20"/>
      <c r="F62" s="23" t="str">
        <f>IF(E62 ="", "", VLOOKUP(E62, '[1]Primary Responses'!$E$7:F$1307, 2, FALSE))</f>
        <v/>
      </c>
      <c r="G62" s="20"/>
      <c r="H62" s="20"/>
      <c r="I62" s="20"/>
      <c r="J62" s="20"/>
      <c r="K62" s="20"/>
      <c r="L62" s="20"/>
      <c r="M62" s="21"/>
      <c r="N62" s="21"/>
      <c r="O62" s="22" t="str">
        <f t="shared" si="1"/>
        <v>-</v>
      </c>
    </row>
    <row r="63" spans="2:15" ht="54" customHeight="1" x14ac:dyDescent="0.25">
      <c r="B63" s="15" t="str">
        <f t="shared" ca="1" si="0"/>
        <v>-</v>
      </c>
      <c r="C63" s="16" t="s">
        <v>647</v>
      </c>
      <c r="D63" s="17" t="s">
        <v>647</v>
      </c>
      <c r="E63" s="20"/>
      <c r="F63" s="23" t="str">
        <f>IF(E63 ="", "", VLOOKUP(E63, '[1]Primary Responses'!$E$7:F$1307, 2, FALSE))</f>
        <v/>
      </c>
      <c r="G63" s="20"/>
      <c r="H63" s="20"/>
      <c r="I63" s="20"/>
      <c r="J63" s="20"/>
      <c r="K63" s="20"/>
      <c r="L63" s="20"/>
      <c r="M63" s="21"/>
      <c r="N63" s="21"/>
      <c r="O63" s="22" t="str">
        <f t="shared" si="1"/>
        <v>-</v>
      </c>
    </row>
    <row r="64" spans="2:15" ht="54" customHeight="1" x14ac:dyDescent="0.25">
      <c r="B64" s="15" t="str">
        <f t="shared" ca="1" si="0"/>
        <v>-</v>
      </c>
      <c r="C64" s="16" t="s">
        <v>647</v>
      </c>
      <c r="D64" s="17" t="s">
        <v>647</v>
      </c>
      <c r="E64" s="20"/>
      <c r="F64" s="23" t="str">
        <f>IF(E64 ="", "", VLOOKUP(E64, '[1]Primary Responses'!$E$7:F$1307, 2, FALSE))</f>
        <v/>
      </c>
      <c r="G64" s="20"/>
      <c r="H64" s="20"/>
      <c r="I64" s="20"/>
      <c r="J64" s="20"/>
      <c r="K64" s="20"/>
      <c r="L64" s="20"/>
      <c r="M64" s="21"/>
      <c r="N64" s="21"/>
      <c r="O64" s="22" t="str">
        <f t="shared" si="1"/>
        <v>-</v>
      </c>
    </row>
    <row r="65" spans="2:15" ht="54" customHeight="1" x14ac:dyDescent="0.25">
      <c r="B65" s="15" t="str">
        <f t="shared" ca="1" si="0"/>
        <v>-</v>
      </c>
      <c r="C65" s="16" t="s">
        <v>647</v>
      </c>
      <c r="D65" s="17" t="s">
        <v>647</v>
      </c>
      <c r="E65" s="20"/>
      <c r="F65" s="23" t="str">
        <f>IF(E65 ="", "", VLOOKUP(E65, '[1]Primary Responses'!$E$7:F$1307, 2, FALSE))</f>
        <v/>
      </c>
      <c r="G65" s="20"/>
      <c r="H65" s="20"/>
      <c r="I65" s="20"/>
      <c r="J65" s="20"/>
      <c r="K65" s="20"/>
      <c r="L65" s="20"/>
      <c r="M65" s="21"/>
      <c r="N65" s="21"/>
      <c r="O65" s="22" t="str">
        <f t="shared" si="1"/>
        <v>-</v>
      </c>
    </row>
    <row r="66" spans="2:15" ht="54" customHeight="1" x14ac:dyDescent="0.25">
      <c r="B66" s="15" t="str">
        <f t="shared" ca="1" si="0"/>
        <v>-</v>
      </c>
      <c r="C66" s="16" t="s">
        <v>647</v>
      </c>
      <c r="D66" s="17" t="s">
        <v>647</v>
      </c>
      <c r="E66" s="20"/>
      <c r="F66" s="23" t="str">
        <f>IF(E66 ="", "", VLOOKUP(E66, '[1]Primary Responses'!$E$7:F$1307, 2, FALSE))</f>
        <v/>
      </c>
      <c r="G66" s="20"/>
      <c r="H66" s="20"/>
      <c r="I66" s="20"/>
      <c r="J66" s="20"/>
      <c r="K66" s="20"/>
      <c r="L66" s="20"/>
      <c r="M66" s="21"/>
      <c r="N66" s="21"/>
      <c r="O66" s="22" t="str">
        <f t="shared" si="1"/>
        <v>-</v>
      </c>
    </row>
    <row r="67" spans="2:15" ht="54" customHeight="1" x14ac:dyDescent="0.25">
      <c r="B67" s="15" t="str">
        <f t="shared" ca="1" si="0"/>
        <v>-</v>
      </c>
      <c r="C67" s="16" t="s">
        <v>647</v>
      </c>
      <c r="D67" s="17" t="s">
        <v>647</v>
      </c>
      <c r="E67" s="20"/>
      <c r="F67" s="23" t="str">
        <f>IF(E67 ="", "", VLOOKUP(E67, '[1]Primary Responses'!$E$7:F$1307, 2, FALSE))</f>
        <v/>
      </c>
      <c r="G67" s="20"/>
      <c r="H67" s="20"/>
      <c r="I67" s="20"/>
      <c r="J67" s="20"/>
      <c r="K67" s="20"/>
      <c r="L67" s="20"/>
      <c r="M67" s="21"/>
      <c r="N67" s="21"/>
      <c r="O67" s="22" t="str">
        <f t="shared" si="1"/>
        <v>-</v>
      </c>
    </row>
    <row r="68" spans="2:15" ht="54" customHeight="1" x14ac:dyDescent="0.25">
      <c r="B68" s="15" t="str">
        <f t="shared" ca="1" si="0"/>
        <v>-</v>
      </c>
      <c r="C68" s="16" t="s">
        <v>647</v>
      </c>
      <c r="D68" s="17" t="s">
        <v>647</v>
      </c>
      <c r="E68" s="20"/>
      <c r="F68" s="23" t="str">
        <f>IF(E68 ="", "", VLOOKUP(E68, '[1]Primary Responses'!$E$7:F$1307, 2, FALSE))</f>
        <v/>
      </c>
      <c r="G68" s="20"/>
      <c r="H68" s="20"/>
      <c r="I68" s="20"/>
      <c r="J68" s="20"/>
      <c r="K68" s="20"/>
      <c r="L68" s="20"/>
      <c r="M68" s="21"/>
      <c r="N68" s="21"/>
      <c r="O68" s="22" t="str">
        <f t="shared" si="1"/>
        <v>-</v>
      </c>
    </row>
    <row r="69" spans="2:15" ht="54" customHeight="1" x14ac:dyDescent="0.25">
      <c r="B69" s="15" t="str">
        <f t="shared" ca="1" si="0"/>
        <v>-</v>
      </c>
      <c r="C69" s="16" t="s">
        <v>647</v>
      </c>
      <c r="D69" s="17" t="s">
        <v>647</v>
      </c>
      <c r="E69" s="20"/>
      <c r="F69" s="23" t="str">
        <f>IF(E69 ="", "", VLOOKUP(E69, '[1]Primary Responses'!$E$7:F$1307, 2, FALSE))</f>
        <v/>
      </c>
      <c r="G69" s="20"/>
      <c r="H69" s="20"/>
      <c r="I69" s="20"/>
      <c r="J69" s="20"/>
      <c r="K69" s="20"/>
      <c r="L69" s="20"/>
      <c r="M69" s="21"/>
      <c r="N69" s="21"/>
      <c r="O69" s="22" t="str">
        <f t="shared" si="1"/>
        <v>-</v>
      </c>
    </row>
    <row r="70" spans="2:15" ht="54" customHeight="1" x14ac:dyDescent="0.25">
      <c r="B70" s="15" t="str">
        <f t="shared" ca="1" si="0"/>
        <v>-</v>
      </c>
      <c r="C70" s="16" t="s">
        <v>647</v>
      </c>
      <c r="D70" s="17" t="s">
        <v>647</v>
      </c>
      <c r="E70" s="20"/>
      <c r="F70" s="23" t="str">
        <f>IF(E70 ="", "", VLOOKUP(E70, '[1]Primary Responses'!$E$7:F$1307, 2, FALSE))</f>
        <v/>
      </c>
      <c r="G70" s="20"/>
      <c r="H70" s="20"/>
      <c r="I70" s="20"/>
      <c r="J70" s="20"/>
      <c r="K70" s="20"/>
      <c r="L70" s="20"/>
      <c r="M70" s="21"/>
      <c r="N70" s="21"/>
      <c r="O70" s="22" t="str">
        <f t="shared" si="1"/>
        <v>-</v>
      </c>
    </row>
    <row r="71" spans="2:15" ht="54" customHeight="1" x14ac:dyDescent="0.25">
      <c r="B71" s="15" t="str">
        <f t="shared" ref="B71:B134" ca="1" si="2">IF(ISBLANK(E71), IF(NOT(AND(ISBLANK($G71), ISBLANK($H71), ISBLANK($I71), ISBLANK($J71), ISBLANK($K71), ISBLANK($L71), ISBLANK($M71), ISBLANK($N71))), "Error: Please provide a value in the '#' column", "-"), IFERROR("Error: Missing value for '" &amp; INDIRECT(ADDRESS(5, (7 + MATCH(TRUE, INDEX(ISBLANK(G71:N71), 0, 0), 0) - 1))) &amp; "' in cell " &amp; ADDRESS(ROW(), (7 + MATCH(TRUE, INDEX(ISBLANK(G71:N71), 0, 0), 0) - 1), 4), "Success: All values provided"))</f>
        <v>-</v>
      </c>
      <c r="C71" s="16" t="s">
        <v>647</v>
      </c>
      <c r="D71" s="17" t="s">
        <v>647</v>
      </c>
      <c r="E71" s="20"/>
      <c r="F71" s="23" t="str">
        <f>IF(E71 ="", "", VLOOKUP(E71, '[1]Primary Responses'!$E$7:F$1307, 2, FALSE))</f>
        <v/>
      </c>
      <c r="G71" s="20"/>
      <c r="H71" s="20"/>
      <c r="I71" s="20"/>
      <c r="J71" s="20"/>
      <c r="K71" s="20"/>
      <c r="L71" s="20"/>
      <c r="M71" s="21"/>
      <c r="N71" s="21"/>
      <c r="O71" s="22" t="str">
        <f t="shared" ref="O71:O134" si="3">IFERROR(IF(ISBLANK(N71), NA(), N71)*1, "-")</f>
        <v>-</v>
      </c>
    </row>
    <row r="72" spans="2:15" ht="54" customHeight="1" x14ac:dyDescent="0.25">
      <c r="B72" s="15" t="str">
        <f t="shared" ca="1" si="2"/>
        <v>-</v>
      </c>
      <c r="C72" s="16" t="s">
        <v>647</v>
      </c>
      <c r="D72" s="17" t="s">
        <v>647</v>
      </c>
      <c r="E72" s="20"/>
      <c r="F72" s="23" t="str">
        <f>IF(E72 ="", "", VLOOKUP(E72, '[1]Primary Responses'!$E$7:F$1307, 2, FALSE))</f>
        <v/>
      </c>
      <c r="G72" s="20"/>
      <c r="H72" s="20"/>
      <c r="I72" s="20"/>
      <c r="J72" s="20"/>
      <c r="K72" s="20"/>
      <c r="L72" s="20"/>
      <c r="M72" s="21"/>
      <c r="N72" s="21"/>
      <c r="O72" s="22" t="str">
        <f t="shared" si="3"/>
        <v>-</v>
      </c>
    </row>
    <row r="73" spans="2:15" ht="54" customHeight="1" x14ac:dyDescent="0.25">
      <c r="B73" s="15" t="str">
        <f t="shared" ca="1" si="2"/>
        <v>-</v>
      </c>
      <c r="C73" s="16" t="s">
        <v>647</v>
      </c>
      <c r="D73" s="17" t="s">
        <v>647</v>
      </c>
      <c r="E73" s="20"/>
      <c r="F73" s="23" t="str">
        <f>IF(E73 ="", "", VLOOKUP(E73, '[1]Primary Responses'!$E$7:F$1307, 2, FALSE))</f>
        <v/>
      </c>
      <c r="G73" s="20"/>
      <c r="H73" s="20"/>
      <c r="I73" s="20"/>
      <c r="J73" s="20"/>
      <c r="K73" s="20"/>
      <c r="L73" s="20"/>
      <c r="M73" s="21"/>
      <c r="N73" s="21"/>
      <c r="O73" s="22" t="str">
        <f t="shared" si="3"/>
        <v>-</v>
      </c>
    </row>
    <row r="74" spans="2:15" ht="54" customHeight="1" x14ac:dyDescent="0.25">
      <c r="B74" s="15" t="str">
        <f t="shared" ca="1" si="2"/>
        <v>-</v>
      </c>
      <c r="C74" s="16" t="s">
        <v>647</v>
      </c>
      <c r="D74" s="17" t="s">
        <v>647</v>
      </c>
      <c r="E74" s="20"/>
      <c r="F74" s="23" t="str">
        <f>IF(E74 ="", "", VLOOKUP(E74, '[1]Primary Responses'!$E$7:F$1307, 2, FALSE))</f>
        <v/>
      </c>
      <c r="G74" s="20"/>
      <c r="H74" s="20"/>
      <c r="I74" s="20"/>
      <c r="J74" s="20"/>
      <c r="K74" s="20"/>
      <c r="L74" s="20"/>
      <c r="M74" s="21"/>
      <c r="N74" s="21"/>
      <c r="O74" s="22" t="str">
        <f t="shared" si="3"/>
        <v>-</v>
      </c>
    </row>
    <row r="75" spans="2:15" ht="54" customHeight="1" x14ac:dyDescent="0.25">
      <c r="B75" s="15" t="str">
        <f t="shared" ca="1" si="2"/>
        <v>-</v>
      </c>
      <c r="C75" s="16" t="s">
        <v>647</v>
      </c>
      <c r="D75" s="17" t="s">
        <v>647</v>
      </c>
      <c r="E75" s="20"/>
      <c r="F75" s="23" t="str">
        <f>IF(E75 ="", "", VLOOKUP(E75, '[1]Primary Responses'!$E$7:F$1307, 2, FALSE))</f>
        <v/>
      </c>
      <c r="G75" s="20"/>
      <c r="H75" s="20"/>
      <c r="I75" s="20"/>
      <c r="J75" s="20"/>
      <c r="K75" s="20"/>
      <c r="L75" s="20"/>
      <c r="M75" s="21"/>
      <c r="N75" s="21"/>
      <c r="O75" s="22" t="str">
        <f t="shared" si="3"/>
        <v>-</v>
      </c>
    </row>
    <row r="76" spans="2:15" ht="54" customHeight="1" x14ac:dyDescent="0.25">
      <c r="B76" s="15" t="str">
        <f t="shared" ca="1" si="2"/>
        <v>-</v>
      </c>
      <c r="C76" s="16" t="s">
        <v>647</v>
      </c>
      <c r="D76" s="17" t="s">
        <v>647</v>
      </c>
      <c r="E76" s="20"/>
      <c r="F76" s="23" t="str">
        <f>IF(E76 ="", "", VLOOKUP(E76, '[1]Primary Responses'!$E$7:F$1307, 2, FALSE))</f>
        <v/>
      </c>
      <c r="G76" s="20"/>
      <c r="H76" s="20"/>
      <c r="I76" s="20"/>
      <c r="J76" s="20"/>
      <c r="K76" s="20"/>
      <c r="L76" s="20"/>
      <c r="M76" s="21"/>
      <c r="N76" s="21"/>
      <c r="O76" s="22" t="str">
        <f t="shared" si="3"/>
        <v>-</v>
      </c>
    </row>
    <row r="77" spans="2:15" ht="54" customHeight="1" x14ac:dyDescent="0.25">
      <c r="B77" s="15" t="str">
        <f t="shared" ca="1" si="2"/>
        <v>-</v>
      </c>
      <c r="C77" s="16" t="s">
        <v>647</v>
      </c>
      <c r="D77" s="17" t="s">
        <v>647</v>
      </c>
      <c r="E77" s="20"/>
      <c r="F77" s="23" t="str">
        <f>IF(E77 ="", "", VLOOKUP(E77, '[1]Primary Responses'!$E$7:F$1307, 2, FALSE))</f>
        <v/>
      </c>
      <c r="G77" s="20"/>
      <c r="H77" s="20"/>
      <c r="I77" s="20"/>
      <c r="J77" s="20"/>
      <c r="K77" s="20"/>
      <c r="L77" s="20"/>
      <c r="M77" s="21"/>
      <c r="N77" s="21"/>
      <c r="O77" s="22" t="str">
        <f t="shared" si="3"/>
        <v>-</v>
      </c>
    </row>
    <row r="78" spans="2:15" ht="54" customHeight="1" x14ac:dyDescent="0.25">
      <c r="B78" s="15" t="str">
        <f t="shared" ca="1" si="2"/>
        <v>-</v>
      </c>
      <c r="C78" s="16" t="s">
        <v>647</v>
      </c>
      <c r="D78" s="17" t="s">
        <v>647</v>
      </c>
      <c r="E78" s="20"/>
      <c r="F78" s="23" t="str">
        <f>IF(E78 ="", "", VLOOKUP(E78, '[1]Primary Responses'!$E$7:F$1307, 2, FALSE))</f>
        <v/>
      </c>
      <c r="G78" s="20"/>
      <c r="H78" s="20"/>
      <c r="I78" s="20"/>
      <c r="J78" s="20"/>
      <c r="K78" s="20"/>
      <c r="L78" s="20"/>
      <c r="M78" s="21"/>
      <c r="N78" s="21"/>
      <c r="O78" s="22" t="str">
        <f t="shared" si="3"/>
        <v>-</v>
      </c>
    </row>
    <row r="79" spans="2:15" ht="54" customHeight="1" x14ac:dyDescent="0.25">
      <c r="B79" s="15" t="str">
        <f t="shared" ca="1" si="2"/>
        <v>-</v>
      </c>
      <c r="C79" s="16" t="s">
        <v>647</v>
      </c>
      <c r="D79" s="17" t="s">
        <v>647</v>
      </c>
      <c r="E79" s="20"/>
      <c r="F79" s="23" t="str">
        <f>IF(E79 ="", "", VLOOKUP(E79, '[1]Primary Responses'!$E$7:F$1307, 2, FALSE))</f>
        <v/>
      </c>
      <c r="G79" s="20"/>
      <c r="H79" s="20"/>
      <c r="I79" s="20"/>
      <c r="J79" s="20"/>
      <c r="K79" s="20"/>
      <c r="L79" s="20"/>
      <c r="M79" s="21"/>
      <c r="N79" s="21"/>
      <c r="O79" s="22" t="str">
        <f t="shared" si="3"/>
        <v>-</v>
      </c>
    </row>
    <row r="80" spans="2:15" ht="54" customHeight="1" x14ac:dyDescent="0.25">
      <c r="B80" s="15" t="str">
        <f t="shared" ca="1" si="2"/>
        <v>-</v>
      </c>
      <c r="C80" s="16" t="s">
        <v>647</v>
      </c>
      <c r="D80" s="17" t="s">
        <v>647</v>
      </c>
      <c r="E80" s="20"/>
      <c r="F80" s="23" t="str">
        <f>IF(E80 ="", "", VLOOKUP(E80, '[1]Primary Responses'!$E$7:F$1307, 2, FALSE))</f>
        <v/>
      </c>
      <c r="G80" s="20"/>
      <c r="H80" s="20"/>
      <c r="I80" s="20"/>
      <c r="J80" s="20"/>
      <c r="K80" s="20"/>
      <c r="L80" s="20"/>
      <c r="M80" s="21"/>
      <c r="N80" s="21"/>
      <c r="O80" s="22" t="str">
        <f t="shared" si="3"/>
        <v>-</v>
      </c>
    </row>
    <row r="81" spans="2:15" ht="54" customHeight="1" x14ac:dyDescent="0.25">
      <c r="B81" s="15" t="str">
        <f t="shared" ca="1" si="2"/>
        <v>-</v>
      </c>
      <c r="C81" s="16" t="s">
        <v>647</v>
      </c>
      <c r="D81" s="17" t="s">
        <v>647</v>
      </c>
      <c r="E81" s="20"/>
      <c r="F81" s="23" t="str">
        <f>IF(E81 ="", "", VLOOKUP(E81, '[1]Primary Responses'!$E$7:F$1307, 2, FALSE))</f>
        <v/>
      </c>
      <c r="G81" s="20"/>
      <c r="H81" s="20"/>
      <c r="I81" s="20"/>
      <c r="J81" s="20"/>
      <c r="K81" s="20"/>
      <c r="L81" s="20"/>
      <c r="M81" s="21"/>
      <c r="N81" s="21"/>
      <c r="O81" s="22" t="str">
        <f t="shared" si="3"/>
        <v>-</v>
      </c>
    </row>
    <row r="82" spans="2:15" ht="54" customHeight="1" x14ac:dyDescent="0.25">
      <c r="B82" s="15" t="str">
        <f t="shared" ca="1" si="2"/>
        <v>-</v>
      </c>
      <c r="C82" s="16" t="s">
        <v>647</v>
      </c>
      <c r="D82" s="17" t="s">
        <v>647</v>
      </c>
      <c r="E82" s="20"/>
      <c r="F82" s="23" t="str">
        <f>IF(E82 ="", "", VLOOKUP(E82, '[1]Primary Responses'!$E$7:F$1307, 2, FALSE))</f>
        <v/>
      </c>
      <c r="G82" s="20"/>
      <c r="H82" s="20"/>
      <c r="I82" s="20"/>
      <c r="J82" s="20"/>
      <c r="K82" s="20"/>
      <c r="L82" s="20"/>
      <c r="M82" s="21"/>
      <c r="N82" s="21"/>
      <c r="O82" s="22" t="str">
        <f t="shared" si="3"/>
        <v>-</v>
      </c>
    </row>
    <row r="83" spans="2:15" ht="54" customHeight="1" x14ac:dyDescent="0.25">
      <c r="B83" s="15" t="str">
        <f t="shared" ca="1" si="2"/>
        <v>-</v>
      </c>
      <c r="C83" s="16" t="s">
        <v>647</v>
      </c>
      <c r="D83" s="17" t="s">
        <v>647</v>
      </c>
      <c r="E83" s="20"/>
      <c r="F83" s="23" t="str">
        <f>IF(E83 ="", "", VLOOKUP(E83, '[1]Primary Responses'!$E$7:F$1307, 2, FALSE))</f>
        <v/>
      </c>
      <c r="G83" s="20"/>
      <c r="H83" s="20"/>
      <c r="I83" s="20"/>
      <c r="J83" s="20"/>
      <c r="K83" s="20"/>
      <c r="L83" s="20"/>
      <c r="M83" s="21"/>
      <c r="N83" s="21"/>
      <c r="O83" s="22" t="str">
        <f t="shared" si="3"/>
        <v>-</v>
      </c>
    </row>
    <row r="84" spans="2:15" ht="54" customHeight="1" x14ac:dyDescent="0.25">
      <c r="B84" s="15" t="str">
        <f t="shared" ca="1" si="2"/>
        <v>-</v>
      </c>
      <c r="C84" s="16" t="s">
        <v>647</v>
      </c>
      <c r="D84" s="17" t="s">
        <v>647</v>
      </c>
      <c r="E84" s="20"/>
      <c r="F84" s="23" t="str">
        <f>IF(E84 ="", "", VLOOKUP(E84, '[1]Primary Responses'!$E$7:F$1307, 2, FALSE))</f>
        <v/>
      </c>
      <c r="G84" s="20"/>
      <c r="H84" s="20"/>
      <c r="I84" s="20"/>
      <c r="J84" s="20"/>
      <c r="K84" s="20"/>
      <c r="L84" s="20"/>
      <c r="M84" s="21"/>
      <c r="N84" s="21"/>
      <c r="O84" s="22" t="str">
        <f t="shared" si="3"/>
        <v>-</v>
      </c>
    </row>
    <row r="85" spans="2:15" ht="54" customHeight="1" x14ac:dyDescent="0.25">
      <c r="B85" s="15" t="str">
        <f t="shared" ca="1" si="2"/>
        <v>-</v>
      </c>
      <c r="C85" s="16" t="s">
        <v>647</v>
      </c>
      <c r="D85" s="17" t="s">
        <v>647</v>
      </c>
      <c r="E85" s="20"/>
      <c r="F85" s="23" t="str">
        <f>IF(E85 ="", "", VLOOKUP(E85, '[1]Primary Responses'!$E$7:F$1307, 2, FALSE))</f>
        <v/>
      </c>
      <c r="G85" s="20"/>
      <c r="H85" s="20"/>
      <c r="I85" s="20"/>
      <c r="J85" s="20"/>
      <c r="K85" s="20"/>
      <c r="L85" s="20"/>
      <c r="M85" s="21"/>
      <c r="N85" s="21"/>
      <c r="O85" s="22" t="str">
        <f t="shared" si="3"/>
        <v>-</v>
      </c>
    </row>
    <row r="86" spans="2:15" ht="54" customHeight="1" x14ac:dyDescent="0.25">
      <c r="B86" s="15" t="str">
        <f t="shared" ca="1" si="2"/>
        <v>-</v>
      </c>
      <c r="C86" s="16" t="s">
        <v>647</v>
      </c>
      <c r="D86" s="17" t="s">
        <v>647</v>
      </c>
      <c r="E86" s="20"/>
      <c r="F86" s="23" t="str">
        <f>IF(E86 ="", "", VLOOKUP(E86, '[1]Primary Responses'!$E$7:F$1307, 2, FALSE))</f>
        <v/>
      </c>
      <c r="G86" s="20"/>
      <c r="H86" s="20"/>
      <c r="I86" s="20"/>
      <c r="J86" s="20"/>
      <c r="K86" s="20"/>
      <c r="L86" s="20"/>
      <c r="M86" s="21"/>
      <c r="N86" s="21"/>
      <c r="O86" s="22" t="str">
        <f t="shared" si="3"/>
        <v>-</v>
      </c>
    </row>
    <row r="87" spans="2:15" ht="54" customHeight="1" x14ac:dyDescent="0.25">
      <c r="B87" s="15" t="str">
        <f t="shared" ca="1" si="2"/>
        <v>-</v>
      </c>
      <c r="C87" s="16" t="s">
        <v>647</v>
      </c>
      <c r="D87" s="17" t="s">
        <v>647</v>
      </c>
      <c r="E87" s="20"/>
      <c r="F87" s="23" t="str">
        <f>IF(E87 ="", "", VLOOKUP(E87, '[1]Primary Responses'!$E$7:F$1307, 2, FALSE))</f>
        <v/>
      </c>
      <c r="G87" s="20"/>
      <c r="H87" s="20"/>
      <c r="I87" s="20"/>
      <c r="J87" s="20"/>
      <c r="K87" s="20"/>
      <c r="L87" s="20"/>
      <c r="M87" s="21"/>
      <c r="N87" s="21"/>
      <c r="O87" s="22" t="str">
        <f t="shared" si="3"/>
        <v>-</v>
      </c>
    </row>
    <row r="88" spans="2:15" ht="54" customHeight="1" x14ac:dyDescent="0.25">
      <c r="B88" s="15" t="str">
        <f t="shared" ca="1" si="2"/>
        <v>-</v>
      </c>
      <c r="C88" s="16" t="s">
        <v>647</v>
      </c>
      <c r="D88" s="17" t="s">
        <v>647</v>
      </c>
      <c r="E88" s="20"/>
      <c r="F88" s="23" t="str">
        <f>IF(E88 ="", "", VLOOKUP(E88, '[1]Primary Responses'!$E$7:F$1307, 2, FALSE))</f>
        <v/>
      </c>
      <c r="G88" s="20"/>
      <c r="H88" s="20"/>
      <c r="I88" s="20"/>
      <c r="J88" s="20"/>
      <c r="K88" s="20"/>
      <c r="L88" s="20"/>
      <c r="M88" s="21"/>
      <c r="N88" s="21"/>
      <c r="O88" s="22" t="str">
        <f t="shared" si="3"/>
        <v>-</v>
      </c>
    </row>
    <row r="89" spans="2:15" ht="54" customHeight="1" x14ac:dyDescent="0.25">
      <c r="B89" s="15" t="str">
        <f t="shared" ca="1" si="2"/>
        <v>-</v>
      </c>
      <c r="C89" s="16" t="s">
        <v>647</v>
      </c>
      <c r="D89" s="17" t="s">
        <v>647</v>
      </c>
      <c r="E89" s="20"/>
      <c r="F89" s="23" t="str">
        <f>IF(E89 ="", "", VLOOKUP(E89, '[1]Primary Responses'!$E$7:F$1307, 2, FALSE))</f>
        <v/>
      </c>
      <c r="G89" s="20"/>
      <c r="H89" s="20"/>
      <c r="I89" s="20"/>
      <c r="J89" s="20"/>
      <c r="K89" s="20"/>
      <c r="L89" s="20"/>
      <c r="M89" s="21"/>
      <c r="N89" s="21"/>
      <c r="O89" s="22" t="str">
        <f t="shared" si="3"/>
        <v>-</v>
      </c>
    </row>
    <row r="90" spans="2:15" ht="54" customHeight="1" x14ac:dyDescent="0.25">
      <c r="B90" s="15" t="str">
        <f t="shared" ca="1" si="2"/>
        <v>-</v>
      </c>
      <c r="C90" s="16" t="s">
        <v>647</v>
      </c>
      <c r="D90" s="17" t="s">
        <v>647</v>
      </c>
      <c r="E90" s="20"/>
      <c r="F90" s="23" t="str">
        <f>IF(E90 ="", "", VLOOKUP(E90, '[1]Primary Responses'!$E$7:F$1307, 2, FALSE))</f>
        <v/>
      </c>
      <c r="G90" s="20"/>
      <c r="H90" s="20"/>
      <c r="I90" s="20"/>
      <c r="J90" s="20"/>
      <c r="K90" s="20"/>
      <c r="L90" s="20"/>
      <c r="M90" s="21"/>
      <c r="N90" s="21"/>
      <c r="O90" s="22" t="str">
        <f t="shared" si="3"/>
        <v>-</v>
      </c>
    </row>
    <row r="91" spans="2:15" ht="54" customHeight="1" x14ac:dyDescent="0.25">
      <c r="B91" s="15" t="str">
        <f t="shared" ca="1" si="2"/>
        <v>-</v>
      </c>
      <c r="C91" s="16" t="s">
        <v>647</v>
      </c>
      <c r="D91" s="17" t="s">
        <v>647</v>
      </c>
      <c r="E91" s="20"/>
      <c r="F91" s="23" t="str">
        <f>IF(E91 ="", "", VLOOKUP(E91, '[1]Primary Responses'!$E$7:F$1307, 2, FALSE))</f>
        <v/>
      </c>
      <c r="G91" s="20"/>
      <c r="H91" s="20"/>
      <c r="I91" s="20"/>
      <c r="J91" s="20"/>
      <c r="K91" s="20"/>
      <c r="L91" s="20"/>
      <c r="M91" s="21"/>
      <c r="N91" s="21"/>
      <c r="O91" s="22" t="str">
        <f t="shared" si="3"/>
        <v>-</v>
      </c>
    </row>
    <row r="92" spans="2:15" ht="54" customHeight="1" x14ac:dyDescent="0.25">
      <c r="B92" s="15" t="str">
        <f t="shared" ca="1" si="2"/>
        <v>-</v>
      </c>
      <c r="C92" s="16" t="s">
        <v>647</v>
      </c>
      <c r="D92" s="17" t="s">
        <v>647</v>
      </c>
      <c r="E92" s="20"/>
      <c r="F92" s="23" t="str">
        <f>IF(E92 ="", "", VLOOKUP(E92, '[1]Primary Responses'!$E$7:F$1307, 2, FALSE))</f>
        <v/>
      </c>
      <c r="G92" s="20"/>
      <c r="H92" s="20"/>
      <c r="I92" s="20"/>
      <c r="J92" s="20"/>
      <c r="K92" s="20"/>
      <c r="L92" s="20"/>
      <c r="M92" s="21"/>
      <c r="N92" s="21"/>
      <c r="O92" s="22" t="str">
        <f t="shared" si="3"/>
        <v>-</v>
      </c>
    </row>
    <row r="93" spans="2:15" ht="54" customHeight="1" x14ac:dyDescent="0.25">
      <c r="B93" s="15" t="str">
        <f t="shared" ca="1" si="2"/>
        <v>-</v>
      </c>
      <c r="C93" s="16" t="s">
        <v>647</v>
      </c>
      <c r="D93" s="17" t="s">
        <v>647</v>
      </c>
      <c r="E93" s="20"/>
      <c r="F93" s="23" t="str">
        <f>IF(E93 ="", "", VLOOKUP(E93, '[1]Primary Responses'!$E$7:F$1307, 2, FALSE))</f>
        <v/>
      </c>
      <c r="G93" s="20"/>
      <c r="H93" s="20"/>
      <c r="I93" s="20"/>
      <c r="J93" s="20"/>
      <c r="K93" s="20"/>
      <c r="L93" s="20"/>
      <c r="M93" s="21"/>
      <c r="N93" s="21"/>
      <c r="O93" s="22" t="str">
        <f t="shared" si="3"/>
        <v>-</v>
      </c>
    </row>
    <row r="94" spans="2:15" ht="54" customHeight="1" x14ac:dyDescent="0.25">
      <c r="B94" s="15" t="str">
        <f t="shared" ca="1" si="2"/>
        <v>-</v>
      </c>
      <c r="C94" s="16" t="s">
        <v>647</v>
      </c>
      <c r="D94" s="17" t="s">
        <v>647</v>
      </c>
      <c r="E94" s="20"/>
      <c r="F94" s="23" t="str">
        <f>IF(E94 ="", "", VLOOKUP(E94, '[1]Primary Responses'!$E$7:F$1307, 2, FALSE))</f>
        <v/>
      </c>
      <c r="G94" s="20"/>
      <c r="H94" s="20"/>
      <c r="I94" s="20"/>
      <c r="J94" s="20"/>
      <c r="K94" s="20"/>
      <c r="L94" s="20"/>
      <c r="M94" s="21"/>
      <c r="N94" s="21"/>
      <c r="O94" s="22" t="str">
        <f t="shared" si="3"/>
        <v>-</v>
      </c>
    </row>
    <row r="95" spans="2:15" ht="54" customHeight="1" x14ac:dyDescent="0.25">
      <c r="B95" s="15" t="str">
        <f t="shared" ca="1" si="2"/>
        <v>-</v>
      </c>
      <c r="C95" s="16" t="s">
        <v>647</v>
      </c>
      <c r="D95" s="17" t="s">
        <v>647</v>
      </c>
      <c r="E95" s="20"/>
      <c r="F95" s="23" t="str">
        <f>IF(E95 ="", "", VLOOKUP(E95, '[1]Primary Responses'!$E$7:F$1307, 2, FALSE))</f>
        <v/>
      </c>
      <c r="G95" s="20"/>
      <c r="H95" s="20"/>
      <c r="I95" s="20"/>
      <c r="J95" s="20"/>
      <c r="K95" s="20"/>
      <c r="L95" s="20"/>
      <c r="M95" s="21"/>
      <c r="N95" s="21"/>
      <c r="O95" s="22" t="str">
        <f t="shared" si="3"/>
        <v>-</v>
      </c>
    </row>
    <row r="96" spans="2:15" ht="54" customHeight="1" x14ac:dyDescent="0.25">
      <c r="B96" s="15" t="str">
        <f t="shared" ca="1" si="2"/>
        <v>-</v>
      </c>
      <c r="C96" s="16" t="s">
        <v>647</v>
      </c>
      <c r="D96" s="17" t="s">
        <v>647</v>
      </c>
      <c r="E96" s="20"/>
      <c r="F96" s="23" t="str">
        <f>IF(E96 ="", "", VLOOKUP(E96, '[1]Primary Responses'!$E$7:F$1307, 2, FALSE))</f>
        <v/>
      </c>
      <c r="G96" s="20"/>
      <c r="H96" s="20"/>
      <c r="I96" s="20"/>
      <c r="J96" s="20"/>
      <c r="K96" s="20"/>
      <c r="L96" s="20"/>
      <c r="M96" s="21"/>
      <c r="N96" s="21"/>
      <c r="O96" s="22" t="str">
        <f t="shared" si="3"/>
        <v>-</v>
      </c>
    </row>
    <row r="97" spans="2:15" ht="54" customHeight="1" x14ac:dyDescent="0.25">
      <c r="B97" s="15" t="str">
        <f t="shared" ca="1" si="2"/>
        <v>-</v>
      </c>
      <c r="C97" s="16" t="s">
        <v>647</v>
      </c>
      <c r="D97" s="17" t="s">
        <v>647</v>
      </c>
      <c r="E97" s="20"/>
      <c r="F97" s="23" t="str">
        <f>IF(E97 ="", "", VLOOKUP(E97, '[1]Primary Responses'!$E$7:F$1307, 2, FALSE))</f>
        <v/>
      </c>
      <c r="G97" s="20"/>
      <c r="H97" s="20"/>
      <c r="I97" s="20"/>
      <c r="J97" s="20"/>
      <c r="K97" s="20"/>
      <c r="L97" s="20"/>
      <c r="M97" s="21"/>
      <c r="N97" s="21"/>
      <c r="O97" s="22" t="str">
        <f t="shared" si="3"/>
        <v>-</v>
      </c>
    </row>
    <row r="98" spans="2:15" ht="54" customHeight="1" x14ac:dyDescent="0.25">
      <c r="B98" s="15" t="str">
        <f t="shared" ca="1" si="2"/>
        <v>-</v>
      </c>
      <c r="C98" s="16" t="s">
        <v>647</v>
      </c>
      <c r="D98" s="17" t="s">
        <v>647</v>
      </c>
      <c r="E98" s="20"/>
      <c r="F98" s="23" t="str">
        <f>IF(E98 ="", "", VLOOKUP(E98, '[1]Primary Responses'!$E$7:F$1307, 2, FALSE))</f>
        <v/>
      </c>
      <c r="G98" s="20"/>
      <c r="H98" s="20"/>
      <c r="I98" s="20"/>
      <c r="J98" s="20"/>
      <c r="K98" s="20"/>
      <c r="L98" s="20"/>
      <c r="M98" s="21"/>
      <c r="N98" s="21"/>
      <c r="O98" s="22" t="str">
        <f t="shared" si="3"/>
        <v>-</v>
      </c>
    </row>
    <row r="99" spans="2:15" ht="54" customHeight="1" x14ac:dyDescent="0.25">
      <c r="B99" s="15" t="str">
        <f t="shared" ca="1" si="2"/>
        <v>-</v>
      </c>
      <c r="C99" s="16" t="s">
        <v>647</v>
      </c>
      <c r="D99" s="17" t="s">
        <v>647</v>
      </c>
      <c r="E99" s="20"/>
      <c r="F99" s="23" t="str">
        <f>IF(E99 ="", "", VLOOKUP(E99, '[1]Primary Responses'!$E$7:F$1307, 2, FALSE))</f>
        <v/>
      </c>
      <c r="G99" s="20"/>
      <c r="H99" s="20"/>
      <c r="I99" s="20"/>
      <c r="J99" s="20"/>
      <c r="K99" s="20"/>
      <c r="L99" s="20"/>
      <c r="M99" s="21"/>
      <c r="N99" s="21"/>
      <c r="O99" s="22" t="str">
        <f t="shared" si="3"/>
        <v>-</v>
      </c>
    </row>
    <row r="100" spans="2:15" ht="54" customHeight="1" x14ac:dyDescent="0.25">
      <c r="B100" s="15" t="str">
        <f t="shared" ca="1" si="2"/>
        <v>-</v>
      </c>
      <c r="C100" s="16" t="s">
        <v>647</v>
      </c>
      <c r="D100" s="17" t="s">
        <v>647</v>
      </c>
      <c r="E100" s="20"/>
      <c r="F100" s="23" t="str">
        <f>IF(E100 ="", "", VLOOKUP(E100, '[1]Primary Responses'!$E$7:F$1307, 2, FALSE))</f>
        <v/>
      </c>
      <c r="G100" s="20"/>
      <c r="H100" s="20"/>
      <c r="I100" s="20"/>
      <c r="J100" s="20"/>
      <c r="K100" s="20"/>
      <c r="L100" s="20"/>
      <c r="M100" s="21"/>
      <c r="N100" s="21"/>
      <c r="O100" s="22" t="str">
        <f t="shared" si="3"/>
        <v>-</v>
      </c>
    </row>
    <row r="101" spans="2:15" ht="54" customHeight="1" x14ac:dyDescent="0.25">
      <c r="B101" s="15" t="str">
        <f t="shared" ca="1" si="2"/>
        <v>-</v>
      </c>
      <c r="C101" s="16" t="s">
        <v>647</v>
      </c>
      <c r="D101" s="17" t="s">
        <v>647</v>
      </c>
      <c r="E101" s="20"/>
      <c r="F101" s="23" t="str">
        <f>IF(E101 ="", "", VLOOKUP(E101, '[1]Primary Responses'!$E$7:F$1307, 2, FALSE))</f>
        <v/>
      </c>
      <c r="G101" s="20"/>
      <c r="H101" s="20"/>
      <c r="I101" s="20"/>
      <c r="J101" s="20"/>
      <c r="K101" s="20"/>
      <c r="L101" s="20"/>
      <c r="M101" s="21"/>
      <c r="N101" s="21"/>
      <c r="O101" s="22" t="str">
        <f t="shared" si="3"/>
        <v>-</v>
      </c>
    </row>
    <row r="102" spans="2:15" ht="54" customHeight="1" x14ac:dyDescent="0.25">
      <c r="B102" s="15" t="str">
        <f t="shared" ca="1" si="2"/>
        <v>-</v>
      </c>
      <c r="C102" s="16" t="s">
        <v>647</v>
      </c>
      <c r="D102" s="17" t="s">
        <v>647</v>
      </c>
      <c r="E102" s="20"/>
      <c r="F102" s="23" t="str">
        <f>IF(E102 ="", "", VLOOKUP(E102, '[1]Primary Responses'!$E$7:F$1307, 2, FALSE))</f>
        <v/>
      </c>
      <c r="G102" s="20"/>
      <c r="H102" s="20"/>
      <c r="I102" s="20"/>
      <c r="J102" s="20"/>
      <c r="K102" s="20"/>
      <c r="L102" s="20"/>
      <c r="M102" s="21"/>
      <c r="N102" s="21"/>
      <c r="O102" s="22" t="str">
        <f t="shared" si="3"/>
        <v>-</v>
      </c>
    </row>
    <row r="103" spans="2:15" ht="54" customHeight="1" x14ac:dyDescent="0.25">
      <c r="B103" s="15" t="str">
        <f t="shared" ca="1" si="2"/>
        <v>-</v>
      </c>
      <c r="C103" s="16" t="s">
        <v>647</v>
      </c>
      <c r="D103" s="17" t="s">
        <v>647</v>
      </c>
      <c r="E103" s="20"/>
      <c r="F103" s="23" t="str">
        <f>IF(E103 ="", "", VLOOKUP(E103, '[1]Primary Responses'!$E$7:F$1307, 2, FALSE))</f>
        <v/>
      </c>
      <c r="G103" s="20"/>
      <c r="H103" s="20"/>
      <c r="I103" s="20"/>
      <c r="J103" s="20"/>
      <c r="K103" s="20"/>
      <c r="L103" s="20"/>
      <c r="M103" s="21"/>
      <c r="N103" s="21"/>
      <c r="O103" s="22" t="str">
        <f t="shared" si="3"/>
        <v>-</v>
      </c>
    </row>
    <row r="104" spans="2:15" ht="54" customHeight="1" x14ac:dyDescent="0.25">
      <c r="B104" s="15" t="str">
        <f t="shared" ca="1" si="2"/>
        <v>-</v>
      </c>
      <c r="C104" s="16" t="s">
        <v>647</v>
      </c>
      <c r="D104" s="17" t="s">
        <v>647</v>
      </c>
      <c r="E104" s="20"/>
      <c r="F104" s="23" t="str">
        <f>IF(E104 ="", "", VLOOKUP(E104, '[1]Primary Responses'!$E$7:F$1307, 2, FALSE))</f>
        <v/>
      </c>
      <c r="G104" s="20"/>
      <c r="H104" s="20"/>
      <c r="I104" s="20"/>
      <c r="J104" s="20"/>
      <c r="K104" s="20"/>
      <c r="L104" s="20"/>
      <c r="M104" s="21"/>
      <c r="N104" s="21"/>
      <c r="O104" s="22" t="str">
        <f t="shared" si="3"/>
        <v>-</v>
      </c>
    </row>
    <row r="105" spans="2:15" ht="54" customHeight="1" x14ac:dyDescent="0.25">
      <c r="B105" s="15" t="str">
        <f t="shared" ca="1" si="2"/>
        <v>-</v>
      </c>
      <c r="C105" s="16" t="s">
        <v>647</v>
      </c>
      <c r="D105" s="17" t="s">
        <v>647</v>
      </c>
      <c r="E105" s="20"/>
      <c r="F105" s="23" t="str">
        <f>IF(E105 ="", "", VLOOKUP(E105, '[1]Primary Responses'!$E$7:F$1307, 2, FALSE))</f>
        <v/>
      </c>
      <c r="G105" s="20"/>
      <c r="H105" s="20"/>
      <c r="I105" s="20"/>
      <c r="J105" s="20"/>
      <c r="K105" s="20"/>
      <c r="L105" s="20"/>
      <c r="M105" s="21"/>
      <c r="N105" s="21"/>
      <c r="O105" s="22" t="str">
        <f t="shared" si="3"/>
        <v>-</v>
      </c>
    </row>
    <row r="106" spans="2:15" ht="54" customHeight="1" x14ac:dyDescent="0.25">
      <c r="B106" s="15" t="str">
        <f t="shared" ca="1" si="2"/>
        <v>-</v>
      </c>
      <c r="C106" s="16" t="s">
        <v>647</v>
      </c>
      <c r="D106" s="17" t="s">
        <v>647</v>
      </c>
      <c r="E106" s="20"/>
      <c r="F106" s="23" t="str">
        <f>IF(E106 ="", "", VLOOKUP(E106, '[1]Primary Responses'!$E$7:F$1307, 2, FALSE))</f>
        <v/>
      </c>
      <c r="G106" s="20"/>
      <c r="H106" s="20"/>
      <c r="I106" s="20"/>
      <c r="J106" s="20"/>
      <c r="K106" s="20"/>
      <c r="L106" s="20"/>
      <c r="M106" s="21"/>
      <c r="N106" s="21"/>
      <c r="O106" s="22" t="str">
        <f t="shared" si="3"/>
        <v>-</v>
      </c>
    </row>
    <row r="107" spans="2:15" ht="54" customHeight="1" x14ac:dyDescent="0.25">
      <c r="B107" s="15" t="str">
        <f t="shared" ca="1" si="2"/>
        <v>-</v>
      </c>
      <c r="C107" s="16" t="s">
        <v>647</v>
      </c>
      <c r="D107" s="17" t="s">
        <v>647</v>
      </c>
      <c r="E107" s="20"/>
      <c r="F107" s="23" t="str">
        <f>IF(E107 ="", "", VLOOKUP(E107, '[1]Primary Responses'!$E$7:F$1307, 2, FALSE))</f>
        <v/>
      </c>
      <c r="G107" s="20"/>
      <c r="H107" s="20"/>
      <c r="I107" s="20"/>
      <c r="J107" s="20"/>
      <c r="K107" s="20"/>
      <c r="L107" s="20"/>
      <c r="M107" s="21"/>
      <c r="N107" s="21"/>
      <c r="O107" s="22" t="str">
        <f t="shared" si="3"/>
        <v>-</v>
      </c>
    </row>
    <row r="108" spans="2:15" ht="54" customHeight="1" x14ac:dyDescent="0.25">
      <c r="B108" s="15" t="str">
        <f t="shared" ca="1" si="2"/>
        <v>-</v>
      </c>
      <c r="C108" s="16" t="s">
        <v>647</v>
      </c>
      <c r="D108" s="17" t="s">
        <v>647</v>
      </c>
      <c r="E108" s="20"/>
      <c r="F108" s="23" t="str">
        <f>IF(E108 ="", "", VLOOKUP(E108, '[1]Primary Responses'!$E$7:F$1307, 2, FALSE))</f>
        <v/>
      </c>
      <c r="G108" s="20"/>
      <c r="H108" s="20"/>
      <c r="I108" s="20"/>
      <c r="J108" s="20"/>
      <c r="K108" s="20"/>
      <c r="L108" s="20"/>
      <c r="M108" s="21"/>
      <c r="N108" s="21"/>
      <c r="O108" s="22" t="str">
        <f t="shared" si="3"/>
        <v>-</v>
      </c>
    </row>
    <row r="109" spans="2:15" ht="54" customHeight="1" x14ac:dyDescent="0.25">
      <c r="B109" s="15" t="str">
        <f t="shared" ca="1" si="2"/>
        <v>-</v>
      </c>
      <c r="C109" s="16" t="s">
        <v>647</v>
      </c>
      <c r="D109" s="17" t="s">
        <v>647</v>
      </c>
      <c r="E109" s="20"/>
      <c r="F109" s="23" t="str">
        <f>IF(E109 ="", "", VLOOKUP(E109, '[1]Primary Responses'!$E$7:F$1307, 2, FALSE))</f>
        <v/>
      </c>
      <c r="G109" s="20"/>
      <c r="H109" s="20"/>
      <c r="I109" s="20"/>
      <c r="J109" s="20"/>
      <c r="K109" s="20"/>
      <c r="L109" s="20"/>
      <c r="M109" s="21"/>
      <c r="N109" s="21"/>
      <c r="O109" s="22" t="str">
        <f t="shared" si="3"/>
        <v>-</v>
      </c>
    </row>
    <row r="110" spans="2:15" ht="54" customHeight="1" x14ac:dyDescent="0.25">
      <c r="B110" s="15" t="str">
        <f t="shared" ca="1" si="2"/>
        <v>-</v>
      </c>
      <c r="C110" s="16" t="s">
        <v>647</v>
      </c>
      <c r="D110" s="17" t="s">
        <v>647</v>
      </c>
      <c r="E110" s="20"/>
      <c r="F110" s="23" t="str">
        <f>IF(E110 ="", "", VLOOKUP(E110, '[1]Primary Responses'!$E$7:F$1307, 2, FALSE))</f>
        <v/>
      </c>
      <c r="G110" s="20"/>
      <c r="H110" s="20"/>
      <c r="I110" s="20"/>
      <c r="J110" s="20"/>
      <c r="K110" s="20"/>
      <c r="L110" s="20"/>
      <c r="M110" s="21"/>
      <c r="N110" s="21"/>
      <c r="O110" s="22" t="str">
        <f t="shared" si="3"/>
        <v>-</v>
      </c>
    </row>
    <row r="111" spans="2:15" ht="54" customHeight="1" x14ac:dyDescent="0.25">
      <c r="B111" s="15" t="str">
        <f t="shared" ca="1" si="2"/>
        <v>-</v>
      </c>
      <c r="C111" s="16" t="s">
        <v>647</v>
      </c>
      <c r="D111" s="17" t="s">
        <v>647</v>
      </c>
      <c r="E111" s="20"/>
      <c r="F111" s="23" t="str">
        <f>IF(E111 ="", "", VLOOKUP(E111, '[1]Primary Responses'!$E$7:F$1307, 2, FALSE))</f>
        <v/>
      </c>
      <c r="G111" s="20"/>
      <c r="H111" s="20"/>
      <c r="I111" s="20"/>
      <c r="J111" s="20"/>
      <c r="K111" s="20"/>
      <c r="L111" s="20"/>
      <c r="M111" s="21"/>
      <c r="N111" s="21"/>
      <c r="O111" s="22" t="str">
        <f t="shared" si="3"/>
        <v>-</v>
      </c>
    </row>
    <row r="112" spans="2:15" ht="54" customHeight="1" x14ac:dyDescent="0.25">
      <c r="B112" s="15" t="str">
        <f t="shared" ca="1" si="2"/>
        <v>-</v>
      </c>
      <c r="C112" s="16" t="s">
        <v>647</v>
      </c>
      <c r="D112" s="17" t="s">
        <v>647</v>
      </c>
      <c r="E112" s="20"/>
      <c r="F112" s="23" t="str">
        <f>IF(E112 ="", "", VLOOKUP(E112, '[1]Primary Responses'!$E$7:F$1307, 2, FALSE))</f>
        <v/>
      </c>
      <c r="G112" s="20"/>
      <c r="H112" s="20"/>
      <c r="I112" s="20"/>
      <c r="J112" s="20"/>
      <c r="K112" s="20"/>
      <c r="L112" s="20"/>
      <c r="M112" s="21"/>
      <c r="N112" s="21"/>
      <c r="O112" s="22" t="str">
        <f t="shared" si="3"/>
        <v>-</v>
      </c>
    </row>
    <row r="113" spans="2:15" ht="54" customHeight="1" x14ac:dyDescent="0.25">
      <c r="B113" s="15" t="str">
        <f t="shared" ca="1" si="2"/>
        <v>-</v>
      </c>
      <c r="C113" s="16" t="s">
        <v>647</v>
      </c>
      <c r="D113" s="17" t="s">
        <v>647</v>
      </c>
      <c r="E113" s="20"/>
      <c r="F113" s="23" t="str">
        <f>IF(E113 ="", "", VLOOKUP(E113, '[1]Primary Responses'!$E$7:F$1307, 2, FALSE))</f>
        <v/>
      </c>
      <c r="G113" s="20"/>
      <c r="H113" s="20"/>
      <c r="I113" s="20"/>
      <c r="J113" s="20"/>
      <c r="K113" s="20"/>
      <c r="L113" s="20"/>
      <c r="M113" s="21"/>
      <c r="N113" s="21"/>
      <c r="O113" s="22" t="str">
        <f t="shared" si="3"/>
        <v>-</v>
      </c>
    </row>
    <row r="114" spans="2:15" ht="54" customHeight="1" x14ac:dyDescent="0.25">
      <c r="B114" s="15" t="str">
        <f t="shared" ca="1" si="2"/>
        <v>-</v>
      </c>
      <c r="C114" s="16" t="s">
        <v>647</v>
      </c>
      <c r="D114" s="17" t="s">
        <v>647</v>
      </c>
      <c r="E114" s="20"/>
      <c r="F114" s="23" t="str">
        <f>IF(E114 ="", "", VLOOKUP(E114, '[1]Primary Responses'!$E$7:F$1307, 2, FALSE))</f>
        <v/>
      </c>
      <c r="G114" s="20"/>
      <c r="H114" s="20"/>
      <c r="I114" s="20"/>
      <c r="J114" s="20"/>
      <c r="K114" s="20"/>
      <c r="L114" s="20"/>
      <c r="M114" s="21"/>
      <c r="N114" s="21"/>
      <c r="O114" s="22" t="str">
        <f t="shared" si="3"/>
        <v>-</v>
      </c>
    </row>
    <row r="115" spans="2:15" ht="54" customHeight="1" x14ac:dyDescent="0.25">
      <c r="B115" s="15" t="str">
        <f t="shared" ca="1" si="2"/>
        <v>-</v>
      </c>
      <c r="C115" s="16" t="s">
        <v>647</v>
      </c>
      <c r="D115" s="17" t="s">
        <v>647</v>
      </c>
      <c r="E115" s="20"/>
      <c r="F115" s="23" t="str">
        <f>IF(E115 ="", "", VLOOKUP(E115, '[1]Primary Responses'!$E$7:F$1307, 2, FALSE))</f>
        <v/>
      </c>
      <c r="G115" s="20"/>
      <c r="H115" s="20"/>
      <c r="I115" s="20"/>
      <c r="J115" s="20"/>
      <c r="K115" s="20"/>
      <c r="L115" s="20"/>
      <c r="M115" s="21"/>
      <c r="N115" s="21"/>
      <c r="O115" s="22" t="str">
        <f t="shared" si="3"/>
        <v>-</v>
      </c>
    </row>
    <row r="116" spans="2:15" ht="54" customHeight="1" x14ac:dyDescent="0.25">
      <c r="B116" s="15" t="str">
        <f t="shared" ca="1" si="2"/>
        <v>-</v>
      </c>
      <c r="C116" s="16" t="s">
        <v>647</v>
      </c>
      <c r="D116" s="17" t="s">
        <v>647</v>
      </c>
      <c r="E116" s="20"/>
      <c r="F116" s="23" t="str">
        <f>IF(E116 ="", "", VLOOKUP(E116, '[1]Primary Responses'!$E$7:F$1307, 2, FALSE))</f>
        <v/>
      </c>
      <c r="G116" s="20"/>
      <c r="H116" s="20"/>
      <c r="I116" s="20"/>
      <c r="J116" s="20"/>
      <c r="K116" s="20"/>
      <c r="L116" s="20"/>
      <c r="M116" s="21"/>
      <c r="N116" s="21"/>
      <c r="O116" s="22" t="str">
        <f t="shared" si="3"/>
        <v>-</v>
      </c>
    </row>
    <row r="117" spans="2:15" ht="54" customHeight="1" x14ac:dyDescent="0.25">
      <c r="B117" s="15" t="str">
        <f t="shared" ca="1" si="2"/>
        <v>-</v>
      </c>
      <c r="C117" s="16" t="s">
        <v>647</v>
      </c>
      <c r="D117" s="17" t="s">
        <v>647</v>
      </c>
      <c r="E117" s="20"/>
      <c r="F117" s="23" t="str">
        <f>IF(E117 ="", "", VLOOKUP(E117, '[1]Primary Responses'!$E$7:F$1307, 2, FALSE))</f>
        <v/>
      </c>
      <c r="G117" s="20"/>
      <c r="H117" s="20"/>
      <c r="I117" s="20"/>
      <c r="J117" s="20"/>
      <c r="K117" s="20"/>
      <c r="L117" s="20"/>
      <c r="M117" s="21"/>
      <c r="N117" s="21"/>
      <c r="O117" s="22" t="str">
        <f t="shared" si="3"/>
        <v>-</v>
      </c>
    </row>
    <row r="118" spans="2:15" ht="54" customHeight="1" x14ac:dyDescent="0.25">
      <c r="B118" s="15" t="str">
        <f t="shared" ca="1" si="2"/>
        <v>-</v>
      </c>
      <c r="C118" s="16" t="s">
        <v>647</v>
      </c>
      <c r="D118" s="17" t="s">
        <v>647</v>
      </c>
      <c r="E118" s="20"/>
      <c r="F118" s="23" t="str">
        <f>IF(E118 ="", "", VLOOKUP(E118, '[1]Primary Responses'!$E$7:F$1307, 2, FALSE))</f>
        <v/>
      </c>
      <c r="G118" s="20"/>
      <c r="H118" s="20"/>
      <c r="I118" s="20"/>
      <c r="J118" s="20"/>
      <c r="K118" s="20"/>
      <c r="L118" s="20"/>
      <c r="M118" s="21"/>
      <c r="N118" s="21"/>
      <c r="O118" s="22" t="str">
        <f t="shared" si="3"/>
        <v>-</v>
      </c>
    </row>
    <row r="119" spans="2:15" ht="54" customHeight="1" x14ac:dyDescent="0.25">
      <c r="B119" s="15" t="str">
        <f t="shared" ca="1" si="2"/>
        <v>-</v>
      </c>
      <c r="C119" s="16" t="s">
        <v>647</v>
      </c>
      <c r="D119" s="17" t="s">
        <v>647</v>
      </c>
      <c r="E119" s="20"/>
      <c r="F119" s="23" t="str">
        <f>IF(E119 ="", "", VLOOKUP(E119, '[1]Primary Responses'!$E$7:F$1307, 2, FALSE))</f>
        <v/>
      </c>
      <c r="G119" s="20"/>
      <c r="H119" s="20"/>
      <c r="I119" s="20"/>
      <c r="J119" s="20"/>
      <c r="K119" s="20"/>
      <c r="L119" s="20"/>
      <c r="M119" s="21"/>
      <c r="N119" s="21"/>
      <c r="O119" s="22" t="str">
        <f t="shared" si="3"/>
        <v>-</v>
      </c>
    </row>
    <row r="120" spans="2:15" ht="54" customHeight="1" x14ac:dyDescent="0.25">
      <c r="B120" s="15" t="str">
        <f t="shared" ca="1" si="2"/>
        <v>-</v>
      </c>
      <c r="C120" s="16" t="s">
        <v>647</v>
      </c>
      <c r="D120" s="17" t="s">
        <v>647</v>
      </c>
      <c r="E120" s="20"/>
      <c r="F120" s="23" t="str">
        <f>IF(E120 ="", "", VLOOKUP(E120, '[1]Primary Responses'!$E$7:F$1307, 2, FALSE))</f>
        <v/>
      </c>
      <c r="G120" s="20"/>
      <c r="H120" s="20"/>
      <c r="I120" s="20"/>
      <c r="J120" s="20"/>
      <c r="K120" s="20"/>
      <c r="L120" s="20"/>
      <c r="M120" s="21"/>
      <c r="N120" s="21"/>
      <c r="O120" s="22" t="str">
        <f t="shared" si="3"/>
        <v>-</v>
      </c>
    </row>
    <row r="121" spans="2:15" ht="54" customHeight="1" x14ac:dyDescent="0.25">
      <c r="B121" s="15" t="str">
        <f t="shared" ca="1" si="2"/>
        <v>-</v>
      </c>
      <c r="C121" s="16" t="s">
        <v>647</v>
      </c>
      <c r="D121" s="17" t="s">
        <v>647</v>
      </c>
      <c r="E121" s="20"/>
      <c r="F121" s="23" t="str">
        <f>IF(E121 ="", "", VLOOKUP(E121, '[1]Primary Responses'!$E$7:F$1307, 2, FALSE))</f>
        <v/>
      </c>
      <c r="G121" s="20"/>
      <c r="H121" s="20"/>
      <c r="I121" s="20"/>
      <c r="J121" s="20"/>
      <c r="K121" s="20"/>
      <c r="L121" s="20"/>
      <c r="M121" s="21"/>
      <c r="N121" s="21"/>
      <c r="O121" s="22" t="str">
        <f t="shared" si="3"/>
        <v>-</v>
      </c>
    </row>
    <row r="122" spans="2:15" ht="54" customHeight="1" x14ac:dyDescent="0.25">
      <c r="B122" s="15" t="str">
        <f t="shared" ca="1" si="2"/>
        <v>-</v>
      </c>
      <c r="C122" s="16" t="s">
        <v>647</v>
      </c>
      <c r="D122" s="17" t="s">
        <v>647</v>
      </c>
      <c r="E122" s="20"/>
      <c r="F122" s="23" t="str">
        <f>IF(E122 ="", "", VLOOKUP(E122, '[1]Primary Responses'!$E$7:F$1307, 2, FALSE))</f>
        <v/>
      </c>
      <c r="G122" s="20"/>
      <c r="H122" s="20"/>
      <c r="I122" s="20"/>
      <c r="J122" s="20"/>
      <c r="K122" s="20"/>
      <c r="L122" s="20"/>
      <c r="M122" s="21"/>
      <c r="N122" s="21"/>
      <c r="O122" s="22" t="str">
        <f t="shared" si="3"/>
        <v>-</v>
      </c>
    </row>
    <row r="123" spans="2:15" ht="54" customHeight="1" x14ac:dyDescent="0.25">
      <c r="B123" s="15" t="str">
        <f t="shared" ca="1" si="2"/>
        <v>-</v>
      </c>
      <c r="C123" s="16" t="s">
        <v>647</v>
      </c>
      <c r="D123" s="17" t="s">
        <v>647</v>
      </c>
      <c r="E123" s="20"/>
      <c r="F123" s="23" t="str">
        <f>IF(E123 ="", "", VLOOKUP(E123, '[1]Primary Responses'!$E$7:F$1307, 2, FALSE))</f>
        <v/>
      </c>
      <c r="G123" s="20"/>
      <c r="H123" s="20"/>
      <c r="I123" s="20"/>
      <c r="J123" s="20"/>
      <c r="K123" s="20"/>
      <c r="L123" s="20"/>
      <c r="M123" s="21"/>
      <c r="N123" s="21"/>
      <c r="O123" s="22" t="str">
        <f t="shared" si="3"/>
        <v>-</v>
      </c>
    </row>
    <row r="124" spans="2:15" ht="54" customHeight="1" x14ac:dyDescent="0.25">
      <c r="B124" s="15" t="str">
        <f t="shared" ca="1" si="2"/>
        <v>-</v>
      </c>
      <c r="C124" s="16" t="s">
        <v>647</v>
      </c>
      <c r="D124" s="17" t="s">
        <v>647</v>
      </c>
      <c r="E124" s="20"/>
      <c r="F124" s="23" t="str">
        <f>IF(E124 ="", "", VLOOKUP(E124, '[1]Primary Responses'!$E$7:F$1307, 2, FALSE))</f>
        <v/>
      </c>
      <c r="G124" s="20"/>
      <c r="H124" s="20"/>
      <c r="I124" s="20"/>
      <c r="J124" s="20"/>
      <c r="K124" s="20"/>
      <c r="L124" s="20"/>
      <c r="M124" s="21"/>
      <c r="N124" s="21"/>
      <c r="O124" s="22" t="str">
        <f t="shared" si="3"/>
        <v>-</v>
      </c>
    </row>
    <row r="125" spans="2:15" ht="54" customHeight="1" x14ac:dyDescent="0.25">
      <c r="B125" s="15" t="str">
        <f t="shared" ca="1" si="2"/>
        <v>-</v>
      </c>
      <c r="C125" s="16" t="s">
        <v>647</v>
      </c>
      <c r="D125" s="17" t="s">
        <v>647</v>
      </c>
      <c r="E125" s="20"/>
      <c r="F125" s="23" t="str">
        <f>IF(E125 ="", "", VLOOKUP(E125, '[1]Primary Responses'!$E$7:F$1307, 2, FALSE))</f>
        <v/>
      </c>
      <c r="G125" s="20"/>
      <c r="H125" s="20"/>
      <c r="I125" s="20"/>
      <c r="J125" s="20"/>
      <c r="K125" s="20"/>
      <c r="L125" s="20"/>
      <c r="M125" s="21"/>
      <c r="N125" s="21"/>
      <c r="O125" s="22" t="str">
        <f t="shared" si="3"/>
        <v>-</v>
      </c>
    </row>
    <row r="126" spans="2:15" ht="54" customHeight="1" x14ac:dyDescent="0.25">
      <c r="B126" s="15" t="str">
        <f t="shared" ca="1" si="2"/>
        <v>-</v>
      </c>
      <c r="C126" s="16" t="s">
        <v>647</v>
      </c>
      <c r="D126" s="17" t="s">
        <v>647</v>
      </c>
      <c r="E126" s="20"/>
      <c r="F126" s="23" t="str">
        <f>IF(E126 ="", "", VLOOKUP(E126, '[1]Primary Responses'!$E$7:F$1307, 2, FALSE))</f>
        <v/>
      </c>
      <c r="G126" s="20"/>
      <c r="H126" s="20"/>
      <c r="I126" s="20"/>
      <c r="J126" s="20"/>
      <c r="K126" s="20"/>
      <c r="L126" s="20"/>
      <c r="M126" s="21"/>
      <c r="N126" s="21"/>
      <c r="O126" s="22" t="str">
        <f t="shared" si="3"/>
        <v>-</v>
      </c>
    </row>
    <row r="127" spans="2:15" ht="54" customHeight="1" x14ac:dyDescent="0.25">
      <c r="B127" s="15" t="str">
        <f t="shared" ca="1" si="2"/>
        <v>-</v>
      </c>
      <c r="C127" s="16" t="s">
        <v>647</v>
      </c>
      <c r="D127" s="17" t="s">
        <v>647</v>
      </c>
      <c r="E127" s="20"/>
      <c r="F127" s="23" t="str">
        <f>IF(E127 ="", "", VLOOKUP(E127, '[1]Primary Responses'!$E$7:F$1307, 2, FALSE))</f>
        <v/>
      </c>
      <c r="G127" s="20"/>
      <c r="H127" s="20"/>
      <c r="I127" s="20"/>
      <c r="J127" s="20"/>
      <c r="K127" s="20"/>
      <c r="L127" s="20"/>
      <c r="M127" s="21"/>
      <c r="N127" s="21"/>
      <c r="O127" s="22" t="str">
        <f t="shared" si="3"/>
        <v>-</v>
      </c>
    </row>
    <row r="128" spans="2:15" ht="54" customHeight="1" x14ac:dyDescent="0.25">
      <c r="B128" s="15" t="str">
        <f t="shared" ca="1" si="2"/>
        <v>-</v>
      </c>
      <c r="C128" s="16" t="s">
        <v>647</v>
      </c>
      <c r="D128" s="17" t="s">
        <v>647</v>
      </c>
      <c r="E128" s="20"/>
      <c r="F128" s="23" t="str">
        <f>IF(E128 ="", "", VLOOKUP(E128, '[1]Primary Responses'!$E$7:F$1307, 2, FALSE))</f>
        <v/>
      </c>
      <c r="G128" s="20"/>
      <c r="H128" s="20"/>
      <c r="I128" s="20"/>
      <c r="J128" s="20"/>
      <c r="K128" s="20"/>
      <c r="L128" s="20"/>
      <c r="M128" s="21"/>
      <c r="N128" s="21"/>
      <c r="O128" s="22" t="str">
        <f t="shared" si="3"/>
        <v>-</v>
      </c>
    </row>
    <row r="129" spans="2:15" ht="54" customHeight="1" x14ac:dyDescent="0.25">
      <c r="B129" s="15" t="str">
        <f t="shared" ca="1" si="2"/>
        <v>-</v>
      </c>
      <c r="C129" s="16" t="s">
        <v>647</v>
      </c>
      <c r="D129" s="17" t="s">
        <v>647</v>
      </c>
      <c r="E129" s="20"/>
      <c r="F129" s="23" t="str">
        <f>IF(E129 ="", "", VLOOKUP(E129, '[1]Primary Responses'!$E$7:F$1307, 2, FALSE))</f>
        <v/>
      </c>
      <c r="G129" s="20"/>
      <c r="H129" s="20"/>
      <c r="I129" s="20"/>
      <c r="J129" s="20"/>
      <c r="K129" s="20"/>
      <c r="L129" s="20"/>
      <c r="M129" s="21"/>
      <c r="N129" s="21"/>
      <c r="O129" s="22" t="str">
        <f t="shared" si="3"/>
        <v>-</v>
      </c>
    </row>
    <row r="130" spans="2:15" ht="54" customHeight="1" x14ac:dyDescent="0.25">
      <c r="B130" s="15" t="str">
        <f t="shared" ca="1" si="2"/>
        <v>-</v>
      </c>
      <c r="C130" s="16" t="s">
        <v>647</v>
      </c>
      <c r="D130" s="17" t="s">
        <v>647</v>
      </c>
      <c r="E130" s="20"/>
      <c r="F130" s="23" t="str">
        <f>IF(E130 ="", "", VLOOKUP(E130, '[1]Primary Responses'!$E$7:F$1307, 2, FALSE))</f>
        <v/>
      </c>
      <c r="G130" s="20"/>
      <c r="H130" s="20"/>
      <c r="I130" s="20"/>
      <c r="J130" s="20"/>
      <c r="K130" s="20"/>
      <c r="L130" s="20"/>
      <c r="M130" s="21"/>
      <c r="N130" s="21"/>
      <c r="O130" s="22" t="str">
        <f t="shared" si="3"/>
        <v>-</v>
      </c>
    </row>
    <row r="131" spans="2:15" ht="54" customHeight="1" x14ac:dyDescent="0.25">
      <c r="B131" s="15" t="str">
        <f t="shared" ca="1" si="2"/>
        <v>-</v>
      </c>
      <c r="C131" s="16" t="s">
        <v>647</v>
      </c>
      <c r="D131" s="17" t="s">
        <v>647</v>
      </c>
      <c r="E131" s="20"/>
      <c r="F131" s="23" t="str">
        <f>IF(E131 ="", "", VLOOKUP(E131, '[1]Primary Responses'!$E$7:F$1307, 2, FALSE))</f>
        <v/>
      </c>
      <c r="G131" s="20"/>
      <c r="H131" s="20"/>
      <c r="I131" s="20"/>
      <c r="J131" s="20"/>
      <c r="K131" s="20"/>
      <c r="L131" s="20"/>
      <c r="M131" s="21"/>
      <c r="N131" s="21"/>
      <c r="O131" s="22" t="str">
        <f t="shared" si="3"/>
        <v>-</v>
      </c>
    </row>
    <row r="132" spans="2:15" ht="54" customHeight="1" x14ac:dyDescent="0.25">
      <c r="B132" s="15" t="str">
        <f t="shared" ca="1" si="2"/>
        <v>-</v>
      </c>
      <c r="C132" s="16" t="s">
        <v>647</v>
      </c>
      <c r="D132" s="17" t="s">
        <v>647</v>
      </c>
      <c r="E132" s="20"/>
      <c r="F132" s="23" t="str">
        <f>IF(E132 ="", "", VLOOKUP(E132, '[1]Primary Responses'!$E$7:F$1307, 2, FALSE))</f>
        <v/>
      </c>
      <c r="G132" s="20"/>
      <c r="H132" s="20"/>
      <c r="I132" s="20"/>
      <c r="J132" s="20"/>
      <c r="K132" s="20"/>
      <c r="L132" s="20"/>
      <c r="M132" s="21"/>
      <c r="N132" s="21"/>
      <c r="O132" s="22" t="str">
        <f t="shared" si="3"/>
        <v>-</v>
      </c>
    </row>
    <row r="133" spans="2:15" ht="54" customHeight="1" x14ac:dyDescent="0.25">
      <c r="B133" s="15" t="str">
        <f t="shared" ca="1" si="2"/>
        <v>-</v>
      </c>
      <c r="C133" s="16" t="s">
        <v>647</v>
      </c>
      <c r="D133" s="17" t="s">
        <v>647</v>
      </c>
      <c r="E133" s="20"/>
      <c r="F133" s="23" t="str">
        <f>IF(E133 ="", "", VLOOKUP(E133, '[1]Primary Responses'!$E$7:F$1307, 2, FALSE))</f>
        <v/>
      </c>
      <c r="G133" s="20"/>
      <c r="H133" s="20"/>
      <c r="I133" s="20"/>
      <c r="J133" s="20"/>
      <c r="K133" s="20"/>
      <c r="L133" s="20"/>
      <c r="M133" s="21"/>
      <c r="N133" s="21"/>
      <c r="O133" s="22" t="str">
        <f t="shared" si="3"/>
        <v>-</v>
      </c>
    </row>
    <row r="134" spans="2:15" ht="54" customHeight="1" x14ac:dyDescent="0.25">
      <c r="B134" s="15" t="str">
        <f t="shared" ca="1" si="2"/>
        <v>-</v>
      </c>
      <c r="C134" s="16" t="s">
        <v>647</v>
      </c>
      <c r="D134" s="17" t="s">
        <v>647</v>
      </c>
      <c r="E134" s="20"/>
      <c r="F134" s="23" t="str">
        <f>IF(E134 ="", "", VLOOKUP(E134, '[1]Primary Responses'!$E$7:F$1307, 2, FALSE))</f>
        <v/>
      </c>
      <c r="G134" s="20"/>
      <c r="H134" s="20"/>
      <c r="I134" s="20"/>
      <c r="J134" s="20"/>
      <c r="K134" s="20"/>
      <c r="L134" s="20"/>
      <c r="M134" s="21"/>
      <c r="N134" s="21"/>
      <c r="O134" s="22" t="str">
        <f t="shared" si="3"/>
        <v>-</v>
      </c>
    </row>
    <row r="135" spans="2:15" ht="54" customHeight="1" x14ac:dyDescent="0.25">
      <c r="B135" s="15" t="str">
        <f t="shared" ref="B135:B198" ca="1" si="4">IF(ISBLANK(E135), IF(NOT(AND(ISBLANK($G135), ISBLANK($H135), ISBLANK($I135), ISBLANK($J135), ISBLANK($K135), ISBLANK($L135), ISBLANK($M135), ISBLANK($N135))), "Error: Please provide a value in the '#' column", "-"), IFERROR("Error: Missing value for '" &amp; INDIRECT(ADDRESS(5, (7 + MATCH(TRUE, INDEX(ISBLANK(G135:N135), 0, 0), 0) - 1))) &amp; "' in cell " &amp; ADDRESS(ROW(), (7 + MATCH(TRUE, INDEX(ISBLANK(G135:N135), 0, 0), 0) - 1), 4), "Success: All values provided"))</f>
        <v>-</v>
      </c>
      <c r="C135" s="16" t="s">
        <v>647</v>
      </c>
      <c r="D135" s="17" t="s">
        <v>647</v>
      </c>
      <c r="E135" s="20"/>
      <c r="F135" s="23" t="str">
        <f>IF(E135 ="", "", VLOOKUP(E135, '[1]Primary Responses'!$E$7:F$1307, 2, FALSE))</f>
        <v/>
      </c>
      <c r="G135" s="20"/>
      <c r="H135" s="20"/>
      <c r="I135" s="20"/>
      <c r="J135" s="20"/>
      <c r="K135" s="20"/>
      <c r="L135" s="20"/>
      <c r="M135" s="21"/>
      <c r="N135" s="21"/>
      <c r="O135" s="22" t="str">
        <f t="shared" ref="O135:O198" si="5">IFERROR(IF(ISBLANK(N135), NA(), N135)*1, "-")</f>
        <v>-</v>
      </c>
    </row>
    <row r="136" spans="2:15" ht="54" customHeight="1" x14ac:dyDescent="0.25">
      <c r="B136" s="15" t="str">
        <f t="shared" ca="1" si="4"/>
        <v>-</v>
      </c>
      <c r="C136" s="16" t="s">
        <v>647</v>
      </c>
      <c r="D136" s="17" t="s">
        <v>647</v>
      </c>
      <c r="E136" s="20"/>
      <c r="F136" s="23" t="str">
        <f>IF(E136 ="", "", VLOOKUP(E136, '[1]Primary Responses'!$E$7:F$1307, 2, FALSE))</f>
        <v/>
      </c>
      <c r="G136" s="20"/>
      <c r="H136" s="20"/>
      <c r="I136" s="20"/>
      <c r="J136" s="20"/>
      <c r="K136" s="20"/>
      <c r="L136" s="20"/>
      <c r="M136" s="21"/>
      <c r="N136" s="21"/>
      <c r="O136" s="22" t="str">
        <f t="shared" si="5"/>
        <v>-</v>
      </c>
    </row>
    <row r="137" spans="2:15" ht="54" customHeight="1" x14ac:dyDescent="0.25">
      <c r="B137" s="15" t="str">
        <f t="shared" ca="1" si="4"/>
        <v>-</v>
      </c>
      <c r="C137" s="16" t="s">
        <v>647</v>
      </c>
      <c r="D137" s="17" t="s">
        <v>647</v>
      </c>
      <c r="E137" s="20"/>
      <c r="F137" s="23" t="str">
        <f>IF(E137 ="", "", VLOOKUP(E137, '[1]Primary Responses'!$E$7:F$1307, 2, FALSE))</f>
        <v/>
      </c>
      <c r="G137" s="20"/>
      <c r="H137" s="20"/>
      <c r="I137" s="20"/>
      <c r="J137" s="20"/>
      <c r="K137" s="20"/>
      <c r="L137" s="20"/>
      <c r="M137" s="21"/>
      <c r="N137" s="21"/>
      <c r="O137" s="22" t="str">
        <f t="shared" si="5"/>
        <v>-</v>
      </c>
    </row>
    <row r="138" spans="2:15" ht="54" customHeight="1" x14ac:dyDescent="0.25">
      <c r="B138" s="15" t="str">
        <f t="shared" ca="1" si="4"/>
        <v>-</v>
      </c>
      <c r="C138" s="16" t="s">
        <v>647</v>
      </c>
      <c r="D138" s="17" t="s">
        <v>647</v>
      </c>
      <c r="E138" s="20"/>
      <c r="F138" s="23" t="str">
        <f>IF(E138 ="", "", VLOOKUP(E138, '[1]Primary Responses'!$E$7:F$1307, 2, FALSE))</f>
        <v/>
      </c>
      <c r="G138" s="20"/>
      <c r="H138" s="20"/>
      <c r="I138" s="20"/>
      <c r="J138" s="20"/>
      <c r="K138" s="20"/>
      <c r="L138" s="20"/>
      <c r="M138" s="21"/>
      <c r="N138" s="21"/>
      <c r="O138" s="22" t="str">
        <f t="shared" si="5"/>
        <v>-</v>
      </c>
    </row>
    <row r="139" spans="2:15" ht="54" customHeight="1" x14ac:dyDescent="0.25">
      <c r="B139" s="15" t="str">
        <f t="shared" ca="1" si="4"/>
        <v>-</v>
      </c>
      <c r="C139" s="16" t="s">
        <v>647</v>
      </c>
      <c r="D139" s="17" t="s">
        <v>647</v>
      </c>
      <c r="E139" s="20"/>
      <c r="F139" s="23" t="str">
        <f>IF(E139 ="", "", VLOOKUP(E139, '[1]Primary Responses'!$E$7:F$1307, 2, FALSE))</f>
        <v/>
      </c>
      <c r="G139" s="20"/>
      <c r="H139" s="20"/>
      <c r="I139" s="20"/>
      <c r="J139" s="20"/>
      <c r="K139" s="20"/>
      <c r="L139" s="20"/>
      <c r="M139" s="21"/>
      <c r="N139" s="21"/>
      <c r="O139" s="22" t="str">
        <f t="shared" si="5"/>
        <v>-</v>
      </c>
    </row>
    <row r="140" spans="2:15" ht="54" customHeight="1" x14ac:dyDescent="0.25">
      <c r="B140" s="15" t="str">
        <f t="shared" ca="1" si="4"/>
        <v>-</v>
      </c>
      <c r="C140" s="16" t="s">
        <v>647</v>
      </c>
      <c r="D140" s="17" t="s">
        <v>647</v>
      </c>
      <c r="E140" s="20"/>
      <c r="F140" s="23" t="str">
        <f>IF(E140 ="", "", VLOOKUP(E140, '[1]Primary Responses'!$E$7:F$1307, 2, FALSE))</f>
        <v/>
      </c>
      <c r="G140" s="20"/>
      <c r="H140" s="20"/>
      <c r="I140" s="20"/>
      <c r="J140" s="20"/>
      <c r="K140" s="20"/>
      <c r="L140" s="20"/>
      <c r="M140" s="21"/>
      <c r="N140" s="21"/>
      <c r="O140" s="22" t="str">
        <f t="shared" si="5"/>
        <v>-</v>
      </c>
    </row>
    <row r="141" spans="2:15" ht="54" customHeight="1" x14ac:dyDescent="0.25">
      <c r="B141" s="15" t="str">
        <f t="shared" ca="1" si="4"/>
        <v>-</v>
      </c>
      <c r="C141" s="16" t="s">
        <v>647</v>
      </c>
      <c r="D141" s="17" t="s">
        <v>647</v>
      </c>
      <c r="E141" s="20"/>
      <c r="F141" s="23" t="str">
        <f>IF(E141 ="", "", VLOOKUP(E141, '[1]Primary Responses'!$E$7:F$1307, 2, FALSE))</f>
        <v/>
      </c>
      <c r="G141" s="20"/>
      <c r="H141" s="20"/>
      <c r="I141" s="20"/>
      <c r="J141" s="20"/>
      <c r="K141" s="20"/>
      <c r="L141" s="20"/>
      <c r="M141" s="21"/>
      <c r="N141" s="21"/>
      <c r="O141" s="22" t="str">
        <f t="shared" si="5"/>
        <v>-</v>
      </c>
    </row>
    <row r="142" spans="2:15" ht="54" customHeight="1" x14ac:dyDescent="0.25">
      <c r="B142" s="15" t="str">
        <f t="shared" ca="1" si="4"/>
        <v>-</v>
      </c>
      <c r="C142" s="16" t="s">
        <v>647</v>
      </c>
      <c r="D142" s="17" t="s">
        <v>647</v>
      </c>
      <c r="E142" s="20"/>
      <c r="F142" s="23" t="str">
        <f>IF(E142 ="", "", VLOOKUP(E142, '[1]Primary Responses'!$E$7:F$1307, 2, FALSE))</f>
        <v/>
      </c>
      <c r="G142" s="20"/>
      <c r="H142" s="20"/>
      <c r="I142" s="20"/>
      <c r="J142" s="20"/>
      <c r="K142" s="20"/>
      <c r="L142" s="20"/>
      <c r="M142" s="21"/>
      <c r="N142" s="21"/>
      <c r="O142" s="22" t="str">
        <f t="shared" si="5"/>
        <v>-</v>
      </c>
    </row>
    <row r="143" spans="2:15" ht="54" customHeight="1" x14ac:dyDescent="0.25">
      <c r="B143" s="15" t="str">
        <f t="shared" ca="1" si="4"/>
        <v>-</v>
      </c>
      <c r="C143" s="16" t="s">
        <v>647</v>
      </c>
      <c r="D143" s="17" t="s">
        <v>647</v>
      </c>
      <c r="E143" s="20"/>
      <c r="F143" s="23" t="str">
        <f>IF(E143 ="", "", VLOOKUP(E143, '[1]Primary Responses'!$E$7:F$1307, 2, FALSE))</f>
        <v/>
      </c>
      <c r="G143" s="20"/>
      <c r="H143" s="20"/>
      <c r="I143" s="20"/>
      <c r="J143" s="20"/>
      <c r="K143" s="20"/>
      <c r="L143" s="20"/>
      <c r="M143" s="21"/>
      <c r="N143" s="21"/>
      <c r="O143" s="22" t="str">
        <f t="shared" si="5"/>
        <v>-</v>
      </c>
    </row>
    <row r="144" spans="2:15" ht="54" customHeight="1" x14ac:dyDescent="0.25">
      <c r="B144" s="15" t="str">
        <f t="shared" ca="1" si="4"/>
        <v>-</v>
      </c>
      <c r="C144" s="16" t="s">
        <v>647</v>
      </c>
      <c r="D144" s="17" t="s">
        <v>647</v>
      </c>
      <c r="E144" s="20"/>
      <c r="F144" s="23" t="str">
        <f>IF(E144 ="", "", VLOOKUP(E144, '[1]Primary Responses'!$E$7:F$1307, 2, FALSE))</f>
        <v/>
      </c>
      <c r="G144" s="20"/>
      <c r="H144" s="20"/>
      <c r="I144" s="20"/>
      <c r="J144" s="20"/>
      <c r="K144" s="20"/>
      <c r="L144" s="20"/>
      <c r="M144" s="21"/>
      <c r="N144" s="21"/>
      <c r="O144" s="22" t="str">
        <f t="shared" si="5"/>
        <v>-</v>
      </c>
    </row>
    <row r="145" spans="2:15" ht="54" customHeight="1" x14ac:dyDescent="0.25">
      <c r="B145" s="15" t="str">
        <f t="shared" ca="1" si="4"/>
        <v>-</v>
      </c>
      <c r="C145" s="16" t="s">
        <v>647</v>
      </c>
      <c r="D145" s="17" t="s">
        <v>647</v>
      </c>
      <c r="E145" s="20"/>
      <c r="F145" s="23" t="str">
        <f>IF(E145 ="", "", VLOOKUP(E145, '[1]Primary Responses'!$E$7:F$1307, 2, FALSE))</f>
        <v/>
      </c>
      <c r="G145" s="20"/>
      <c r="H145" s="20"/>
      <c r="I145" s="20"/>
      <c r="J145" s="20"/>
      <c r="K145" s="20"/>
      <c r="L145" s="20"/>
      <c r="M145" s="21"/>
      <c r="N145" s="21"/>
      <c r="O145" s="22" t="str">
        <f t="shared" si="5"/>
        <v>-</v>
      </c>
    </row>
    <row r="146" spans="2:15" ht="54" customHeight="1" x14ac:dyDescent="0.25">
      <c r="B146" s="15" t="str">
        <f t="shared" ca="1" si="4"/>
        <v>-</v>
      </c>
      <c r="C146" s="16" t="s">
        <v>647</v>
      </c>
      <c r="D146" s="17" t="s">
        <v>647</v>
      </c>
      <c r="E146" s="20"/>
      <c r="F146" s="23" t="str">
        <f>IF(E146 ="", "", VLOOKUP(E146, '[1]Primary Responses'!$E$7:F$1307, 2, FALSE))</f>
        <v/>
      </c>
      <c r="G146" s="20"/>
      <c r="H146" s="20"/>
      <c r="I146" s="20"/>
      <c r="J146" s="20"/>
      <c r="K146" s="20"/>
      <c r="L146" s="20"/>
      <c r="M146" s="21"/>
      <c r="N146" s="21"/>
      <c r="O146" s="22" t="str">
        <f t="shared" si="5"/>
        <v>-</v>
      </c>
    </row>
    <row r="147" spans="2:15" ht="54" customHeight="1" x14ac:dyDescent="0.25">
      <c r="B147" s="15" t="str">
        <f t="shared" ca="1" si="4"/>
        <v>-</v>
      </c>
      <c r="C147" s="16" t="s">
        <v>647</v>
      </c>
      <c r="D147" s="17" t="s">
        <v>647</v>
      </c>
      <c r="E147" s="20"/>
      <c r="F147" s="23" t="str">
        <f>IF(E147 ="", "", VLOOKUP(E147, '[1]Primary Responses'!$E$7:F$1307, 2, FALSE))</f>
        <v/>
      </c>
      <c r="G147" s="20"/>
      <c r="H147" s="20"/>
      <c r="I147" s="20"/>
      <c r="J147" s="20"/>
      <c r="K147" s="20"/>
      <c r="L147" s="20"/>
      <c r="M147" s="21"/>
      <c r="N147" s="21"/>
      <c r="O147" s="22" t="str">
        <f t="shared" si="5"/>
        <v>-</v>
      </c>
    </row>
    <row r="148" spans="2:15" ht="54" customHeight="1" x14ac:dyDescent="0.25">
      <c r="B148" s="15" t="str">
        <f t="shared" ca="1" si="4"/>
        <v>-</v>
      </c>
      <c r="C148" s="16" t="s">
        <v>647</v>
      </c>
      <c r="D148" s="17" t="s">
        <v>647</v>
      </c>
      <c r="E148" s="20"/>
      <c r="F148" s="23" t="str">
        <f>IF(E148 ="", "", VLOOKUP(E148, '[1]Primary Responses'!$E$7:F$1307, 2, FALSE))</f>
        <v/>
      </c>
      <c r="G148" s="20"/>
      <c r="H148" s="20"/>
      <c r="I148" s="20"/>
      <c r="J148" s="20"/>
      <c r="K148" s="20"/>
      <c r="L148" s="20"/>
      <c r="M148" s="21"/>
      <c r="N148" s="21"/>
      <c r="O148" s="22" t="str">
        <f t="shared" si="5"/>
        <v>-</v>
      </c>
    </row>
    <row r="149" spans="2:15" ht="54" customHeight="1" x14ac:dyDescent="0.25">
      <c r="B149" s="15" t="str">
        <f t="shared" ca="1" si="4"/>
        <v>-</v>
      </c>
      <c r="C149" s="16" t="s">
        <v>647</v>
      </c>
      <c r="D149" s="17" t="s">
        <v>647</v>
      </c>
      <c r="E149" s="20"/>
      <c r="F149" s="23" t="str">
        <f>IF(E149 ="", "", VLOOKUP(E149, '[1]Primary Responses'!$E$7:F$1307, 2, FALSE))</f>
        <v/>
      </c>
      <c r="G149" s="20"/>
      <c r="H149" s="20"/>
      <c r="I149" s="20"/>
      <c r="J149" s="20"/>
      <c r="K149" s="20"/>
      <c r="L149" s="20"/>
      <c r="M149" s="21"/>
      <c r="N149" s="21"/>
      <c r="O149" s="22" t="str">
        <f t="shared" si="5"/>
        <v>-</v>
      </c>
    </row>
    <row r="150" spans="2:15" ht="54" customHeight="1" x14ac:dyDescent="0.25">
      <c r="B150" s="15" t="str">
        <f t="shared" ca="1" si="4"/>
        <v>-</v>
      </c>
      <c r="C150" s="16" t="s">
        <v>647</v>
      </c>
      <c r="D150" s="17" t="s">
        <v>647</v>
      </c>
      <c r="E150" s="20"/>
      <c r="F150" s="23" t="str">
        <f>IF(E150 ="", "", VLOOKUP(E150, '[1]Primary Responses'!$E$7:F$1307, 2, FALSE))</f>
        <v/>
      </c>
      <c r="G150" s="20"/>
      <c r="H150" s="20"/>
      <c r="I150" s="20"/>
      <c r="J150" s="20"/>
      <c r="K150" s="20"/>
      <c r="L150" s="20"/>
      <c r="M150" s="21"/>
      <c r="N150" s="21"/>
      <c r="O150" s="22" t="str">
        <f t="shared" si="5"/>
        <v>-</v>
      </c>
    </row>
    <row r="151" spans="2:15" ht="54" customHeight="1" x14ac:dyDescent="0.25">
      <c r="B151" s="15" t="str">
        <f t="shared" ca="1" si="4"/>
        <v>-</v>
      </c>
      <c r="C151" s="16" t="s">
        <v>647</v>
      </c>
      <c r="D151" s="17" t="s">
        <v>647</v>
      </c>
      <c r="E151" s="20"/>
      <c r="F151" s="23" t="str">
        <f>IF(E151 ="", "", VLOOKUP(E151, '[1]Primary Responses'!$E$7:F$1307, 2, FALSE))</f>
        <v/>
      </c>
      <c r="G151" s="20"/>
      <c r="H151" s="20"/>
      <c r="I151" s="20"/>
      <c r="J151" s="20"/>
      <c r="K151" s="20"/>
      <c r="L151" s="20"/>
      <c r="M151" s="21"/>
      <c r="N151" s="21"/>
      <c r="O151" s="22" t="str">
        <f t="shared" si="5"/>
        <v>-</v>
      </c>
    </row>
    <row r="152" spans="2:15" ht="54" customHeight="1" x14ac:dyDescent="0.25">
      <c r="B152" s="15" t="str">
        <f t="shared" ca="1" si="4"/>
        <v>-</v>
      </c>
      <c r="C152" s="16" t="s">
        <v>647</v>
      </c>
      <c r="D152" s="17" t="s">
        <v>647</v>
      </c>
      <c r="E152" s="20"/>
      <c r="F152" s="23" t="str">
        <f>IF(E152 ="", "", VLOOKUP(E152, '[1]Primary Responses'!$E$7:F$1307, 2, FALSE))</f>
        <v/>
      </c>
      <c r="G152" s="20"/>
      <c r="H152" s="20"/>
      <c r="I152" s="20"/>
      <c r="J152" s="20"/>
      <c r="K152" s="20"/>
      <c r="L152" s="20"/>
      <c r="M152" s="21"/>
      <c r="N152" s="21"/>
      <c r="O152" s="22" t="str">
        <f t="shared" si="5"/>
        <v>-</v>
      </c>
    </row>
    <row r="153" spans="2:15" ht="54" customHeight="1" x14ac:dyDescent="0.25">
      <c r="B153" s="15" t="str">
        <f t="shared" ca="1" si="4"/>
        <v>-</v>
      </c>
      <c r="C153" s="16" t="s">
        <v>647</v>
      </c>
      <c r="D153" s="17" t="s">
        <v>647</v>
      </c>
      <c r="E153" s="20"/>
      <c r="F153" s="23" t="str">
        <f>IF(E153 ="", "", VLOOKUP(E153, '[1]Primary Responses'!$E$7:F$1307, 2, FALSE))</f>
        <v/>
      </c>
      <c r="G153" s="20"/>
      <c r="H153" s="20"/>
      <c r="I153" s="20"/>
      <c r="J153" s="20"/>
      <c r="K153" s="20"/>
      <c r="L153" s="20"/>
      <c r="M153" s="21"/>
      <c r="N153" s="21"/>
      <c r="O153" s="22" t="str">
        <f t="shared" si="5"/>
        <v>-</v>
      </c>
    </row>
    <row r="154" spans="2:15" ht="54" customHeight="1" x14ac:dyDescent="0.25">
      <c r="B154" s="15" t="str">
        <f t="shared" ca="1" si="4"/>
        <v>-</v>
      </c>
      <c r="C154" s="16" t="s">
        <v>647</v>
      </c>
      <c r="D154" s="17" t="s">
        <v>647</v>
      </c>
      <c r="E154" s="20"/>
      <c r="F154" s="23" t="str">
        <f>IF(E154 ="", "", VLOOKUP(E154, '[1]Primary Responses'!$E$7:F$1307, 2, FALSE))</f>
        <v/>
      </c>
      <c r="G154" s="20"/>
      <c r="H154" s="20"/>
      <c r="I154" s="20"/>
      <c r="J154" s="20"/>
      <c r="K154" s="20"/>
      <c r="L154" s="20"/>
      <c r="M154" s="21"/>
      <c r="N154" s="21"/>
      <c r="O154" s="22" t="str">
        <f t="shared" si="5"/>
        <v>-</v>
      </c>
    </row>
    <row r="155" spans="2:15" ht="54" customHeight="1" x14ac:dyDescent="0.25">
      <c r="B155" s="15" t="str">
        <f t="shared" ca="1" si="4"/>
        <v>-</v>
      </c>
      <c r="C155" s="16" t="s">
        <v>647</v>
      </c>
      <c r="D155" s="17" t="s">
        <v>647</v>
      </c>
      <c r="E155" s="20"/>
      <c r="F155" s="23" t="str">
        <f>IF(E155 ="", "", VLOOKUP(E155, '[1]Primary Responses'!$E$7:F$1307, 2, FALSE))</f>
        <v/>
      </c>
      <c r="G155" s="20"/>
      <c r="H155" s="20"/>
      <c r="I155" s="20"/>
      <c r="J155" s="20"/>
      <c r="K155" s="20"/>
      <c r="L155" s="20"/>
      <c r="M155" s="21"/>
      <c r="N155" s="21"/>
      <c r="O155" s="22" t="str">
        <f t="shared" si="5"/>
        <v>-</v>
      </c>
    </row>
    <row r="156" spans="2:15" ht="54" customHeight="1" x14ac:dyDescent="0.25">
      <c r="B156" s="15" t="str">
        <f t="shared" ca="1" si="4"/>
        <v>-</v>
      </c>
      <c r="C156" s="16" t="s">
        <v>647</v>
      </c>
      <c r="D156" s="17" t="s">
        <v>647</v>
      </c>
      <c r="E156" s="20"/>
      <c r="F156" s="23" t="str">
        <f>IF(E156 ="", "", VLOOKUP(E156, '[1]Primary Responses'!$E$7:F$1307, 2, FALSE))</f>
        <v/>
      </c>
      <c r="G156" s="20"/>
      <c r="H156" s="20"/>
      <c r="I156" s="20"/>
      <c r="J156" s="20"/>
      <c r="K156" s="20"/>
      <c r="L156" s="20"/>
      <c r="M156" s="21"/>
      <c r="N156" s="21"/>
      <c r="O156" s="22" t="str">
        <f t="shared" si="5"/>
        <v>-</v>
      </c>
    </row>
    <row r="157" spans="2:15" ht="54" customHeight="1" x14ac:dyDescent="0.25">
      <c r="B157" s="15" t="str">
        <f t="shared" ca="1" si="4"/>
        <v>-</v>
      </c>
      <c r="C157" s="16" t="s">
        <v>647</v>
      </c>
      <c r="D157" s="17" t="s">
        <v>647</v>
      </c>
      <c r="E157" s="20"/>
      <c r="F157" s="23" t="str">
        <f>IF(E157 ="", "", VLOOKUP(E157, '[1]Primary Responses'!$E$7:F$1307, 2, FALSE))</f>
        <v/>
      </c>
      <c r="G157" s="20"/>
      <c r="H157" s="20"/>
      <c r="I157" s="20"/>
      <c r="J157" s="20"/>
      <c r="K157" s="20"/>
      <c r="L157" s="20"/>
      <c r="M157" s="21"/>
      <c r="N157" s="21"/>
      <c r="O157" s="22" t="str">
        <f t="shared" si="5"/>
        <v>-</v>
      </c>
    </row>
    <row r="158" spans="2:15" ht="54" customHeight="1" x14ac:dyDescent="0.25">
      <c r="B158" s="15" t="str">
        <f t="shared" ca="1" si="4"/>
        <v>-</v>
      </c>
      <c r="C158" s="16" t="s">
        <v>647</v>
      </c>
      <c r="D158" s="17" t="s">
        <v>647</v>
      </c>
      <c r="E158" s="20"/>
      <c r="F158" s="23" t="str">
        <f>IF(E158 ="", "", VLOOKUP(E158, '[1]Primary Responses'!$E$7:F$1307, 2, FALSE))</f>
        <v/>
      </c>
      <c r="G158" s="20"/>
      <c r="H158" s="20"/>
      <c r="I158" s="20"/>
      <c r="J158" s="20"/>
      <c r="K158" s="20"/>
      <c r="L158" s="20"/>
      <c r="M158" s="21"/>
      <c r="N158" s="21"/>
      <c r="O158" s="22" t="str">
        <f t="shared" si="5"/>
        <v>-</v>
      </c>
    </row>
    <row r="159" spans="2:15" ht="54" customHeight="1" x14ac:dyDescent="0.25">
      <c r="B159" s="15" t="str">
        <f t="shared" ca="1" si="4"/>
        <v>-</v>
      </c>
      <c r="C159" s="16" t="s">
        <v>647</v>
      </c>
      <c r="D159" s="17" t="s">
        <v>647</v>
      </c>
      <c r="E159" s="20"/>
      <c r="F159" s="23" t="str">
        <f>IF(E159 ="", "", VLOOKUP(E159, '[1]Primary Responses'!$E$7:F$1307, 2, FALSE))</f>
        <v/>
      </c>
      <c r="G159" s="20"/>
      <c r="H159" s="20"/>
      <c r="I159" s="20"/>
      <c r="J159" s="20"/>
      <c r="K159" s="20"/>
      <c r="L159" s="20"/>
      <c r="M159" s="21"/>
      <c r="N159" s="21"/>
      <c r="O159" s="22" t="str">
        <f t="shared" si="5"/>
        <v>-</v>
      </c>
    </row>
    <row r="160" spans="2:15" ht="54" customHeight="1" x14ac:dyDescent="0.25">
      <c r="B160" s="15" t="str">
        <f t="shared" ca="1" si="4"/>
        <v>-</v>
      </c>
      <c r="C160" s="16" t="s">
        <v>647</v>
      </c>
      <c r="D160" s="17" t="s">
        <v>647</v>
      </c>
      <c r="E160" s="20"/>
      <c r="F160" s="23" t="str">
        <f>IF(E160 ="", "", VLOOKUP(E160, '[1]Primary Responses'!$E$7:F$1307, 2, FALSE))</f>
        <v/>
      </c>
      <c r="G160" s="20"/>
      <c r="H160" s="20"/>
      <c r="I160" s="20"/>
      <c r="J160" s="20"/>
      <c r="K160" s="20"/>
      <c r="L160" s="20"/>
      <c r="M160" s="21"/>
      <c r="N160" s="21"/>
      <c r="O160" s="22" t="str">
        <f t="shared" si="5"/>
        <v>-</v>
      </c>
    </row>
    <row r="161" spans="2:15" ht="54" customHeight="1" x14ac:dyDescent="0.25">
      <c r="B161" s="15" t="str">
        <f t="shared" ca="1" si="4"/>
        <v>-</v>
      </c>
      <c r="C161" s="16" t="s">
        <v>647</v>
      </c>
      <c r="D161" s="17" t="s">
        <v>647</v>
      </c>
      <c r="E161" s="20"/>
      <c r="F161" s="23" t="str">
        <f>IF(E161 ="", "", VLOOKUP(E161, '[1]Primary Responses'!$E$7:F$1307, 2, FALSE))</f>
        <v/>
      </c>
      <c r="G161" s="20"/>
      <c r="H161" s="20"/>
      <c r="I161" s="20"/>
      <c r="J161" s="20"/>
      <c r="K161" s="20"/>
      <c r="L161" s="20"/>
      <c r="M161" s="21"/>
      <c r="N161" s="21"/>
      <c r="O161" s="22" t="str">
        <f t="shared" si="5"/>
        <v>-</v>
      </c>
    </row>
    <row r="162" spans="2:15" ht="54" customHeight="1" x14ac:dyDescent="0.25">
      <c r="B162" s="15" t="str">
        <f t="shared" ca="1" si="4"/>
        <v>-</v>
      </c>
      <c r="C162" s="16" t="s">
        <v>647</v>
      </c>
      <c r="D162" s="17" t="s">
        <v>647</v>
      </c>
      <c r="E162" s="20"/>
      <c r="F162" s="23" t="str">
        <f>IF(E162 ="", "", VLOOKUP(E162, '[1]Primary Responses'!$E$7:F$1307, 2, FALSE))</f>
        <v/>
      </c>
      <c r="G162" s="20"/>
      <c r="H162" s="20"/>
      <c r="I162" s="20"/>
      <c r="J162" s="20"/>
      <c r="K162" s="20"/>
      <c r="L162" s="20"/>
      <c r="M162" s="21"/>
      <c r="N162" s="21"/>
      <c r="O162" s="22" t="str">
        <f t="shared" si="5"/>
        <v>-</v>
      </c>
    </row>
    <row r="163" spans="2:15" ht="54" customHeight="1" x14ac:dyDescent="0.25">
      <c r="B163" s="15" t="str">
        <f t="shared" ca="1" si="4"/>
        <v>-</v>
      </c>
      <c r="C163" s="16" t="s">
        <v>647</v>
      </c>
      <c r="D163" s="17" t="s">
        <v>647</v>
      </c>
      <c r="E163" s="20"/>
      <c r="F163" s="23" t="str">
        <f>IF(E163 ="", "", VLOOKUP(E163, '[1]Primary Responses'!$E$7:F$1307, 2, FALSE))</f>
        <v/>
      </c>
      <c r="G163" s="20"/>
      <c r="H163" s="20"/>
      <c r="I163" s="20"/>
      <c r="J163" s="20"/>
      <c r="K163" s="20"/>
      <c r="L163" s="20"/>
      <c r="M163" s="21"/>
      <c r="N163" s="21"/>
      <c r="O163" s="22" t="str">
        <f t="shared" si="5"/>
        <v>-</v>
      </c>
    </row>
    <row r="164" spans="2:15" ht="54" customHeight="1" x14ac:dyDescent="0.25">
      <c r="B164" s="15" t="str">
        <f t="shared" ca="1" si="4"/>
        <v>-</v>
      </c>
      <c r="C164" s="16" t="s">
        <v>647</v>
      </c>
      <c r="D164" s="17" t="s">
        <v>647</v>
      </c>
      <c r="E164" s="20"/>
      <c r="F164" s="23" t="str">
        <f>IF(E164 ="", "", VLOOKUP(E164, '[1]Primary Responses'!$E$7:F$1307, 2, FALSE))</f>
        <v/>
      </c>
      <c r="G164" s="20"/>
      <c r="H164" s="20"/>
      <c r="I164" s="20"/>
      <c r="J164" s="20"/>
      <c r="K164" s="20"/>
      <c r="L164" s="20"/>
      <c r="M164" s="21"/>
      <c r="N164" s="21"/>
      <c r="O164" s="22" t="str">
        <f t="shared" si="5"/>
        <v>-</v>
      </c>
    </row>
    <row r="165" spans="2:15" ht="54" customHeight="1" x14ac:dyDescent="0.25">
      <c r="B165" s="15" t="str">
        <f t="shared" ca="1" si="4"/>
        <v>-</v>
      </c>
      <c r="C165" s="16" t="s">
        <v>647</v>
      </c>
      <c r="D165" s="17" t="s">
        <v>647</v>
      </c>
      <c r="E165" s="20"/>
      <c r="F165" s="23" t="str">
        <f>IF(E165 ="", "", VLOOKUP(E165, '[1]Primary Responses'!$E$7:F$1307, 2, FALSE))</f>
        <v/>
      </c>
      <c r="G165" s="20"/>
      <c r="H165" s="20"/>
      <c r="I165" s="20"/>
      <c r="J165" s="20"/>
      <c r="K165" s="20"/>
      <c r="L165" s="20"/>
      <c r="M165" s="21"/>
      <c r="N165" s="21"/>
      <c r="O165" s="22" t="str">
        <f t="shared" si="5"/>
        <v>-</v>
      </c>
    </row>
    <row r="166" spans="2:15" ht="54" customHeight="1" x14ac:dyDescent="0.25">
      <c r="B166" s="15" t="str">
        <f t="shared" ca="1" si="4"/>
        <v>-</v>
      </c>
      <c r="C166" s="16" t="s">
        <v>647</v>
      </c>
      <c r="D166" s="17" t="s">
        <v>647</v>
      </c>
      <c r="E166" s="20"/>
      <c r="F166" s="23" t="str">
        <f>IF(E166 ="", "", VLOOKUP(E166, '[1]Primary Responses'!$E$7:F$1307, 2, FALSE))</f>
        <v/>
      </c>
      <c r="G166" s="20"/>
      <c r="H166" s="20"/>
      <c r="I166" s="20"/>
      <c r="J166" s="20"/>
      <c r="K166" s="20"/>
      <c r="L166" s="20"/>
      <c r="M166" s="21"/>
      <c r="N166" s="21"/>
      <c r="O166" s="22" t="str">
        <f t="shared" si="5"/>
        <v>-</v>
      </c>
    </row>
    <row r="167" spans="2:15" ht="54" customHeight="1" x14ac:dyDescent="0.25">
      <c r="B167" s="15" t="str">
        <f t="shared" ca="1" si="4"/>
        <v>-</v>
      </c>
      <c r="C167" s="16" t="s">
        <v>647</v>
      </c>
      <c r="D167" s="17" t="s">
        <v>647</v>
      </c>
      <c r="E167" s="20"/>
      <c r="F167" s="23" t="str">
        <f>IF(E167 ="", "", VLOOKUP(E167, '[1]Primary Responses'!$E$7:F$1307, 2, FALSE))</f>
        <v/>
      </c>
      <c r="G167" s="20"/>
      <c r="H167" s="20"/>
      <c r="I167" s="20"/>
      <c r="J167" s="20"/>
      <c r="K167" s="20"/>
      <c r="L167" s="20"/>
      <c r="M167" s="21"/>
      <c r="N167" s="21"/>
      <c r="O167" s="22" t="str">
        <f t="shared" si="5"/>
        <v>-</v>
      </c>
    </row>
    <row r="168" spans="2:15" ht="54" customHeight="1" x14ac:dyDescent="0.25">
      <c r="B168" s="15" t="str">
        <f t="shared" ca="1" si="4"/>
        <v>-</v>
      </c>
      <c r="C168" s="16" t="s">
        <v>647</v>
      </c>
      <c r="D168" s="17" t="s">
        <v>647</v>
      </c>
      <c r="E168" s="20"/>
      <c r="F168" s="23" t="str">
        <f>IF(E168 ="", "", VLOOKUP(E168, '[1]Primary Responses'!$E$7:F$1307, 2, FALSE))</f>
        <v/>
      </c>
      <c r="G168" s="20"/>
      <c r="H168" s="20"/>
      <c r="I168" s="20"/>
      <c r="J168" s="20"/>
      <c r="K168" s="20"/>
      <c r="L168" s="20"/>
      <c r="M168" s="21"/>
      <c r="N168" s="21"/>
      <c r="O168" s="22" t="str">
        <f t="shared" si="5"/>
        <v>-</v>
      </c>
    </row>
    <row r="169" spans="2:15" ht="54" customHeight="1" x14ac:dyDescent="0.25">
      <c r="B169" s="15" t="str">
        <f t="shared" ca="1" si="4"/>
        <v>-</v>
      </c>
      <c r="C169" s="16" t="s">
        <v>647</v>
      </c>
      <c r="D169" s="17" t="s">
        <v>647</v>
      </c>
      <c r="E169" s="20"/>
      <c r="F169" s="23" t="str">
        <f>IF(E169 ="", "", VLOOKUP(E169, '[1]Primary Responses'!$E$7:F$1307, 2, FALSE))</f>
        <v/>
      </c>
      <c r="G169" s="20"/>
      <c r="H169" s="20"/>
      <c r="I169" s="20"/>
      <c r="J169" s="20"/>
      <c r="K169" s="20"/>
      <c r="L169" s="20"/>
      <c r="M169" s="21"/>
      <c r="N169" s="21"/>
      <c r="O169" s="22" t="str">
        <f t="shared" si="5"/>
        <v>-</v>
      </c>
    </row>
    <row r="170" spans="2:15" ht="54" customHeight="1" x14ac:dyDescent="0.25">
      <c r="B170" s="15" t="str">
        <f t="shared" ca="1" si="4"/>
        <v>-</v>
      </c>
      <c r="C170" s="16" t="s">
        <v>647</v>
      </c>
      <c r="D170" s="17" t="s">
        <v>647</v>
      </c>
      <c r="E170" s="20"/>
      <c r="F170" s="23" t="str">
        <f>IF(E170 ="", "", VLOOKUP(E170, '[1]Primary Responses'!$E$7:F$1307, 2, FALSE))</f>
        <v/>
      </c>
      <c r="G170" s="20"/>
      <c r="H170" s="20"/>
      <c r="I170" s="20"/>
      <c r="J170" s="20"/>
      <c r="K170" s="20"/>
      <c r="L170" s="20"/>
      <c r="M170" s="21"/>
      <c r="N170" s="21"/>
      <c r="O170" s="22" t="str">
        <f t="shared" si="5"/>
        <v>-</v>
      </c>
    </row>
    <row r="171" spans="2:15" ht="54" customHeight="1" x14ac:dyDescent="0.25">
      <c r="B171" s="15" t="str">
        <f t="shared" ca="1" si="4"/>
        <v>-</v>
      </c>
      <c r="C171" s="16" t="s">
        <v>647</v>
      </c>
      <c r="D171" s="17" t="s">
        <v>647</v>
      </c>
      <c r="E171" s="20"/>
      <c r="F171" s="23" t="str">
        <f>IF(E171 ="", "", VLOOKUP(E171, '[1]Primary Responses'!$E$7:F$1307, 2, FALSE))</f>
        <v/>
      </c>
      <c r="G171" s="20"/>
      <c r="H171" s="20"/>
      <c r="I171" s="20"/>
      <c r="J171" s="20"/>
      <c r="K171" s="20"/>
      <c r="L171" s="20"/>
      <c r="M171" s="21"/>
      <c r="N171" s="21"/>
      <c r="O171" s="22" t="str">
        <f t="shared" si="5"/>
        <v>-</v>
      </c>
    </row>
    <row r="172" spans="2:15" ht="54" customHeight="1" x14ac:dyDescent="0.25">
      <c r="B172" s="15" t="str">
        <f t="shared" ca="1" si="4"/>
        <v>-</v>
      </c>
      <c r="C172" s="16" t="s">
        <v>647</v>
      </c>
      <c r="D172" s="17" t="s">
        <v>647</v>
      </c>
      <c r="E172" s="20"/>
      <c r="F172" s="23" t="str">
        <f>IF(E172 ="", "", VLOOKUP(E172, '[1]Primary Responses'!$E$7:F$1307, 2, FALSE))</f>
        <v/>
      </c>
      <c r="G172" s="20"/>
      <c r="H172" s="20"/>
      <c r="I172" s="20"/>
      <c r="J172" s="20"/>
      <c r="K172" s="20"/>
      <c r="L172" s="20"/>
      <c r="M172" s="21"/>
      <c r="N172" s="21"/>
      <c r="O172" s="22" t="str">
        <f t="shared" si="5"/>
        <v>-</v>
      </c>
    </row>
    <row r="173" spans="2:15" ht="54" customHeight="1" x14ac:dyDescent="0.25">
      <c r="B173" s="15" t="str">
        <f t="shared" ca="1" si="4"/>
        <v>-</v>
      </c>
      <c r="C173" s="16" t="s">
        <v>647</v>
      </c>
      <c r="D173" s="17" t="s">
        <v>647</v>
      </c>
      <c r="E173" s="20"/>
      <c r="F173" s="23" t="str">
        <f>IF(E173 ="", "", VLOOKUP(E173, '[1]Primary Responses'!$E$7:F$1307, 2, FALSE))</f>
        <v/>
      </c>
      <c r="G173" s="20"/>
      <c r="H173" s="20"/>
      <c r="I173" s="20"/>
      <c r="J173" s="20"/>
      <c r="K173" s="20"/>
      <c r="L173" s="20"/>
      <c r="M173" s="21"/>
      <c r="N173" s="21"/>
      <c r="O173" s="22" t="str">
        <f t="shared" si="5"/>
        <v>-</v>
      </c>
    </row>
    <row r="174" spans="2:15" ht="54" customHeight="1" x14ac:dyDescent="0.25">
      <c r="B174" s="15" t="str">
        <f t="shared" ca="1" si="4"/>
        <v>-</v>
      </c>
      <c r="C174" s="16" t="s">
        <v>647</v>
      </c>
      <c r="D174" s="17" t="s">
        <v>647</v>
      </c>
      <c r="E174" s="20"/>
      <c r="F174" s="23" t="str">
        <f>IF(E174 ="", "", VLOOKUP(E174, '[1]Primary Responses'!$E$7:F$1307, 2, FALSE))</f>
        <v/>
      </c>
      <c r="G174" s="20"/>
      <c r="H174" s="20"/>
      <c r="I174" s="20"/>
      <c r="J174" s="20"/>
      <c r="K174" s="20"/>
      <c r="L174" s="20"/>
      <c r="M174" s="21"/>
      <c r="N174" s="21"/>
      <c r="O174" s="22" t="str">
        <f t="shared" si="5"/>
        <v>-</v>
      </c>
    </row>
    <row r="175" spans="2:15" ht="54" customHeight="1" x14ac:dyDescent="0.25">
      <c r="B175" s="15" t="str">
        <f t="shared" ca="1" si="4"/>
        <v>-</v>
      </c>
      <c r="C175" s="16" t="s">
        <v>647</v>
      </c>
      <c r="D175" s="17" t="s">
        <v>647</v>
      </c>
      <c r="E175" s="20"/>
      <c r="F175" s="23" t="str">
        <f>IF(E175 ="", "", VLOOKUP(E175, '[1]Primary Responses'!$E$7:F$1307, 2, FALSE))</f>
        <v/>
      </c>
      <c r="G175" s="20"/>
      <c r="H175" s="20"/>
      <c r="I175" s="20"/>
      <c r="J175" s="20"/>
      <c r="K175" s="20"/>
      <c r="L175" s="20"/>
      <c r="M175" s="21"/>
      <c r="N175" s="21"/>
      <c r="O175" s="22" t="str">
        <f t="shared" si="5"/>
        <v>-</v>
      </c>
    </row>
    <row r="176" spans="2:15" ht="54" customHeight="1" x14ac:dyDescent="0.25">
      <c r="B176" s="15" t="str">
        <f t="shared" ca="1" si="4"/>
        <v>-</v>
      </c>
      <c r="C176" s="16" t="s">
        <v>647</v>
      </c>
      <c r="D176" s="17" t="s">
        <v>647</v>
      </c>
      <c r="E176" s="20"/>
      <c r="F176" s="23" t="str">
        <f>IF(E176 ="", "", VLOOKUP(E176, '[1]Primary Responses'!$E$7:F$1307, 2, FALSE))</f>
        <v/>
      </c>
      <c r="G176" s="20"/>
      <c r="H176" s="20"/>
      <c r="I176" s="20"/>
      <c r="J176" s="20"/>
      <c r="K176" s="20"/>
      <c r="L176" s="20"/>
      <c r="M176" s="21"/>
      <c r="N176" s="21"/>
      <c r="O176" s="22" t="str">
        <f t="shared" si="5"/>
        <v>-</v>
      </c>
    </row>
    <row r="177" spans="2:15" ht="54" customHeight="1" x14ac:dyDescent="0.25">
      <c r="B177" s="15" t="str">
        <f t="shared" ca="1" si="4"/>
        <v>-</v>
      </c>
      <c r="C177" s="16" t="s">
        <v>647</v>
      </c>
      <c r="D177" s="17" t="s">
        <v>647</v>
      </c>
      <c r="E177" s="20"/>
      <c r="F177" s="23" t="str">
        <f>IF(E177 ="", "", VLOOKUP(E177, '[1]Primary Responses'!$E$7:F$1307, 2, FALSE))</f>
        <v/>
      </c>
      <c r="G177" s="20"/>
      <c r="H177" s="20"/>
      <c r="I177" s="20"/>
      <c r="J177" s="20"/>
      <c r="K177" s="20"/>
      <c r="L177" s="20"/>
      <c r="M177" s="21"/>
      <c r="N177" s="21"/>
      <c r="O177" s="22" t="str">
        <f t="shared" si="5"/>
        <v>-</v>
      </c>
    </row>
    <row r="178" spans="2:15" ht="54" customHeight="1" x14ac:dyDescent="0.25">
      <c r="B178" s="15" t="str">
        <f t="shared" ca="1" si="4"/>
        <v>-</v>
      </c>
      <c r="C178" s="16" t="s">
        <v>647</v>
      </c>
      <c r="D178" s="17" t="s">
        <v>647</v>
      </c>
      <c r="E178" s="20"/>
      <c r="F178" s="23" t="str">
        <f>IF(E178 ="", "", VLOOKUP(E178, '[1]Primary Responses'!$E$7:F$1307, 2, FALSE))</f>
        <v/>
      </c>
      <c r="G178" s="20"/>
      <c r="H178" s="20"/>
      <c r="I178" s="20"/>
      <c r="J178" s="20"/>
      <c r="K178" s="20"/>
      <c r="L178" s="20"/>
      <c r="M178" s="21"/>
      <c r="N178" s="21"/>
      <c r="O178" s="22" t="str">
        <f t="shared" si="5"/>
        <v>-</v>
      </c>
    </row>
    <row r="179" spans="2:15" ht="54" customHeight="1" x14ac:dyDescent="0.25">
      <c r="B179" s="15" t="str">
        <f t="shared" ca="1" si="4"/>
        <v>-</v>
      </c>
      <c r="C179" s="16" t="s">
        <v>647</v>
      </c>
      <c r="D179" s="17" t="s">
        <v>647</v>
      </c>
      <c r="E179" s="20"/>
      <c r="F179" s="23" t="str">
        <f>IF(E179 ="", "", VLOOKUP(E179, '[1]Primary Responses'!$E$7:F$1307, 2, FALSE))</f>
        <v/>
      </c>
      <c r="G179" s="20"/>
      <c r="H179" s="20"/>
      <c r="I179" s="20"/>
      <c r="J179" s="20"/>
      <c r="K179" s="20"/>
      <c r="L179" s="20"/>
      <c r="M179" s="21"/>
      <c r="N179" s="21"/>
      <c r="O179" s="22" t="str">
        <f t="shared" si="5"/>
        <v>-</v>
      </c>
    </row>
    <row r="180" spans="2:15" ht="54" customHeight="1" x14ac:dyDescent="0.25">
      <c r="B180" s="15" t="str">
        <f t="shared" ca="1" si="4"/>
        <v>-</v>
      </c>
      <c r="C180" s="16" t="s">
        <v>647</v>
      </c>
      <c r="D180" s="17" t="s">
        <v>647</v>
      </c>
      <c r="E180" s="20"/>
      <c r="F180" s="23" t="str">
        <f>IF(E180 ="", "", VLOOKUP(E180, '[1]Primary Responses'!$E$7:F$1307, 2, FALSE))</f>
        <v/>
      </c>
      <c r="G180" s="20"/>
      <c r="H180" s="20"/>
      <c r="I180" s="20"/>
      <c r="J180" s="20"/>
      <c r="K180" s="20"/>
      <c r="L180" s="20"/>
      <c r="M180" s="21"/>
      <c r="N180" s="21"/>
      <c r="O180" s="22" t="str">
        <f t="shared" si="5"/>
        <v>-</v>
      </c>
    </row>
    <row r="181" spans="2:15" ht="54" customHeight="1" x14ac:dyDescent="0.25">
      <c r="B181" s="15" t="str">
        <f t="shared" ca="1" si="4"/>
        <v>-</v>
      </c>
      <c r="C181" s="16" t="s">
        <v>647</v>
      </c>
      <c r="D181" s="17" t="s">
        <v>647</v>
      </c>
      <c r="E181" s="20"/>
      <c r="F181" s="23" t="str">
        <f>IF(E181 ="", "", VLOOKUP(E181, '[1]Primary Responses'!$E$7:F$1307, 2, FALSE))</f>
        <v/>
      </c>
      <c r="G181" s="20"/>
      <c r="H181" s="20"/>
      <c r="I181" s="20"/>
      <c r="J181" s="20"/>
      <c r="K181" s="20"/>
      <c r="L181" s="20"/>
      <c r="M181" s="21"/>
      <c r="N181" s="21"/>
      <c r="O181" s="22" t="str">
        <f t="shared" si="5"/>
        <v>-</v>
      </c>
    </row>
    <row r="182" spans="2:15" ht="54" customHeight="1" x14ac:dyDescent="0.25">
      <c r="B182" s="15" t="str">
        <f t="shared" ca="1" si="4"/>
        <v>-</v>
      </c>
      <c r="C182" s="16" t="s">
        <v>647</v>
      </c>
      <c r="D182" s="17" t="s">
        <v>647</v>
      </c>
      <c r="E182" s="20"/>
      <c r="F182" s="23" t="str">
        <f>IF(E182 ="", "", VLOOKUP(E182, '[1]Primary Responses'!$E$7:F$1307, 2, FALSE))</f>
        <v/>
      </c>
      <c r="G182" s="20"/>
      <c r="H182" s="20"/>
      <c r="I182" s="20"/>
      <c r="J182" s="20"/>
      <c r="K182" s="20"/>
      <c r="L182" s="20"/>
      <c r="M182" s="21"/>
      <c r="N182" s="21"/>
      <c r="O182" s="22" t="str">
        <f t="shared" si="5"/>
        <v>-</v>
      </c>
    </row>
    <row r="183" spans="2:15" ht="54" customHeight="1" x14ac:dyDescent="0.25">
      <c r="B183" s="15" t="str">
        <f t="shared" ca="1" si="4"/>
        <v>-</v>
      </c>
      <c r="C183" s="16" t="s">
        <v>647</v>
      </c>
      <c r="D183" s="17" t="s">
        <v>647</v>
      </c>
      <c r="E183" s="20"/>
      <c r="F183" s="23" t="str">
        <f>IF(E183 ="", "", VLOOKUP(E183, '[1]Primary Responses'!$E$7:F$1307, 2, FALSE))</f>
        <v/>
      </c>
      <c r="G183" s="20"/>
      <c r="H183" s="20"/>
      <c r="I183" s="20"/>
      <c r="J183" s="20"/>
      <c r="K183" s="20"/>
      <c r="L183" s="20"/>
      <c r="M183" s="21"/>
      <c r="N183" s="21"/>
      <c r="O183" s="22" t="str">
        <f t="shared" si="5"/>
        <v>-</v>
      </c>
    </row>
    <row r="184" spans="2:15" ht="54" customHeight="1" x14ac:dyDescent="0.25">
      <c r="B184" s="15" t="str">
        <f t="shared" ca="1" si="4"/>
        <v>-</v>
      </c>
      <c r="C184" s="16" t="s">
        <v>647</v>
      </c>
      <c r="D184" s="17" t="s">
        <v>647</v>
      </c>
      <c r="E184" s="20"/>
      <c r="F184" s="23" t="str">
        <f>IF(E184 ="", "", VLOOKUP(E184, '[1]Primary Responses'!$E$7:F$1307, 2, FALSE))</f>
        <v/>
      </c>
      <c r="G184" s="20"/>
      <c r="H184" s="20"/>
      <c r="I184" s="20"/>
      <c r="J184" s="20"/>
      <c r="K184" s="20"/>
      <c r="L184" s="20"/>
      <c r="M184" s="21"/>
      <c r="N184" s="21"/>
      <c r="O184" s="22" t="str">
        <f t="shared" si="5"/>
        <v>-</v>
      </c>
    </row>
    <row r="185" spans="2:15" ht="54" customHeight="1" x14ac:dyDescent="0.25">
      <c r="B185" s="15" t="str">
        <f t="shared" ca="1" si="4"/>
        <v>-</v>
      </c>
      <c r="C185" s="16" t="s">
        <v>647</v>
      </c>
      <c r="D185" s="17" t="s">
        <v>647</v>
      </c>
      <c r="E185" s="20"/>
      <c r="F185" s="23" t="str">
        <f>IF(E185 ="", "", VLOOKUP(E185, '[1]Primary Responses'!$E$7:F$1307, 2, FALSE))</f>
        <v/>
      </c>
      <c r="G185" s="20"/>
      <c r="H185" s="20"/>
      <c r="I185" s="20"/>
      <c r="J185" s="20"/>
      <c r="K185" s="20"/>
      <c r="L185" s="20"/>
      <c r="M185" s="21"/>
      <c r="N185" s="21"/>
      <c r="O185" s="22" t="str">
        <f t="shared" si="5"/>
        <v>-</v>
      </c>
    </row>
    <row r="186" spans="2:15" ht="54" customHeight="1" x14ac:dyDescent="0.25">
      <c r="B186" s="15" t="str">
        <f t="shared" ca="1" si="4"/>
        <v>-</v>
      </c>
      <c r="C186" s="16" t="s">
        <v>647</v>
      </c>
      <c r="D186" s="17" t="s">
        <v>647</v>
      </c>
      <c r="E186" s="20"/>
      <c r="F186" s="23" t="str">
        <f>IF(E186 ="", "", VLOOKUP(E186, '[1]Primary Responses'!$E$7:F$1307, 2, FALSE))</f>
        <v/>
      </c>
      <c r="G186" s="20"/>
      <c r="H186" s="20"/>
      <c r="I186" s="20"/>
      <c r="J186" s="20"/>
      <c r="K186" s="20"/>
      <c r="L186" s="20"/>
      <c r="M186" s="21"/>
      <c r="N186" s="21"/>
      <c r="O186" s="22" t="str">
        <f t="shared" si="5"/>
        <v>-</v>
      </c>
    </row>
    <row r="187" spans="2:15" ht="54" customHeight="1" x14ac:dyDescent="0.25">
      <c r="B187" s="15" t="str">
        <f t="shared" ca="1" si="4"/>
        <v>-</v>
      </c>
      <c r="C187" s="16" t="s">
        <v>647</v>
      </c>
      <c r="D187" s="17" t="s">
        <v>647</v>
      </c>
      <c r="E187" s="20"/>
      <c r="F187" s="23" t="str">
        <f>IF(E187 ="", "", VLOOKUP(E187, '[1]Primary Responses'!$E$7:F$1307, 2, FALSE))</f>
        <v/>
      </c>
      <c r="G187" s="20"/>
      <c r="H187" s="20"/>
      <c r="I187" s="20"/>
      <c r="J187" s="20"/>
      <c r="K187" s="20"/>
      <c r="L187" s="20"/>
      <c r="M187" s="21"/>
      <c r="N187" s="21"/>
      <c r="O187" s="22" t="str">
        <f t="shared" si="5"/>
        <v>-</v>
      </c>
    </row>
    <row r="188" spans="2:15" ht="54" customHeight="1" x14ac:dyDescent="0.25">
      <c r="B188" s="15" t="str">
        <f t="shared" ca="1" si="4"/>
        <v>-</v>
      </c>
      <c r="C188" s="16" t="s">
        <v>647</v>
      </c>
      <c r="D188" s="17" t="s">
        <v>647</v>
      </c>
      <c r="E188" s="20"/>
      <c r="F188" s="23" t="str">
        <f>IF(E188 ="", "", VLOOKUP(E188, '[1]Primary Responses'!$E$7:F$1307, 2, FALSE))</f>
        <v/>
      </c>
      <c r="G188" s="20"/>
      <c r="H188" s="20"/>
      <c r="I188" s="20"/>
      <c r="J188" s="20"/>
      <c r="K188" s="20"/>
      <c r="L188" s="20"/>
      <c r="M188" s="21"/>
      <c r="N188" s="21"/>
      <c r="O188" s="22" t="str">
        <f t="shared" si="5"/>
        <v>-</v>
      </c>
    </row>
    <row r="189" spans="2:15" ht="54" customHeight="1" x14ac:dyDescent="0.25">
      <c r="B189" s="15" t="str">
        <f t="shared" ca="1" si="4"/>
        <v>-</v>
      </c>
      <c r="C189" s="16" t="s">
        <v>647</v>
      </c>
      <c r="D189" s="17" t="s">
        <v>647</v>
      </c>
      <c r="E189" s="20"/>
      <c r="F189" s="23" t="str">
        <f>IF(E189 ="", "", VLOOKUP(E189, '[1]Primary Responses'!$E$7:F$1307, 2, FALSE))</f>
        <v/>
      </c>
      <c r="G189" s="20"/>
      <c r="H189" s="20"/>
      <c r="I189" s="20"/>
      <c r="J189" s="20"/>
      <c r="K189" s="20"/>
      <c r="L189" s="20"/>
      <c r="M189" s="21"/>
      <c r="N189" s="21"/>
      <c r="O189" s="22" t="str">
        <f t="shared" si="5"/>
        <v>-</v>
      </c>
    </row>
    <row r="190" spans="2:15" ht="54" customHeight="1" x14ac:dyDescent="0.25">
      <c r="B190" s="15" t="str">
        <f t="shared" ca="1" si="4"/>
        <v>-</v>
      </c>
      <c r="C190" s="16" t="s">
        <v>647</v>
      </c>
      <c r="D190" s="17" t="s">
        <v>647</v>
      </c>
      <c r="E190" s="20"/>
      <c r="F190" s="23" t="str">
        <f>IF(E190 ="", "", VLOOKUP(E190, '[1]Primary Responses'!$E$7:F$1307, 2, FALSE))</f>
        <v/>
      </c>
      <c r="G190" s="20"/>
      <c r="H190" s="20"/>
      <c r="I190" s="20"/>
      <c r="J190" s="20"/>
      <c r="K190" s="20"/>
      <c r="L190" s="20"/>
      <c r="M190" s="21"/>
      <c r="N190" s="21"/>
      <c r="O190" s="22" t="str">
        <f t="shared" si="5"/>
        <v>-</v>
      </c>
    </row>
    <row r="191" spans="2:15" ht="54" customHeight="1" x14ac:dyDescent="0.25">
      <c r="B191" s="15" t="str">
        <f t="shared" ca="1" si="4"/>
        <v>-</v>
      </c>
      <c r="C191" s="16" t="s">
        <v>647</v>
      </c>
      <c r="D191" s="17" t="s">
        <v>647</v>
      </c>
      <c r="E191" s="20"/>
      <c r="F191" s="23" t="str">
        <f>IF(E191 ="", "", VLOOKUP(E191, '[1]Primary Responses'!$E$7:F$1307, 2, FALSE))</f>
        <v/>
      </c>
      <c r="G191" s="20"/>
      <c r="H191" s="20"/>
      <c r="I191" s="20"/>
      <c r="J191" s="20"/>
      <c r="K191" s="20"/>
      <c r="L191" s="20"/>
      <c r="M191" s="21"/>
      <c r="N191" s="21"/>
      <c r="O191" s="22" t="str">
        <f t="shared" si="5"/>
        <v>-</v>
      </c>
    </row>
    <row r="192" spans="2:15" ht="54" customHeight="1" x14ac:dyDescent="0.25">
      <c r="B192" s="15" t="str">
        <f t="shared" ca="1" si="4"/>
        <v>-</v>
      </c>
      <c r="C192" s="16" t="s">
        <v>647</v>
      </c>
      <c r="D192" s="17" t="s">
        <v>647</v>
      </c>
      <c r="E192" s="20"/>
      <c r="F192" s="23" t="str">
        <f>IF(E192 ="", "", VLOOKUP(E192, '[1]Primary Responses'!$E$7:F$1307, 2, FALSE))</f>
        <v/>
      </c>
      <c r="G192" s="20"/>
      <c r="H192" s="20"/>
      <c r="I192" s="20"/>
      <c r="J192" s="20"/>
      <c r="K192" s="20"/>
      <c r="L192" s="20"/>
      <c r="M192" s="21"/>
      <c r="N192" s="21"/>
      <c r="O192" s="22" t="str">
        <f t="shared" si="5"/>
        <v>-</v>
      </c>
    </row>
    <row r="193" spans="2:15" ht="54" customHeight="1" x14ac:dyDescent="0.25">
      <c r="B193" s="15" t="str">
        <f t="shared" ca="1" si="4"/>
        <v>-</v>
      </c>
      <c r="C193" s="16" t="s">
        <v>647</v>
      </c>
      <c r="D193" s="17" t="s">
        <v>647</v>
      </c>
      <c r="E193" s="20"/>
      <c r="F193" s="23" t="str">
        <f>IF(E193 ="", "", VLOOKUP(E193, '[1]Primary Responses'!$E$7:F$1307, 2, FALSE))</f>
        <v/>
      </c>
      <c r="G193" s="20"/>
      <c r="H193" s="20"/>
      <c r="I193" s="20"/>
      <c r="J193" s="20"/>
      <c r="K193" s="20"/>
      <c r="L193" s="20"/>
      <c r="M193" s="21"/>
      <c r="N193" s="21"/>
      <c r="O193" s="22" t="str">
        <f t="shared" si="5"/>
        <v>-</v>
      </c>
    </row>
    <row r="194" spans="2:15" ht="54" customHeight="1" x14ac:dyDescent="0.25">
      <c r="B194" s="15" t="str">
        <f t="shared" ca="1" si="4"/>
        <v>-</v>
      </c>
      <c r="C194" s="16" t="s">
        <v>647</v>
      </c>
      <c r="D194" s="17" t="s">
        <v>647</v>
      </c>
      <c r="E194" s="20"/>
      <c r="F194" s="23" t="str">
        <f>IF(E194 ="", "", VLOOKUP(E194, '[1]Primary Responses'!$E$7:F$1307, 2, FALSE))</f>
        <v/>
      </c>
      <c r="G194" s="20"/>
      <c r="H194" s="20"/>
      <c r="I194" s="20"/>
      <c r="J194" s="20"/>
      <c r="K194" s="20"/>
      <c r="L194" s="20"/>
      <c r="M194" s="21"/>
      <c r="N194" s="21"/>
      <c r="O194" s="22" t="str">
        <f t="shared" si="5"/>
        <v>-</v>
      </c>
    </row>
    <row r="195" spans="2:15" ht="54" customHeight="1" x14ac:dyDescent="0.25">
      <c r="B195" s="15" t="str">
        <f t="shared" ca="1" si="4"/>
        <v>-</v>
      </c>
      <c r="C195" s="16" t="s">
        <v>647</v>
      </c>
      <c r="D195" s="17" t="s">
        <v>647</v>
      </c>
      <c r="E195" s="20"/>
      <c r="F195" s="23" t="str">
        <f>IF(E195 ="", "", VLOOKUP(E195, '[1]Primary Responses'!$E$7:F$1307, 2, FALSE))</f>
        <v/>
      </c>
      <c r="G195" s="20"/>
      <c r="H195" s="20"/>
      <c r="I195" s="20"/>
      <c r="J195" s="20"/>
      <c r="K195" s="20"/>
      <c r="L195" s="20"/>
      <c r="M195" s="21"/>
      <c r="N195" s="21"/>
      <c r="O195" s="22" t="str">
        <f t="shared" si="5"/>
        <v>-</v>
      </c>
    </row>
    <row r="196" spans="2:15" ht="54" customHeight="1" x14ac:dyDescent="0.25">
      <c r="B196" s="15" t="str">
        <f t="shared" ca="1" si="4"/>
        <v>-</v>
      </c>
      <c r="C196" s="16" t="s">
        <v>647</v>
      </c>
      <c r="D196" s="17" t="s">
        <v>647</v>
      </c>
      <c r="E196" s="20"/>
      <c r="F196" s="23" t="str">
        <f>IF(E196 ="", "", VLOOKUP(E196, '[1]Primary Responses'!$E$7:F$1307, 2, FALSE))</f>
        <v/>
      </c>
      <c r="G196" s="20"/>
      <c r="H196" s="20"/>
      <c r="I196" s="20"/>
      <c r="J196" s="20"/>
      <c r="K196" s="20"/>
      <c r="L196" s="20"/>
      <c r="M196" s="21"/>
      <c r="N196" s="21"/>
      <c r="O196" s="22" t="str">
        <f t="shared" si="5"/>
        <v>-</v>
      </c>
    </row>
    <row r="197" spans="2:15" ht="54" customHeight="1" x14ac:dyDescent="0.25">
      <c r="B197" s="15" t="str">
        <f t="shared" ca="1" si="4"/>
        <v>-</v>
      </c>
      <c r="C197" s="16" t="s">
        <v>647</v>
      </c>
      <c r="D197" s="17" t="s">
        <v>647</v>
      </c>
      <c r="E197" s="20"/>
      <c r="F197" s="23" t="str">
        <f>IF(E197 ="", "", VLOOKUP(E197, '[1]Primary Responses'!$E$7:F$1307, 2, FALSE))</f>
        <v/>
      </c>
      <c r="G197" s="20"/>
      <c r="H197" s="20"/>
      <c r="I197" s="20"/>
      <c r="J197" s="20"/>
      <c r="K197" s="20"/>
      <c r="L197" s="20"/>
      <c r="M197" s="21"/>
      <c r="N197" s="21"/>
      <c r="O197" s="22" t="str">
        <f t="shared" si="5"/>
        <v>-</v>
      </c>
    </row>
    <row r="198" spans="2:15" ht="54" customHeight="1" x14ac:dyDescent="0.25">
      <c r="B198" s="15" t="str">
        <f t="shared" ca="1" si="4"/>
        <v>-</v>
      </c>
      <c r="C198" s="16" t="s">
        <v>647</v>
      </c>
      <c r="D198" s="17" t="s">
        <v>647</v>
      </c>
      <c r="E198" s="20"/>
      <c r="F198" s="23" t="str">
        <f>IF(E198 ="", "", VLOOKUP(E198, '[1]Primary Responses'!$E$7:F$1307, 2, FALSE))</f>
        <v/>
      </c>
      <c r="G198" s="20"/>
      <c r="H198" s="20"/>
      <c r="I198" s="20"/>
      <c r="J198" s="20"/>
      <c r="K198" s="20"/>
      <c r="L198" s="20"/>
      <c r="M198" s="21"/>
      <c r="N198" s="21"/>
      <c r="O198" s="22" t="str">
        <f t="shared" si="5"/>
        <v>-</v>
      </c>
    </row>
    <row r="199" spans="2:15" ht="54" customHeight="1" x14ac:dyDescent="0.25">
      <c r="B199" s="15" t="str">
        <f t="shared" ref="B199:B262" ca="1" si="6">IF(ISBLANK(E199), IF(NOT(AND(ISBLANK($G199), ISBLANK($H199), ISBLANK($I199), ISBLANK($J199), ISBLANK($K199), ISBLANK($L199), ISBLANK($M199), ISBLANK($N199))), "Error: Please provide a value in the '#' column", "-"), IFERROR("Error: Missing value for '" &amp; INDIRECT(ADDRESS(5, (7 + MATCH(TRUE, INDEX(ISBLANK(G199:N199), 0, 0), 0) - 1))) &amp; "' in cell " &amp; ADDRESS(ROW(), (7 + MATCH(TRUE, INDEX(ISBLANK(G199:N199), 0, 0), 0) - 1), 4), "Success: All values provided"))</f>
        <v>-</v>
      </c>
      <c r="C199" s="16" t="s">
        <v>647</v>
      </c>
      <c r="D199" s="17" t="s">
        <v>647</v>
      </c>
      <c r="E199" s="20"/>
      <c r="F199" s="23" t="str">
        <f>IF(E199 ="", "", VLOOKUP(E199, '[1]Primary Responses'!$E$7:F$1307, 2, FALSE))</f>
        <v/>
      </c>
      <c r="G199" s="20"/>
      <c r="H199" s="20"/>
      <c r="I199" s="20"/>
      <c r="J199" s="20"/>
      <c r="K199" s="20"/>
      <c r="L199" s="20"/>
      <c r="M199" s="21"/>
      <c r="N199" s="21"/>
      <c r="O199" s="22" t="str">
        <f t="shared" ref="O199:O262" si="7">IFERROR(IF(ISBLANK(N199), NA(), N199)*1, "-")</f>
        <v>-</v>
      </c>
    </row>
    <row r="200" spans="2:15" ht="54" customHeight="1" x14ac:dyDescent="0.25">
      <c r="B200" s="15" t="str">
        <f t="shared" ca="1" si="6"/>
        <v>-</v>
      </c>
      <c r="C200" s="16" t="s">
        <v>647</v>
      </c>
      <c r="D200" s="17" t="s">
        <v>647</v>
      </c>
      <c r="E200" s="20"/>
      <c r="F200" s="23" t="str">
        <f>IF(E200 ="", "", VLOOKUP(E200, '[1]Primary Responses'!$E$7:F$1307, 2, FALSE))</f>
        <v/>
      </c>
      <c r="G200" s="20"/>
      <c r="H200" s="20"/>
      <c r="I200" s="20"/>
      <c r="J200" s="20"/>
      <c r="K200" s="20"/>
      <c r="L200" s="20"/>
      <c r="M200" s="21"/>
      <c r="N200" s="21"/>
      <c r="O200" s="22" t="str">
        <f t="shared" si="7"/>
        <v>-</v>
      </c>
    </row>
    <row r="201" spans="2:15" ht="54" customHeight="1" x14ac:dyDescent="0.25">
      <c r="B201" s="15" t="str">
        <f t="shared" ca="1" si="6"/>
        <v>-</v>
      </c>
      <c r="C201" s="16" t="s">
        <v>647</v>
      </c>
      <c r="D201" s="17" t="s">
        <v>647</v>
      </c>
      <c r="E201" s="20"/>
      <c r="F201" s="23" t="str">
        <f>IF(E201 ="", "", VLOOKUP(E201, '[1]Primary Responses'!$E$7:F$1307, 2, FALSE))</f>
        <v/>
      </c>
      <c r="G201" s="20"/>
      <c r="H201" s="20"/>
      <c r="I201" s="20"/>
      <c r="J201" s="20"/>
      <c r="K201" s="20"/>
      <c r="L201" s="20"/>
      <c r="M201" s="21"/>
      <c r="N201" s="21"/>
      <c r="O201" s="22" t="str">
        <f t="shared" si="7"/>
        <v>-</v>
      </c>
    </row>
    <row r="202" spans="2:15" ht="54" customHeight="1" x14ac:dyDescent="0.25">
      <c r="B202" s="15" t="str">
        <f t="shared" ca="1" si="6"/>
        <v>-</v>
      </c>
      <c r="C202" s="16" t="s">
        <v>647</v>
      </c>
      <c r="D202" s="17" t="s">
        <v>647</v>
      </c>
      <c r="E202" s="20"/>
      <c r="F202" s="23" t="str">
        <f>IF(E202 ="", "", VLOOKUP(E202, '[1]Primary Responses'!$E$7:F$1307, 2, FALSE))</f>
        <v/>
      </c>
      <c r="G202" s="20"/>
      <c r="H202" s="20"/>
      <c r="I202" s="20"/>
      <c r="J202" s="20"/>
      <c r="K202" s="20"/>
      <c r="L202" s="20"/>
      <c r="M202" s="21"/>
      <c r="N202" s="21"/>
      <c r="O202" s="22" t="str">
        <f t="shared" si="7"/>
        <v>-</v>
      </c>
    </row>
    <row r="203" spans="2:15" ht="54" customHeight="1" x14ac:dyDescent="0.25">
      <c r="B203" s="15" t="str">
        <f t="shared" ca="1" si="6"/>
        <v>-</v>
      </c>
      <c r="C203" s="16" t="s">
        <v>647</v>
      </c>
      <c r="D203" s="17" t="s">
        <v>647</v>
      </c>
      <c r="E203" s="20"/>
      <c r="F203" s="23" t="str">
        <f>IF(E203 ="", "", VLOOKUP(E203, '[1]Primary Responses'!$E$7:F$1307, 2, FALSE))</f>
        <v/>
      </c>
      <c r="G203" s="20"/>
      <c r="H203" s="20"/>
      <c r="I203" s="20"/>
      <c r="J203" s="20"/>
      <c r="K203" s="20"/>
      <c r="L203" s="20"/>
      <c r="M203" s="21"/>
      <c r="N203" s="21"/>
      <c r="O203" s="22" t="str">
        <f t="shared" si="7"/>
        <v>-</v>
      </c>
    </row>
    <row r="204" spans="2:15" ht="54" customHeight="1" x14ac:dyDescent="0.25">
      <c r="B204" s="15" t="str">
        <f t="shared" ca="1" si="6"/>
        <v>-</v>
      </c>
      <c r="C204" s="16" t="s">
        <v>647</v>
      </c>
      <c r="D204" s="17" t="s">
        <v>647</v>
      </c>
      <c r="E204" s="20"/>
      <c r="F204" s="23" t="str">
        <f>IF(E204 ="", "", VLOOKUP(E204, '[1]Primary Responses'!$E$7:F$1307, 2, FALSE))</f>
        <v/>
      </c>
      <c r="G204" s="20"/>
      <c r="H204" s="20"/>
      <c r="I204" s="20"/>
      <c r="J204" s="20"/>
      <c r="K204" s="20"/>
      <c r="L204" s="20"/>
      <c r="M204" s="21"/>
      <c r="N204" s="21"/>
      <c r="O204" s="22" t="str">
        <f t="shared" si="7"/>
        <v>-</v>
      </c>
    </row>
    <row r="205" spans="2:15" ht="54" customHeight="1" x14ac:dyDescent="0.25">
      <c r="B205" s="15" t="str">
        <f t="shared" ca="1" si="6"/>
        <v>-</v>
      </c>
      <c r="C205" s="16" t="s">
        <v>647</v>
      </c>
      <c r="D205" s="17" t="s">
        <v>647</v>
      </c>
      <c r="E205" s="20"/>
      <c r="F205" s="23" t="str">
        <f>IF(E205 ="", "", VLOOKUP(E205, '[1]Primary Responses'!$E$7:F$1307, 2, FALSE))</f>
        <v/>
      </c>
      <c r="G205" s="20"/>
      <c r="H205" s="20"/>
      <c r="I205" s="20"/>
      <c r="J205" s="20"/>
      <c r="K205" s="20"/>
      <c r="L205" s="20"/>
      <c r="M205" s="21"/>
      <c r="N205" s="21"/>
      <c r="O205" s="22" t="str">
        <f t="shared" si="7"/>
        <v>-</v>
      </c>
    </row>
    <row r="206" spans="2:15" ht="54" customHeight="1" x14ac:dyDescent="0.25">
      <c r="B206" s="15" t="str">
        <f t="shared" ca="1" si="6"/>
        <v>-</v>
      </c>
      <c r="C206" s="16" t="s">
        <v>647</v>
      </c>
      <c r="D206" s="17" t="s">
        <v>647</v>
      </c>
      <c r="E206" s="20"/>
      <c r="F206" s="23" t="str">
        <f>IF(E206 ="", "", VLOOKUP(E206, '[1]Primary Responses'!$E$7:F$1307, 2, FALSE))</f>
        <v/>
      </c>
      <c r="G206" s="20"/>
      <c r="H206" s="20"/>
      <c r="I206" s="20"/>
      <c r="J206" s="20"/>
      <c r="K206" s="20"/>
      <c r="L206" s="20"/>
      <c r="M206" s="21"/>
      <c r="N206" s="21"/>
      <c r="O206" s="22" t="str">
        <f t="shared" si="7"/>
        <v>-</v>
      </c>
    </row>
    <row r="207" spans="2:15" ht="54" customHeight="1" x14ac:dyDescent="0.25">
      <c r="B207" s="15" t="str">
        <f t="shared" ca="1" si="6"/>
        <v>-</v>
      </c>
      <c r="C207" s="16" t="s">
        <v>647</v>
      </c>
      <c r="D207" s="17" t="s">
        <v>647</v>
      </c>
      <c r="E207" s="20"/>
      <c r="F207" s="23" t="str">
        <f>IF(E207 ="", "", VLOOKUP(E207, '[1]Primary Responses'!$E$7:F$1307, 2, FALSE))</f>
        <v/>
      </c>
      <c r="G207" s="20"/>
      <c r="H207" s="20"/>
      <c r="I207" s="20"/>
      <c r="J207" s="20"/>
      <c r="K207" s="20"/>
      <c r="L207" s="20"/>
      <c r="M207" s="21"/>
      <c r="N207" s="21"/>
      <c r="O207" s="22" t="str">
        <f t="shared" si="7"/>
        <v>-</v>
      </c>
    </row>
    <row r="208" spans="2:15" ht="54" customHeight="1" x14ac:dyDescent="0.25">
      <c r="B208" s="15" t="str">
        <f t="shared" ca="1" si="6"/>
        <v>-</v>
      </c>
      <c r="C208" s="16" t="s">
        <v>647</v>
      </c>
      <c r="D208" s="17" t="s">
        <v>647</v>
      </c>
      <c r="E208" s="20"/>
      <c r="F208" s="23" t="str">
        <f>IF(E208 ="", "", VLOOKUP(E208, '[1]Primary Responses'!$E$7:F$1307, 2, FALSE))</f>
        <v/>
      </c>
      <c r="G208" s="20"/>
      <c r="H208" s="20"/>
      <c r="I208" s="20"/>
      <c r="J208" s="20"/>
      <c r="K208" s="20"/>
      <c r="L208" s="20"/>
      <c r="M208" s="21"/>
      <c r="N208" s="21"/>
      <c r="O208" s="22" t="str">
        <f t="shared" si="7"/>
        <v>-</v>
      </c>
    </row>
    <row r="209" spans="2:15" ht="54" customHeight="1" x14ac:dyDescent="0.25">
      <c r="B209" s="15" t="str">
        <f t="shared" ca="1" si="6"/>
        <v>-</v>
      </c>
      <c r="C209" s="16" t="s">
        <v>647</v>
      </c>
      <c r="D209" s="17" t="s">
        <v>647</v>
      </c>
      <c r="E209" s="20"/>
      <c r="F209" s="23" t="str">
        <f>IF(E209 ="", "", VLOOKUP(E209, '[1]Primary Responses'!$E$7:F$1307, 2, FALSE))</f>
        <v/>
      </c>
      <c r="G209" s="20"/>
      <c r="H209" s="20"/>
      <c r="I209" s="20"/>
      <c r="J209" s="20"/>
      <c r="K209" s="20"/>
      <c r="L209" s="20"/>
      <c r="M209" s="21"/>
      <c r="N209" s="21"/>
      <c r="O209" s="22" t="str">
        <f t="shared" si="7"/>
        <v>-</v>
      </c>
    </row>
    <row r="210" spans="2:15" ht="54" customHeight="1" x14ac:dyDescent="0.25">
      <c r="B210" s="15" t="str">
        <f t="shared" ca="1" si="6"/>
        <v>-</v>
      </c>
      <c r="C210" s="16" t="s">
        <v>647</v>
      </c>
      <c r="D210" s="17" t="s">
        <v>647</v>
      </c>
      <c r="E210" s="20"/>
      <c r="F210" s="23" t="str">
        <f>IF(E210 ="", "", VLOOKUP(E210, '[1]Primary Responses'!$E$7:F$1307, 2, FALSE))</f>
        <v/>
      </c>
      <c r="G210" s="20"/>
      <c r="H210" s="20"/>
      <c r="I210" s="20"/>
      <c r="J210" s="20"/>
      <c r="K210" s="20"/>
      <c r="L210" s="20"/>
      <c r="M210" s="21"/>
      <c r="N210" s="21"/>
      <c r="O210" s="22" t="str">
        <f t="shared" si="7"/>
        <v>-</v>
      </c>
    </row>
    <row r="211" spans="2:15" ht="54" customHeight="1" x14ac:dyDescent="0.25">
      <c r="B211" s="15" t="str">
        <f t="shared" ca="1" si="6"/>
        <v>-</v>
      </c>
      <c r="C211" s="16" t="s">
        <v>647</v>
      </c>
      <c r="D211" s="17" t="s">
        <v>647</v>
      </c>
      <c r="E211" s="20"/>
      <c r="F211" s="23" t="str">
        <f>IF(E211 ="", "", VLOOKUP(E211, '[1]Primary Responses'!$E$7:F$1307, 2, FALSE))</f>
        <v/>
      </c>
      <c r="G211" s="20"/>
      <c r="H211" s="20"/>
      <c r="I211" s="20"/>
      <c r="J211" s="20"/>
      <c r="K211" s="20"/>
      <c r="L211" s="20"/>
      <c r="M211" s="21"/>
      <c r="N211" s="21"/>
      <c r="O211" s="22" t="str">
        <f t="shared" si="7"/>
        <v>-</v>
      </c>
    </row>
    <row r="212" spans="2:15" ht="54" customHeight="1" x14ac:dyDescent="0.25">
      <c r="B212" s="15" t="str">
        <f t="shared" ca="1" si="6"/>
        <v>-</v>
      </c>
      <c r="C212" s="16" t="s">
        <v>647</v>
      </c>
      <c r="D212" s="17" t="s">
        <v>647</v>
      </c>
      <c r="E212" s="20"/>
      <c r="F212" s="23" t="str">
        <f>IF(E212 ="", "", VLOOKUP(E212, '[1]Primary Responses'!$E$7:F$1307, 2, FALSE))</f>
        <v/>
      </c>
      <c r="G212" s="20"/>
      <c r="H212" s="20"/>
      <c r="I212" s="20"/>
      <c r="J212" s="20"/>
      <c r="K212" s="20"/>
      <c r="L212" s="20"/>
      <c r="M212" s="21"/>
      <c r="N212" s="21"/>
      <c r="O212" s="22" t="str">
        <f t="shared" si="7"/>
        <v>-</v>
      </c>
    </row>
    <row r="213" spans="2:15" ht="54" customHeight="1" x14ac:dyDescent="0.25">
      <c r="B213" s="15" t="str">
        <f t="shared" ca="1" si="6"/>
        <v>-</v>
      </c>
      <c r="C213" s="16" t="s">
        <v>647</v>
      </c>
      <c r="D213" s="17" t="s">
        <v>647</v>
      </c>
      <c r="E213" s="20"/>
      <c r="F213" s="23" t="str">
        <f>IF(E213 ="", "", VLOOKUP(E213, '[1]Primary Responses'!$E$7:F$1307, 2, FALSE))</f>
        <v/>
      </c>
      <c r="G213" s="20"/>
      <c r="H213" s="20"/>
      <c r="I213" s="20"/>
      <c r="J213" s="20"/>
      <c r="K213" s="20"/>
      <c r="L213" s="20"/>
      <c r="M213" s="21"/>
      <c r="N213" s="21"/>
      <c r="O213" s="22" t="str">
        <f t="shared" si="7"/>
        <v>-</v>
      </c>
    </row>
    <row r="214" spans="2:15" ht="54" customHeight="1" x14ac:dyDescent="0.25">
      <c r="B214" s="15" t="str">
        <f t="shared" ca="1" si="6"/>
        <v>-</v>
      </c>
      <c r="C214" s="16" t="s">
        <v>647</v>
      </c>
      <c r="D214" s="17" t="s">
        <v>647</v>
      </c>
      <c r="E214" s="20"/>
      <c r="F214" s="23" t="str">
        <f>IF(E214 ="", "", VLOOKUP(E214, '[1]Primary Responses'!$E$7:F$1307, 2, FALSE))</f>
        <v/>
      </c>
      <c r="G214" s="20"/>
      <c r="H214" s="20"/>
      <c r="I214" s="20"/>
      <c r="J214" s="20"/>
      <c r="K214" s="20"/>
      <c r="L214" s="20"/>
      <c r="M214" s="21"/>
      <c r="N214" s="21"/>
      <c r="O214" s="22" t="str">
        <f t="shared" si="7"/>
        <v>-</v>
      </c>
    </row>
    <row r="215" spans="2:15" ht="54" customHeight="1" x14ac:dyDescent="0.25">
      <c r="B215" s="15" t="str">
        <f t="shared" ca="1" si="6"/>
        <v>-</v>
      </c>
      <c r="C215" s="16" t="s">
        <v>647</v>
      </c>
      <c r="D215" s="17" t="s">
        <v>647</v>
      </c>
      <c r="E215" s="20"/>
      <c r="F215" s="23" t="str">
        <f>IF(E215 ="", "", VLOOKUP(E215, '[1]Primary Responses'!$E$7:F$1307, 2, FALSE))</f>
        <v/>
      </c>
      <c r="G215" s="20"/>
      <c r="H215" s="20"/>
      <c r="I215" s="20"/>
      <c r="J215" s="20"/>
      <c r="K215" s="20"/>
      <c r="L215" s="20"/>
      <c r="M215" s="21"/>
      <c r="N215" s="21"/>
      <c r="O215" s="22" t="str">
        <f t="shared" si="7"/>
        <v>-</v>
      </c>
    </row>
    <row r="216" spans="2:15" ht="54" customHeight="1" x14ac:dyDescent="0.25">
      <c r="B216" s="15" t="str">
        <f t="shared" ca="1" si="6"/>
        <v>-</v>
      </c>
      <c r="C216" s="16" t="s">
        <v>647</v>
      </c>
      <c r="D216" s="17" t="s">
        <v>647</v>
      </c>
      <c r="E216" s="20"/>
      <c r="F216" s="23" t="str">
        <f>IF(E216 ="", "", VLOOKUP(E216, '[1]Primary Responses'!$E$7:F$1307, 2, FALSE))</f>
        <v/>
      </c>
      <c r="G216" s="20"/>
      <c r="H216" s="20"/>
      <c r="I216" s="20"/>
      <c r="J216" s="20"/>
      <c r="K216" s="20"/>
      <c r="L216" s="20"/>
      <c r="M216" s="21"/>
      <c r="N216" s="21"/>
      <c r="O216" s="22" t="str">
        <f t="shared" si="7"/>
        <v>-</v>
      </c>
    </row>
    <row r="217" spans="2:15" ht="54" customHeight="1" x14ac:dyDescent="0.25">
      <c r="B217" s="15" t="str">
        <f t="shared" ca="1" si="6"/>
        <v>-</v>
      </c>
      <c r="C217" s="16" t="s">
        <v>647</v>
      </c>
      <c r="D217" s="17" t="s">
        <v>647</v>
      </c>
      <c r="E217" s="20"/>
      <c r="F217" s="23" t="str">
        <f>IF(E217 ="", "", VLOOKUP(E217, '[1]Primary Responses'!$E$7:F$1307, 2, FALSE))</f>
        <v/>
      </c>
      <c r="G217" s="20"/>
      <c r="H217" s="20"/>
      <c r="I217" s="20"/>
      <c r="J217" s="20"/>
      <c r="K217" s="20"/>
      <c r="L217" s="20"/>
      <c r="M217" s="21"/>
      <c r="N217" s="21"/>
      <c r="O217" s="22" t="str">
        <f t="shared" si="7"/>
        <v>-</v>
      </c>
    </row>
    <row r="218" spans="2:15" ht="54" customHeight="1" x14ac:dyDescent="0.25">
      <c r="B218" s="15" t="str">
        <f t="shared" ca="1" si="6"/>
        <v>-</v>
      </c>
      <c r="C218" s="16" t="s">
        <v>647</v>
      </c>
      <c r="D218" s="17" t="s">
        <v>647</v>
      </c>
      <c r="E218" s="20"/>
      <c r="F218" s="23" t="str">
        <f>IF(E218 ="", "", VLOOKUP(E218, '[1]Primary Responses'!$E$7:F$1307, 2, FALSE))</f>
        <v/>
      </c>
      <c r="G218" s="20"/>
      <c r="H218" s="20"/>
      <c r="I218" s="20"/>
      <c r="J218" s="20"/>
      <c r="K218" s="20"/>
      <c r="L218" s="20"/>
      <c r="M218" s="21"/>
      <c r="N218" s="21"/>
      <c r="O218" s="22" t="str">
        <f t="shared" si="7"/>
        <v>-</v>
      </c>
    </row>
    <row r="219" spans="2:15" ht="54" customHeight="1" x14ac:dyDescent="0.25">
      <c r="B219" s="15" t="str">
        <f t="shared" ca="1" si="6"/>
        <v>-</v>
      </c>
      <c r="C219" s="16" t="s">
        <v>647</v>
      </c>
      <c r="D219" s="17" t="s">
        <v>647</v>
      </c>
      <c r="E219" s="20"/>
      <c r="F219" s="23" t="str">
        <f>IF(E219 ="", "", VLOOKUP(E219, '[1]Primary Responses'!$E$7:F$1307, 2, FALSE))</f>
        <v/>
      </c>
      <c r="G219" s="20"/>
      <c r="H219" s="20"/>
      <c r="I219" s="20"/>
      <c r="J219" s="20"/>
      <c r="K219" s="20"/>
      <c r="L219" s="20"/>
      <c r="M219" s="21"/>
      <c r="N219" s="21"/>
      <c r="O219" s="22" t="str">
        <f t="shared" si="7"/>
        <v>-</v>
      </c>
    </row>
    <row r="220" spans="2:15" ht="54" customHeight="1" x14ac:dyDescent="0.25">
      <c r="B220" s="15" t="str">
        <f t="shared" ca="1" si="6"/>
        <v>-</v>
      </c>
      <c r="C220" s="16" t="s">
        <v>647</v>
      </c>
      <c r="D220" s="17" t="s">
        <v>647</v>
      </c>
      <c r="E220" s="20"/>
      <c r="F220" s="23" t="str">
        <f>IF(E220 ="", "", VLOOKUP(E220, '[1]Primary Responses'!$E$7:F$1307, 2, FALSE))</f>
        <v/>
      </c>
      <c r="G220" s="20"/>
      <c r="H220" s="20"/>
      <c r="I220" s="20"/>
      <c r="J220" s="20"/>
      <c r="K220" s="20"/>
      <c r="L220" s="20"/>
      <c r="M220" s="21"/>
      <c r="N220" s="21"/>
      <c r="O220" s="22" t="str">
        <f t="shared" si="7"/>
        <v>-</v>
      </c>
    </row>
    <row r="221" spans="2:15" ht="54" customHeight="1" x14ac:dyDescent="0.25">
      <c r="B221" s="15" t="str">
        <f t="shared" ca="1" si="6"/>
        <v>-</v>
      </c>
      <c r="C221" s="16" t="s">
        <v>647</v>
      </c>
      <c r="D221" s="17" t="s">
        <v>647</v>
      </c>
      <c r="E221" s="20"/>
      <c r="F221" s="23" t="str">
        <f>IF(E221 ="", "", VLOOKUP(E221, '[1]Primary Responses'!$E$7:F$1307, 2, FALSE))</f>
        <v/>
      </c>
      <c r="G221" s="20"/>
      <c r="H221" s="20"/>
      <c r="I221" s="20"/>
      <c r="J221" s="20"/>
      <c r="K221" s="20"/>
      <c r="L221" s="20"/>
      <c r="M221" s="21"/>
      <c r="N221" s="21"/>
      <c r="O221" s="22" t="str">
        <f t="shared" si="7"/>
        <v>-</v>
      </c>
    </row>
    <row r="222" spans="2:15" ht="54" customHeight="1" x14ac:dyDescent="0.25">
      <c r="B222" s="15" t="str">
        <f t="shared" ca="1" si="6"/>
        <v>-</v>
      </c>
      <c r="C222" s="16" t="s">
        <v>647</v>
      </c>
      <c r="D222" s="17" t="s">
        <v>647</v>
      </c>
      <c r="E222" s="20"/>
      <c r="F222" s="23" t="str">
        <f>IF(E222 ="", "", VLOOKUP(E222, '[1]Primary Responses'!$E$7:F$1307, 2, FALSE))</f>
        <v/>
      </c>
      <c r="G222" s="20"/>
      <c r="H222" s="20"/>
      <c r="I222" s="20"/>
      <c r="J222" s="20"/>
      <c r="K222" s="20"/>
      <c r="L222" s="20"/>
      <c r="M222" s="21"/>
      <c r="N222" s="21"/>
      <c r="O222" s="22" t="str">
        <f t="shared" si="7"/>
        <v>-</v>
      </c>
    </row>
    <row r="223" spans="2:15" ht="54" customHeight="1" x14ac:dyDescent="0.25">
      <c r="B223" s="15" t="str">
        <f t="shared" ca="1" si="6"/>
        <v>-</v>
      </c>
      <c r="C223" s="16" t="s">
        <v>647</v>
      </c>
      <c r="D223" s="17" t="s">
        <v>647</v>
      </c>
      <c r="E223" s="20"/>
      <c r="F223" s="23" t="str">
        <f>IF(E223 ="", "", VLOOKUP(E223, '[1]Primary Responses'!$E$7:F$1307, 2, FALSE))</f>
        <v/>
      </c>
      <c r="G223" s="20"/>
      <c r="H223" s="20"/>
      <c r="I223" s="20"/>
      <c r="J223" s="20"/>
      <c r="K223" s="20"/>
      <c r="L223" s="20"/>
      <c r="M223" s="21"/>
      <c r="N223" s="21"/>
      <c r="O223" s="22" t="str">
        <f t="shared" si="7"/>
        <v>-</v>
      </c>
    </row>
    <row r="224" spans="2:15" ht="54" customHeight="1" x14ac:dyDescent="0.25">
      <c r="B224" s="15" t="str">
        <f t="shared" ca="1" si="6"/>
        <v>-</v>
      </c>
      <c r="C224" s="16" t="s">
        <v>647</v>
      </c>
      <c r="D224" s="17" t="s">
        <v>647</v>
      </c>
      <c r="E224" s="20"/>
      <c r="F224" s="23" t="str">
        <f>IF(E224 ="", "", VLOOKUP(E224, '[1]Primary Responses'!$E$7:F$1307, 2, FALSE))</f>
        <v/>
      </c>
      <c r="G224" s="20"/>
      <c r="H224" s="20"/>
      <c r="I224" s="20"/>
      <c r="J224" s="20"/>
      <c r="K224" s="20"/>
      <c r="L224" s="20"/>
      <c r="M224" s="21"/>
      <c r="N224" s="21"/>
      <c r="O224" s="22" t="str">
        <f t="shared" si="7"/>
        <v>-</v>
      </c>
    </row>
    <row r="225" spans="2:15" ht="54" customHeight="1" x14ac:dyDescent="0.25">
      <c r="B225" s="15" t="str">
        <f t="shared" ca="1" si="6"/>
        <v>-</v>
      </c>
      <c r="C225" s="16" t="s">
        <v>647</v>
      </c>
      <c r="D225" s="17" t="s">
        <v>647</v>
      </c>
      <c r="E225" s="20"/>
      <c r="F225" s="23" t="str">
        <f>IF(E225 ="", "", VLOOKUP(E225, '[1]Primary Responses'!$E$7:F$1307, 2, FALSE))</f>
        <v/>
      </c>
      <c r="G225" s="20"/>
      <c r="H225" s="20"/>
      <c r="I225" s="20"/>
      <c r="J225" s="20"/>
      <c r="K225" s="20"/>
      <c r="L225" s="20"/>
      <c r="M225" s="21"/>
      <c r="N225" s="21"/>
      <c r="O225" s="22" t="str">
        <f t="shared" si="7"/>
        <v>-</v>
      </c>
    </row>
    <row r="226" spans="2:15" ht="54" customHeight="1" x14ac:dyDescent="0.25">
      <c r="B226" s="15" t="str">
        <f t="shared" ca="1" si="6"/>
        <v>-</v>
      </c>
      <c r="C226" s="16" t="s">
        <v>647</v>
      </c>
      <c r="D226" s="17" t="s">
        <v>647</v>
      </c>
      <c r="E226" s="20"/>
      <c r="F226" s="23" t="str">
        <f>IF(E226 ="", "", VLOOKUP(E226, '[1]Primary Responses'!$E$7:F$1307, 2, FALSE))</f>
        <v/>
      </c>
      <c r="G226" s="20"/>
      <c r="H226" s="20"/>
      <c r="I226" s="20"/>
      <c r="J226" s="20"/>
      <c r="K226" s="20"/>
      <c r="L226" s="20"/>
      <c r="M226" s="21"/>
      <c r="N226" s="21"/>
      <c r="O226" s="22" t="str">
        <f t="shared" si="7"/>
        <v>-</v>
      </c>
    </row>
    <row r="227" spans="2:15" ht="54" customHeight="1" x14ac:dyDescent="0.25">
      <c r="B227" s="15" t="str">
        <f t="shared" ca="1" si="6"/>
        <v>-</v>
      </c>
      <c r="C227" s="16" t="s">
        <v>647</v>
      </c>
      <c r="D227" s="17" t="s">
        <v>647</v>
      </c>
      <c r="E227" s="20"/>
      <c r="F227" s="23" t="str">
        <f>IF(E227 ="", "", VLOOKUP(E227, '[1]Primary Responses'!$E$7:F$1307, 2, FALSE))</f>
        <v/>
      </c>
      <c r="G227" s="20"/>
      <c r="H227" s="20"/>
      <c r="I227" s="20"/>
      <c r="J227" s="20"/>
      <c r="K227" s="20"/>
      <c r="L227" s="20"/>
      <c r="M227" s="21"/>
      <c r="N227" s="21"/>
      <c r="O227" s="22" t="str">
        <f t="shared" si="7"/>
        <v>-</v>
      </c>
    </row>
    <row r="228" spans="2:15" ht="54" customHeight="1" x14ac:dyDescent="0.25">
      <c r="B228" s="15" t="str">
        <f t="shared" ca="1" si="6"/>
        <v>-</v>
      </c>
      <c r="C228" s="16" t="s">
        <v>647</v>
      </c>
      <c r="D228" s="17" t="s">
        <v>647</v>
      </c>
      <c r="E228" s="20"/>
      <c r="F228" s="23" t="str">
        <f>IF(E228 ="", "", VLOOKUP(E228, '[1]Primary Responses'!$E$7:F$1307, 2, FALSE))</f>
        <v/>
      </c>
      <c r="G228" s="20"/>
      <c r="H228" s="20"/>
      <c r="I228" s="20"/>
      <c r="J228" s="20"/>
      <c r="K228" s="20"/>
      <c r="L228" s="20"/>
      <c r="M228" s="21"/>
      <c r="N228" s="21"/>
      <c r="O228" s="22" t="str">
        <f t="shared" si="7"/>
        <v>-</v>
      </c>
    </row>
    <row r="229" spans="2:15" ht="54" customHeight="1" x14ac:dyDescent="0.25">
      <c r="B229" s="15" t="str">
        <f t="shared" ca="1" si="6"/>
        <v>-</v>
      </c>
      <c r="C229" s="16" t="s">
        <v>647</v>
      </c>
      <c r="D229" s="17" t="s">
        <v>647</v>
      </c>
      <c r="E229" s="20"/>
      <c r="F229" s="23" t="str">
        <f>IF(E229 ="", "", VLOOKUP(E229, '[1]Primary Responses'!$E$7:F$1307, 2, FALSE))</f>
        <v/>
      </c>
      <c r="G229" s="20"/>
      <c r="H229" s="20"/>
      <c r="I229" s="20"/>
      <c r="J229" s="20"/>
      <c r="K229" s="20"/>
      <c r="L229" s="20"/>
      <c r="M229" s="21"/>
      <c r="N229" s="21"/>
      <c r="O229" s="22" t="str">
        <f t="shared" si="7"/>
        <v>-</v>
      </c>
    </row>
    <row r="230" spans="2:15" ht="54" customHeight="1" x14ac:dyDescent="0.25">
      <c r="B230" s="15" t="str">
        <f t="shared" ca="1" si="6"/>
        <v>-</v>
      </c>
      <c r="C230" s="16" t="s">
        <v>647</v>
      </c>
      <c r="D230" s="17" t="s">
        <v>647</v>
      </c>
      <c r="E230" s="20"/>
      <c r="F230" s="23" t="str">
        <f>IF(E230 ="", "", VLOOKUP(E230, '[1]Primary Responses'!$E$7:F$1307, 2, FALSE))</f>
        <v/>
      </c>
      <c r="G230" s="20"/>
      <c r="H230" s="20"/>
      <c r="I230" s="20"/>
      <c r="J230" s="20"/>
      <c r="K230" s="20"/>
      <c r="L230" s="20"/>
      <c r="M230" s="21"/>
      <c r="N230" s="21"/>
      <c r="O230" s="22" t="str">
        <f t="shared" si="7"/>
        <v>-</v>
      </c>
    </row>
    <row r="231" spans="2:15" ht="54" customHeight="1" x14ac:dyDescent="0.25">
      <c r="B231" s="15" t="str">
        <f t="shared" ca="1" si="6"/>
        <v>-</v>
      </c>
      <c r="C231" s="16" t="s">
        <v>647</v>
      </c>
      <c r="D231" s="17" t="s">
        <v>647</v>
      </c>
      <c r="E231" s="20"/>
      <c r="F231" s="23" t="str">
        <f>IF(E231 ="", "", VLOOKUP(E231, '[1]Primary Responses'!$E$7:F$1307, 2, FALSE))</f>
        <v/>
      </c>
      <c r="G231" s="20"/>
      <c r="H231" s="20"/>
      <c r="I231" s="20"/>
      <c r="J231" s="20"/>
      <c r="K231" s="20"/>
      <c r="L231" s="20"/>
      <c r="M231" s="21"/>
      <c r="N231" s="21"/>
      <c r="O231" s="22" t="str">
        <f t="shared" si="7"/>
        <v>-</v>
      </c>
    </row>
    <row r="232" spans="2:15" ht="54" customHeight="1" x14ac:dyDescent="0.25">
      <c r="B232" s="15" t="str">
        <f t="shared" ca="1" si="6"/>
        <v>-</v>
      </c>
      <c r="C232" s="16" t="s">
        <v>647</v>
      </c>
      <c r="D232" s="17" t="s">
        <v>647</v>
      </c>
      <c r="E232" s="20"/>
      <c r="F232" s="23" t="str">
        <f>IF(E232 ="", "", VLOOKUP(E232, '[1]Primary Responses'!$E$7:F$1307, 2, FALSE))</f>
        <v/>
      </c>
      <c r="G232" s="20"/>
      <c r="H232" s="20"/>
      <c r="I232" s="20"/>
      <c r="J232" s="20"/>
      <c r="K232" s="20"/>
      <c r="L232" s="20"/>
      <c r="M232" s="21"/>
      <c r="N232" s="21"/>
      <c r="O232" s="22" t="str">
        <f t="shared" si="7"/>
        <v>-</v>
      </c>
    </row>
    <row r="233" spans="2:15" ht="54" customHeight="1" x14ac:dyDescent="0.25">
      <c r="B233" s="15" t="str">
        <f t="shared" ca="1" si="6"/>
        <v>-</v>
      </c>
      <c r="C233" s="16" t="s">
        <v>647</v>
      </c>
      <c r="D233" s="17" t="s">
        <v>647</v>
      </c>
      <c r="E233" s="20"/>
      <c r="F233" s="23" t="str">
        <f>IF(E233 ="", "", VLOOKUP(E233, '[1]Primary Responses'!$E$7:F$1307, 2, FALSE))</f>
        <v/>
      </c>
      <c r="G233" s="20"/>
      <c r="H233" s="20"/>
      <c r="I233" s="20"/>
      <c r="J233" s="20"/>
      <c r="K233" s="20"/>
      <c r="L233" s="20"/>
      <c r="M233" s="21"/>
      <c r="N233" s="21"/>
      <c r="O233" s="22" t="str">
        <f t="shared" si="7"/>
        <v>-</v>
      </c>
    </row>
    <row r="234" spans="2:15" ht="54" customHeight="1" x14ac:dyDescent="0.25">
      <c r="B234" s="15" t="str">
        <f t="shared" ca="1" si="6"/>
        <v>-</v>
      </c>
      <c r="C234" s="16" t="s">
        <v>647</v>
      </c>
      <c r="D234" s="17" t="s">
        <v>647</v>
      </c>
      <c r="E234" s="20"/>
      <c r="F234" s="23" t="str">
        <f>IF(E234 ="", "", VLOOKUP(E234, '[1]Primary Responses'!$E$7:F$1307, 2, FALSE))</f>
        <v/>
      </c>
      <c r="G234" s="20"/>
      <c r="H234" s="20"/>
      <c r="I234" s="20"/>
      <c r="J234" s="20"/>
      <c r="K234" s="20"/>
      <c r="L234" s="20"/>
      <c r="M234" s="21"/>
      <c r="N234" s="21"/>
      <c r="O234" s="22" t="str">
        <f t="shared" si="7"/>
        <v>-</v>
      </c>
    </row>
    <row r="235" spans="2:15" ht="54" customHeight="1" x14ac:dyDescent="0.25">
      <c r="B235" s="15" t="str">
        <f t="shared" ca="1" si="6"/>
        <v>-</v>
      </c>
      <c r="C235" s="16" t="s">
        <v>647</v>
      </c>
      <c r="D235" s="17" t="s">
        <v>647</v>
      </c>
      <c r="E235" s="20"/>
      <c r="F235" s="23" t="str">
        <f>IF(E235 ="", "", VLOOKUP(E235, '[1]Primary Responses'!$E$7:F$1307, 2, FALSE))</f>
        <v/>
      </c>
      <c r="G235" s="20"/>
      <c r="H235" s="20"/>
      <c r="I235" s="20"/>
      <c r="J235" s="20"/>
      <c r="K235" s="20"/>
      <c r="L235" s="20"/>
      <c r="M235" s="21"/>
      <c r="N235" s="21"/>
      <c r="O235" s="22" t="str">
        <f t="shared" si="7"/>
        <v>-</v>
      </c>
    </row>
    <row r="236" spans="2:15" ht="54" customHeight="1" x14ac:dyDescent="0.25">
      <c r="B236" s="15" t="str">
        <f t="shared" ca="1" si="6"/>
        <v>-</v>
      </c>
      <c r="C236" s="16" t="s">
        <v>647</v>
      </c>
      <c r="D236" s="17" t="s">
        <v>647</v>
      </c>
      <c r="E236" s="20"/>
      <c r="F236" s="23" t="str">
        <f>IF(E236 ="", "", VLOOKUP(E236, '[1]Primary Responses'!$E$7:F$1307, 2, FALSE))</f>
        <v/>
      </c>
      <c r="G236" s="20"/>
      <c r="H236" s="20"/>
      <c r="I236" s="20"/>
      <c r="J236" s="20"/>
      <c r="K236" s="20"/>
      <c r="L236" s="20"/>
      <c r="M236" s="21"/>
      <c r="N236" s="21"/>
      <c r="O236" s="22" t="str">
        <f t="shared" si="7"/>
        <v>-</v>
      </c>
    </row>
    <row r="237" spans="2:15" ht="54" customHeight="1" x14ac:dyDescent="0.25">
      <c r="B237" s="15" t="str">
        <f t="shared" ca="1" si="6"/>
        <v>-</v>
      </c>
      <c r="C237" s="16" t="s">
        <v>647</v>
      </c>
      <c r="D237" s="17" t="s">
        <v>647</v>
      </c>
      <c r="E237" s="20"/>
      <c r="F237" s="23" t="str">
        <f>IF(E237 ="", "", VLOOKUP(E237, '[1]Primary Responses'!$E$7:F$1307, 2, FALSE))</f>
        <v/>
      </c>
      <c r="G237" s="20"/>
      <c r="H237" s="20"/>
      <c r="I237" s="20"/>
      <c r="J237" s="20"/>
      <c r="K237" s="20"/>
      <c r="L237" s="20"/>
      <c r="M237" s="21"/>
      <c r="N237" s="21"/>
      <c r="O237" s="22" t="str">
        <f t="shared" si="7"/>
        <v>-</v>
      </c>
    </row>
    <row r="238" spans="2:15" ht="54" customHeight="1" x14ac:dyDescent="0.25">
      <c r="B238" s="15" t="str">
        <f t="shared" ca="1" si="6"/>
        <v>-</v>
      </c>
      <c r="C238" s="16" t="s">
        <v>647</v>
      </c>
      <c r="D238" s="17" t="s">
        <v>647</v>
      </c>
      <c r="E238" s="20"/>
      <c r="F238" s="23" t="str">
        <f>IF(E238 ="", "", VLOOKUP(E238, '[1]Primary Responses'!$E$7:F$1307, 2, FALSE))</f>
        <v/>
      </c>
      <c r="G238" s="20"/>
      <c r="H238" s="20"/>
      <c r="I238" s="20"/>
      <c r="J238" s="20"/>
      <c r="K238" s="20"/>
      <c r="L238" s="20"/>
      <c r="M238" s="21"/>
      <c r="N238" s="21"/>
      <c r="O238" s="22" t="str">
        <f t="shared" si="7"/>
        <v>-</v>
      </c>
    </row>
    <row r="239" spans="2:15" ht="54" customHeight="1" x14ac:dyDescent="0.25">
      <c r="B239" s="15" t="str">
        <f t="shared" ca="1" si="6"/>
        <v>-</v>
      </c>
      <c r="C239" s="16" t="s">
        <v>647</v>
      </c>
      <c r="D239" s="17" t="s">
        <v>647</v>
      </c>
      <c r="E239" s="20"/>
      <c r="F239" s="23" t="str">
        <f>IF(E239 ="", "", VLOOKUP(E239, '[1]Primary Responses'!$E$7:F$1307, 2, FALSE))</f>
        <v/>
      </c>
      <c r="G239" s="20"/>
      <c r="H239" s="20"/>
      <c r="I239" s="20"/>
      <c r="J239" s="20"/>
      <c r="K239" s="20"/>
      <c r="L239" s="20"/>
      <c r="M239" s="21"/>
      <c r="N239" s="21"/>
      <c r="O239" s="22" t="str">
        <f t="shared" si="7"/>
        <v>-</v>
      </c>
    </row>
    <row r="240" spans="2:15" ht="54" customHeight="1" x14ac:dyDescent="0.25">
      <c r="B240" s="15" t="str">
        <f t="shared" ca="1" si="6"/>
        <v>-</v>
      </c>
      <c r="C240" s="16" t="s">
        <v>647</v>
      </c>
      <c r="D240" s="17" t="s">
        <v>647</v>
      </c>
      <c r="E240" s="20"/>
      <c r="F240" s="23" t="str">
        <f>IF(E240 ="", "", VLOOKUP(E240, '[1]Primary Responses'!$E$7:F$1307, 2, FALSE))</f>
        <v/>
      </c>
      <c r="G240" s="20"/>
      <c r="H240" s="20"/>
      <c r="I240" s="20"/>
      <c r="J240" s="20"/>
      <c r="K240" s="20"/>
      <c r="L240" s="20"/>
      <c r="M240" s="21"/>
      <c r="N240" s="21"/>
      <c r="O240" s="22" t="str">
        <f t="shared" si="7"/>
        <v>-</v>
      </c>
    </row>
    <row r="241" spans="2:15" ht="54" customHeight="1" x14ac:dyDescent="0.25">
      <c r="B241" s="15" t="str">
        <f t="shared" ca="1" si="6"/>
        <v>-</v>
      </c>
      <c r="C241" s="16" t="s">
        <v>647</v>
      </c>
      <c r="D241" s="17" t="s">
        <v>647</v>
      </c>
      <c r="E241" s="20"/>
      <c r="F241" s="23" t="str">
        <f>IF(E241 ="", "", VLOOKUP(E241, '[1]Primary Responses'!$E$7:F$1307, 2, FALSE))</f>
        <v/>
      </c>
      <c r="G241" s="20"/>
      <c r="H241" s="20"/>
      <c r="I241" s="20"/>
      <c r="J241" s="20"/>
      <c r="K241" s="20"/>
      <c r="L241" s="20"/>
      <c r="M241" s="21"/>
      <c r="N241" s="21"/>
      <c r="O241" s="22" t="str">
        <f t="shared" si="7"/>
        <v>-</v>
      </c>
    </row>
    <row r="242" spans="2:15" ht="54" customHeight="1" x14ac:dyDescent="0.25">
      <c r="B242" s="15" t="str">
        <f t="shared" ca="1" si="6"/>
        <v>-</v>
      </c>
      <c r="C242" s="16" t="s">
        <v>647</v>
      </c>
      <c r="D242" s="17" t="s">
        <v>647</v>
      </c>
      <c r="E242" s="20"/>
      <c r="F242" s="23" t="str">
        <f>IF(E242 ="", "", VLOOKUP(E242, '[1]Primary Responses'!$E$7:F$1307, 2, FALSE))</f>
        <v/>
      </c>
      <c r="G242" s="20"/>
      <c r="H242" s="20"/>
      <c r="I242" s="20"/>
      <c r="J242" s="20"/>
      <c r="K242" s="20"/>
      <c r="L242" s="20"/>
      <c r="M242" s="21"/>
      <c r="N242" s="21"/>
      <c r="O242" s="22" t="str">
        <f t="shared" si="7"/>
        <v>-</v>
      </c>
    </row>
    <row r="243" spans="2:15" ht="54" customHeight="1" x14ac:dyDescent="0.25">
      <c r="B243" s="15" t="str">
        <f t="shared" ca="1" si="6"/>
        <v>-</v>
      </c>
      <c r="C243" s="16" t="s">
        <v>647</v>
      </c>
      <c r="D243" s="17" t="s">
        <v>647</v>
      </c>
      <c r="E243" s="20"/>
      <c r="F243" s="23" t="str">
        <f>IF(E243 ="", "", VLOOKUP(E243, '[1]Primary Responses'!$E$7:F$1307, 2, FALSE))</f>
        <v/>
      </c>
      <c r="G243" s="20"/>
      <c r="H243" s="20"/>
      <c r="I243" s="20"/>
      <c r="J243" s="20"/>
      <c r="K243" s="20"/>
      <c r="L243" s="20"/>
      <c r="M243" s="21"/>
      <c r="N243" s="21"/>
      <c r="O243" s="22" t="str">
        <f t="shared" si="7"/>
        <v>-</v>
      </c>
    </row>
    <row r="244" spans="2:15" ht="54" customHeight="1" x14ac:dyDescent="0.25">
      <c r="B244" s="15" t="str">
        <f t="shared" ca="1" si="6"/>
        <v>-</v>
      </c>
      <c r="C244" s="16" t="s">
        <v>647</v>
      </c>
      <c r="D244" s="17" t="s">
        <v>647</v>
      </c>
      <c r="E244" s="20"/>
      <c r="F244" s="23" t="str">
        <f>IF(E244 ="", "", VLOOKUP(E244, '[1]Primary Responses'!$E$7:F$1307, 2, FALSE))</f>
        <v/>
      </c>
      <c r="G244" s="20"/>
      <c r="H244" s="20"/>
      <c r="I244" s="20"/>
      <c r="J244" s="20"/>
      <c r="K244" s="20"/>
      <c r="L244" s="20"/>
      <c r="M244" s="21"/>
      <c r="N244" s="21"/>
      <c r="O244" s="22" t="str">
        <f t="shared" si="7"/>
        <v>-</v>
      </c>
    </row>
    <row r="245" spans="2:15" ht="54" customHeight="1" x14ac:dyDescent="0.25">
      <c r="B245" s="15" t="str">
        <f t="shared" ca="1" si="6"/>
        <v>-</v>
      </c>
      <c r="C245" s="16" t="s">
        <v>647</v>
      </c>
      <c r="D245" s="17" t="s">
        <v>647</v>
      </c>
      <c r="E245" s="20"/>
      <c r="F245" s="23" t="str">
        <f>IF(E245 ="", "", VLOOKUP(E245, '[1]Primary Responses'!$E$7:F$1307, 2, FALSE))</f>
        <v/>
      </c>
      <c r="G245" s="20"/>
      <c r="H245" s="20"/>
      <c r="I245" s="20"/>
      <c r="J245" s="20"/>
      <c r="K245" s="20"/>
      <c r="L245" s="20"/>
      <c r="M245" s="21"/>
      <c r="N245" s="21"/>
      <c r="O245" s="22" t="str">
        <f t="shared" si="7"/>
        <v>-</v>
      </c>
    </row>
    <row r="246" spans="2:15" ht="54" customHeight="1" x14ac:dyDescent="0.25">
      <c r="B246" s="15" t="str">
        <f t="shared" ca="1" si="6"/>
        <v>-</v>
      </c>
      <c r="C246" s="16" t="s">
        <v>647</v>
      </c>
      <c r="D246" s="17" t="s">
        <v>647</v>
      </c>
      <c r="E246" s="20"/>
      <c r="F246" s="23" t="str">
        <f>IF(E246 ="", "", VLOOKUP(E246, '[1]Primary Responses'!$E$7:F$1307, 2, FALSE))</f>
        <v/>
      </c>
      <c r="G246" s="20"/>
      <c r="H246" s="20"/>
      <c r="I246" s="20"/>
      <c r="J246" s="20"/>
      <c r="K246" s="20"/>
      <c r="L246" s="20"/>
      <c r="M246" s="21"/>
      <c r="N246" s="21"/>
      <c r="O246" s="22" t="str">
        <f t="shared" si="7"/>
        <v>-</v>
      </c>
    </row>
    <row r="247" spans="2:15" ht="54" customHeight="1" x14ac:dyDescent="0.25">
      <c r="B247" s="15" t="str">
        <f t="shared" ca="1" si="6"/>
        <v>-</v>
      </c>
      <c r="C247" s="16" t="s">
        <v>647</v>
      </c>
      <c r="D247" s="17" t="s">
        <v>647</v>
      </c>
      <c r="E247" s="20"/>
      <c r="F247" s="23" t="str">
        <f>IF(E247 ="", "", VLOOKUP(E247, '[1]Primary Responses'!$E$7:F$1307, 2, FALSE))</f>
        <v/>
      </c>
      <c r="G247" s="20"/>
      <c r="H247" s="20"/>
      <c r="I247" s="20"/>
      <c r="J247" s="20"/>
      <c r="K247" s="20"/>
      <c r="L247" s="20"/>
      <c r="M247" s="21"/>
      <c r="N247" s="21"/>
      <c r="O247" s="22" t="str">
        <f t="shared" si="7"/>
        <v>-</v>
      </c>
    </row>
    <row r="248" spans="2:15" ht="54" customHeight="1" x14ac:dyDescent="0.25">
      <c r="B248" s="15" t="str">
        <f t="shared" ca="1" si="6"/>
        <v>-</v>
      </c>
      <c r="C248" s="16" t="s">
        <v>647</v>
      </c>
      <c r="D248" s="17" t="s">
        <v>647</v>
      </c>
      <c r="E248" s="20"/>
      <c r="F248" s="23" t="str">
        <f>IF(E248 ="", "", VLOOKUP(E248, '[1]Primary Responses'!$E$7:F$1307, 2, FALSE))</f>
        <v/>
      </c>
      <c r="G248" s="20"/>
      <c r="H248" s="20"/>
      <c r="I248" s="20"/>
      <c r="J248" s="20"/>
      <c r="K248" s="20"/>
      <c r="L248" s="20"/>
      <c r="M248" s="21"/>
      <c r="N248" s="21"/>
      <c r="O248" s="22" t="str">
        <f t="shared" si="7"/>
        <v>-</v>
      </c>
    </row>
    <row r="249" spans="2:15" ht="54" customHeight="1" x14ac:dyDescent="0.25">
      <c r="B249" s="15" t="str">
        <f t="shared" ca="1" si="6"/>
        <v>-</v>
      </c>
      <c r="C249" s="16" t="s">
        <v>647</v>
      </c>
      <c r="D249" s="17" t="s">
        <v>647</v>
      </c>
      <c r="E249" s="20"/>
      <c r="F249" s="23" t="str">
        <f>IF(E249 ="", "", VLOOKUP(E249, '[1]Primary Responses'!$E$7:F$1307, 2, FALSE))</f>
        <v/>
      </c>
      <c r="G249" s="20"/>
      <c r="H249" s="20"/>
      <c r="I249" s="20"/>
      <c r="J249" s="20"/>
      <c r="K249" s="20"/>
      <c r="L249" s="20"/>
      <c r="M249" s="21"/>
      <c r="N249" s="21"/>
      <c r="O249" s="22" t="str">
        <f t="shared" si="7"/>
        <v>-</v>
      </c>
    </row>
    <row r="250" spans="2:15" ht="54" customHeight="1" x14ac:dyDescent="0.25">
      <c r="B250" s="15" t="str">
        <f t="shared" ca="1" si="6"/>
        <v>-</v>
      </c>
      <c r="C250" s="16" t="s">
        <v>647</v>
      </c>
      <c r="D250" s="17" t="s">
        <v>647</v>
      </c>
      <c r="E250" s="20"/>
      <c r="F250" s="23" t="str">
        <f>IF(E250 ="", "", VLOOKUP(E250, '[1]Primary Responses'!$E$7:F$1307, 2, FALSE))</f>
        <v/>
      </c>
      <c r="G250" s="20"/>
      <c r="H250" s="20"/>
      <c r="I250" s="20"/>
      <c r="J250" s="20"/>
      <c r="K250" s="20"/>
      <c r="L250" s="20"/>
      <c r="M250" s="21"/>
      <c r="N250" s="21"/>
      <c r="O250" s="22" t="str">
        <f t="shared" si="7"/>
        <v>-</v>
      </c>
    </row>
    <row r="251" spans="2:15" ht="54" customHeight="1" x14ac:dyDescent="0.25">
      <c r="B251" s="15" t="str">
        <f t="shared" ca="1" si="6"/>
        <v>-</v>
      </c>
      <c r="C251" s="16" t="s">
        <v>647</v>
      </c>
      <c r="D251" s="17" t="s">
        <v>647</v>
      </c>
      <c r="E251" s="20"/>
      <c r="F251" s="23" t="str">
        <f>IF(E251 ="", "", VLOOKUP(E251, '[1]Primary Responses'!$E$7:F$1307, 2, FALSE))</f>
        <v/>
      </c>
      <c r="G251" s="20"/>
      <c r="H251" s="20"/>
      <c r="I251" s="20"/>
      <c r="J251" s="20"/>
      <c r="K251" s="20"/>
      <c r="L251" s="20"/>
      <c r="M251" s="21"/>
      <c r="N251" s="21"/>
      <c r="O251" s="22" t="str">
        <f t="shared" si="7"/>
        <v>-</v>
      </c>
    </row>
    <row r="252" spans="2:15" ht="54" customHeight="1" x14ac:dyDescent="0.25">
      <c r="B252" s="15" t="str">
        <f t="shared" ca="1" si="6"/>
        <v>-</v>
      </c>
      <c r="C252" s="16" t="s">
        <v>647</v>
      </c>
      <c r="D252" s="17" t="s">
        <v>647</v>
      </c>
      <c r="E252" s="20"/>
      <c r="F252" s="23" t="str">
        <f>IF(E252 ="", "", VLOOKUP(E252, '[1]Primary Responses'!$E$7:F$1307, 2, FALSE))</f>
        <v/>
      </c>
      <c r="G252" s="20"/>
      <c r="H252" s="20"/>
      <c r="I252" s="20"/>
      <c r="J252" s="20"/>
      <c r="K252" s="20"/>
      <c r="L252" s="20"/>
      <c r="M252" s="21"/>
      <c r="N252" s="21"/>
      <c r="O252" s="22" t="str">
        <f t="shared" si="7"/>
        <v>-</v>
      </c>
    </row>
    <row r="253" spans="2:15" ht="54" customHeight="1" x14ac:dyDescent="0.25">
      <c r="B253" s="15" t="str">
        <f t="shared" ca="1" si="6"/>
        <v>-</v>
      </c>
      <c r="C253" s="16" t="s">
        <v>647</v>
      </c>
      <c r="D253" s="17" t="s">
        <v>647</v>
      </c>
      <c r="E253" s="20"/>
      <c r="F253" s="23" t="str">
        <f>IF(E253 ="", "", VLOOKUP(E253, '[1]Primary Responses'!$E$7:F$1307, 2, FALSE))</f>
        <v/>
      </c>
      <c r="G253" s="20"/>
      <c r="H253" s="20"/>
      <c r="I253" s="20"/>
      <c r="J253" s="20"/>
      <c r="K253" s="20"/>
      <c r="L253" s="20"/>
      <c r="M253" s="21"/>
      <c r="N253" s="21"/>
      <c r="O253" s="22" t="str">
        <f t="shared" si="7"/>
        <v>-</v>
      </c>
    </row>
    <row r="254" spans="2:15" ht="54" customHeight="1" x14ac:dyDescent="0.25">
      <c r="B254" s="15" t="str">
        <f t="shared" ca="1" si="6"/>
        <v>-</v>
      </c>
      <c r="C254" s="16" t="s">
        <v>647</v>
      </c>
      <c r="D254" s="17" t="s">
        <v>647</v>
      </c>
      <c r="E254" s="20"/>
      <c r="F254" s="23" t="str">
        <f>IF(E254 ="", "", VLOOKUP(E254, '[1]Primary Responses'!$E$7:F$1307, 2, FALSE))</f>
        <v/>
      </c>
      <c r="G254" s="20"/>
      <c r="H254" s="20"/>
      <c r="I254" s="20"/>
      <c r="J254" s="20"/>
      <c r="K254" s="20"/>
      <c r="L254" s="20"/>
      <c r="M254" s="21"/>
      <c r="N254" s="21"/>
      <c r="O254" s="22" t="str">
        <f t="shared" si="7"/>
        <v>-</v>
      </c>
    </row>
    <row r="255" spans="2:15" ht="54" customHeight="1" x14ac:dyDescent="0.25">
      <c r="B255" s="15" t="str">
        <f t="shared" ca="1" si="6"/>
        <v>-</v>
      </c>
      <c r="C255" s="16" t="s">
        <v>647</v>
      </c>
      <c r="D255" s="17" t="s">
        <v>647</v>
      </c>
      <c r="E255" s="20"/>
      <c r="F255" s="23" t="str">
        <f>IF(E255 ="", "", VLOOKUP(E255, '[1]Primary Responses'!$E$7:F$1307, 2, FALSE))</f>
        <v/>
      </c>
      <c r="G255" s="20"/>
      <c r="H255" s="20"/>
      <c r="I255" s="20"/>
      <c r="J255" s="20"/>
      <c r="K255" s="20"/>
      <c r="L255" s="20"/>
      <c r="M255" s="21"/>
      <c r="N255" s="21"/>
      <c r="O255" s="22" t="str">
        <f t="shared" si="7"/>
        <v>-</v>
      </c>
    </row>
    <row r="256" spans="2:15" ht="54" customHeight="1" x14ac:dyDescent="0.25">
      <c r="B256" s="15" t="str">
        <f t="shared" ca="1" si="6"/>
        <v>-</v>
      </c>
      <c r="C256" s="16" t="s">
        <v>647</v>
      </c>
      <c r="D256" s="17" t="s">
        <v>647</v>
      </c>
      <c r="E256" s="20"/>
      <c r="F256" s="23" t="str">
        <f>IF(E256 ="", "", VLOOKUP(E256, '[1]Primary Responses'!$E$7:F$1307, 2, FALSE))</f>
        <v/>
      </c>
      <c r="G256" s="20"/>
      <c r="H256" s="20"/>
      <c r="I256" s="20"/>
      <c r="J256" s="20"/>
      <c r="K256" s="20"/>
      <c r="L256" s="20"/>
      <c r="M256" s="21"/>
      <c r="N256" s="21"/>
      <c r="O256" s="22" t="str">
        <f t="shared" si="7"/>
        <v>-</v>
      </c>
    </row>
    <row r="257" spans="2:15" ht="54" customHeight="1" x14ac:dyDescent="0.25">
      <c r="B257" s="15" t="str">
        <f t="shared" ca="1" si="6"/>
        <v>-</v>
      </c>
      <c r="C257" s="16" t="s">
        <v>647</v>
      </c>
      <c r="D257" s="17" t="s">
        <v>647</v>
      </c>
      <c r="E257" s="20"/>
      <c r="F257" s="23" t="str">
        <f>IF(E257 ="", "", VLOOKUP(E257, '[1]Primary Responses'!$E$7:F$1307, 2, FALSE))</f>
        <v/>
      </c>
      <c r="G257" s="20"/>
      <c r="H257" s="20"/>
      <c r="I257" s="20"/>
      <c r="J257" s="20"/>
      <c r="K257" s="20"/>
      <c r="L257" s="20"/>
      <c r="M257" s="21"/>
      <c r="N257" s="21"/>
      <c r="O257" s="22" t="str">
        <f t="shared" si="7"/>
        <v>-</v>
      </c>
    </row>
    <row r="258" spans="2:15" ht="54" customHeight="1" x14ac:dyDescent="0.25">
      <c r="B258" s="15" t="str">
        <f t="shared" ca="1" si="6"/>
        <v>-</v>
      </c>
      <c r="C258" s="16" t="s">
        <v>647</v>
      </c>
      <c r="D258" s="17" t="s">
        <v>647</v>
      </c>
      <c r="E258" s="20"/>
      <c r="F258" s="23" t="str">
        <f>IF(E258 ="", "", VLOOKUP(E258, '[1]Primary Responses'!$E$7:F$1307, 2, FALSE))</f>
        <v/>
      </c>
      <c r="G258" s="20"/>
      <c r="H258" s="20"/>
      <c r="I258" s="20"/>
      <c r="J258" s="20"/>
      <c r="K258" s="20"/>
      <c r="L258" s="20"/>
      <c r="M258" s="21"/>
      <c r="N258" s="21"/>
      <c r="O258" s="22" t="str">
        <f t="shared" si="7"/>
        <v>-</v>
      </c>
    </row>
    <row r="259" spans="2:15" ht="54" customHeight="1" x14ac:dyDescent="0.25">
      <c r="B259" s="15" t="str">
        <f t="shared" ca="1" si="6"/>
        <v>-</v>
      </c>
      <c r="C259" s="16" t="s">
        <v>647</v>
      </c>
      <c r="D259" s="17" t="s">
        <v>647</v>
      </c>
      <c r="E259" s="20"/>
      <c r="F259" s="23" t="str">
        <f>IF(E259 ="", "", VLOOKUP(E259, '[1]Primary Responses'!$E$7:F$1307, 2, FALSE))</f>
        <v/>
      </c>
      <c r="G259" s="20"/>
      <c r="H259" s="20"/>
      <c r="I259" s="20"/>
      <c r="J259" s="20"/>
      <c r="K259" s="20"/>
      <c r="L259" s="20"/>
      <c r="M259" s="21"/>
      <c r="N259" s="21"/>
      <c r="O259" s="22" t="str">
        <f t="shared" si="7"/>
        <v>-</v>
      </c>
    </row>
    <row r="260" spans="2:15" ht="54" customHeight="1" x14ac:dyDescent="0.25">
      <c r="B260" s="15" t="str">
        <f t="shared" ca="1" si="6"/>
        <v>-</v>
      </c>
      <c r="C260" s="16" t="s">
        <v>647</v>
      </c>
      <c r="D260" s="17" t="s">
        <v>647</v>
      </c>
      <c r="E260" s="20"/>
      <c r="F260" s="23" t="str">
        <f>IF(E260 ="", "", VLOOKUP(E260, '[1]Primary Responses'!$E$7:F$1307, 2, FALSE))</f>
        <v/>
      </c>
      <c r="G260" s="20"/>
      <c r="H260" s="20"/>
      <c r="I260" s="20"/>
      <c r="J260" s="20"/>
      <c r="K260" s="20"/>
      <c r="L260" s="20"/>
      <c r="M260" s="21"/>
      <c r="N260" s="21"/>
      <c r="O260" s="22" t="str">
        <f t="shared" si="7"/>
        <v>-</v>
      </c>
    </row>
    <row r="261" spans="2:15" ht="54" customHeight="1" x14ac:dyDescent="0.25">
      <c r="B261" s="15" t="str">
        <f t="shared" ca="1" si="6"/>
        <v>-</v>
      </c>
      <c r="C261" s="16" t="s">
        <v>647</v>
      </c>
      <c r="D261" s="17" t="s">
        <v>647</v>
      </c>
      <c r="E261" s="20"/>
      <c r="F261" s="23" t="str">
        <f>IF(E261 ="", "", VLOOKUP(E261, '[1]Primary Responses'!$E$7:F$1307, 2, FALSE))</f>
        <v/>
      </c>
      <c r="G261" s="20"/>
      <c r="H261" s="20"/>
      <c r="I261" s="20"/>
      <c r="J261" s="20"/>
      <c r="K261" s="20"/>
      <c r="L261" s="20"/>
      <c r="M261" s="21"/>
      <c r="N261" s="21"/>
      <c r="O261" s="22" t="str">
        <f t="shared" si="7"/>
        <v>-</v>
      </c>
    </row>
    <row r="262" spans="2:15" ht="54" customHeight="1" x14ac:dyDescent="0.25">
      <c r="B262" s="15" t="str">
        <f t="shared" ca="1" si="6"/>
        <v>-</v>
      </c>
      <c r="C262" s="16" t="s">
        <v>647</v>
      </c>
      <c r="D262" s="17" t="s">
        <v>647</v>
      </c>
      <c r="E262" s="20"/>
      <c r="F262" s="23" t="str">
        <f>IF(E262 ="", "", VLOOKUP(E262, '[1]Primary Responses'!$E$7:F$1307, 2, FALSE))</f>
        <v/>
      </c>
      <c r="G262" s="20"/>
      <c r="H262" s="20"/>
      <c r="I262" s="20"/>
      <c r="J262" s="20"/>
      <c r="K262" s="20"/>
      <c r="L262" s="20"/>
      <c r="M262" s="21"/>
      <c r="N262" s="21"/>
      <c r="O262" s="22" t="str">
        <f t="shared" si="7"/>
        <v>-</v>
      </c>
    </row>
    <row r="263" spans="2:15" ht="54" customHeight="1" x14ac:dyDescent="0.25">
      <c r="B263" s="15" t="str">
        <f t="shared" ref="B263:B326" ca="1" si="8">IF(ISBLANK(E263), IF(NOT(AND(ISBLANK($G263), ISBLANK($H263), ISBLANK($I263), ISBLANK($J263), ISBLANK($K263), ISBLANK($L263), ISBLANK($M263), ISBLANK($N263))), "Error: Please provide a value in the '#' column", "-"), IFERROR("Error: Missing value for '" &amp; INDIRECT(ADDRESS(5, (7 + MATCH(TRUE, INDEX(ISBLANK(G263:N263), 0, 0), 0) - 1))) &amp; "' in cell " &amp; ADDRESS(ROW(), (7 + MATCH(TRUE, INDEX(ISBLANK(G263:N263), 0, 0), 0) - 1), 4), "Success: All values provided"))</f>
        <v>-</v>
      </c>
      <c r="C263" s="16" t="s">
        <v>647</v>
      </c>
      <c r="D263" s="17" t="s">
        <v>647</v>
      </c>
      <c r="E263" s="20"/>
      <c r="F263" s="23" t="str">
        <f>IF(E263 ="", "", VLOOKUP(E263, '[1]Primary Responses'!$E$7:F$1307, 2, FALSE))</f>
        <v/>
      </c>
      <c r="G263" s="20"/>
      <c r="H263" s="20"/>
      <c r="I263" s="20"/>
      <c r="J263" s="20"/>
      <c r="K263" s="20"/>
      <c r="L263" s="20"/>
      <c r="M263" s="21"/>
      <c r="N263" s="21"/>
      <c r="O263" s="22" t="str">
        <f t="shared" ref="O263:O326" si="9">IFERROR(IF(ISBLANK(N263), NA(), N263)*1, "-")</f>
        <v>-</v>
      </c>
    </row>
    <row r="264" spans="2:15" ht="54" customHeight="1" x14ac:dyDescent="0.25">
      <c r="B264" s="15" t="str">
        <f t="shared" ca="1" si="8"/>
        <v>-</v>
      </c>
      <c r="C264" s="16" t="s">
        <v>647</v>
      </c>
      <c r="D264" s="17" t="s">
        <v>647</v>
      </c>
      <c r="E264" s="20"/>
      <c r="F264" s="23" t="str">
        <f>IF(E264 ="", "", VLOOKUP(E264, '[1]Primary Responses'!$E$7:F$1307, 2, FALSE))</f>
        <v/>
      </c>
      <c r="G264" s="20"/>
      <c r="H264" s="20"/>
      <c r="I264" s="20"/>
      <c r="J264" s="20"/>
      <c r="K264" s="20"/>
      <c r="L264" s="20"/>
      <c r="M264" s="21"/>
      <c r="N264" s="21"/>
      <c r="O264" s="22" t="str">
        <f t="shared" si="9"/>
        <v>-</v>
      </c>
    </row>
    <row r="265" spans="2:15" ht="54" customHeight="1" x14ac:dyDescent="0.25">
      <c r="B265" s="15" t="str">
        <f t="shared" ca="1" si="8"/>
        <v>-</v>
      </c>
      <c r="C265" s="16" t="s">
        <v>647</v>
      </c>
      <c r="D265" s="17" t="s">
        <v>647</v>
      </c>
      <c r="E265" s="20"/>
      <c r="F265" s="23" t="str">
        <f>IF(E265 ="", "", VLOOKUP(E265, '[1]Primary Responses'!$E$7:F$1307, 2, FALSE))</f>
        <v/>
      </c>
      <c r="G265" s="20"/>
      <c r="H265" s="20"/>
      <c r="I265" s="20"/>
      <c r="J265" s="20"/>
      <c r="K265" s="20"/>
      <c r="L265" s="20"/>
      <c r="M265" s="21"/>
      <c r="N265" s="21"/>
      <c r="O265" s="22" t="str">
        <f t="shared" si="9"/>
        <v>-</v>
      </c>
    </row>
    <row r="266" spans="2:15" ht="54" customHeight="1" x14ac:dyDescent="0.25">
      <c r="B266" s="15" t="str">
        <f t="shared" ca="1" si="8"/>
        <v>-</v>
      </c>
      <c r="C266" s="16" t="s">
        <v>647</v>
      </c>
      <c r="D266" s="17" t="s">
        <v>647</v>
      </c>
      <c r="E266" s="20"/>
      <c r="F266" s="23" t="str">
        <f>IF(E266 ="", "", VLOOKUP(E266, '[1]Primary Responses'!$E$7:F$1307, 2, FALSE))</f>
        <v/>
      </c>
      <c r="G266" s="20"/>
      <c r="H266" s="20"/>
      <c r="I266" s="20"/>
      <c r="J266" s="20"/>
      <c r="K266" s="20"/>
      <c r="L266" s="20"/>
      <c r="M266" s="21"/>
      <c r="N266" s="21"/>
      <c r="O266" s="22" t="str">
        <f t="shared" si="9"/>
        <v>-</v>
      </c>
    </row>
    <row r="267" spans="2:15" ht="54" customHeight="1" x14ac:dyDescent="0.25">
      <c r="B267" s="15" t="str">
        <f t="shared" ca="1" si="8"/>
        <v>-</v>
      </c>
      <c r="C267" s="16" t="s">
        <v>647</v>
      </c>
      <c r="D267" s="17" t="s">
        <v>647</v>
      </c>
      <c r="E267" s="20"/>
      <c r="F267" s="23" t="str">
        <f>IF(E267 ="", "", VLOOKUP(E267, '[1]Primary Responses'!$E$7:F$1307, 2, FALSE))</f>
        <v/>
      </c>
      <c r="G267" s="20"/>
      <c r="H267" s="20"/>
      <c r="I267" s="20"/>
      <c r="J267" s="20"/>
      <c r="K267" s="20"/>
      <c r="L267" s="20"/>
      <c r="M267" s="21"/>
      <c r="N267" s="21"/>
      <c r="O267" s="22" t="str">
        <f t="shared" si="9"/>
        <v>-</v>
      </c>
    </row>
    <row r="268" spans="2:15" ht="54" customHeight="1" x14ac:dyDescent="0.25">
      <c r="B268" s="15" t="str">
        <f t="shared" ca="1" si="8"/>
        <v>-</v>
      </c>
      <c r="C268" s="16" t="s">
        <v>647</v>
      </c>
      <c r="D268" s="17" t="s">
        <v>647</v>
      </c>
      <c r="E268" s="20"/>
      <c r="F268" s="23" t="str">
        <f>IF(E268 ="", "", VLOOKUP(E268, '[1]Primary Responses'!$E$7:F$1307, 2, FALSE))</f>
        <v/>
      </c>
      <c r="G268" s="20"/>
      <c r="H268" s="20"/>
      <c r="I268" s="20"/>
      <c r="J268" s="20"/>
      <c r="K268" s="20"/>
      <c r="L268" s="20"/>
      <c r="M268" s="21"/>
      <c r="N268" s="21"/>
      <c r="O268" s="22" t="str">
        <f t="shared" si="9"/>
        <v>-</v>
      </c>
    </row>
    <row r="269" spans="2:15" ht="54" customHeight="1" x14ac:dyDescent="0.25">
      <c r="B269" s="15" t="str">
        <f t="shared" ca="1" si="8"/>
        <v>-</v>
      </c>
      <c r="C269" s="16" t="s">
        <v>647</v>
      </c>
      <c r="D269" s="17" t="s">
        <v>647</v>
      </c>
      <c r="E269" s="20"/>
      <c r="F269" s="23" t="str">
        <f>IF(E269 ="", "", VLOOKUP(E269, '[1]Primary Responses'!$E$7:F$1307, 2, FALSE))</f>
        <v/>
      </c>
      <c r="G269" s="20"/>
      <c r="H269" s="20"/>
      <c r="I269" s="20"/>
      <c r="J269" s="20"/>
      <c r="K269" s="20"/>
      <c r="L269" s="20"/>
      <c r="M269" s="21"/>
      <c r="N269" s="21"/>
      <c r="O269" s="22" t="str">
        <f t="shared" si="9"/>
        <v>-</v>
      </c>
    </row>
    <row r="270" spans="2:15" ht="54" customHeight="1" x14ac:dyDescent="0.25">
      <c r="B270" s="15" t="str">
        <f t="shared" ca="1" si="8"/>
        <v>-</v>
      </c>
      <c r="C270" s="16" t="s">
        <v>647</v>
      </c>
      <c r="D270" s="17" t="s">
        <v>647</v>
      </c>
      <c r="E270" s="20"/>
      <c r="F270" s="23" t="str">
        <f>IF(E270 ="", "", VLOOKUP(E270, '[1]Primary Responses'!$E$7:F$1307, 2, FALSE))</f>
        <v/>
      </c>
      <c r="G270" s="20"/>
      <c r="H270" s="20"/>
      <c r="I270" s="20"/>
      <c r="J270" s="20"/>
      <c r="K270" s="20"/>
      <c r="L270" s="20"/>
      <c r="M270" s="21"/>
      <c r="N270" s="21"/>
      <c r="O270" s="22" t="str">
        <f t="shared" si="9"/>
        <v>-</v>
      </c>
    </row>
    <row r="271" spans="2:15" ht="54" customHeight="1" x14ac:dyDescent="0.25">
      <c r="B271" s="15" t="str">
        <f t="shared" ca="1" si="8"/>
        <v>-</v>
      </c>
      <c r="C271" s="16" t="s">
        <v>647</v>
      </c>
      <c r="D271" s="17" t="s">
        <v>647</v>
      </c>
      <c r="E271" s="20"/>
      <c r="F271" s="23" t="str">
        <f>IF(E271 ="", "", VLOOKUP(E271, '[1]Primary Responses'!$E$7:F$1307, 2, FALSE))</f>
        <v/>
      </c>
      <c r="G271" s="20"/>
      <c r="H271" s="20"/>
      <c r="I271" s="20"/>
      <c r="J271" s="20"/>
      <c r="K271" s="20"/>
      <c r="L271" s="20"/>
      <c r="M271" s="21"/>
      <c r="N271" s="21"/>
      <c r="O271" s="22" t="str">
        <f t="shared" si="9"/>
        <v>-</v>
      </c>
    </row>
    <row r="272" spans="2:15" ht="54" customHeight="1" x14ac:dyDescent="0.25">
      <c r="B272" s="15" t="str">
        <f t="shared" ca="1" si="8"/>
        <v>-</v>
      </c>
      <c r="C272" s="16" t="s">
        <v>647</v>
      </c>
      <c r="D272" s="17" t="s">
        <v>647</v>
      </c>
      <c r="E272" s="20"/>
      <c r="F272" s="23" t="str">
        <f>IF(E272 ="", "", VLOOKUP(E272, '[1]Primary Responses'!$E$7:F$1307, 2, FALSE))</f>
        <v/>
      </c>
      <c r="G272" s="20"/>
      <c r="H272" s="20"/>
      <c r="I272" s="20"/>
      <c r="J272" s="20"/>
      <c r="K272" s="20"/>
      <c r="L272" s="20"/>
      <c r="M272" s="21"/>
      <c r="N272" s="21"/>
      <c r="O272" s="22" t="str">
        <f t="shared" si="9"/>
        <v>-</v>
      </c>
    </row>
    <row r="273" spans="2:15" ht="54" customHeight="1" x14ac:dyDescent="0.25">
      <c r="B273" s="15" t="str">
        <f t="shared" ca="1" si="8"/>
        <v>-</v>
      </c>
      <c r="C273" s="16" t="s">
        <v>647</v>
      </c>
      <c r="D273" s="17" t="s">
        <v>647</v>
      </c>
      <c r="E273" s="20"/>
      <c r="F273" s="23" t="str">
        <f>IF(E273 ="", "", VLOOKUP(E273, '[1]Primary Responses'!$E$7:F$1307, 2, FALSE))</f>
        <v/>
      </c>
      <c r="G273" s="20"/>
      <c r="H273" s="20"/>
      <c r="I273" s="20"/>
      <c r="J273" s="20"/>
      <c r="K273" s="20"/>
      <c r="L273" s="20"/>
      <c r="M273" s="21"/>
      <c r="N273" s="21"/>
      <c r="O273" s="22" t="str">
        <f t="shared" si="9"/>
        <v>-</v>
      </c>
    </row>
    <row r="274" spans="2:15" ht="54" customHeight="1" x14ac:dyDescent="0.25">
      <c r="B274" s="15" t="str">
        <f t="shared" ca="1" si="8"/>
        <v>-</v>
      </c>
      <c r="C274" s="16" t="s">
        <v>647</v>
      </c>
      <c r="D274" s="17" t="s">
        <v>647</v>
      </c>
      <c r="E274" s="20"/>
      <c r="F274" s="23" t="str">
        <f>IF(E274 ="", "", VLOOKUP(E274, '[1]Primary Responses'!$E$7:F$1307, 2, FALSE))</f>
        <v/>
      </c>
      <c r="G274" s="20"/>
      <c r="H274" s="20"/>
      <c r="I274" s="20"/>
      <c r="J274" s="20"/>
      <c r="K274" s="20"/>
      <c r="L274" s="20"/>
      <c r="M274" s="21"/>
      <c r="N274" s="21"/>
      <c r="O274" s="22" t="str">
        <f t="shared" si="9"/>
        <v>-</v>
      </c>
    </row>
    <row r="275" spans="2:15" ht="54" customHeight="1" x14ac:dyDescent="0.25">
      <c r="B275" s="15" t="str">
        <f t="shared" ca="1" si="8"/>
        <v>-</v>
      </c>
      <c r="C275" s="16" t="s">
        <v>647</v>
      </c>
      <c r="D275" s="17" t="s">
        <v>647</v>
      </c>
      <c r="E275" s="20"/>
      <c r="F275" s="23" t="str">
        <f>IF(E275 ="", "", VLOOKUP(E275, '[1]Primary Responses'!$E$7:F$1307, 2, FALSE))</f>
        <v/>
      </c>
      <c r="G275" s="20"/>
      <c r="H275" s="20"/>
      <c r="I275" s="20"/>
      <c r="J275" s="20"/>
      <c r="K275" s="20"/>
      <c r="L275" s="20"/>
      <c r="M275" s="21"/>
      <c r="N275" s="21"/>
      <c r="O275" s="22" t="str">
        <f t="shared" si="9"/>
        <v>-</v>
      </c>
    </row>
    <row r="276" spans="2:15" ht="54" customHeight="1" x14ac:dyDescent="0.25">
      <c r="B276" s="15" t="str">
        <f t="shared" ca="1" si="8"/>
        <v>-</v>
      </c>
      <c r="C276" s="16" t="s">
        <v>647</v>
      </c>
      <c r="D276" s="17" t="s">
        <v>647</v>
      </c>
      <c r="E276" s="20"/>
      <c r="F276" s="23" t="str">
        <f>IF(E276 ="", "", VLOOKUP(E276, '[1]Primary Responses'!$E$7:F$1307, 2, FALSE))</f>
        <v/>
      </c>
      <c r="G276" s="20"/>
      <c r="H276" s="20"/>
      <c r="I276" s="20"/>
      <c r="J276" s="20"/>
      <c r="K276" s="20"/>
      <c r="L276" s="20"/>
      <c r="M276" s="21"/>
      <c r="N276" s="21"/>
      <c r="O276" s="22" t="str">
        <f t="shared" si="9"/>
        <v>-</v>
      </c>
    </row>
    <row r="277" spans="2:15" ht="54" customHeight="1" x14ac:dyDescent="0.25">
      <c r="B277" s="15" t="str">
        <f t="shared" ca="1" si="8"/>
        <v>-</v>
      </c>
      <c r="C277" s="16" t="s">
        <v>647</v>
      </c>
      <c r="D277" s="17" t="s">
        <v>647</v>
      </c>
      <c r="E277" s="20"/>
      <c r="F277" s="23" t="str">
        <f>IF(E277 ="", "", VLOOKUP(E277, '[1]Primary Responses'!$E$7:F$1307, 2, FALSE))</f>
        <v/>
      </c>
      <c r="G277" s="20"/>
      <c r="H277" s="20"/>
      <c r="I277" s="20"/>
      <c r="J277" s="20"/>
      <c r="K277" s="20"/>
      <c r="L277" s="20"/>
      <c r="M277" s="21"/>
      <c r="N277" s="21"/>
      <c r="O277" s="22" t="str">
        <f t="shared" si="9"/>
        <v>-</v>
      </c>
    </row>
    <row r="278" spans="2:15" ht="54" customHeight="1" x14ac:dyDescent="0.25">
      <c r="B278" s="15" t="str">
        <f t="shared" ca="1" si="8"/>
        <v>-</v>
      </c>
      <c r="C278" s="16" t="s">
        <v>647</v>
      </c>
      <c r="D278" s="17" t="s">
        <v>647</v>
      </c>
      <c r="E278" s="20"/>
      <c r="F278" s="23" t="str">
        <f>IF(E278 ="", "", VLOOKUP(E278, '[1]Primary Responses'!$E$7:F$1307, 2, FALSE))</f>
        <v/>
      </c>
      <c r="G278" s="20"/>
      <c r="H278" s="20"/>
      <c r="I278" s="20"/>
      <c r="J278" s="20"/>
      <c r="K278" s="20"/>
      <c r="L278" s="20"/>
      <c r="M278" s="21"/>
      <c r="N278" s="21"/>
      <c r="O278" s="22" t="str">
        <f t="shared" si="9"/>
        <v>-</v>
      </c>
    </row>
    <row r="279" spans="2:15" ht="54" customHeight="1" x14ac:dyDescent="0.25">
      <c r="B279" s="15" t="str">
        <f t="shared" ca="1" si="8"/>
        <v>-</v>
      </c>
      <c r="C279" s="16" t="s">
        <v>647</v>
      </c>
      <c r="D279" s="17" t="s">
        <v>647</v>
      </c>
      <c r="E279" s="20"/>
      <c r="F279" s="23" t="str">
        <f>IF(E279 ="", "", VLOOKUP(E279, '[1]Primary Responses'!$E$7:F$1307, 2, FALSE))</f>
        <v/>
      </c>
      <c r="G279" s="20"/>
      <c r="H279" s="20"/>
      <c r="I279" s="20"/>
      <c r="J279" s="20"/>
      <c r="K279" s="20"/>
      <c r="L279" s="20"/>
      <c r="M279" s="21"/>
      <c r="N279" s="21"/>
      <c r="O279" s="22" t="str">
        <f t="shared" si="9"/>
        <v>-</v>
      </c>
    </row>
    <row r="280" spans="2:15" ht="54" customHeight="1" x14ac:dyDescent="0.25">
      <c r="B280" s="15" t="str">
        <f t="shared" ca="1" si="8"/>
        <v>-</v>
      </c>
      <c r="C280" s="16" t="s">
        <v>647</v>
      </c>
      <c r="D280" s="17" t="s">
        <v>647</v>
      </c>
      <c r="E280" s="20"/>
      <c r="F280" s="23" t="str">
        <f>IF(E280 ="", "", VLOOKUP(E280, '[1]Primary Responses'!$E$7:F$1307, 2, FALSE))</f>
        <v/>
      </c>
      <c r="G280" s="20"/>
      <c r="H280" s="20"/>
      <c r="I280" s="20"/>
      <c r="J280" s="20"/>
      <c r="K280" s="20"/>
      <c r="L280" s="20"/>
      <c r="M280" s="21"/>
      <c r="N280" s="21"/>
      <c r="O280" s="22" t="str">
        <f t="shared" si="9"/>
        <v>-</v>
      </c>
    </row>
    <row r="281" spans="2:15" ht="54" customHeight="1" x14ac:dyDescent="0.25">
      <c r="B281" s="15" t="str">
        <f t="shared" ca="1" si="8"/>
        <v>-</v>
      </c>
      <c r="C281" s="16" t="s">
        <v>647</v>
      </c>
      <c r="D281" s="17" t="s">
        <v>647</v>
      </c>
      <c r="E281" s="20"/>
      <c r="F281" s="23" t="str">
        <f>IF(E281 ="", "", VLOOKUP(E281, '[1]Primary Responses'!$E$7:F$1307, 2, FALSE))</f>
        <v/>
      </c>
      <c r="G281" s="20"/>
      <c r="H281" s="20"/>
      <c r="I281" s="20"/>
      <c r="J281" s="20"/>
      <c r="K281" s="20"/>
      <c r="L281" s="20"/>
      <c r="M281" s="21"/>
      <c r="N281" s="21"/>
      <c r="O281" s="22" t="str">
        <f t="shared" si="9"/>
        <v>-</v>
      </c>
    </row>
    <row r="282" spans="2:15" ht="54" customHeight="1" x14ac:dyDescent="0.25">
      <c r="B282" s="15" t="str">
        <f t="shared" ca="1" si="8"/>
        <v>-</v>
      </c>
      <c r="C282" s="16" t="s">
        <v>647</v>
      </c>
      <c r="D282" s="17" t="s">
        <v>647</v>
      </c>
      <c r="E282" s="20"/>
      <c r="F282" s="23" t="str">
        <f>IF(E282 ="", "", VLOOKUP(E282, '[1]Primary Responses'!$E$7:F$1307, 2, FALSE))</f>
        <v/>
      </c>
      <c r="G282" s="20"/>
      <c r="H282" s="20"/>
      <c r="I282" s="20"/>
      <c r="J282" s="20"/>
      <c r="K282" s="20"/>
      <c r="L282" s="20"/>
      <c r="M282" s="21"/>
      <c r="N282" s="21"/>
      <c r="O282" s="22" t="str">
        <f t="shared" si="9"/>
        <v>-</v>
      </c>
    </row>
    <row r="283" spans="2:15" ht="54" customHeight="1" x14ac:dyDescent="0.25">
      <c r="B283" s="15" t="str">
        <f t="shared" ca="1" si="8"/>
        <v>-</v>
      </c>
      <c r="C283" s="16" t="s">
        <v>647</v>
      </c>
      <c r="D283" s="17" t="s">
        <v>647</v>
      </c>
      <c r="E283" s="20"/>
      <c r="F283" s="23" t="str">
        <f>IF(E283 ="", "", VLOOKUP(E283, '[1]Primary Responses'!$E$7:F$1307, 2, FALSE))</f>
        <v/>
      </c>
      <c r="G283" s="20"/>
      <c r="H283" s="20"/>
      <c r="I283" s="20"/>
      <c r="J283" s="20"/>
      <c r="K283" s="20"/>
      <c r="L283" s="20"/>
      <c r="M283" s="21"/>
      <c r="N283" s="21"/>
      <c r="O283" s="22" t="str">
        <f t="shared" si="9"/>
        <v>-</v>
      </c>
    </row>
    <row r="284" spans="2:15" ht="54" customHeight="1" x14ac:dyDescent="0.25">
      <c r="B284" s="15" t="str">
        <f t="shared" ca="1" si="8"/>
        <v>-</v>
      </c>
      <c r="C284" s="16" t="s">
        <v>647</v>
      </c>
      <c r="D284" s="17" t="s">
        <v>647</v>
      </c>
      <c r="E284" s="20"/>
      <c r="F284" s="23" t="str">
        <f>IF(E284 ="", "", VLOOKUP(E284, '[1]Primary Responses'!$E$7:F$1307, 2, FALSE))</f>
        <v/>
      </c>
      <c r="G284" s="20"/>
      <c r="H284" s="20"/>
      <c r="I284" s="20"/>
      <c r="J284" s="20"/>
      <c r="K284" s="20"/>
      <c r="L284" s="20"/>
      <c r="M284" s="21"/>
      <c r="N284" s="21"/>
      <c r="O284" s="22" t="str">
        <f t="shared" si="9"/>
        <v>-</v>
      </c>
    </row>
    <row r="285" spans="2:15" ht="54" customHeight="1" x14ac:dyDescent="0.25">
      <c r="B285" s="15" t="str">
        <f t="shared" ca="1" si="8"/>
        <v>-</v>
      </c>
      <c r="C285" s="16" t="s">
        <v>647</v>
      </c>
      <c r="D285" s="17" t="s">
        <v>647</v>
      </c>
      <c r="E285" s="20"/>
      <c r="F285" s="23" t="str">
        <f>IF(E285 ="", "", VLOOKUP(E285, '[1]Primary Responses'!$E$7:F$1307, 2, FALSE))</f>
        <v/>
      </c>
      <c r="G285" s="20"/>
      <c r="H285" s="20"/>
      <c r="I285" s="20"/>
      <c r="J285" s="20"/>
      <c r="K285" s="20"/>
      <c r="L285" s="20"/>
      <c r="M285" s="21"/>
      <c r="N285" s="21"/>
      <c r="O285" s="22" t="str">
        <f t="shared" si="9"/>
        <v>-</v>
      </c>
    </row>
    <row r="286" spans="2:15" ht="54" customHeight="1" x14ac:dyDescent="0.25">
      <c r="B286" s="15" t="str">
        <f t="shared" ca="1" si="8"/>
        <v>-</v>
      </c>
      <c r="C286" s="16" t="s">
        <v>647</v>
      </c>
      <c r="D286" s="17" t="s">
        <v>647</v>
      </c>
      <c r="E286" s="20"/>
      <c r="F286" s="23" t="str">
        <f>IF(E286 ="", "", VLOOKUP(E286, '[1]Primary Responses'!$E$7:F$1307, 2, FALSE))</f>
        <v/>
      </c>
      <c r="G286" s="20"/>
      <c r="H286" s="20"/>
      <c r="I286" s="20"/>
      <c r="J286" s="20"/>
      <c r="K286" s="20"/>
      <c r="L286" s="20"/>
      <c r="M286" s="21"/>
      <c r="N286" s="21"/>
      <c r="O286" s="22" t="str">
        <f t="shared" si="9"/>
        <v>-</v>
      </c>
    </row>
    <row r="287" spans="2:15" ht="54" customHeight="1" x14ac:dyDescent="0.25">
      <c r="B287" s="15" t="str">
        <f t="shared" ca="1" si="8"/>
        <v>-</v>
      </c>
      <c r="C287" s="16" t="s">
        <v>647</v>
      </c>
      <c r="D287" s="17" t="s">
        <v>647</v>
      </c>
      <c r="E287" s="20"/>
      <c r="F287" s="23" t="str">
        <f>IF(E287 ="", "", VLOOKUP(E287, '[1]Primary Responses'!$E$7:F$1307, 2, FALSE))</f>
        <v/>
      </c>
      <c r="G287" s="20"/>
      <c r="H287" s="20"/>
      <c r="I287" s="20"/>
      <c r="J287" s="20"/>
      <c r="K287" s="20"/>
      <c r="L287" s="20"/>
      <c r="M287" s="21"/>
      <c r="N287" s="21"/>
      <c r="O287" s="22" t="str">
        <f t="shared" si="9"/>
        <v>-</v>
      </c>
    </row>
    <row r="288" spans="2:15" ht="54" customHeight="1" x14ac:dyDescent="0.25">
      <c r="B288" s="15" t="str">
        <f t="shared" ca="1" si="8"/>
        <v>-</v>
      </c>
      <c r="C288" s="16" t="s">
        <v>647</v>
      </c>
      <c r="D288" s="17" t="s">
        <v>647</v>
      </c>
      <c r="E288" s="20"/>
      <c r="F288" s="23" t="str">
        <f>IF(E288 ="", "", VLOOKUP(E288, '[1]Primary Responses'!$E$7:F$1307, 2, FALSE))</f>
        <v/>
      </c>
      <c r="G288" s="20"/>
      <c r="H288" s="20"/>
      <c r="I288" s="20"/>
      <c r="J288" s="20"/>
      <c r="K288" s="20"/>
      <c r="L288" s="20"/>
      <c r="M288" s="21"/>
      <c r="N288" s="21"/>
      <c r="O288" s="22" t="str">
        <f t="shared" si="9"/>
        <v>-</v>
      </c>
    </row>
    <row r="289" spans="2:15" ht="54" customHeight="1" x14ac:dyDescent="0.25">
      <c r="B289" s="15" t="str">
        <f t="shared" ca="1" si="8"/>
        <v>-</v>
      </c>
      <c r="C289" s="16" t="s">
        <v>647</v>
      </c>
      <c r="D289" s="17" t="s">
        <v>647</v>
      </c>
      <c r="E289" s="20"/>
      <c r="F289" s="23" t="str">
        <f>IF(E289 ="", "", VLOOKUP(E289, '[1]Primary Responses'!$E$7:F$1307, 2, FALSE))</f>
        <v/>
      </c>
      <c r="G289" s="20"/>
      <c r="H289" s="20"/>
      <c r="I289" s="20"/>
      <c r="J289" s="20"/>
      <c r="K289" s="20"/>
      <c r="L289" s="20"/>
      <c r="M289" s="21"/>
      <c r="N289" s="21"/>
      <c r="O289" s="22" t="str">
        <f t="shared" si="9"/>
        <v>-</v>
      </c>
    </row>
    <row r="290" spans="2:15" ht="54" customHeight="1" x14ac:dyDescent="0.25">
      <c r="B290" s="15" t="str">
        <f t="shared" ca="1" si="8"/>
        <v>-</v>
      </c>
      <c r="C290" s="16" t="s">
        <v>647</v>
      </c>
      <c r="D290" s="17" t="s">
        <v>647</v>
      </c>
      <c r="E290" s="20"/>
      <c r="F290" s="23" t="str">
        <f>IF(E290 ="", "", VLOOKUP(E290, '[1]Primary Responses'!$E$7:F$1307, 2, FALSE))</f>
        <v/>
      </c>
      <c r="G290" s="20"/>
      <c r="H290" s="20"/>
      <c r="I290" s="20"/>
      <c r="J290" s="20"/>
      <c r="K290" s="20"/>
      <c r="L290" s="20"/>
      <c r="M290" s="21"/>
      <c r="N290" s="21"/>
      <c r="O290" s="22" t="str">
        <f t="shared" si="9"/>
        <v>-</v>
      </c>
    </row>
    <row r="291" spans="2:15" ht="54" customHeight="1" x14ac:dyDescent="0.25">
      <c r="B291" s="15" t="str">
        <f t="shared" ca="1" si="8"/>
        <v>-</v>
      </c>
      <c r="C291" s="16" t="s">
        <v>647</v>
      </c>
      <c r="D291" s="17" t="s">
        <v>647</v>
      </c>
      <c r="E291" s="20"/>
      <c r="F291" s="23" t="str">
        <f>IF(E291 ="", "", VLOOKUP(E291, '[1]Primary Responses'!$E$7:F$1307, 2, FALSE))</f>
        <v/>
      </c>
      <c r="G291" s="20"/>
      <c r="H291" s="20"/>
      <c r="I291" s="20"/>
      <c r="J291" s="20"/>
      <c r="K291" s="20"/>
      <c r="L291" s="20"/>
      <c r="M291" s="21"/>
      <c r="N291" s="21"/>
      <c r="O291" s="22" t="str">
        <f t="shared" si="9"/>
        <v>-</v>
      </c>
    </row>
    <row r="292" spans="2:15" ht="54" customHeight="1" x14ac:dyDescent="0.25">
      <c r="B292" s="15" t="str">
        <f t="shared" ca="1" si="8"/>
        <v>-</v>
      </c>
      <c r="C292" s="16" t="s">
        <v>647</v>
      </c>
      <c r="D292" s="17" t="s">
        <v>647</v>
      </c>
      <c r="E292" s="20"/>
      <c r="F292" s="23" t="str">
        <f>IF(E292 ="", "", VLOOKUP(E292, '[1]Primary Responses'!$E$7:F$1307, 2, FALSE))</f>
        <v/>
      </c>
      <c r="G292" s="20"/>
      <c r="H292" s="20"/>
      <c r="I292" s="20"/>
      <c r="J292" s="20"/>
      <c r="K292" s="20"/>
      <c r="L292" s="20"/>
      <c r="M292" s="21"/>
      <c r="N292" s="21"/>
      <c r="O292" s="22" t="str">
        <f t="shared" si="9"/>
        <v>-</v>
      </c>
    </row>
    <row r="293" spans="2:15" ht="54" customHeight="1" x14ac:dyDescent="0.25">
      <c r="B293" s="15" t="str">
        <f t="shared" ca="1" si="8"/>
        <v>-</v>
      </c>
      <c r="C293" s="16" t="s">
        <v>647</v>
      </c>
      <c r="D293" s="17" t="s">
        <v>647</v>
      </c>
      <c r="E293" s="20"/>
      <c r="F293" s="23" t="str">
        <f>IF(E293 ="", "", VLOOKUP(E293, '[1]Primary Responses'!$E$7:F$1307, 2, FALSE))</f>
        <v/>
      </c>
      <c r="G293" s="20"/>
      <c r="H293" s="20"/>
      <c r="I293" s="20"/>
      <c r="J293" s="20"/>
      <c r="K293" s="20"/>
      <c r="L293" s="20"/>
      <c r="M293" s="21"/>
      <c r="N293" s="21"/>
      <c r="O293" s="22" t="str">
        <f t="shared" si="9"/>
        <v>-</v>
      </c>
    </row>
    <row r="294" spans="2:15" ht="54" customHeight="1" x14ac:dyDescent="0.25">
      <c r="B294" s="15" t="str">
        <f t="shared" ca="1" si="8"/>
        <v>-</v>
      </c>
      <c r="C294" s="16" t="s">
        <v>647</v>
      </c>
      <c r="D294" s="17" t="s">
        <v>647</v>
      </c>
      <c r="E294" s="20"/>
      <c r="F294" s="23" t="str">
        <f>IF(E294 ="", "", VLOOKUP(E294, '[1]Primary Responses'!$E$7:F$1307, 2, FALSE))</f>
        <v/>
      </c>
      <c r="G294" s="20"/>
      <c r="H294" s="20"/>
      <c r="I294" s="20"/>
      <c r="J294" s="20"/>
      <c r="K294" s="20"/>
      <c r="L294" s="20"/>
      <c r="M294" s="21"/>
      <c r="N294" s="21"/>
      <c r="O294" s="22" t="str">
        <f t="shared" si="9"/>
        <v>-</v>
      </c>
    </row>
    <row r="295" spans="2:15" ht="54" customHeight="1" x14ac:dyDescent="0.25">
      <c r="B295" s="15" t="str">
        <f t="shared" ca="1" si="8"/>
        <v>-</v>
      </c>
      <c r="C295" s="16" t="s">
        <v>647</v>
      </c>
      <c r="D295" s="17" t="s">
        <v>647</v>
      </c>
      <c r="E295" s="20"/>
      <c r="F295" s="23" t="str">
        <f>IF(E295 ="", "", VLOOKUP(E295, '[1]Primary Responses'!$E$7:F$1307, 2, FALSE))</f>
        <v/>
      </c>
      <c r="G295" s="20"/>
      <c r="H295" s="20"/>
      <c r="I295" s="20"/>
      <c r="J295" s="20"/>
      <c r="K295" s="20"/>
      <c r="L295" s="20"/>
      <c r="M295" s="21"/>
      <c r="N295" s="21"/>
      <c r="O295" s="22" t="str">
        <f t="shared" si="9"/>
        <v>-</v>
      </c>
    </row>
    <row r="296" spans="2:15" ht="54" customHeight="1" x14ac:dyDescent="0.25">
      <c r="B296" s="15" t="str">
        <f t="shared" ca="1" si="8"/>
        <v>-</v>
      </c>
      <c r="C296" s="16" t="s">
        <v>647</v>
      </c>
      <c r="D296" s="17" t="s">
        <v>647</v>
      </c>
      <c r="E296" s="20"/>
      <c r="F296" s="23" t="str">
        <f>IF(E296 ="", "", VLOOKUP(E296, '[1]Primary Responses'!$E$7:F$1307, 2, FALSE))</f>
        <v/>
      </c>
      <c r="G296" s="20"/>
      <c r="H296" s="20"/>
      <c r="I296" s="20"/>
      <c r="J296" s="20"/>
      <c r="K296" s="20"/>
      <c r="L296" s="20"/>
      <c r="M296" s="21"/>
      <c r="N296" s="21"/>
      <c r="O296" s="22" t="str">
        <f t="shared" si="9"/>
        <v>-</v>
      </c>
    </row>
    <row r="297" spans="2:15" ht="54" customHeight="1" x14ac:dyDescent="0.25">
      <c r="B297" s="15" t="str">
        <f t="shared" ca="1" si="8"/>
        <v>-</v>
      </c>
      <c r="C297" s="16" t="s">
        <v>647</v>
      </c>
      <c r="D297" s="17" t="s">
        <v>647</v>
      </c>
      <c r="E297" s="20"/>
      <c r="F297" s="23" t="str">
        <f>IF(E297 ="", "", VLOOKUP(E297, '[1]Primary Responses'!$E$7:F$1307, 2, FALSE))</f>
        <v/>
      </c>
      <c r="G297" s="20"/>
      <c r="H297" s="20"/>
      <c r="I297" s="20"/>
      <c r="J297" s="20"/>
      <c r="K297" s="20"/>
      <c r="L297" s="20"/>
      <c r="M297" s="21"/>
      <c r="N297" s="21"/>
      <c r="O297" s="22" t="str">
        <f t="shared" si="9"/>
        <v>-</v>
      </c>
    </row>
    <row r="298" spans="2:15" ht="54" customHeight="1" x14ac:dyDescent="0.25">
      <c r="B298" s="15" t="str">
        <f t="shared" ca="1" si="8"/>
        <v>-</v>
      </c>
      <c r="C298" s="16" t="s">
        <v>647</v>
      </c>
      <c r="D298" s="17" t="s">
        <v>647</v>
      </c>
      <c r="E298" s="20"/>
      <c r="F298" s="23" t="str">
        <f>IF(E298 ="", "", VLOOKUP(E298, '[1]Primary Responses'!$E$7:F$1307, 2, FALSE))</f>
        <v/>
      </c>
      <c r="G298" s="20"/>
      <c r="H298" s="20"/>
      <c r="I298" s="20"/>
      <c r="J298" s="20"/>
      <c r="K298" s="20"/>
      <c r="L298" s="20"/>
      <c r="M298" s="21"/>
      <c r="N298" s="21"/>
      <c r="O298" s="22" t="str">
        <f t="shared" si="9"/>
        <v>-</v>
      </c>
    </row>
    <row r="299" spans="2:15" ht="54" customHeight="1" x14ac:dyDescent="0.25">
      <c r="B299" s="15" t="str">
        <f t="shared" ca="1" si="8"/>
        <v>-</v>
      </c>
      <c r="C299" s="16" t="s">
        <v>647</v>
      </c>
      <c r="D299" s="17" t="s">
        <v>647</v>
      </c>
      <c r="E299" s="20"/>
      <c r="F299" s="23" t="str">
        <f>IF(E299 ="", "", VLOOKUP(E299, '[1]Primary Responses'!$E$7:F$1307, 2, FALSE))</f>
        <v/>
      </c>
      <c r="G299" s="20"/>
      <c r="H299" s="20"/>
      <c r="I299" s="20"/>
      <c r="J299" s="20"/>
      <c r="K299" s="20"/>
      <c r="L299" s="20"/>
      <c r="M299" s="21"/>
      <c r="N299" s="21"/>
      <c r="O299" s="22" t="str">
        <f t="shared" si="9"/>
        <v>-</v>
      </c>
    </row>
    <row r="300" spans="2:15" ht="54" customHeight="1" x14ac:dyDescent="0.25">
      <c r="B300" s="15" t="str">
        <f t="shared" ca="1" si="8"/>
        <v>-</v>
      </c>
      <c r="C300" s="16" t="s">
        <v>647</v>
      </c>
      <c r="D300" s="17" t="s">
        <v>647</v>
      </c>
      <c r="E300" s="20"/>
      <c r="F300" s="23" t="str">
        <f>IF(E300 ="", "", VLOOKUP(E300, '[1]Primary Responses'!$E$7:F$1307, 2, FALSE))</f>
        <v/>
      </c>
      <c r="G300" s="20"/>
      <c r="H300" s="20"/>
      <c r="I300" s="20"/>
      <c r="J300" s="20"/>
      <c r="K300" s="20"/>
      <c r="L300" s="20"/>
      <c r="M300" s="21"/>
      <c r="N300" s="21"/>
      <c r="O300" s="22" t="str">
        <f t="shared" si="9"/>
        <v>-</v>
      </c>
    </row>
    <row r="301" spans="2:15" ht="54" customHeight="1" x14ac:dyDescent="0.25">
      <c r="B301" s="15" t="str">
        <f t="shared" ca="1" si="8"/>
        <v>-</v>
      </c>
      <c r="C301" s="16" t="s">
        <v>647</v>
      </c>
      <c r="D301" s="17" t="s">
        <v>647</v>
      </c>
      <c r="E301" s="20"/>
      <c r="F301" s="23" t="str">
        <f>IF(E301 ="", "", VLOOKUP(E301, '[1]Primary Responses'!$E$7:F$1307, 2, FALSE))</f>
        <v/>
      </c>
      <c r="G301" s="20"/>
      <c r="H301" s="20"/>
      <c r="I301" s="20"/>
      <c r="J301" s="20"/>
      <c r="K301" s="20"/>
      <c r="L301" s="20"/>
      <c r="M301" s="21"/>
      <c r="N301" s="21"/>
      <c r="O301" s="22" t="str">
        <f t="shared" si="9"/>
        <v>-</v>
      </c>
    </row>
    <row r="302" spans="2:15" ht="54" customHeight="1" x14ac:dyDescent="0.25">
      <c r="B302" s="15" t="str">
        <f t="shared" ca="1" si="8"/>
        <v>-</v>
      </c>
      <c r="C302" s="16" t="s">
        <v>647</v>
      </c>
      <c r="D302" s="17" t="s">
        <v>647</v>
      </c>
      <c r="E302" s="20"/>
      <c r="F302" s="23" t="str">
        <f>IF(E302 ="", "", VLOOKUP(E302, '[1]Primary Responses'!$E$7:F$1307, 2, FALSE))</f>
        <v/>
      </c>
      <c r="G302" s="20"/>
      <c r="H302" s="20"/>
      <c r="I302" s="20"/>
      <c r="J302" s="20"/>
      <c r="K302" s="20"/>
      <c r="L302" s="20"/>
      <c r="M302" s="21"/>
      <c r="N302" s="21"/>
      <c r="O302" s="22" t="str">
        <f t="shared" si="9"/>
        <v>-</v>
      </c>
    </row>
    <row r="303" spans="2:15" ht="54" customHeight="1" x14ac:dyDescent="0.25">
      <c r="B303" s="15" t="str">
        <f t="shared" ca="1" si="8"/>
        <v>-</v>
      </c>
      <c r="C303" s="16" t="s">
        <v>647</v>
      </c>
      <c r="D303" s="17" t="s">
        <v>647</v>
      </c>
      <c r="E303" s="20"/>
      <c r="F303" s="23" t="str">
        <f>IF(E303 ="", "", VLOOKUP(E303, '[1]Primary Responses'!$E$7:F$1307, 2, FALSE))</f>
        <v/>
      </c>
      <c r="G303" s="20"/>
      <c r="H303" s="20"/>
      <c r="I303" s="20"/>
      <c r="J303" s="20"/>
      <c r="K303" s="20"/>
      <c r="L303" s="20"/>
      <c r="M303" s="21"/>
      <c r="N303" s="21"/>
      <c r="O303" s="22" t="str">
        <f t="shared" si="9"/>
        <v>-</v>
      </c>
    </row>
    <row r="304" spans="2:15" ht="54" customHeight="1" x14ac:dyDescent="0.25">
      <c r="B304" s="15" t="str">
        <f t="shared" ca="1" si="8"/>
        <v>-</v>
      </c>
      <c r="C304" s="16" t="s">
        <v>647</v>
      </c>
      <c r="D304" s="17" t="s">
        <v>647</v>
      </c>
      <c r="E304" s="20"/>
      <c r="F304" s="23" t="str">
        <f>IF(E304 ="", "", VLOOKUP(E304, '[1]Primary Responses'!$E$7:F$1307, 2, FALSE))</f>
        <v/>
      </c>
      <c r="G304" s="20"/>
      <c r="H304" s="20"/>
      <c r="I304" s="20"/>
      <c r="J304" s="20"/>
      <c r="K304" s="20"/>
      <c r="L304" s="20"/>
      <c r="M304" s="21"/>
      <c r="N304" s="21"/>
      <c r="O304" s="22" t="str">
        <f t="shared" si="9"/>
        <v>-</v>
      </c>
    </row>
    <row r="305" spans="2:15" ht="54" customHeight="1" x14ac:dyDescent="0.25">
      <c r="B305" s="15" t="str">
        <f t="shared" ca="1" si="8"/>
        <v>-</v>
      </c>
      <c r="C305" s="16" t="s">
        <v>647</v>
      </c>
      <c r="D305" s="17" t="s">
        <v>647</v>
      </c>
      <c r="E305" s="20"/>
      <c r="F305" s="23" t="str">
        <f>IF(E305 ="", "", VLOOKUP(E305, '[1]Primary Responses'!$E$7:F$1307, 2, FALSE))</f>
        <v/>
      </c>
      <c r="G305" s="20"/>
      <c r="H305" s="20"/>
      <c r="I305" s="20"/>
      <c r="J305" s="20"/>
      <c r="K305" s="20"/>
      <c r="L305" s="20"/>
      <c r="M305" s="21"/>
      <c r="N305" s="21"/>
      <c r="O305" s="22" t="str">
        <f t="shared" si="9"/>
        <v>-</v>
      </c>
    </row>
    <row r="306" spans="2:15" ht="54" customHeight="1" x14ac:dyDescent="0.25">
      <c r="B306" s="15" t="str">
        <f t="shared" ca="1" si="8"/>
        <v>-</v>
      </c>
      <c r="C306" s="16" t="s">
        <v>647</v>
      </c>
      <c r="D306" s="17" t="s">
        <v>647</v>
      </c>
      <c r="E306" s="20"/>
      <c r="F306" s="23" t="str">
        <f>IF(E306 ="", "", VLOOKUP(E306, '[1]Primary Responses'!$E$7:F$1307, 2, FALSE))</f>
        <v/>
      </c>
      <c r="G306" s="20"/>
      <c r="H306" s="20"/>
      <c r="I306" s="20"/>
      <c r="J306" s="20"/>
      <c r="K306" s="20"/>
      <c r="L306" s="20"/>
      <c r="M306" s="21"/>
      <c r="N306" s="21"/>
      <c r="O306" s="22" t="str">
        <f t="shared" si="9"/>
        <v>-</v>
      </c>
    </row>
    <row r="307" spans="2:15" ht="54" customHeight="1" x14ac:dyDescent="0.25">
      <c r="B307" s="15" t="str">
        <f t="shared" ca="1" si="8"/>
        <v>-</v>
      </c>
      <c r="C307" s="16" t="s">
        <v>647</v>
      </c>
      <c r="D307" s="17" t="s">
        <v>647</v>
      </c>
      <c r="E307" s="20"/>
      <c r="F307" s="23" t="str">
        <f>IF(E307 ="", "", VLOOKUP(E307, '[1]Primary Responses'!$E$7:F$1307, 2, FALSE))</f>
        <v/>
      </c>
      <c r="G307" s="20"/>
      <c r="H307" s="20"/>
      <c r="I307" s="20"/>
      <c r="J307" s="20"/>
      <c r="K307" s="20"/>
      <c r="L307" s="20"/>
      <c r="M307" s="21"/>
      <c r="N307" s="21"/>
      <c r="O307" s="22" t="str">
        <f t="shared" si="9"/>
        <v>-</v>
      </c>
    </row>
    <row r="308" spans="2:15" ht="54" customHeight="1" x14ac:dyDescent="0.25">
      <c r="B308" s="15" t="str">
        <f t="shared" ca="1" si="8"/>
        <v>-</v>
      </c>
      <c r="C308" s="16" t="s">
        <v>647</v>
      </c>
      <c r="D308" s="17" t="s">
        <v>647</v>
      </c>
      <c r="E308" s="20"/>
      <c r="F308" s="23" t="str">
        <f>IF(E308 ="", "", VLOOKUP(E308, '[1]Primary Responses'!$E$7:F$1307, 2, FALSE))</f>
        <v/>
      </c>
      <c r="G308" s="20"/>
      <c r="H308" s="20"/>
      <c r="I308" s="20"/>
      <c r="J308" s="20"/>
      <c r="K308" s="20"/>
      <c r="L308" s="20"/>
      <c r="M308" s="21"/>
      <c r="N308" s="21"/>
      <c r="O308" s="22" t="str">
        <f t="shared" si="9"/>
        <v>-</v>
      </c>
    </row>
    <row r="309" spans="2:15" ht="54" customHeight="1" x14ac:dyDescent="0.25">
      <c r="B309" s="15" t="str">
        <f t="shared" ca="1" si="8"/>
        <v>-</v>
      </c>
      <c r="C309" s="16" t="s">
        <v>647</v>
      </c>
      <c r="D309" s="17" t="s">
        <v>647</v>
      </c>
      <c r="E309" s="20"/>
      <c r="F309" s="23" t="str">
        <f>IF(E309 ="", "", VLOOKUP(E309, '[1]Primary Responses'!$E$7:F$1307, 2, FALSE))</f>
        <v/>
      </c>
      <c r="G309" s="20"/>
      <c r="H309" s="20"/>
      <c r="I309" s="20"/>
      <c r="J309" s="20"/>
      <c r="K309" s="20"/>
      <c r="L309" s="20"/>
      <c r="M309" s="21"/>
      <c r="N309" s="21"/>
      <c r="O309" s="22" t="str">
        <f t="shared" si="9"/>
        <v>-</v>
      </c>
    </row>
    <row r="310" spans="2:15" ht="54" customHeight="1" x14ac:dyDescent="0.25">
      <c r="B310" s="15" t="str">
        <f t="shared" ca="1" si="8"/>
        <v>-</v>
      </c>
      <c r="C310" s="16" t="s">
        <v>647</v>
      </c>
      <c r="D310" s="17" t="s">
        <v>647</v>
      </c>
      <c r="E310" s="20"/>
      <c r="F310" s="23" t="str">
        <f>IF(E310 ="", "", VLOOKUP(E310, '[1]Primary Responses'!$E$7:F$1307, 2, FALSE))</f>
        <v/>
      </c>
      <c r="G310" s="20"/>
      <c r="H310" s="20"/>
      <c r="I310" s="20"/>
      <c r="J310" s="20"/>
      <c r="K310" s="20"/>
      <c r="L310" s="20"/>
      <c r="M310" s="21"/>
      <c r="N310" s="21"/>
      <c r="O310" s="22" t="str">
        <f t="shared" si="9"/>
        <v>-</v>
      </c>
    </row>
    <row r="311" spans="2:15" ht="54" customHeight="1" x14ac:dyDescent="0.25">
      <c r="B311" s="15" t="str">
        <f t="shared" ca="1" si="8"/>
        <v>-</v>
      </c>
      <c r="C311" s="16" t="s">
        <v>647</v>
      </c>
      <c r="D311" s="17" t="s">
        <v>647</v>
      </c>
      <c r="E311" s="20"/>
      <c r="F311" s="23" t="str">
        <f>IF(E311 ="", "", VLOOKUP(E311, '[1]Primary Responses'!$E$7:F$1307, 2, FALSE))</f>
        <v/>
      </c>
      <c r="G311" s="20"/>
      <c r="H311" s="20"/>
      <c r="I311" s="20"/>
      <c r="J311" s="20"/>
      <c r="K311" s="20"/>
      <c r="L311" s="20"/>
      <c r="M311" s="21"/>
      <c r="N311" s="21"/>
      <c r="O311" s="22" t="str">
        <f t="shared" si="9"/>
        <v>-</v>
      </c>
    </row>
    <row r="312" spans="2:15" ht="54" customHeight="1" x14ac:dyDescent="0.25">
      <c r="B312" s="15" t="str">
        <f t="shared" ca="1" si="8"/>
        <v>-</v>
      </c>
      <c r="C312" s="16" t="s">
        <v>647</v>
      </c>
      <c r="D312" s="17" t="s">
        <v>647</v>
      </c>
      <c r="E312" s="20"/>
      <c r="F312" s="23" t="str">
        <f>IF(E312 ="", "", VLOOKUP(E312, '[1]Primary Responses'!$E$7:F$1307, 2, FALSE))</f>
        <v/>
      </c>
      <c r="G312" s="20"/>
      <c r="H312" s="20"/>
      <c r="I312" s="20"/>
      <c r="J312" s="20"/>
      <c r="K312" s="20"/>
      <c r="L312" s="20"/>
      <c r="M312" s="21"/>
      <c r="N312" s="21"/>
      <c r="O312" s="22" t="str">
        <f t="shared" si="9"/>
        <v>-</v>
      </c>
    </row>
    <row r="313" spans="2:15" ht="54" customHeight="1" x14ac:dyDescent="0.25">
      <c r="B313" s="15" t="str">
        <f t="shared" ca="1" si="8"/>
        <v>-</v>
      </c>
      <c r="C313" s="16" t="s">
        <v>647</v>
      </c>
      <c r="D313" s="17" t="s">
        <v>647</v>
      </c>
      <c r="E313" s="20"/>
      <c r="F313" s="23" t="str">
        <f>IF(E313 ="", "", VLOOKUP(E313, '[1]Primary Responses'!$E$7:F$1307, 2, FALSE))</f>
        <v/>
      </c>
      <c r="G313" s="20"/>
      <c r="H313" s="20"/>
      <c r="I313" s="20"/>
      <c r="J313" s="20"/>
      <c r="K313" s="20"/>
      <c r="L313" s="20"/>
      <c r="M313" s="21"/>
      <c r="N313" s="21"/>
      <c r="O313" s="22" t="str">
        <f t="shared" si="9"/>
        <v>-</v>
      </c>
    </row>
    <row r="314" spans="2:15" ht="54" customHeight="1" x14ac:dyDescent="0.25">
      <c r="B314" s="15" t="str">
        <f t="shared" ca="1" si="8"/>
        <v>-</v>
      </c>
      <c r="C314" s="16" t="s">
        <v>647</v>
      </c>
      <c r="D314" s="17" t="s">
        <v>647</v>
      </c>
      <c r="E314" s="20"/>
      <c r="F314" s="23" t="str">
        <f>IF(E314 ="", "", VLOOKUP(E314, '[1]Primary Responses'!$E$7:F$1307, 2, FALSE))</f>
        <v/>
      </c>
      <c r="G314" s="20"/>
      <c r="H314" s="20"/>
      <c r="I314" s="20"/>
      <c r="J314" s="20"/>
      <c r="K314" s="20"/>
      <c r="L314" s="20"/>
      <c r="M314" s="21"/>
      <c r="N314" s="21"/>
      <c r="O314" s="22" t="str">
        <f t="shared" si="9"/>
        <v>-</v>
      </c>
    </row>
    <row r="315" spans="2:15" ht="54" customHeight="1" x14ac:dyDescent="0.25">
      <c r="B315" s="15" t="str">
        <f t="shared" ca="1" si="8"/>
        <v>-</v>
      </c>
      <c r="C315" s="16" t="s">
        <v>647</v>
      </c>
      <c r="D315" s="17" t="s">
        <v>647</v>
      </c>
      <c r="E315" s="20"/>
      <c r="F315" s="23" t="str">
        <f>IF(E315 ="", "", VLOOKUP(E315, '[1]Primary Responses'!$E$7:F$1307, 2, FALSE))</f>
        <v/>
      </c>
      <c r="G315" s="20"/>
      <c r="H315" s="20"/>
      <c r="I315" s="20"/>
      <c r="J315" s="20"/>
      <c r="K315" s="20"/>
      <c r="L315" s="20"/>
      <c r="M315" s="21"/>
      <c r="N315" s="21"/>
      <c r="O315" s="22" t="str">
        <f t="shared" si="9"/>
        <v>-</v>
      </c>
    </row>
    <row r="316" spans="2:15" ht="54" customHeight="1" x14ac:dyDescent="0.25">
      <c r="B316" s="15" t="str">
        <f t="shared" ca="1" si="8"/>
        <v>-</v>
      </c>
      <c r="C316" s="16" t="s">
        <v>647</v>
      </c>
      <c r="D316" s="17" t="s">
        <v>647</v>
      </c>
      <c r="E316" s="20"/>
      <c r="F316" s="23" t="str">
        <f>IF(E316 ="", "", VLOOKUP(E316, '[1]Primary Responses'!$E$7:F$1307, 2, FALSE))</f>
        <v/>
      </c>
      <c r="G316" s="20"/>
      <c r="H316" s="20"/>
      <c r="I316" s="20"/>
      <c r="J316" s="20"/>
      <c r="K316" s="20"/>
      <c r="L316" s="20"/>
      <c r="M316" s="21"/>
      <c r="N316" s="21"/>
      <c r="O316" s="22" t="str">
        <f t="shared" si="9"/>
        <v>-</v>
      </c>
    </row>
    <row r="317" spans="2:15" ht="54" customHeight="1" x14ac:dyDescent="0.25">
      <c r="B317" s="15" t="str">
        <f t="shared" ca="1" si="8"/>
        <v>-</v>
      </c>
      <c r="C317" s="16" t="s">
        <v>647</v>
      </c>
      <c r="D317" s="17" t="s">
        <v>647</v>
      </c>
      <c r="E317" s="20"/>
      <c r="F317" s="23" t="str">
        <f>IF(E317 ="", "", VLOOKUP(E317, '[1]Primary Responses'!$E$7:F$1307, 2, FALSE))</f>
        <v/>
      </c>
      <c r="G317" s="20"/>
      <c r="H317" s="20"/>
      <c r="I317" s="20"/>
      <c r="J317" s="20"/>
      <c r="K317" s="20"/>
      <c r="L317" s="20"/>
      <c r="M317" s="21"/>
      <c r="N317" s="21"/>
      <c r="O317" s="22" t="str">
        <f t="shared" si="9"/>
        <v>-</v>
      </c>
    </row>
    <row r="318" spans="2:15" ht="54" customHeight="1" x14ac:dyDescent="0.25">
      <c r="B318" s="15" t="str">
        <f t="shared" ca="1" si="8"/>
        <v>-</v>
      </c>
      <c r="C318" s="16" t="s">
        <v>647</v>
      </c>
      <c r="D318" s="17" t="s">
        <v>647</v>
      </c>
      <c r="E318" s="20"/>
      <c r="F318" s="23" t="str">
        <f>IF(E318 ="", "", VLOOKUP(E318, '[1]Primary Responses'!$E$7:F$1307, 2, FALSE))</f>
        <v/>
      </c>
      <c r="G318" s="20"/>
      <c r="H318" s="20"/>
      <c r="I318" s="20"/>
      <c r="J318" s="20"/>
      <c r="K318" s="20"/>
      <c r="L318" s="20"/>
      <c r="M318" s="21"/>
      <c r="N318" s="21"/>
      <c r="O318" s="22" t="str">
        <f t="shared" si="9"/>
        <v>-</v>
      </c>
    </row>
    <row r="319" spans="2:15" ht="54" customHeight="1" x14ac:dyDescent="0.25">
      <c r="B319" s="15" t="str">
        <f t="shared" ca="1" si="8"/>
        <v>-</v>
      </c>
      <c r="C319" s="16" t="s">
        <v>647</v>
      </c>
      <c r="D319" s="17" t="s">
        <v>647</v>
      </c>
      <c r="E319" s="20"/>
      <c r="F319" s="23" t="str">
        <f>IF(E319 ="", "", VLOOKUP(E319, '[1]Primary Responses'!$E$7:F$1307, 2, FALSE))</f>
        <v/>
      </c>
      <c r="G319" s="20"/>
      <c r="H319" s="20"/>
      <c r="I319" s="20"/>
      <c r="J319" s="20"/>
      <c r="K319" s="20"/>
      <c r="L319" s="20"/>
      <c r="M319" s="21"/>
      <c r="N319" s="21"/>
      <c r="O319" s="22" t="str">
        <f t="shared" si="9"/>
        <v>-</v>
      </c>
    </row>
    <row r="320" spans="2:15" ht="54" customHeight="1" x14ac:dyDescent="0.25">
      <c r="B320" s="15" t="str">
        <f t="shared" ca="1" si="8"/>
        <v>-</v>
      </c>
      <c r="C320" s="16" t="s">
        <v>647</v>
      </c>
      <c r="D320" s="17" t="s">
        <v>647</v>
      </c>
      <c r="E320" s="20"/>
      <c r="F320" s="23" t="str">
        <f>IF(E320 ="", "", VLOOKUP(E320, '[1]Primary Responses'!$E$7:F$1307, 2, FALSE))</f>
        <v/>
      </c>
      <c r="G320" s="20"/>
      <c r="H320" s="20"/>
      <c r="I320" s="20"/>
      <c r="J320" s="20"/>
      <c r="K320" s="20"/>
      <c r="L320" s="20"/>
      <c r="M320" s="21"/>
      <c r="N320" s="21"/>
      <c r="O320" s="22" t="str">
        <f t="shared" si="9"/>
        <v>-</v>
      </c>
    </row>
    <row r="321" spans="2:15" ht="54" customHeight="1" x14ac:dyDescent="0.25">
      <c r="B321" s="15" t="str">
        <f t="shared" ca="1" si="8"/>
        <v>-</v>
      </c>
      <c r="C321" s="16" t="s">
        <v>647</v>
      </c>
      <c r="D321" s="17" t="s">
        <v>647</v>
      </c>
      <c r="E321" s="20"/>
      <c r="F321" s="23" t="str">
        <f>IF(E321 ="", "", VLOOKUP(E321, '[1]Primary Responses'!$E$7:F$1307, 2, FALSE))</f>
        <v/>
      </c>
      <c r="G321" s="20"/>
      <c r="H321" s="20"/>
      <c r="I321" s="20"/>
      <c r="J321" s="20"/>
      <c r="K321" s="20"/>
      <c r="L321" s="20"/>
      <c r="M321" s="21"/>
      <c r="N321" s="21"/>
      <c r="O321" s="22" t="str">
        <f t="shared" si="9"/>
        <v>-</v>
      </c>
    </row>
    <row r="322" spans="2:15" ht="54" customHeight="1" x14ac:dyDescent="0.25">
      <c r="B322" s="15" t="str">
        <f t="shared" ca="1" si="8"/>
        <v>-</v>
      </c>
      <c r="C322" s="16" t="s">
        <v>647</v>
      </c>
      <c r="D322" s="17" t="s">
        <v>647</v>
      </c>
      <c r="E322" s="20"/>
      <c r="F322" s="23" t="str">
        <f>IF(E322 ="", "", VLOOKUP(E322, '[1]Primary Responses'!$E$7:F$1307, 2, FALSE))</f>
        <v/>
      </c>
      <c r="G322" s="20"/>
      <c r="H322" s="20"/>
      <c r="I322" s="20"/>
      <c r="J322" s="20"/>
      <c r="K322" s="20"/>
      <c r="L322" s="20"/>
      <c r="M322" s="21"/>
      <c r="N322" s="21"/>
      <c r="O322" s="22" t="str">
        <f t="shared" si="9"/>
        <v>-</v>
      </c>
    </row>
    <row r="323" spans="2:15" ht="54" customHeight="1" x14ac:dyDescent="0.25">
      <c r="B323" s="15" t="str">
        <f t="shared" ca="1" si="8"/>
        <v>-</v>
      </c>
      <c r="C323" s="16" t="s">
        <v>647</v>
      </c>
      <c r="D323" s="17" t="s">
        <v>647</v>
      </c>
      <c r="E323" s="20"/>
      <c r="F323" s="23" t="str">
        <f>IF(E323 ="", "", VLOOKUP(E323, '[1]Primary Responses'!$E$7:F$1307, 2, FALSE))</f>
        <v/>
      </c>
      <c r="G323" s="20"/>
      <c r="H323" s="20"/>
      <c r="I323" s="20"/>
      <c r="J323" s="20"/>
      <c r="K323" s="20"/>
      <c r="L323" s="20"/>
      <c r="M323" s="21"/>
      <c r="N323" s="21"/>
      <c r="O323" s="22" t="str">
        <f t="shared" si="9"/>
        <v>-</v>
      </c>
    </row>
    <row r="324" spans="2:15" ht="54" customHeight="1" x14ac:dyDescent="0.25">
      <c r="B324" s="15" t="str">
        <f t="shared" ca="1" si="8"/>
        <v>-</v>
      </c>
      <c r="C324" s="16" t="s">
        <v>647</v>
      </c>
      <c r="D324" s="17" t="s">
        <v>647</v>
      </c>
      <c r="E324" s="20"/>
      <c r="F324" s="23" t="str">
        <f>IF(E324 ="", "", VLOOKUP(E324, '[1]Primary Responses'!$E$7:F$1307, 2, FALSE))</f>
        <v/>
      </c>
      <c r="G324" s="20"/>
      <c r="H324" s="20"/>
      <c r="I324" s="20"/>
      <c r="J324" s="20"/>
      <c r="K324" s="20"/>
      <c r="L324" s="20"/>
      <c r="M324" s="21"/>
      <c r="N324" s="21"/>
      <c r="O324" s="22" t="str">
        <f t="shared" si="9"/>
        <v>-</v>
      </c>
    </row>
    <row r="325" spans="2:15" ht="54" customHeight="1" x14ac:dyDescent="0.25">
      <c r="B325" s="15" t="str">
        <f t="shared" ca="1" si="8"/>
        <v>-</v>
      </c>
      <c r="C325" s="16" t="s">
        <v>647</v>
      </c>
      <c r="D325" s="17" t="s">
        <v>647</v>
      </c>
      <c r="E325" s="20"/>
      <c r="F325" s="23" t="str">
        <f>IF(E325 ="", "", VLOOKUP(E325, '[1]Primary Responses'!$E$7:F$1307, 2, FALSE))</f>
        <v/>
      </c>
      <c r="G325" s="20"/>
      <c r="H325" s="20"/>
      <c r="I325" s="20"/>
      <c r="J325" s="20"/>
      <c r="K325" s="20"/>
      <c r="L325" s="20"/>
      <c r="M325" s="21"/>
      <c r="N325" s="21"/>
      <c r="O325" s="22" t="str">
        <f t="shared" si="9"/>
        <v>-</v>
      </c>
    </row>
    <row r="326" spans="2:15" ht="54" customHeight="1" x14ac:dyDescent="0.25">
      <c r="B326" s="15" t="str">
        <f t="shared" ca="1" si="8"/>
        <v>-</v>
      </c>
      <c r="C326" s="16" t="s">
        <v>647</v>
      </c>
      <c r="D326" s="17" t="s">
        <v>647</v>
      </c>
      <c r="E326" s="20"/>
      <c r="F326" s="23" t="str">
        <f>IF(E326 ="", "", VLOOKUP(E326, '[1]Primary Responses'!$E$7:F$1307, 2, FALSE))</f>
        <v/>
      </c>
      <c r="G326" s="20"/>
      <c r="H326" s="20"/>
      <c r="I326" s="20"/>
      <c r="J326" s="20"/>
      <c r="K326" s="20"/>
      <c r="L326" s="20"/>
      <c r="M326" s="21"/>
      <c r="N326" s="21"/>
      <c r="O326" s="22" t="str">
        <f t="shared" si="9"/>
        <v>-</v>
      </c>
    </row>
    <row r="327" spans="2:15" ht="54" customHeight="1" x14ac:dyDescent="0.25">
      <c r="B327" s="15" t="str">
        <f t="shared" ref="B327:B390" ca="1" si="10">IF(ISBLANK(E327), IF(NOT(AND(ISBLANK($G327), ISBLANK($H327), ISBLANK($I327), ISBLANK($J327), ISBLANK($K327), ISBLANK($L327), ISBLANK($M327), ISBLANK($N327))), "Error: Please provide a value in the '#' column", "-"), IFERROR("Error: Missing value for '" &amp; INDIRECT(ADDRESS(5, (7 + MATCH(TRUE, INDEX(ISBLANK(G327:N327), 0, 0), 0) - 1))) &amp; "' in cell " &amp; ADDRESS(ROW(), (7 + MATCH(TRUE, INDEX(ISBLANK(G327:N327), 0, 0), 0) - 1), 4), "Success: All values provided"))</f>
        <v>-</v>
      </c>
      <c r="C327" s="16" t="s">
        <v>647</v>
      </c>
      <c r="D327" s="17" t="s">
        <v>647</v>
      </c>
      <c r="E327" s="20"/>
      <c r="F327" s="23" t="str">
        <f>IF(E327 ="", "", VLOOKUP(E327, '[1]Primary Responses'!$E$7:F$1307, 2, FALSE))</f>
        <v/>
      </c>
      <c r="G327" s="20"/>
      <c r="H327" s="20"/>
      <c r="I327" s="20"/>
      <c r="J327" s="20"/>
      <c r="K327" s="20"/>
      <c r="L327" s="20"/>
      <c r="M327" s="21"/>
      <c r="N327" s="21"/>
      <c r="O327" s="22" t="str">
        <f t="shared" ref="O327:O390" si="11">IFERROR(IF(ISBLANK(N327), NA(), N327)*1, "-")</f>
        <v>-</v>
      </c>
    </row>
    <row r="328" spans="2:15" ht="54" customHeight="1" x14ac:dyDescent="0.25">
      <c r="B328" s="15" t="str">
        <f t="shared" ca="1" si="10"/>
        <v>-</v>
      </c>
      <c r="C328" s="16" t="s">
        <v>647</v>
      </c>
      <c r="D328" s="17" t="s">
        <v>647</v>
      </c>
      <c r="E328" s="20"/>
      <c r="F328" s="23" t="str">
        <f>IF(E328 ="", "", VLOOKUP(E328, '[1]Primary Responses'!$E$7:F$1307, 2, FALSE))</f>
        <v/>
      </c>
      <c r="G328" s="20"/>
      <c r="H328" s="20"/>
      <c r="I328" s="20"/>
      <c r="J328" s="20"/>
      <c r="K328" s="20"/>
      <c r="L328" s="20"/>
      <c r="M328" s="21"/>
      <c r="N328" s="21"/>
      <c r="O328" s="22" t="str">
        <f t="shared" si="11"/>
        <v>-</v>
      </c>
    </row>
    <row r="329" spans="2:15" ht="54" customHeight="1" x14ac:dyDescent="0.25">
      <c r="B329" s="15" t="str">
        <f t="shared" ca="1" si="10"/>
        <v>-</v>
      </c>
      <c r="C329" s="16" t="s">
        <v>647</v>
      </c>
      <c r="D329" s="17" t="s">
        <v>647</v>
      </c>
      <c r="E329" s="20"/>
      <c r="F329" s="23" t="str">
        <f>IF(E329 ="", "", VLOOKUP(E329, '[1]Primary Responses'!$E$7:F$1307, 2, FALSE))</f>
        <v/>
      </c>
      <c r="G329" s="20"/>
      <c r="H329" s="20"/>
      <c r="I329" s="20"/>
      <c r="J329" s="20"/>
      <c r="K329" s="20"/>
      <c r="L329" s="20"/>
      <c r="M329" s="21"/>
      <c r="N329" s="21"/>
      <c r="O329" s="22" t="str">
        <f t="shared" si="11"/>
        <v>-</v>
      </c>
    </row>
    <row r="330" spans="2:15" ht="54" customHeight="1" x14ac:dyDescent="0.25">
      <c r="B330" s="15" t="str">
        <f t="shared" ca="1" si="10"/>
        <v>-</v>
      </c>
      <c r="C330" s="16" t="s">
        <v>647</v>
      </c>
      <c r="D330" s="17" t="s">
        <v>647</v>
      </c>
      <c r="E330" s="20"/>
      <c r="F330" s="23" t="str">
        <f>IF(E330 ="", "", VLOOKUP(E330, '[1]Primary Responses'!$E$7:F$1307, 2, FALSE))</f>
        <v/>
      </c>
      <c r="G330" s="20"/>
      <c r="H330" s="20"/>
      <c r="I330" s="20"/>
      <c r="J330" s="20"/>
      <c r="K330" s="20"/>
      <c r="L330" s="20"/>
      <c r="M330" s="21"/>
      <c r="N330" s="21"/>
      <c r="O330" s="22" t="str">
        <f t="shared" si="11"/>
        <v>-</v>
      </c>
    </row>
    <row r="331" spans="2:15" ht="54" customHeight="1" x14ac:dyDescent="0.25">
      <c r="B331" s="15" t="str">
        <f t="shared" ca="1" si="10"/>
        <v>-</v>
      </c>
      <c r="C331" s="16" t="s">
        <v>647</v>
      </c>
      <c r="D331" s="17" t="s">
        <v>647</v>
      </c>
      <c r="E331" s="20"/>
      <c r="F331" s="23" t="str">
        <f>IF(E331 ="", "", VLOOKUP(E331, '[1]Primary Responses'!$E$7:F$1307, 2, FALSE))</f>
        <v/>
      </c>
      <c r="G331" s="20"/>
      <c r="H331" s="20"/>
      <c r="I331" s="20"/>
      <c r="J331" s="20"/>
      <c r="K331" s="20"/>
      <c r="L331" s="20"/>
      <c r="M331" s="21"/>
      <c r="N331" s="21"/>
      <c r="O331" s="22" t="str">
        <f t="shared" si="11"/>
        <v>-</v>
      </c>
    </row>
    <row r="332" spans="2:15" ht="54" customHeight="1" x14ac:dyDescent="0.25">
      <c r="B332" s="15" t="str">
        <f t="shared" ca="1" si="10"/>
        <v>-</v>
      </c>
      <c r="C332" s="16" t="s">
        <v>647</v>
      </c>
      <c r="D332" s="17" t="s">
        <v>647</v>
      </c>
      <c r="E332" s="20"/>
      <c r="F332" s="23" t="str">
        <f>IF(E332 ="", "", VLOOKUP(E332, '[1]Primary Responses'!$E$7:F$1307, 2, FALSE))</f>
        <v/>
      </c>
      <c r="G332" s="20"/>
      <c r="H332" s="20"/>
      <c r="I332" s="20"/>
      <c r="J332" s="20"/>
      <c r="K332" s="20"/>
      <c r="L332" s="20"/>
      <c r="M332" s="21"/>
      <c r="N332" s="21"/>
      <c r="O332" s="22" t="str">
        <f t="shared" si="11"/>
        <v>-</v>
      </c>
    </row>
    <row r="333" spans="2:15" ht="54" customHeight="1" x14ac:dyDescent="0.25">
      <c r="B333" s="15" t="str">
        <f t="shared" ca="1" si="10"/>
        <v>-</v>
      </c>
      <c r="C333" s="16" t="s">
        <v>647</v>
      </c>
      <c r="D333" s="17" t="s">
        <v>647</v>
      </c>
      <c r="E333" s="20"/>
      <c r="F333" s="23" t="str">
        <f>IF(E333 ="", "", VLOOKUP(E333, '[1]Primary Responses'!$E$7:F$1307, 2, FALSE))</f>
        <v/>
      </c>
      <c r="G333" s="20"/>
      <c r="H333" s="20"/>
      <c r="I333" s="20"/>
      <c r="J333" s="20"/>
      <c r="K333" s="20"/>
      <c r="L333" s="20"/>
      <c r="M333" s="21"/>
      <c r="N333" s="21"/>
      <c r="O333" s="22" t="str">
        <f t="shared" si="11"/>
        <v>-</v>
      </c>
    </row>
    <row r="334" spans="2:15" ht="54" customHeight="1" x14ac:dyDescent="0.25">
      <c r="B334" s="15" t="str">
        <f t="shared" ca="1" si="10"/>
        <v>-</v>
      </c>
      <c r="C334" s="16" t="s">
        <v>647</v>
      </c>
      <c r="D334" s="17" t="s">
        <v>647</v>
      </c>
      <c r="E334" s="20"/>
      <c r="F334" s="23" t="str">
        <f>IF(E334 ="", "", VLOOKUP(E334, '[1]Primary Responses'!$E$7:F$1307, 2, FALSE))</f>
        <v/>
      </c>
      <c r="G334" s="20"/>
      <c r="H334" s="20"/>
      <c r="I334" s="20"/>
      <c r="J334" s="20"/>
      <c r="K334" s="20"/>
      <c r="L334" s="20"/>
      <c r="M334" s="21"/>
      <c r="N334" s="21"/>
      <c r="O334" s="22" t="str">
        <f t="shared" si="11"/>
        <v>-</v>
      </c>
    </row>
    <row r="335" spans="2:15" ht="54" customHeight="1" x14ac:dyDescent="0.25">
      <c r="B335" s="15" t="str">
        <f t="shared" ca="1" si="10"/>
        <v>-</v>
      </c>
      <c r="C335" s="16" t="s">
        <v>647</v>
      </c>
      <c r="D335" s="17" t="s">
        <v>647</v>
      </c>
      <c r="E335" s="20"/>
      <c r="F335" s="23" t="str">
        <f>IF(E335 ="", "", VLOOKUP(E335, '[1]Primary Responses'!$E$7:F$1307, 2, FALSE))</f>
        <v/>
      </c>
      <c r="G335" s="20"/>
      <c r="H335" s="20"/>
      <c r="I335" s="20"/>
      <c r="J335" s="20"/>
      <c r="K335" s="20"/>
      <c r="L335" s="20"/>
      <c r="M335" s="21"/>
      <c r="N335" s="21"/>
      <c r="O335" s="22" t="str">
        <f t="shared" si="11"/>
        <v>-</v>
      </c>
    </row>
    <row r="336" spans="2:15" ht="54" customHeight="1" x14ac:dyDescent="0.25">
      <c r="B336" s="15" t="str">
        <f t="shared" ca="1" si="10"/>
        <v>-</v>
      </c>
      <c r="C336" s="16" t="s">
        <v>647</v>
      </c>
      <c r="D336" s="17" t="s">
        <v>647</v>
      </c>
      <c r="E336" s="20"/>
      <c r="F336" s="23" t="str">
        <f>IF(E336 ="", "", VLOOKUP(E336, '[1]Primary Responses'!$E$7:F$1307, 2, FALSE))</f>
        <v/>
      </c>
      <c r="G336" s="20"/>
      <c r="H336" s="20"/>
      <c r="I336" s="20"/>
      <c r="J336" s="20"/>
      <c r="K336" s="20"/>
      <c r="L336" s="20"/>
      <c r="M336" s="21"/>
      <c r="N336" s="21"/>
      <c r="O336" s="22" t="str">
        <f t="shared" si="11"/>
        <v>-</v>
      </c>
    </row>
    <row r="337" spans="2:15" ht="54" customHeight="1" x14ac:dyDescent="0.25">
      <c r="B337" s="15" t="str">
        <f t="shared" ca="1" si="10"/>
        <v>-</v>
      </c>
      <c r="C337" s="16" t="s">
        <v>647</v>
      </c>
      <c r="D337" s="17" t="s">
        <v>647</v>
      </c>
      <c r="E337" s="20"/>
      <c r="F337" s="23" t="str">
        <f>IF(E337 ="", "", VLOOKUP(E337, '[1]Primary Responses'!$E$7:F$1307, 2, FALSE))</f>
        <v/>
      </c>
      <c r="G337" s="20"/>
      <c r="H337" s="20"/>
      <c r="I337" s="20"/>
      <c r="J337" s="20"/>
      <c r="K337" s="20"/>
      <c r="L337" s="20"/>
      <c r="M337" s="21"/>
      <c r="N337" s="21"/>
      <c r="O337" s="22" t="str">
        <f t="shared" si="11"/>
        <v>-</v>
      </c>
    </row>
    <row r="338" spans="2:15" ht="54" customHeight="1" x14ac:dyDescent="0.25">
      <c r="B338" s="15" t="str">
        <f t="shared" ca="1" si="10"/>
        <v>-</v>
      </c>
      <c r="C338" s="16" t="s">
        <v>647</v>
      </c>
      <c r="D338" s="17" t="s">
        <v>647</v>
      </c>
      <c r="E338" s="20"/>
      <c r="F338" s="23" t="str">
        <f>IF(E338 ="", "", VLOOKUP(E338, '[1]Primary Responses'!$E$7:F$1307, 2, FALSE))</f>
        <v/>
      </c>
      <c r="G338" s="20"/>
      <c r="H338" s="20"/>
      <c r="I338" s="20"/>
      <c r="J338" s="20"/>
      <c r="K338" s="20"/>
      <c r="L338" s="20"/>
      <c r="M338" s="21"/>
      <c r="N338" s="21"/>
      <c r="O338" s="22" t="str">
        <f t="shared" si="11"/>
        <v>-</v>
      </c>
    </row>
    <row r="339" spans="2:15" ht="54" customHeight="1" x14ac:dyDescent="0.25">
      <c r="B339" s="15" t="str">
        <f t="shared" ca="1" si="10"/>
        <v>-</v>
      </c>
      <c r="C339" s="16" t="s">
        <v>647</v>
      </c>
      <c r="D339" s="17" t="s">
        <v>647</v>
      </c>
      <c r="E339" s="20"/>
      <c r="F339" s="23" t="str">
        <f>IF(E339 ="", "", VLOOKUP(E339, '[1]Primary Responses'!$E$7:F$1307, 2, FALSE))</f>
        <v/>
      </c>
      <c r="G339" s="20"/>
      <c r="H339" s="20"/>
      <c r="I339" s="20"/>
      <c r="J339" s="20"/>
      <c r="K339" s="20"/>
      <c r="L339" s="20"/>
      <c r="M339" s="21"/>
      <c r="N339" s="21"/>
      <c r="O339" s="22" t="str">
        <f t="shared" si="11"/>
        <v>-</v>
      </c>
    </row>
    <row r="340" spans="2:15" ht="54" customHeight="1" x14ac:dyDescent="0.25">
      <c r="B340" s="15" t="str">
        <f t="shared" ca="1" si="10"/>
        <v>-</v>
      </c>
      <c r="C340" s="16" t="s">
        <v>647</v>
      </c>
      <c r="D340" s="17" t="s">
        <v>647</v>
      </c>
      <c r="E340" s="20"/>
      <c r="F340" s="23" t="str">
        <f>IF(E340 ="", "", VLOOKUP(E340, '[1]Primary Responses'!$E$7:F$1307, 2, FALSE))</f>
        <v/>
      </c>
      <c r="G340" s="20"/>
      <c r="H340" s="20"/>
      <c r="I340" s="20"/>
      <c r="J340" s="20"/>
      <c r="K340" s="20"/>
      <c r="L340" s="20"/>
      <c r="M340" s="21"/>
      <c r="N340" s="21"/>
      <c r="O340" s="22" t="str">
        <f t="shared" si="11"/>
        <v>-</v>
      </c>
    </row>
    <row r="341" spans="2:15" ht="54" customHeight="1" x14ac:dyDescent="0.25">
      <c r="B341" s="15" t="str">
        <f t="shared" ca="1" si="10"/>
        <v>-</v>
      </c>
      <c r="C341" s="16" t="s">
        <v>647</v>
      </c>
      <c r="D341" s="17" t="s">
        <v>647</v>
      </c>
      <c r="E341" s="20"/>
      <c r="F341" s="23" t="str">
        <f>IF(E341 ="", "", VLOOKUP(E341, '[1]Primary Responses'!$E$7:F$1307, 2, FALSE))</f>
        <v/>
      </c>
      <c r="G341" s="20"/>
      <c r="H341" s="20"/>
      <c r="I341" s="20"/>
      <c r="J341" s="20"/>
      <c r="K341" s="20"/>
      <c r="L341" s="20"/>
      <c r="M341" s="21"/>
      <c r="N341" s="21"/>
      <c r="O341" s="22" t="str">
        <f t="shared" si="11"/>
        <v>-</v>
      </c>
    </row>
    <row r="342" spans="2:15" ht="54" customHeight="1" x14ac:dyDescent="0.25">
      <c r="B342" s="15" t="str">
        <f t="shared" ca="1" si="10"/>
        <v>-</v>
      </c>
      <c r="C342" s="16" t="s">
        <v>647</v>
      </c>
      <c r="D342" s="17" t="s">
        <v>647</v>
      </c>
      <c r="E342" s="20"/>
      <c r="F342" s="23" t="str">
        <f>IF(E342 ="", "", VLOOKUP(E342, '[1]Primary Responses'!$E$7:F$1307, 2, FALSE))</f>
        <v/>
      </c>
      <c r="G342" s="20"/>
      <c r="H342" s="20"/>
      <c r="I342" s="20"/>
      <c r="J342" s="20"/>
      <c r="K342" s="20"/>
      <c r="L342" s="20"/>
      <c r="M342" s="21"/>
      <c r="N342" s="21"/>
      <c r="O342" s="22" t="str">
        <f t="shared" si="11"/>
        <v>-</v>
      </c>
    </row>
    <row r="343" spans="2:15" ht="54" customHeight="1" x14ac:dyDescent="0.25">
      <c r="B343" s="15" t="str">
        <f t="shared" ca="1" si="10"/>
        <v>-</v>
      </c>
      <c r="C343" s="16" t="s">
        <v>647</v>
      </c>
      <c r="D343" s="17" t="s">
        <v>647</v>
      </c>
      <c r="E343" s="20"/>
      <c r="F343" s="23" t="str">
        <f>IF(E343 ="", "", VLOOKUP(E343, '[1]Primary Responses'!$E$7:F$1307, 2, FALSE))</f>
        <v/>
      </c>
      <c r="G343" s="20"/>
      <c r="H343" s="20"/>
      <c r="I343" s="20"/>
      <c r="J343" s="20"/>
      <c r="K343" s="20"/>
      <c r="L343" s="20"/>
      <c r="M343" s="21"/>
      <c r="N343" s="21"/>
      <c r="O343" s="22" t="str">
        <f t="shared" si="11"/>
        <v>-</v>
      </c>
    </row>
    <row r="344" spans="2:15" ht="54" customHeight="1" x14ac:dyDescent="0.25">
      <c r="B344" s="15" t="str">
        <f t="shared" ca="1" si="10"/>
        <v>-</v>
      </c>
      <c r="C344" s="16" t="s">
        <v>647</v>
      </c>
      <c r="D344" s="17" t="s">
        <v>647</v>
      </c>
      <c r="E344" s="20"/>
      <c r="F344" s="23" t="str">
        <f>IF(E344 ="", "", VLOOKUP(E344, '[1]Primary Responses'!$E$7:F$1307, 2, FALSE))</f>
        <v/>
      </c>
      <c r="G344" s="20"/>
      <c r="H344" s="20"/>
      <c r="I344" s="20"/>
      <c r="J344" s="20"/>
      <c r="K344" s="20"/>
      <c r="L344" s="20"/>
      <c r="M344" s="21"/>
      <c r="N344" s="21"/>
      <c r="O344" s="22" t="str">
        <f t="shared" si="11"/>
        <v>-</v>
      </c>
    </row>
    <row r="345" spans="2:15" ht="54" customHeight="1" x14ac:dyDescent="0.25">
      <c r="B345" s="15" t="str">
        <f t="shared" ca="1" si="10"/>
        <v>-</v>
      </c>
      <c r="C345" s="16" t="s">
        <v>647</v>
      </c>
      <c r="D345" s="17" t="s">
        <v>647</v>
      </c>
      <c r="E345" s="20"/>
      <c r="F345" s="23" t="str">
        <f>IF(E345 ="", "", VLOOKUP(E345, '[1]Primary Responses'!$E$7:F$1307, 2, FALSE))</f>
        <v/>
      </c>
      <c r="G345" s="20"/>
      <c r="H345" s="20"/>
      <c r="I345" s="20"/>
      <c r="J345" s="20"/>
      <c r="K345" s="20"/>
      <c r="L345" s="20"/>
      <c r="M345" s="21"/>
      <c r="N345" s="21"/>
      <c r="O345" s="22" t="str">
        <f t="shared" si="11"/>
        <v>-</v>
      </c>
    </row>
    <row r="346" spans="2:15" ht="54" customHeight="1" x14ac:dyDescent="0.25">
      <c r="B346" s="15" t="str">
        <f t="shared" ca="1" si="10"/>
        <v>-</v>
      </c>
      <c r="C346" s="16" t="s">
        <v>647</v>
      </c>
      <c r="D346" s="17" t="s">
        <v>647</v>
      </c>
      <c r="E346" s="20"/>
      <c r="F346" s="23" t="str">
        <f>IF(E346 ="", "", VLOOKUP(E346, '[1]Primary Responses'!$E$7:F$1307, 2, FALSE))</f>
        <v/>
      </c>
      <c r="G346" s="20"/>
      <c r="H346" s="20"/>
      <c r="I346" s="20"/>
      <c r="J346" s="20"/>
      <c r="K346" s="20"/>
      <c r="L346" s="20"/>
      <c r="M346" s="21"/>
      <c r="N346" s="21"/>
      <c r="O346" s="22" t="str">
        <f t="shared" si="11"/>
        <v>-</v>
      </c>
    </row>
    <row r="347" spans="2:15" ht="54" customHeight="1" x14ac:dyDescent="0.25">
      <c r="B347" s="15" t="str">
        <f t="shared" ca="1" si="10"/>
        <v>-</v>
      </c>
      <c r="C347" s="16" t="s">
        <v>647</v>
      </c>
      <c r="D347" s="17" t="s">
        <v>647</v>
      </c>
      <c r="E347" s="20"/>
      <c r="F347" s="23" t="str">
        <f>IF(E347 ="", "", VLOOKUP(E347, '[1]Primary Responses'!$E$7:F$1307, 2, FALSE))</f>
        <v/>
      </c>
      <c r="G347" s="20"/>
      <c r="H347" s="20"/>
      <c r="I347" s="20"/>
      <c r="J347" s="20"/>
      <c r="K347" s="20"/>
      <c r="L347" s="20"/>
      <c r="M347" s="21"/>
      <c r="N347" s="21"/>
      <c r="O347" s="22" t="str">
        <f t="shared" si="11"/>
        <v>-</v>
      </c>
    </row>
    <row r="348" spans="2:15" ht="54" customHeight="1" x14ac:dyDescent="0.25">
      <c r="B348" s="15" t="str">
        <f t="shared" ca="1" si="10"/>
        <v>-</v>
      </c>
      <c r="C348" s="16" t="s">
        <v>647</v>
      </c>
      <c r="D348" s="17" t="s">
        <v>647</v>
      </c>
      <c r="E348" s="20"/>
      <c r="F348" s="23" t="str">
        <f>IF(E348 ="", "", VLOOKUP(E348, '[1]Primary Responses'!$E$7:F$1307, 2, FALSE))</f>
        <v/>
      </c>
      <c r="G348" s="20"/>
      <c r="H348" s="20"/>
      <c r="I348" s="20"/>
      <c r="J348" s="20"/>
      <c r="K348" s="20"/>
      <c r="L348" s="20"/>
      <c r="M348" s="21"/>
      <c r="N348" s="21"/>
      <c r="O348" s="22" t="str">
        <f t="shared" si="11"/>
        <v>-</v>
      </c>
    </row>
    <row r="349" spans="2:15" ht="54" customHeight="1" x14ac:dyDescent="0.25">
      <c r="B349" s="15" t="str">
        <f t="shared" ca="1" si="10"/>
        <v>-</v>
      </c>
      <c r="C349" s="16" t="s">
        <v>647</v>
      </c>
      <c r="D349" s="17" t="s">
        <v>647</v>
      </c>
      <c r="E349" s="20"/>
      <c r="F349" s="23" t="str">
        <f>IF(E349 ="", "", VLOOKUP(E349, '[1]Primary Responses'!$E$7:F$1307, 2, FALSE))</f>
        <v/>
      </c>
      <c r="G349" s="20"/>
      <c r="H349" s="20"/>
      <c r="I349" s="20"/>
      <c r="J349" s="20"/>
      <c r="K349" s="20"/>
      <c r="L349" s="20"/>
      <c r="M349" s="21"/>
      <c r="N349" s="21"/>
      <c r="O349" s="22" t="str">
        <f t="shared" si="11"/>
        <v>-</v>
      </c>
    </row>
    <row r="350" spans="2:15" ht="54" customHeight="1" x14ac:dyDescent="0.25">
      <c r="B350" s="15" t="str">
        <f t="shared" ca="1" si="10"/>
        <v>-</v>
      </c>
      <c r="C350" s="16" t="s">
        <v>647</v>
      </c>
      <c r="D350" s="17" t="s">
        <v>647</v>
      </c>
      <c r="E350" s="20"/>
      <c r="F350" s="23" t="str">
        <f>IF(E350 ="", "", VLOOKUP(E350, '[1]Primary Responses'!$E$7:F$1307, 2, FALSE))</f>
        <v/>
      </c>
      <c r="G350" s="20"/>
      <c r="H350" s="20"/>
      <c r="I350" s="20"/>
      <c r="J350" s="20"/>
      <c r="K350" s="20"/>
      <c r="L350" s="20"/>
      <c r="M350" s="21"/>
      <c r="N350" s="21"/>
      <c r="O350" s="22" t="str">
        <f t="shared" si="11"/>
        <v>-</v>
      </c>
    </row>
    <row r="351" spans="2:15" ht="54" customHeight="1" x14ac:dyDescent="0.25">
      <c r="B351" s="15" t="str">
        <f t="shared" ca="1" si="10"/>
        <v>-</v>
      </c>
      <c r="C351" s="16" t="s">
        <v>647</v>
      </c>
      <c r="D351" s="17" t="s">
        <v>647</v>
      </c>
      <c r="E351" s="20"/>
      <c r="F351" s="23" t="str">
        <f>IF(E351 ="", "", VLOOKUP(E351, '[1]Primary Responses'!$E$7:F$1307, 2, FALSE))</f>
        <v/>
      </c>
      <c r="G351" s="20"/>
      <c r="H351" s="20"/>
      <c r="I351" s="20"/>
      <c r="J351" s="20"/>
      <c r="K351" s="20"/>
      <c r="L351" s="20"/>
      <c r="M351" s="21"/>
      <c r="N351" s="21"/>
      <c r="O351" s="22" t="str">
        <f t="shared" si="11"/>
        <v>-</v>
      </c>
    </row>
    <row r="352" spans="2:15" ht="54" customHeight="1" x14ac:dyDescent="0.25">
      <c r="B352" s="15" t="str">
        <f t="shared" ca="1" si="10"/>
        <v>-</v>
      </c>
      <c r="C352" s="16" t="s">
        <v>647</v>
      </c>
      <c r="D352" s="17" t="s">
        <v>647</v>
      </c>
      <c r="E352" s="20"/>
      <c r="F352" s="23" t="str">
        <f>IF(E352 ="", "", VLOOKUP(E352, '[1]Primary Responses'!$E$7:F$1307, 2, FALSE))</f>
        <v/>
      </c>
      <c r="G352" s="20"/>
      <c r="H352" s="20"/>
      <c r="I352" s="20"/>
      <c r="J352" s="20"/>
      <c r="K352" s="20"/>
      <c r="L352" s="20"/>
      <c r="M352" s="21"/>
      <c r="N352" s="21"/>
      <c r="O352" s="22" t="str">
        <f t="shared" si="11"/>
        <v>-</v>
      </c>
    </row>
    <row r="353" spans="2:15" ht="54" customHeight="1" x14ac:dyDescent="0.25">
      <c r="B353" s="15" t="str">
        <f t="shared" ca="1" si="10"/>
        <v>-</v>
      </c>
      <c r="C353" s="16" t="s">
        <v>647</v>
      </c>
      <c r="D353" s="17" t="s">
        <v>647</v>
      </c>
      <c r="E353" s="20"/>
      <c r="F353" s="23" t="str">
        <f>IF(E353 ="", "", VLOOKUP(E353, '[1]Primary Responses'!$E$7:F$1307, 2, FALSE))</f>
        <v/>
      </c>
      <c r="G353" s="20"/>
      <c r="H353" s="20"/>
      <c r="I353" s="20"/>
      <c r="J353" s="20"/>
      <c r="K353" s="20"/>
      <c r="L353" s="20"/>
      <c r="M353" s="21"/>
      <c r="N353" s="21"/>
      <c r="O353" s="22" t="str">
        <f t="shared" si="11"/>
        <v>-</v>
      </c>
    </row>
    <row r="354" spans="2:15" ht="54" customHeight="1" x14ac:dyDescent="0.25">
      <c r="B354" s="15" t="str">
        <f t="shared" ca="1" si="10"/>
        <v>-</v>
      </c>
      <c r="C354" s="16" t="s">
        <v>647</v>
      </c>
      <c r="D354" s="17" t="s">
        <v>647</v>
      </c>
      <c r="E354" s="20"/>
      <c r="F354" s="23" t="str">
        <f>IF(E354 ="", "", VLOOKUP(E354, '[1]Primary Responses'!$E$7:F$1307, 2, FALSE))</f>
        <v/>
      </c>
      <c r="G354" s="20"/>
      <c r="H354" s="20"/>
      <c r="I354" s="20"/>
      <c r="J354" s="20"/>
      <c r="K354" s="20"/>
      <c r="L354" s="20"/>
      <c r="M354" s="21"/>
      <c r="N354" s="21"/>
      <c r="O354" s="22" t="str">
        <f t="shared" si="11"/>
        <v>-</v>
      </c>
    </row>
    <row r="355" spans="2:15" ht="54" customHeight="1" x14ac:dyDescent="0.25">
      <c r="B355" s="15" t="str">
        <f t="shared" ca="1" si="10"/>
        <v>-</v>
      </c>
      <c r="C355" s="16" t="s">
        <v>647</v>
      </c>
      <c r="D355" s="17" t="s">
        <v>647</v>
      </c>
      <c r="E355" s="20"/>
      <c r="F355" s="23" t="str">
        <f>IF(E355 ="", "", VLOOKUP(E355, '[1]Primary Responses'!$E$7:F$1307, 2, FALSE))</f>
        <v/>
      </c>
      <c r="G355" s="20"/>
      <c r="H355" s="20"/>
      <c r="I355" s="20"/>
      <c r="J355" s="20"/>
      <c r="K355" s="20"/>
      <c r="L355" s="20"/>
      <c r="M355" s="21"/>
      <c r="N355" s="21"/>
      <c r="O355" s="22" t="str">
        <f t="shared" si="11"/>
        <v>-</v>
      </c>
    </row>
    <row r="356" spans="2:15" ht="54" customHeight="1" x14ac:dyDescent="0.25">
      <c r="B356" s="15" t="str">
        <f t="shared" ca="1" si="10"/>
        <v>-</v>
      </c>
      <c r="C356" s="16" t="s">
        <v>647</v>
      </c>
      <c r="D356" s="17" t="s">
        <v>647</v>
      </c>
      <c r="E356" s="20"/>
      <c r="F356" s="23" t="str">
        <f>IF(E356 ="", "", VLOOKUP(E356, '[1]Primary Responses'!$E$7:F$1307, 2, FALSE))</f>
        <v/>
      </c>
      <c r="G356" s="20"/>
      <c r="H356" s="20"/>
      <c r="I356" s="20"/>
      <c r="J356" s="20"/>
      <c r="K356" s="20"/>
      <c r="L356" s="20"/>
      <c r="M356" s="21"/>
      <c r="N356" s="21"/>
      <c r="O356" s="22" t="str">
        <f t="shared" si="11"/>
        <v>-</v>
      </c>
    </row>
    <row r="357" spans="2:15" ht="54" customHeight="1" x14ac:dyDescent="0.25">
      <c r="B357" s="15" t="str">
        <f t="shared" ca="1" si="10"/>
        <v>-</v>
      </c>
      <c r="C357" s="16" t="s">
        <v>647</v>
      </c>
      <c r="D357" s="17" t="s">
        <v>647</v>
      </c>
      <c r="E357" s="20"/>
      <c r="F357" s="23" t="str">
        <f>IF(E357 ="", "", VLOOKUP(E357, '[1]Primary Responses'!$E$7:F$1307, 2, FALSE))</f>
        <v/>
      </c>
      <c r="G357" s="20"/>
      <c r="H357" s="20"/>
      <c r="I357" s="20"/>
      <c r="J357" s="20"/>
      <c r="K357" s="20"/>
      <c r="L357" s="20"/>
      <c r="M357" s="21"/>
      <c r="N357" s="21"/>
      <c r="O357" s="22" t="str">
        <f t="shared" si="11"/>
        <v>-</v>
      </c>
    </row>
    <row r="358" spans="2:15" ht="54" customHeight="1" x14ac:dyDescent="0.25">
      <c r="B358" s="15" t="str">
        <f t="shared" ca="1" si="10"/>
        <v>-</v>
      </c>
      <c r="C358" s="16" t="s">
        <v>647</v>
      </c>
      <c r="D358" s="17" t="s">
        <v>647</v>
      </c>
      <c r="E358" s="20"/>
      <c r="F358" s="23" t="str">
        <f>IF(E358 ="", "", VLOOKUP(E358, '[1]Primary Responses'!$E$7:F$1307, 2, FALSE))</f>
        <v/>
      </c>
      <c r="G358" s="20"/>
      <c r="H358" s="20"/>
      <c r="I358" s="20"/>
      <c r="J358" s="20"/>
      <c r="K358" s="20"/>
      <c r="L358" s="20"/>
      <c r="M358" s="21"/>
      <c r="N358" s="21"/>
      <c r="O358" s="22" t="str">
        <f t="shared" si="11"/>
        <v>-</v>
      </c>
    </row>
    <row r="359" spans="2:15" ht="54" customHeight="1" x14ac:dyDescent="0.25">
      <c r="B359" s="15" t="str">
        <f t="shared" ca="1" si="10"/>
        <v>-</v>
      </c>
      <c r="C359" s="16" t="s">
        <v>647</v>
      </c>
      <c r="D359" s="17" t="s">
        <v>647</v>
      </c>
      <c r="E359" s="20"/>
      <c r="F359" s="23" t="str">
        <f>IF(E359 ="", "", VLOOKUP(E359, '[1]Primary Responses'!$E$7:F$1307, 2, FALSE))</f>
        <v/>
      </c>
      <c r="G359" s="20"/>
      <c r="H359" s="20"/>
      <c r="I359" s="20"/>
      <c r="J359" s="20"/>
      <c r="K359" s="20"/>
      <c r="L359" s="20"/>
      <c r="M359" s="21"/>
      <c r="N359" s="21"/>
      <c r="O359" s="22" t="str">
        <f t="shared" si="11"/>
        <v>-</v>
      </c>
    </row>
    <row r="360" spans="2:15" ht="54" customHeight="1" x14ac:dyDescent="0.25">
      <c r="B360" s="15" t="str">
        <f t="shared" ca="1" si="10"/>
        <v>-</v>
      </c>
      <c r="C360" s="16" t="s">
        <v>647</v>
      </c>
      <c r="D360" s="17" t="s">
        <v>647</v>
      </c>
      <c r="E360" s="20"/>
      <c r="F360" s="23" t="str">
        <f>IF(E360 ="", "", VLOOKUP(E360, '[1]Primary Responses'!$E$7:F$1307, 2, FALSE))</f>
        <v/>
      </c>
      <c r="G360" s="20"/>
      <c r="H360" s="20"/>
      <c r="I360" s="20"/>
      <c r="J360" s="20"/>
      <c r="K360" s="20"/>
      <c r="L360" s="20"/>
      <c r="M360" s="21"/>
      <c r="N360" s="21"/>
      <c r="O360" s="22" t="str">
        <f t="shared" si="11"/>
        <v>-</v>
      </c>
    </row>
    <row r="361" spans="2:15" ht="54" customHeight="1" x14ac:dyDescent="0.25">
      <c r="B361" s="15" t="str">
        <f t="shared" ca="1" si="10"/>
        <v>-</v>
      </c>
      <c r="C361" s="16" t="s">
        <v>647</v>
      </c>
      <c r="D361" s="17" t="s">
        <v>647</v>
      </c>
      <c r="E361" s="20"/>
      <c r="F361" s="23" t="str">
        <f>IF(E361 ="", "", VLOOKUP(E361, '[1]Primary Responses'!$E$7:F$1307, 2, FALSE))</f>
        <v/>
      </c>
      <c r="G361" s="20"/>
      <c r="H361" s="20"/>
      <c r="I361" s="20"/>
      <c r="J361" s="20"/>
      <c r="K361" s="20"/>
      <c r="L361" s="20"/>
      <c r="M361" s="21"/>
      <c r="N361" s="21"/>
      <c r="O361" s="22" t="str">
        <f t="shared" si="11"/>
        <v>-</v>
      </c>
    </row>
    <row r="362" spans="2:15" ht="54" customHeight="1" x14ac:dyDescent="0.25">
      <c r="B362" s="15" t="str">
        <f t="shared" ca="1" si="10"/>
        <v>-</v>
      </c>
      <c r="C362" s="16" t="s">
        <v>647</v>
      </c>
      <c r="D362" s="17" t="s">
        <v>647</v>
      </c>
      <c r="E362" s="20"/>
      <c r="F362" s="23" t="str">
        <f>IF(E362 ="", "", VLOOKUP(E362, '[1]Primary Responses'!$E$7:F$1307, 2, FALSE))</f>
        <v/>
      </c>
      <c r="G362" s="20"/>
      <c r="H362" s="20"/>
      <c r="I362" s="20"/>
      <c r="J362" s="20"/>
      <c r="K362" s="20"/>
      <c r="L362" s="20"/>
      <c r="M362" s="21"/>
      <c r="N362" s="21"/>
      <c r="O362" s="22" t="str">
        <f t="shared" si="11"/>
        <v>-</v>
      </c>
    </row>
    <row r="363" spans="2:15" ht="54" customHeight="1" x14ac:dyDescent="0.25">
      <c r="B363" s="15" t="str">
        <f t="shared" ca="1" si="10"/>
        <v>-</v>
      </c>
      <c r="C363" s="16" t="s">
        <v>647</v>
      </c>
      <c r="D363" s="17" t="s">
        <v>647</v>
      </c>
      <c r="E363" s="20"/>
      <c r="F363" s="23" t="str">
        <f>IF(E363 ="", "", VLOOKUP(E363, '[1]Primary Responses'!$E$7:F$1307, 2, FALSE))</f>
        <v/>
      </c>
      <c r="G363" s="20"/>
      <c r="H363" s="20"/>
      <c r="I363" s="20"/>
      <c r="J363" s="20"/>
      <c r="K363" s="20"/>
      <c r="L363" s="20"/>
      <c r="M363" s="21"/>
      <c r="N363" s="21"/>
      <c r="O363" s="22" t="str">
        <f t="shared" si="11"/>
        <v>-</v>
      </c>
    </row>
    <row r="364" spans="2:15" ht="54" customHeight="1" x14ac:dyDescent="0.25">
      <c r="B364" s="15" t="str">
        <f t="shared" ca="1" si="10"/>
        <v>-</v>
      </c>
      <c r="C364" s="16" t="s">
        <v>647</v>
      </c>
      <c r="D364" s="17" t="s">
        <v>647</v>
      </c>
      <c r="E364" s="20"/>
      <c r="F364" s="23" t="str">
        <f>IF(E364 ="", "", VLOOKUP(E364, '[1]Primary Responses'!$E$7:F$1307, 2, FALSE))</f>
        <v/>
      </c>
      <c r="G364" s="20"/>
      <c r="H364" s="20"/>
      <c r="I364" s="20"/>
      <c r="J364" s="20"/>
      <c r="K364" s="20"/>
      <c r="L364" s="20"/>
      <c r="M364" s="21"/>
      <c r="N364" s="21"/>
      <c r="O364" s="22" t="str">
        <f t="shared" si="11"/>
        <v>-</v>
      </c>
    </row>
    <row r="365" spans="2:15" ht="54" customHeight="1" x14ac:dyDescent="0.25">
      <c r="B365" s="15" t="str">
        <f t="shared" ca="1" si="10"/>
        <v>-</v>
      </c>
      <c r="C365" s="16" t="s">
        <v>647</v>
      </c>
      <c r="D365" s="17" t="s">
        <v>647</v>
      </c>
      <c r="E365" s="20"/>
      <c r="F365" s="23" t="str">
        <f>IF(E365 ="", "", VLOOKUP(E365, '[1]Primary Responses'!$E$7:F$1307, 2, FALSE))</f>
        <v/>
      </c>
      <c r="G365" s="20"/>
      <c r="H365" s="20"/>
      <c r="I365" s="20"/>
      <c r="J365" s="20"/>
      <c r="K365" s="20"/>
      <c r="L365" s="20"/>
      <c r="M365" s="21"/>
      <c r="N365" s="21"/>
      <c r="O365" s="22" t="str">
        <f t="shared" si="11"/>
        <v>-</v>
      </c>
    </row>
    <row r="366" spans="2:15" ht="54" customHeight="1" x14ac:dyDescent="0.25">
      <c r="B366" s="15" t="str">
        <f t="shared" ca="1" si="10"/>
        <v>-</v>
      </c>
      <c r="C366" s="16" t="s">
        <v>647</v>
      </c>
      <c r="D366" s="17" t="s">
        <v>647</v>
      </c>
      <c r="E366" s="20"/>
      <c r="F366" s="23" t="str">
        <f>IF(E366 ="", "", VLOOKUP(E366, '[1]Primary Responses'!$E$7:F$1307, 2, FALSE))</f>
        <v/>
      </c>
      <c r="G366" s="20"/>
      <c r="H366" s="20"/>
      <c r="I366" s="20"/>
      <c r="J366" s="20"/>
      <c r="K366" s="20"/>
      <c r="L366" s="20"/>
      <c r="M366" s="21"/>
      <c r="N366" s="21"/>
      <c r="O366" s="22" t="str">
        <f t="shared" si="11"/>
        <v>-</v>
      </c>
    </row>
    <row r="367" spans="2:15" ht="54" customHeight="1" x14ac:dyDescent="0.25">
      <c r="B367" s="15" t="str">
        <f t="shared" ca="1" si="10"/>
        <v>-</v>
      </c>
      <c r="C367" s="16" t="s">
        <v>647</v>
      </c>
      <c r="D367" s="17" t="s">
        <v>647</v>
      </c>
      <c r="E367" s="20"/>
      <c r="F367" s="23" t="str">
        <f>IF(E367 ="", "", VLOOKUP(E367, '[1]Primary Responses'!$E$7:F$1307, 2, FALSE))</f>
        <v/>
      </c>
      <c r="G367" s="20"/>
      <c r="H367" s="20"/>
      <c r="I367" s="20"/>
      <c r="J367" s="20"/>
      <c r="K367" s="20"/>
      <c r="L367" s="20"/>
      <c r="M367" s="21"/>
      <c r="N367" s="21"/>
      <c r="O367" s="22" t="str">
        <f t="shared" si="11"/>
        <v>-</v>
      </c>
    </row>
    <row r="368" spans="2:15" ht="54" customHeight="1" x14ac:dyDescent="0.25">
      <c r="B368" s="15" t="str">
        <f t="shared" ca="1" si="10"/>
        <v>-</v>
      </c>
      <c r="C368" s="16" t="s">
        <v>647</v>
      </c>
      <c r="D368" s="17" t="s">
        <v>647</v>
      </c>
      <c r="E368" s="20"/>
      <c r="F368" s="23" t="str">
        <f>IF(E368 ="", "", VLOOKUP(E368, '[1]Primary Responses'!$E$7:F$1307, 2, FALSE))</f>
        <v/>
      </c>
      <c r="G368" s="20"/>
      <c r="H368" s="20"/>
      <c r="I368" s="20"/>
      <c r="J368" s="20"/>
      <c r="K368" s="20"/>
      <c r="L368" s="20"/>
      <c r="M368" s="21"/>
      <c r="N368" s="21"/>
      <c r="O368" s="22" t="str">
        <f t="shared" si="11"/>
        <v>-</v>
      </c>
    </row>
    <row r="369" spans="2:15" ht="54" customHeight="1" x14ac:dyDescent="0.25">
      <c r="B369" s="15" t="str">
        <f t="shared" ca="1" si="10"/>
        <v>-</v>
      </c>
      <c r="C369" s="16" t="s">
        <v>647</v>
      </c>
      <c r="D369" s="17" t="s">
        <v>647</v>
      </c>
      <c r="E369" s="20"/>
      <c r="F369" s="23" t="str">
        <f>IF(E369 ="", "", VLOOKUP(E369, '[1]Primary Responses'!$E$7:F$1307, 2, FALSE))</f>
        <v/>
      </c>
      <c r="G369" s="20"/>
      <c r="H369" s="20"/>
      <c r="I369" s="20"/>
      <c r="J369" s="20"/>
      <c r="K369" s="20"/>
      <c r="L369" s="20"/>
      <c r="M369" s="21"/>
      <c r="N369" s="21"/>
      <c r="O369" s="22" t="str">
        <f t="shared" si="11"/>
        <v>-</v>
      </c>
    </row>
    <row r="370" spans="2:15" ht="54" customHeight="1" x14ac:dyDescent="0.25">
      <c r="B370" s="15" t="str">
        <f t="shared" ca="1" si="10"/>
        <v>-</v>
      </c>
      <c r="C370" s="16" t="s">
        <v>647</v>
      </c>
      <c r="D370" s="17" t="s">
        <v>647</v>
      </c>
      <c r="E370" s="20"/>
      <c r="F370" s="23" t="str">
        <f>IF(E370 ="", "", VLOOKUP(E370, '[1]Primary Responses'!$E$7:F$1307, 2, FALSE))</f>
        <v/>
      </c>
      <c r="G370" s="20"/>
      <c r="H370" s="20"/>
      <c r="I370" s="20"/>
      <c r="J370" s="20"/>
      <c r="K370" s="20"/>
      <c r="L370" s="20"/>
      <c r="M370" s="21"/>
      <c r="N370" s="21"/>
      <c r="O370" s="22" t="str">
        <f t="shared" si="11"/>
        <v>-</v>
      </c>
    </row>
    <row r="371" spans="2:15" ht="54" customHeight="1" x14ac:dyDescent="0.25">
      <c r="B371" s="15" t="str">
        <f t="shared" ca="1" si="10"/>
        <v>-</v>
      </c>
      <c r="C371" s="16" t="s">
        <v>647</v>
      </c>
      <c r="D371" s="17" t="s">
        <v>647</v>
      </c>
      <c r="E371" s="20"/>
      <c r="F371" s="23" t="str">
        <f>IF(E371 ="", "", VLOOKUP(E371, '[1]Primary Responses'!$E$7:F$1307, 2, FALSE))</f>
        <v/>
      </c>
      <c r="G371" s="20"/>
      <c r="H371" s="20"/>
      <c r="I371" s="20"/>
      <c r="J371" s="20"/>
      <c r="K371" s="20"/>
      <c r="L371" s="20"/>
      <c r="M371" s="21"/>
      <c r="N371" s="21"/>
      <c r="O371" s="22" t="str">
        <f t="shared" si="11"/>
        <v>-</v>
      </c>
    </row>
    <row r="372" spans="2:15" ht="54" customHeight="1" x14ac:dyDescent="0.25">
      <c r="B372" s="15" t="str">
        <f t="shared" ca="1" si="10"/>
        <v>-</v>
      </c>
      <c r="C372" s="16" t="s">
        <v>647</v>
      </c>
      <c r="D372" s="17" t="s">
        <v>647</v>
      </c>
      <c r="E372" s="20"/>
      <c r="F372" s="23" t="str">
        <f>IF(E372 ="", "", VLOOKUP(E372, '[1]Primary Responses'!$E$7:F$1307, 2, FALSE))</f>
        <v/>
      </c>
      <c r="G372" s="20"/>
      <c r="H372" s="20"/>
      <c r="I372" s="20"/>
      <c r="J372" s="20"/>
      <c r="K372" s="20"/>
      <c r="L372" s="20"/>
      <c r="M372" s="21"/>
      <c r="N372" s="21"/>
      <c r="O372" s="22" t="str">
        <f t="shared" si="11"/>
        <v>-</v>
      </c>
    </row>
    <row r="373" spans="2:15" ht="54" customHeight="1" x14ac:dyDescent="0.25">
      <c r="B373" s="15" t="str">
        <f t="shared" ca="1" si="10"/>
        <v>-</v>
      </c>
      <c r="C373" s="16" t="s">
        <v>647</v>
      </c>
      <c r="D373" s="17" t="s">
        <v>647</v>
      </c>
      <c r="E373" s="20"/>
      <c r="F373" s="23" t="str">
        <f>IF(E373 ="", "", VLOOKUP(E373, '[1]Primary Responses'!$E$7:F$1307, 2, FALSE))</f>
        <v/>
      </c>
      <c r="G373" s="20"/>
      <c r="H373" s="20"/>
      <c r="I373" s="20"/>
      <c r="J373" s="20"/>
      <c r="K373" s="20"/>
      <c r="L373" s="20"/>
      <c r="M373" s="21"/>
      <c r="N373" s="21"/>
      <c r="O373" s="22" t="str">
        <f t="shared" si="11"/>
        <v>-</v>
      </c>
    </row>
    <row r="374" spans="2:15" ht="54" customHeight="1" x14ac:dyDescent="0.25">
      <c r="B374" s="15" t="str">
        <f t="shared" ca="1" si="10"/>
        <v>-</v>
      </c>
      <c r="C374" s="16" t="s">
        <v>647</v>
      </c>
      <c r="D374" s="17" t="s">
        <v>647</v>
      </c>
      <c r="E374" s="20"/>
      <c r="F374" s="23" t="str">
        <f>IF(E374 ="", "", VLOOKUP(E374, '[1]Primary Responses'!$E$7:F$1307, 2, FALSE))</f>
        <v/>
      </c>
      <c r="G374" s="20"/>
      <c r="H374" s="20"/>
      <c r="I374" s="20"/>
      <c r="J374" s="20"/>
      <c r="K374" s="20"/>
      <c r="L374" s="20"/>
      <c r="M374" s="21"/>
      <c r="N374" s="21"/>
      <c r="O374" s="22" t="str">
        <f t="shared" si="11"/>
        <v>-</v>
      </c>
    </row>
    <row r="375" spans="2:15" ht="54" customHeight="1" x14ac:dyDescent="0.25">
      <c r="B375" s="15" t="str">
        <f t="shared" ca="1" si="10"/>
        <v>-</v>
      </c>
      <c r="C375" s="16" t="s">
        <v>647</v>
      </c>
      <c r="D375" s="17" t="s">
        <v>647</v>
      </c>
      <c r="E375" s="20"/>
      <c r="F375" s="23" t="str">
        <f>IF(E375 ="", "", VLOOKUP(E375, '[1]Primary Responses'!$E$7:F$1307, 2, FALSE))</f>
        <v/>
      </c>
      <c r="G375" s="20"/>
      <c r="H375" s="20"/>
      <c r="I375" s="20"/>
      <c r="J375" s="20"/>
      <c r="K375" s="20"/>
      <c r="L375" s="20"/>
      <c r="M375" s="21"/>
      <c r="N375" s="21"/>
      <c r="O375" s="22" t="str">
        <f t="shared" si="11"/>
        <v>-</v>
      </c>
    </row>
    <row r="376" spans="2:15" ht="54" customHeight="1" x14ac:dyDescent="0.25">
      <c r="B376" s="15" t="str">
        <f t="shared" ca="1" si="10"/>
        <v>-</v>
      </c>
      <c r="C376" s="16" t="s">
        <v>647</v>
      </c>
      <c r="D376" s="17" t="s">
        <v>647</v>
      </c>
      <c r="E376" s="20"/>
      <c r="F376" s="23" t="str">
        <f>IF(E376 ="", "", VLOOKUP(E376, '[1]Primary Responses'!$E$7:F$1307, 2, FALSE))</f>
        <v/>
      </c>
      <c r="G376" s="20"/>
      <c r="H376" s="20"/>
      <c r="I376" s="20"/>
      <c r="J376" s="20"/>
      <c r="K376" s="20"/>
      <c r="L376" s="20"/>
      <c r="M376" s="21"/>
      <c r="N376" s="21"/>
      <c r="O376" s="22" t="str">
        <f t="shared" si="11"/>
        <v>-</v>
      </c>
    </row>
    <row r="377" spans="2:15" ht="54" customHeight="1" x14ac:dyDescent="0.25">
      <c r="B377" s="15" t="str">
        <f t="shared" ca="1" si="10"/>
        <v>-</v>
      </c>
      <c r="C377" s="16" t="s">
        <v>647</v>
      </c>
      <c r="D377" s="17" t="s">
        <v>647</v>
      </c>
      <c r="E377" s="20"/>
      <c r="F377" s="23" t="str">
        <f>IF(E377 ="", "", VLOOKUP(E377, '[1]Primary Responses'!$E$7:F$1307, 2, FALSE))</f>
        <v/>
      </c>
      <c r="G377" s="20"/>
      <c r="H377" s="20"/>
      <c r="I377" s="20"/>
      <c r="J377" s="20"/>
      <c r="K377" s="20"/>
      <c r="L377" s="20"/>
      <c r="M377" s="21"/>
      <c r="N377" s="21"/>
      <c r="O377" s="22" t="str">
        <f t="shared" si="11"/>
        <v>-</v>
      </c>
    </row>
    <row r="378" spans="2:15" ht="54" customHeight="1" x14ac:dyDescent="0.25">
      <c r="B378" s="15" t="str">
        <f t="shared" ca="1" si="10"/>
        <v>-</v>
      </c>
      <c r="C378" s="16" t="s">
        <v>647</v>
      </c>
      <c r="D378" s="17" t="s">
        <v>647</v>
      </c>
      <c r="E378" s="20"/>
      <c r="F378" s="23" t="str">
        <f>IF(E378 ="", "", VLOOKUP(E378, '[1]Primary Responses'!$E$7:F$1307, 2, FALSE))</f>
        <v/>
      </c>
      <c r="G378" s="20"/>
      <c r="H378" s="20"/>
      <c r="I378" s="20"/>
      <c r="J378" s="20"/>
      <c r="K378" s="20"/>
      <c r="L378" s="20"/>
      <c r="M378" s="21"/>
      <c r="N378" s="21"/>
      <c r="O378" s="22" t="str">
        <f t="shared" si="11"/>
        <v>-</v>
      </c>
    </row>
    <row r="379" spans="2:15" ht="54" customHeight="1" x14ac:dyDescent="0.25">
      <c r="B379" s="15" t="str">
        <f t="shared" ca="1" si="10"/>
        <v>-</v>
      </c>
      <c r="C379" s="16" t="s">
        <v>647</v>
      </c>
      <c r="D379" s="17" t="s">
        <v>647</v>
      </c>
      <c r="E379" s="20"/>
      <c r="F379" s="23" t="str">
        <f>IF(E379 ="", "", VLOOKUP(E379, '[1]Primary Responses'!$E$7:F$1307, 2, FALSE))</f>
        <v/>
      </c>
      <c r="G379" s="20"/>
      <c r="H379" s="20"/>
      <c r="I379" s="20"/>
      <c r="J379" s="20"/>
      <c r="K379" s="20"/>
      <c r="L379" s="20"/>
      <c r="M379" s="21"/>
      <c r="N379" s="21"/>
      <c r="O379" s="22" t="str">
        <f t="shared" si="11"/>
        <v>-</v>
      </c>
    </row>
    <row r="380" spans="2:15" ht="54" customHeight="1" x14ac:dyDescent="0.25">
      <c r="B380" s="15" t="str">
        <f t="shared" ca="1" si="10"/>
        <v>-</v>
      </c>
      <c r="C380" s="16" t="s">
        <v>647</v>
      </c>
      <c r="D380" s="17" t="s">
        <v>647</v>
      </c>
      <c r="E380" s="20"/>
      <c r="F380" s="23" t="str">
        <f>IF(E380 ="", "", VLOOKUP(E380, '[1]Primary Responses'!$E$7:F$1307, 2, FALSE))</f>
        <v/>
      </c>
      <c r="G380" s="20"/>
      <c r="H380" s="20"/>
      <c r="I380" s="20"/>
      <c r="J380" s="20"/>
      <c r="K380" s="20"/>
      <c r="L380" s="20"/>
      <c r="M380" s="21"/>
      <c r="N380" s="21"/>
      <c r="O380" s="22" t="str">
        <f t="shared" si="11"/>
        <v>-</v>
      </c>
    </row>
    <row r="381" spans="2:15" ht="54" customHeight="1" x14ac:dyDescent="0.25">
      <c r="B381" s="15" t="str">
        <f t="shared" ca="1" si="10"/>
        <v>-</v>
      </c>
      <c r="C381" s="16" t="s">
        <v>647</v>
      </c>
      <c r="D381" s="17" t="s">
        <v>647</v>
      </c>
      <c r="E381" s="20"/>
      <c r="F381" s="23" t="str">
        <f>IF(E381 ="", "", VLOOKUP(E381, '[1]Primary Responses'!$E$7:F$1307, 2, FALSE))</f>
        <v/>
      </c>
      <c r="G381" s="20"/>
      <c r="H381" s="20"/>
      <c r="I381" s="20"/>
      <c r="J381" s="20"/>
      <c r="K381" s="20"/>
      <c r="L381" s="20"/>
      <c r="M381" s="21"/>
      <c r="N381" s="21"/>
      <c r="O381" s="22" t="str">
        <f t="shared" si="11"/>
        <v>-</v>
      </c>
    </row>
    <row r="382" spans="2:15" ht="54" customHeight="1" x14ac:dyDescent="0.25">
      <c r="B382" s="15" t="str">
        <f t="shared" ca="1" si="10"/>
        <v>-</v>
      </c>
      <c r="C382" s="16" t="s">
        <v>647</v>
      </c>
      <c r="D382" s="17" t="s">
        <v>647</v>
      </c>
      <c r="E382" s="20"/>
      <c r="F382" s="23" t="str">
        <f>IF(E382 ="", "", VLOOKUP(E382, '[1]Primary Responses'!$E$7:F$1307, 2, FALSE))</f>
        <v/>
      </c>
      <c r="G382" s="20"/>
      <c r="H382" s="20"/>
      <c r="I382" s="20"/>
      <c r="J382" s="20"/>
      <c r="K382" s="20"/>
      <c r="L382" s="20"/>
      <c r="M382" s="21"/>
      <c r="N382" s="21"/>
      <c r="O382" s="22" t="str">
        <f t="shared" si="11"/>
        <v>-</v>
      </c>
    </row>
    <row r="383" spans="2:15" ht="54" customHeight="1" x14ac:dyDescent="0.25">
      <c r="B383" s="15" t="str">
        <f t="shared" ca="1" si="10"/>
        <v>-</v>
      </c>
      <c r="C383" s="16" t="s">
        <v>647</v>
      </c>
      <c r="D383" s="17" t="s">
        <v>647</v>
      </c>
      <c r="E383" s="20"/>
      <c r="F383" s="23" t="str">
        <f>IF(E383 ="", "", VLOOKUP(E383, '[1]Primary Responses'!$E$7:F$1307, 2, FALSE))</f>
        <v/>
      </c>
      <c r="G383" s="20"/>
      <c r="H383" s="20"/>
      <c r="I383" s="20"/>
      <c r="J383" s="20"/>
      <c r="K383" s="20"/>
      <c r="L383" s="20"/>
      <c r="M383" s="21"/>
      <c r="N383" s="21"/>
      <c r="O383" s="22" t="str">
        <f t="shared" si="11"/>
        <v>-</v>
      </c>
    </row>
    <row r="384" spans="2:15" ht="54" customHeight="1" x14ac:dyDescent="0.25">
      <c r="B384" s="15" t="str">
        <f t="shared" ca="1" si="10"/>
        <v>-</v>
      </c>
      <c r="C384" s="16" t="s">
        <v>647</v>
      </c>
      <c r="D384" s="17" t="s">
        <v>647</v>
      </c>
      <c r="E384" s="20"/>
      <c r="F384" s="23" t="str">
        <f>IF(E384 ="", "", VLOOKUP(E384, '[1]Primary Responses'!$E$7:F$1307, 2, FALSE))</f>
        <v/>
      </c>
      <c r="G384" s="20"/>
      <c r="H384" s="20"/>
      <c r="I384" s="20"/>
      <c r="J384" s="20"/>
      <c r="K384" s="20"/>
      <c r="L384" s="20"/>
      <c r="M384" s="21"/>
      <c r="N384" s="21"/>
      <c r="O384" s="22" t="str">
        <f t="shared" si="11"/>
        <v>-</v>
      </c>
    </row>
    <row r="385" spans="2:15" ht="54" customHeight="1" x14ac:dyDescent="0.25">
      <c r="B385" s="15" t="str">
        <f t="shared" ca="1" si="10"/>
        <v>-</v>
      </c>
      <c r="C385" s="16" t="s">
        <v>647</v>
      </c>
      <c r="D385" s="17" t="s">
        <v>647</v>
      </c>
      <c r="E385" s="20"/>
      <c r="F385" s="23" t="str">
        <f>IF(E385 ="", "", VLOOKUP(E385, '[1]Primary Responses'!$E$7:F$1307, 2, FALSE))</f>
        <v/>
      </c>
      <c r="G385" s="20"/>
      <c r="H385" s="20"/>
      <c r="I385" s="20"/>
      <c r="J385" s="20"/>
      <c r="K385" s="20"/>
      <c r="L385" s="20"/>
      <c r="M385" s="21"/>
      <c r="N385" s="21"/>
      <c r="O385" s="22" t="str">
        <f t="shared" si="11"/>
        <v>-</v>
      </c>
    </row>
    <row r="386" spans="2:15" ht="54" customHeight="1" x14ac:dyDescent="0.25">
      <c r="B386" s="15" t="str">
        <f t="shared" ca="1" si="10"/>
        <v>-</v>
      </c>
      <c r="C386" s="16" t="s">
        <v>647</v>
      </c>
      <c r="D386" s="17" t="s">
        <v>647</v>
      </c>
      <c r="E386" s="20"/>
      <c r="F386" s="23" t="str">
        <f>IF(E386 ="", "", VLOOKUP(E386, '[1]Primary Responses'!$E$7:F$1307, 2, FALSE))</f>
        <v/>
      </c>
      <c r="G386" s="20"/>
      <c r="H386" s="20"/>
      <c r="I386" s="20"/>
      <c r="J386" s="20"/>
      <c r="K386" s="20"/>
      <c r="L386" s="20"/>
      <c r="M386" s="21"/>
      <c r="N386" s="21"/>
      <c r="O386" s="22" t="str">
        <f t="shared" si="11"/>
        <v>-</v>
      </c>
    </row>
    <row r="387" spans="2:15" ht="54" customHeight="1" x14ac:dyDescent="0.25">
      <c r="B387" s="15" t="str">
        <f t="shared" ca="1" si="10"/>
        <v>-</v>
      </c>
      <c r="C387" s="16" t="s">
        <v>647</v>
      </c>
      <c r="D387" s="17" t="s">
        <v>647</v>
      </c>
      <c r="E387" s="20"/>
      <c r="F387" s="23" t="str">
        <f>IF(E387 ="", "", VLOOKUP(E387, '[1]Primary Responses'!$E$7:F$1307, 2, FALSE))</f>
        <v/>
      </c>
      <c r="G387" s="20"/>
      <c r="H387" s="20"/>
      <c r="I387" s="20"/>
      <c r="J387" s="20"/>
      <c r="K387" s="20"/>
      <c r="L387" s="20"/>
      <c r="M387" s="21"/>
      <c r="N387" s="21"/>
      <c r="O387" s="22" t="str">
        <f t="shared" si="11"/>
        <v>-</v>
      </c>
    </row>
    <row r="388" spans="2:15" ht="54" customHeight="1" x14ac:dyDescent="0.25">
      <c r="B388" s="15" t="str">
        <f t="shared" ca="1" si="10"/>
        <v>-</v>
      </c>
      <c r="C388" s="16" t="s">
        <v>647</v>
      </c>
      <c r="D388" s="17" t="s">
        <v>647</v>
      </c>
      <c r="E388" s="20"/>
      <c r="F388" s="23" t="str">
        <f>IF(E388 ="", "", VLOOKUP(E388, '[1]Primary Responses'!$E$7:F$1307, 2, FALSE))</f>
        <v/>
      </c>
      <c r="G388" s="20"/>
      <c r="H388" s="20"/>
      <c r="I388" s="20"/>
      <c r="J388" s="20"/>
      <c r="K388" s="20"/>
      <c r="L388" s="20"/>
      <c r="M388" s="21"/>
      <c r="N388" s="21"/>
      <c r="O388" s="22" t="str">
        <f t="shared" si="11"/>
        <v>-</v>
      </c>
    </row>
    <row r="389" spans="2:15" ht="54" customHeight="1" x14ac:dyDescent="0.25">
      <c r="B389" s="15" t="str">
        <f t="shared" ca="1" si="10"/>
        <v>-</v>
      </c>
      <c r="C389" s="16" t="s">
        <v>647</v>
      </c>
      <c r="D389" s="17" t="s">
        <v>647</v>
      </c>
      <c r="E389" s="20"/>
      <c r="F389" s="23" t="str">
        <f>IF(E389 ="", "", VLOOKUP(E389, '[1]Primary Responses'!$E$7:F$1307, 2, FALSE))</f>
        <v/>
      </c>
      <c r="G389" s="20"/>
      <c r="H389" s="20"/>
      <c r="I389" s="20"/>
      <c r="J389" s="20"/>
      <c r="K389" s="20"/>
      <c r="L389" s="20"/>
      <c r="M389" s="21"/>
      <c r="N389" s="21"/>
      <c r="O389" s="22" t="str">
        <f t="shared" si="11"/>
        <v>-</v>
      </c>
    </row>
    <row r="390" spans="2:15" ht="54" customHeight="1" x14ac:dyDescent="0.25">
      <c r="B390" s="15" t="str">
        <f t="shared" ca="1" si="10"/>
        <v>-</v>
      </c>
      <c r="C390" s="16" t="s">
        <v>647</v>
      </c>
      <c r="D390" s="17" t="s">
        <v>647</v>
      </c>
      <c r="E390" s="20"/>
      <c r="F390" s="23" t="str">
        <f>IF(E390 ="", "", VLOOKUP(E390, '[1]Primary Responses'!$E$7:F$1307, 2, FALSE))</f>
        <v/>
      </c>
      <c r="G390" s="20"/>
      <c r="H390" s="20"/>
      <c r="I390" s="20"/>
      <c r="J390" s="20"/>
      <c r="K390" s="20"/>
      <c r="L390" s="20"/>
      <c r="M390" s="21"/>
      <c r="N390" s="21"/>
      <c r="O390" s="22" t="str">
        <f t="shared" si="11"/>
        <v>-</v>
      </c>
    </row>
    <row r="391" spans="2:15" ht="54" customHeight="1" x14ac:dyDescent="0.25">
      <c r="B391" s="15" t="str">
        <f t="shared" ref="B391:B454" ca="1" si="12">IF(ISBLANK(E391), IF(NOT(AND(ISBLANK($G391), ISBLANK($H391), ISBLANK($I391), ISBLANK($J391), ISBLANK($K391), ISBLANK($L391), ISBLANK($M391), ISBLANK($N391))), "Error: Please provide a value in the '#' column", "-"), IFERROR("Error: Missing value for '" &amp; INDIRECT(ADDRESS(5, (7 + MATCH(TRUE, INDEX(ISBLANK(G391:N391), 0, 0), 0) - 1))) &amp; "' in cell " &amp; ADDRESS(ROW(), (7 + MATCH(TRUE, INDEX(ISBLANK(G391:N391), 0, 0), 0) - 1), 4), "Success: All values provided"))</f>
        <v>-</v>
      </c>
      <c r="C391" s="16" t="s">
        <v>647</v>
      </c>
      <c r="D391" s="17" t="s">
        <v>647</v>
      </c>
      <c r="E391" s="20"/>
      <c r="F391" s="23" t="str">
        <f>IF(E391 ="", "", VLOOKUP(E391, '[1]Primary Responses'!$E$7:F$1307, 2, FALSE))</f>
        <v/>
      </c>
      <c r="G391" s="20"/>
      <c r="H391" s="20"/>
      <c r="I391" s="20"/>
      <c r="J391" s="20"/>
      <c r="K391" s="20"/>
      <c r="L391" s="20"/>
      <c r="M391" s="21"/>
      <c r="N391" s="21"/>
      <c r="O391" s="22" t="str">
        <f t="shared" ref="O391:O454" si="13">IFERROR(IF(ISBLANK(N391), NA(), N391)*1, "-")</f>
        <v>-</v>
      </c>
    </row>
    <row r="392" spans="2:15" ht="54" customHeight="1" x14ac:dyDescent="0.25">
      <c r="B392" s="15" t="str">
        <f t="shared" ca="1" si="12"/>
        <v>-</v>
      </c>
      <c r="C392" s="16" t="s">
        <v>647</v>
      </c>
      <c r="D392" s="17" t="s">
        <v>647</v>
      </c>
      <c r="E392" s="20"/>
      <c r="F392" s="23" t="str">
        <f>IF(E392 ="", "", VLOOKUP(E392, '[1]Primary Responses'!$E$7:F$1307, 2, FALSE))</f>
        <v/>
      </c>
      <c r="G392" s="20"/>
      <c r="H392" s="20"/>
      <c r="I392" s="20"/>
      <c r="J392" s="20"/>
      <c r="K392" s="20"/>
      <c r="L392" s="20"/>
      <c r="M392" s="21"/>
      <c r="N392" s="21"/>
      <c r="O392" s="22" t="str">
        <f t="shared" si="13"/>
        <v>-</v>
      </c>
    </row>
    <row r="393" spans="2:15" ht="54" customHeight="1" x14ac:dyDescent="0.25">
      <c r="B393" s="15" t="str">
        <f t="shared" ca="1" si="12"/>
        <v>-</v>
      </c>
      <c r="C393" s="16" t="s">
        <v>647</v>
      </c>
      <c r="D393" s="17" t="s">
        <v>647</v>
      </c>
      <c r="E393" s="20"/>
      <c r="F393" s="23" t="str">
        <f>IF(E393 ="", "", VLOOKUP(E393, '[1]Primary Responses'!$E$7:F$1307, 2, FALSE))</f>
        <v/>
      </c>
      <c r="G393" s="20"/>
      <c r="H393" s="20"/>
      <c r="I393" s="20"/>
      <c r="J393" s="20"/>
      <c r="K393" s="20"/>
      <c r="L393" s="20"/>
      <c r="M393" s="21"/>
      <c r="N393" s="21"/>
      <c r="O393" s="22" t="str">
        <f t="shared" si="13"/>
        <v>-</v>
      </c>
    </row>
    <row r="394" spans="2:15" ht="54" customHeight="1" x14ac:dyDescent="0.25">
      <c r="B394" s="15" t="str">
        <f t="shared" ca="1" si="12"/>
        <v>-</v>
      </c>
      <c r="C394" s="16" t="s">
        <v>647</v>
      </c>
      <c r="D394" s="17" t="s">
        <v>647</v>
      </c>
      <c r="E394" s="20"/>
      <c r="F394" s="23" t="str">
        <f>IF(E394 ="", "", VLOOKUP(E394, '[1]Primary Responses'!$E$7:F$1307, 2, FALSE))</f>
        <v/>
      </c>
      <c r="G394" s="20"/>
      <c r="H394" s="20"/>
      <c r="I394" s="20"/>
      <c r="J394" s="20"/>
      <c r="K394" s="20"/>
      <c r="L394" s="20"/>
      <c r="M394" s="21"/>
      <c r="N394" s="21"/>
      <c r="O394" s="22" t="str">
        <f t="shared" si="13"/>
        <v>-</v>
      </c>
    </row>
    <row r="395" spans="2:15" ht="54" customHeight="1" x14ac:dyDescent="0.25">
      <c r="B395" s="15" t="str">
        <f t="shared" ca="1" si="12"/>
        <v>-</v>
      </c>
      <c r="C395" s="16" t="s">
        <v>647</v>
      </c>
      <c r="D395" s="17" t="s">
        <v>647</v>
      </c>
      <c r="E395" s="20"/>
      <c r="F395" s="23" t="str">
        <f>IF(E395 ="", "", VLOOKUP(E395, '[1]Primary Responses'!$E$7:F$1307, 2, FALSE))</f>
        <v/>
      </c>
      <c r="G395" s="20"/>
      <c r="H395" s="20"/>
      <c r="I395" s="20"/>
      <c r="J395" s="20"/>
      <c r="K395" s="20"/>
      <c r="L395" s="20"/>
      <c r="M395" s="21"/>
      <c r="N395" s="21"/>
      <c r="O395" s="22" t="str">
        <f t="shared" si="13"/>
        <v>-</v>
      </c>
    </row>
    <row r="396" spans="2:15" ht="54" customHeight="1" x14ac:dyDescent="0.25">
      <c r="B396" s="15" t="str">
        <f t="shared" ca="1" si="12"/>
        <v>-</v>
      </c>
      <c r="C396" s="16" t="s">
        <v>647</v>
      </c>
      <c r="D396" s="17" t="s">
        <v>647</v>
      </c>
      <c r="E396" s="20"/>
      <c r="F396" s="23" t="str">
        <f>IF(E396 ="", "", VLOOKUP(E396, '[1]Primary Responses'!$E$7:F$1307, 2, FALSE))</f>
        <v/>
      </c>
      <c r="G396" s="20"/>
      <c r="H396" s="20"/>
      <c r="I396" s="20"/>
      <c r="J396" s="20"/>
      <c r="K396" s="20"/>
      <c r="L396" s="20"/>
      <c r="M396" s="21"/>
      <c r="N396" s="21"/>
      <c r="O396" s="22" t="str">
        <f t="shared" si="13"/>
        <v>-</v>
      </c>
    </row>
    <row r="397" spans="2:15" ht="54" customHeight="1" x14ac:dyDescent="0.25">
      <c r="B397" s="15" t="str">
        <f t="shared" ca="1" si="12"/>
        <v>-</v>
      </c>
      <c r="C397" s="16" t="s">
        <v>647</v>
      </c>
      <c r="D397" s="17" t="s">
        <v>647</v>
      </c>
      <c r="E397" s="20"/>
      <c r="F397" s="23" t="str">
        <f>IF(E397 ="", "", VLOOKUP(E397, '[1]Primary Responses'!$E$7:F$1307, 2, FALSE))</f>
        <v/>
      </c>
      <c r="G397" s="20"/>
      <c r="H397" s="20"/>
      <c r="I397" s="20"/>
      <c r="J397" s="20"/>
      <c r="K397" s="20"/>
      <c r="L397" s="20"/>
      <c r="M397" s="21"/>
      <c r="N397" s="21"/>
      <c r="O397" s="22" t="str">
        <f t="shared" si="13"/>
        <v>-</v>
      </c>
    </row>
    <row r="398" spans="2:15" ht="54" customHeight="1" x14ac:dyDescent="0.25">
      <c r="B398" s="15" t="str">
        <f t="shared" ca="1" si="12"/>
        <v>-</v>
      </c>
      <c r="C398" s="16" t="s">
        <v>647</v>
      </c>
      <c r="D398" s="17" t="s">
        <v>647</v>
      </c>
      <c r="E398" s="20"/>
      <c r="F398" s="23" t="str">
        <f>IF(E398 ="", "", VLOOKUP(E398, '[1]Primary Responses'!$E$7:F$1307, 2, FALSE))</f>
        <v/>
      </c>
      <c r="G398" s="20"/>
      <c r="H398" s="20"/>
      <c r="I398" s="20"/>
      <c r="J398" s="20"/>
      <c r="K398" s="20"/>
      <c r="L398" s="20"/>
      <c r="M398" s="21"/>
      <c r="N398" s="21"/>
      <c r="O398" s="22" t="str">
        <f t="shared" si="13"/>
        <v>-</v>
      </c>
    </row>
    <row r="399" spans="2:15" ht="54" customHeight="1" x14ac:dyDescent="0.25">
      <c r="B399" s="15" t="str">
        <f t="shared" ca="1" si="12"/>
        <v>-</v>
      </c>
      <c r="C399" s="16" t="s">
        <v>647</v>
      </c>
      <c r="D399" s="17" t="s">
        <v>647</v>
      </c>
      <c r="E399" s="20"/>
      <c r="F399" s="23" t="str">
        <f>IF(E399 ="", "", VLOOKUP(E399, '[1]Primary Responses'!$E$7:F$1307, 2, FALSE))</f>
        <v/>
      </c>
      <c r="G399" s="20"/>
      <c r="H399" s="20"/>
      <c r="I399" s="20"/>
      <c r="J399" s="20"/>
      <c r="K399" s="20"/>
      <c r="L399" s="20"/>
      <c r="M399" s="21"/>
      <c r="N399" s="21"/>
      <c r="O399" s="22" t="str">
        <f t="shared" si="13"/>
        <v>-</v>
      </c>
    </row>
    <row r="400" spans="2:15" ht="54" customHeight="1" x14ac:dyDescent="0.25">
      <c r="B400" s="15" t="str">
        <f t="shared" ca="1" si="12"/>
        <v>-</v>
      </c>
      <c r="C400" s="16" t="s">
        <v>647</v>
      </c>
      <c r="D400" s="17" t="s">
        <v>647</v>
      </c>
      <c r="E400" s="20"/>
      <c r="F400" s="23" t="str">
        <f>IF(E400 ="", "", VLOOKUP(E400, '[1]Primary Responses'!$E$7:F$1307, 2, FALSE))</f>
        <v/>
      </c>
      <c r="G400" s="20"/>
      <c r="H400" s="20"/>
      <c r="I400" s="20"/>
      <c r="J400" s="20"/>
      <c r="K400" s="20"/>
      <c r="L400" s="20"/>
      <c r="M400" s="21"/>
      <c r="N400" s="21"/>
      <c r="O400" s="22" t="str">
        <f t="shared" si="13"/>
        <v>-</v>
      </c>
    </row>
    <row r="401" spans="2:15" ht="54" customHeight="1" x14ac:dyDescent="0.25">
      <c r="B401" s="15" t="str">
        <f t="shared" ca="1" si="12"/>
        <v>-</v>
      </c>
      <c r="C401" s="16" t="s">
        <v>647</v>
      </c>
      <c r="D401" s="17" t="s">
        <v>647</v>
      </c>
      <c r="E401" s="20"/>
      <c r="F401" s="23" t="str">
        <f>IF(E401 ="", "", VLOOKUP(E401, '[1]Primary Responses'!$E$7:F$1307, 2, FALSE))</f>
        <v/>
      </c>
      <c r="G401" s="20"/>
      <c r="H401" s="20"/>
      <c r="I401" s="20"/>
      <c r="J401" s="20"/>
      <c r="K401" s="20"/>
      <c r="L401" s="20"/>
      <c r="M401" s="21"/>
      <c r="N401" s="21"/>
      <c r="O401" s="22" t="str">
        <f t="shared" si="13"/>
        <v>-</v>
      </c>
    </row>
    <row r="402" spans="2:15" ht="54" customHeight="1" x14ac:dyDescent="0.25">
      <c r="B402" s="15" t="str">
        <f t="shared" ca="1" si="12"/>
        <v>-</v>
      </c>
      <c r="C402" s="16" t="s">
        <v>647</v>
      </c>
      <c r="D402" s="17" t="s">
        <v>647</v>
      </c>
      <c r="E402" s="20"/>
      <c r="F402" s="23" t="str">
        <f>IF(E402 ="", "", VLOOKUP(E402, '[1]Primary Responses'!$E$7:F$1307, 2, FALSE))</f>
        <v/>
      </c>
      <c r="G402" s="20"/>
      <c r="H402" s="20"/>
      <c r="I402" s="20"/>
      <c r="J402" s="20"/>
      <c r="K402" s="20"/>
      <c r="L402" s="20"/>
      <c r="M402" s="21"/>
      <c r="N402" s="21"/>
      <c r="O402" s="22" t="str">
        <f t="shared" si="13"/>
        <v>-</v>
      </c>
    </row>
    <row r="403" spans="2:15" ht="54" customHeight="1" x14ac:dyDescent="0.25">
      <c r="B403" s="15" t="str">
        <f t="shared" ca="1" si="12"/>
        <v>-</v>
      </c>
      <c r="C403" s="16" t="s">
        <v>647</v>
      </c>
      <c r="D403" s="17" t="s">
        <v>647</v>
      </c>
      <c r="E403" s="20"/>
      <c r="F403" s="23" t="str">
        <f>IF(E403 ="", "", VLOOKUP(E403, '[1]Primary Responses'!$E$7:F$1307, 2, FALSE))</f>
        <v/>
      </c>
      <c r="G403" s="20"/>
      <c r="H403" s="20"/>
      <c r="I403" s="20"/>
      <c r="J403" s="20"/>
      <c r="K403" s="20"/>
      <c r="L403" s="20"/>
      <c r="M403" s="21"/>
      <c r="N403" s="21"/>
      <c r="O403" s="22" t="str">
        <f t="shared" si="13"/>
        <v>-</v>
      </c>
    </row>
    <row r="404" spans="2:15" ht="54" customHeight="1" x14ac:dyDescent="0.25">
      <c r="B404" s="15" t="str">
        <f t="shared" ca="1" si="12"/>
        <v>-</v>
      </c>
      <c r="C404" s="16" t="s">
        <v>647</v>
      </c>
      <c r="D404" s="17" t="s">
        <v>647</v>
      </c>
      <c r="E404" s="20"/>
      <c r="F404" s="23" t="str">
        <f>IF(E404 ="", "", VLOOKUP(E404, '[1]Primary Responses'!$E$7:F$1307, 2, FALSE))</f>
        <v/>
      </c>
      <c r="G404" s="20"/>
      <c r="H404" s="20"/>
      <c r="I404" s="20"/>
      <c r="J404" s="20"/>
      <c r="K404" s="20"/>
      <c r="L404" s="20"/>
      <c r="M404" s="21"/>
      <c r="N404" s="21"/>
      <c r="O404" s="22" t="str">
        <f t="shared" si="13"/>
        <v>-</v>
      </c>
    </row>
    <row r="405" spans="2:15" ht="54" customHeight="1" x14ac:dyDescent="0.25">
      <c r="B405" s="15" t="str">
        <f t="shared" ca="1" si="12"/>
        <v>-</v>
      </c>
      <c r="C405" s="16" t="s">
        <v>647</v>
      </c>
      <c r="D405" s="17" t="s">
        <v>647</v>
      </c>
      <c r="E405" s="20"/>
      <c r="F405" s="23" t="str">
        <f>IF(E405 ="", "", VLOOKUP(E405, '[1]Primary Responses'!$E$7:F$1307, 2, FALSE))</f>
        <v/>
      </c>
      <c r="G405" s="20"/>
      <c r="H405" s="20"/>
      <c r="I405" s="20"/>
      <c r="J405" s="20"/>
      <c r="K405" s="20"/>
      <c r="L405" s="20"/>
      <c r="M405" s="21"/>
      <c r="N405" s="21"/>
      <c r="O405" s="22" t="str">
        <f t="shared" si="13"/>
        <v>-</v>
      </c>
    </row>
    <row r="406" spans="2:15" ht="54" customHeight="1" x14ac:dyDescent="0.25">
      <c r="B406" s="15" t="str">
        <f t="shared" ca="1" si="12"/>
        <v>-</v>
      </c>
      <c r="C406" s="16" t="s">
        <v>647</v>
      </c>
      <c r="D406" s="17" t="s">
        <v>647</v>
      </c>
      <c r="E406" s="20"/>
      <c r="F406" s="23" t="str">
        <f>IF(E406 ="", "", VLOOKUP(E406, '[1]Primary Responses'!$E$7:F$1307, 2, FALSE))</f>
        <v/>
      </c>
      <c r="G406" s="20"/>
      <c r="H406" s="20"/>
      <c r="I406" s="20"/>
      <c r="J406" s="20"/>
      <c r="K406" s="20"/>
      <c r="L406" s="20"/>
      <c r="M406" s="21"/>
      <c r="N406" s="21"/>
      <c r="O406" s="22" t="str">
        <f t="shared" si="13"/>
        <v>-</v>
      </c>
    </row>
    <row r="407" spans="2:15" ht="54" customHeight="1" x14ac:dyDescent="0.25">
      <c r="B407" s="15" t="str">
        <f t="shared" ca="1" si="12"/>
        <v>-</v>
      </c>
      <c r="C407" s="16" t="s">
        <v>647</v>
      </c>
      <c r="D407" s="17" t="s">
        <v>647</v>
      </c>
      <c r="E407" s="20"/>
      <c r="F407" s="23" t="str">
        <f>IF(E407 ="", "", VLOOKUP(E407, '[1]Primary Responses'!$E$7:F$1307, 2, FALSE))</f>
        <v/>
      </c>
      <c r="G407" s="20"/>
      <c r="H407" s="20"/>
      <c r="I407" s="20"/>
      <c r="J407" s="20"/>
      <c r="K407" s="20"/>
      <c r="L407" s="20"/>
      <c r="M407" s="21"/>
      <c r="N407" s="21"/>
      <c r="O407" s="22" t="str">
        <f t="shared" si="13"/>
        <v>-</v>
      </c>
    </row>
    <row r="408" spans="2:15" ht="54" customHeight="1" x14ac:dyDescent="0.25">
      <c r="B408" s="15" t="str">
        <f t="shared" ca="1" si="12"/>
        <v>-</v>
      </c>
      <c r="C408" s="16" t="s">
        <v>647</v>
      </c>
      <c r="D408" s="17" t="s">
        <v>647</v>
      </c>
      <c r="E408" s="20"/>
      <c r="F408" s="23" t="str">
        <f>IF(E408 ="", "", VLOOKUP(E408, '[1]Primary Responses'!$E$7:F$1307, 2, FALSE))</f>
        <v/>
      </c>
      <c r="G408" s="20"/>
      <c r="H408" s="20"/>
      <c r="I408" s="20"/>
      <c r="J408" s="20"/>
      <c r="K408" s="20"/>
      <c r="L408" s="20"/>
      <c r="M408" s="21"/>
      <c r="N408" s="21"/>
      <c r="O408" s="22" t="str">
        <f t="shared" si="13"/>
        <v>-</v>
      </c>
    </row>
    <row r="409" spans="2:15" ht="54" customHeight="1" x14ac:dyDescent="0.25">
      <c r="B409" s="15" t="str">
        <f t="shared" ca="1" si="12"/>
        <v>-</v>
      </c>
      <c r="C409" s="16" t="s">
        <v>647</v>
      </c>
      <c r="D409" s="17" t="s">
        <v>647</v>
      </c>
      <c r="E409" s="20"/>
      <c r="F409" s="23" t="str">
        <f>IF(E409 ="", "", VLOOKUP(E409, '[1]Primary Responses'!$E$7:F$1307, 2, FALSE))</f>
        <v/>
      </c>
      <c r="G409" s="20"/>
      <c r="H409" s="20"/>
      <c r="I409" s="20"/>
      <c r="J409" s="20"/>
      <c r="K409" s="20"/>
      <c r="L409" s="20"/>
      <c r="M409" s="21"/>
      <c r="N409" s="21"/>
      <c r="O409" s="22" t="str">
        <f t="shared" si="13"/>
        <v>-</v>
      </c>
    </row>
    <row r="410" spans="2:15" ht="54" customHeight="1" x14ac:dyDescent="0.25">
      <c r="B410" s="15" t="str">
        <f t="shared" ca="1" si="12"/>
        <v>-</v>
      </c>
      <c r="C410" s="16" t="s">
        <v>647</v>
      </c>
      <c r="D410" s="17" t="s">
        <v>647</v>
      </c>
      <c r="E410" s="20"/>
      <c r="F410" s="23" t="str">
        <f>IF(E410 ="", "", VLOOKUP(E410, '[1]Primary Responses'!$E$7:F$1307, 2, FALSE))</f>
        <v/>
      </c>
      <c r="G410" s="20"/>
      <c r="H410" s="20"/>
      <c r="I410" s="20"/>
      <c r="J410" s="20"/>
      <c r="K410" s="20"/>
      <c r="L410" s="20"/>
      <c r="M410" s="21"/>
      <c r="N410" s="21"/>
      <c r="O410" s="22" t="str">
        <f t="shared" si="13"/>
        <v>-</v>
      </c>
    </row>
    <row r="411" spans="2:15" ht="54" customHeight="1" x14ac:dyDescent="0.25">
      <c r="B411" s="15" t="str">
        <f t="shared" ca="1" si="12"/>
        <v>-</v>
      </c>
      <c r="C411" s="16" t="s">
        <v>647</v>
      </c>
      <c r="D411" s="17" t="s">
        <v>647</v>
      </c>
      <c r="E411" s="20"/>
      <c r="F411" s="23" t="str">
        <f>IF(E411 ="", "", VLOOKUP(E411, '[1]Primary Responses'!$E$7:F$1307, 2, FALSE))</f>
        <v/>
      </c>
      <c r="G411" s="20"/>
      <c r="H411" s="20"/>
      <c r="I411" s="20"/>
      <c r="J411" s="20"/>
      <c r="K411" s="20"/>
      <c r="L411" s="20"/>
      <c r="M411" s="21"/>
      <c r="N411" s="21"/>
      <c r="O411" s="22" t="str">
        <f t="shared" si="13"/>
        <v>-</v>
      </c>
    </row>
    <row r="412" spans="2:15" ht="54" customHeight="1" x14ac:dyDescent="0.25">
      <c r="B412" s="15" t="str">
        <f t="shared" ca="1" si="12"/>
        <v>-</v>
      </c>
      <c r="C412" s="16" t="s">
        <v>647</v>
      </c>
      <c r="D412" s="17" t="s">
        <v>647</v>
      </c>
      <c r="E412" s="20"/>
      <c r="F412" s="23" t="str">
        <f>IF(E412 ="", "", VLOOKUP(E412, '[1]Primary Responses'!$E$7:F$1307, 2, FALSE))</f>
        <v/>
      </c>
      <c r="G412" s="20"/>
      <c r="H412" s="20"/>
      <c r="I412" s="20"/>
      <c r="J412" s="20"/>
      <c r="K412" s="20"/>
      <c r="L412" s="20"/>
      <c r="M412" s="21"/>
      <c r="N412" s="21"/>
      <c r="O412" s="22" t="str">
        <f t="shared" si="13"/>
        <v>-</v>
      </c>
    </row>
    <row r="413" spans="2:15" ht="54" customHeight="1" x14ac:dyDescent="0.25">
      <c r="B413" s="15" t="str">
        <f t="shared" ca="1" si="12"/>
        <v>-</v>
      </c>
      <c r="C413" s="16" t="s">
        <v>647</v>
      </c>
      <c r="D413" s="17" t="s">
        <v>647</v>
      </c>
      <c r="E413" s="20"/>
      <c r="F413" s="23" t="str">
        <f>IF(E413 ="", "", VLOOKUP(E413, '[1]Primary Responses'!$E$7:F$1307, 2, FALSE))</f>
        <v/>
      </c>
      <c r="G413" s="20"/>
      <c r="H413" s="20"/>
      <c r="I413" s="20"/>
      <c r="J413" s="20"/>
      <c r="K413" s="20"/>
      <c r="L413" s="20"/>
      <c r="M413" s="21"/>
      <c r="N413" s="21"/>
      <c r="O413" s="22" t="str">
        <f t="shared" si="13"/>
        <v>-</v>
      </c>
    </row>
    <row r="414" spans="2:15" ht="54" customHeight="1" x14ac:dyDescent="0.25">
      <c r="B414" s="15" t="str">
        <f t="shared" ca="1" si="12"/>
        <v>-</v>
      </c>
      <c r="C414" s="16" t="s">
        <v>647</v>
      </c>
      <c r="D414" s="17" t="s">
        <v>647</v>
      </c>
      <c r="E414" s="20"/>
      <c r="F414" s="23" t="str">
        <f>IF(E414 ="", "", VLOOKUP(E414, '[1]Primary Responses'!$E$7:F$1307, 2, FALSE))</f>
        <v/>
      </c>
      <c r="G414" s="20"/>
      <c r="H414" s="20"/>
      <c r="I414" s="20"/>
      <c r="J414" s="20"/>
      <c r="K414" s="20"/>
      <c r="L414" s="20"/>
      <c r="M414" s="21"/>
      <c r="N414" s="21"/>
      <c r="O414" s="22" t="str">
        <f t="shared" si="13"/>
        <v>-</v>
      </c>
    </row>
    <row r="415" spans="2:15" ht="54" customHeight="1" x14ac:dyDescent="0.25">
      <c r="B415" s="15" t="str">
        <f t="shared" ca="1" si="12"/>
        <v>-</v>
      </c>
      <c r="C415" s="16" t="s">
        <v>647</v>
      </c>
      <c r="D415" s="17" t="s">
        <v>647</v>
      </c>
      <c r="E415" s="20"/>
      <c r="F415" s="23" t="str">
        <f>IF(E415 ="", "", VLOOKUP(E415, '[1]Primary Responses'!$E$7:F$1307, 2, FALSE))</f>
        <v/>
      </c>
      <c r="G415" s="20"/>
      <c r="H415" s="20"/>
      <c r="I415" s="20"/>
      <c r="J415" s="20"/>
      <c r="K415" s="20"/>
      <c r="L415" s="20"/>
      <c r="M415" s="21"/>
      <c r="N415" s="21"/>
      <c r="O415" s="22" t="str">
        <f t="shared" si="13"/>
        <v>-</v>
      </c>
    </row>
    <row r="416" spans="2:15" ht="54" customHeight="1" x14ac:dyDescent="0.25">
      <c r="B416" s="15" t="str">
        <f t="shared" ca="1" si="12"/>
        <v>-</v>
      </c>
      <c r="C416" s="16" t="s">
        <v>647</v>
      </c>
      <c r="D416" s="17" t="s">
        <v>647</v>
      </c>
      <c r="E416" s="20"/>
      <c r="F416" s="23" t="str">
        <f>IF(E416 ="", "", VLOOKUP(E416, '[1]Primary Responses'!$E$7:F$1307, 2, FALSE))</f>
        <v/>
      </c>
      <c r="G416" s="20"/>
      <c r="H416" s="20"/>
      <c r="I416" s="20"/>
      <c r="J416" s="20"/>
      <c r="K416" s="20"/>
      <c r="L416" s="20"/>
      <c r="M416" s="21"/>
      <c r="N416" s="21"/>
      <c r="O416" s="22" t="str">
        <f t="shared" si="13"/>
        <v>-</v>
      </c>
    </row>
    <row r="417" spans="2:15" ht="54" customHeight="1" x14ac:dyDescent="0.25">
      <c r="B417" s="15" t="str">
        <f t="shared" ca="1" si="12"/>
        <v>-</v>
      </c>
      <c r="C417" s="16" t="s">
        <v>647</v>
      </c>
      <c r="D417" s="17" t="s">
        <v>647</v>
      </c>
      <c r="E417" s="20"/>
      <c r="F417" s="23" t="str">
        <f>IF(E417 ="", "", VLOOKUP(E417, '[1]Primary Responses'!$E$7:F$1307, 2, FALSE))</f>
        <v/>
      </c>
      <c r="G417" s="20"/>
      <c r="H417" s="20"/>
      <c r="I417" s="20"/>
      <c r="J417" s="20"/>
      <c r="K417" s="20"/>
      <c r="L417" s="20"/>
      <c r="M417" s="21"/>
      <c r="N417" s="21"/>
      <c r="O417" s="22" t="str">
        <f t="shared" si="13"/>
        <v>-</v>
      </c>
    </row>
    <row r="418" spans="2:15" ht="54" customHeight="1" x14ac:dyDescent="0.25">
      <c r="B418" s="15" t="str">
        <f t="shared" ca="1" si="12"/>
        <v>-</v>
      </c>
      <c r="C418" s="16" t="s">
        <v>647</v>
      </c>
      <c r="D418" s="17" t="s">
        <v>647</v>
      </c>
      <c r="E418" s="20"/>
      <c r="F418" s="23" t="str">
        <f>IF(E418 ="", "", VLOOKUP(E418, '[1]Primary Responses'!$E$7:F$1307, 2, FALSE))</f>
        <v/>
      </c>
      <c r="G418" s="20"/>
      <c r="H418" s="20"/>
      <c r="I418" s="20"/>
      <c r="J418" s="20"/>
      <c r="K418" s="20"/>
      <c r="L418" s="20"/>
      <c r="M418" s="21"/>
      <c r="N418" s="21"/>
      <c r="O418" s="22" t="str">
        <f t="shared" si="13"/>
        <v>-</v>
      </c>
    </row>
    <row r="419" spans="2:15" ht="54" customHeight="1" x14ac:dyDescent="0.25">
      <c r="B419" s="15" t="str">
        <f t="shared" ca="1" si="12"/>
        <v>-</v>
      </c>
      <c r="C419" s="16" t="s">
        <v>647</v>
      </c>
      <c r="D419" s="17" t="s">
        <v>647</v>
      </c>
      <c r="E419" s="20"/>
      <c r="F419" s="23" t="str">
        <f>IF(E419 ="", "", VLOOKUP(E419, '[1]Primary Responses'!$E$7:F$1307, 2, FALSE))</f>
        <v/>
      </c>
      <c r="G419" s="20"/>
      <c r="H419" s="20"/>
      <c r="I419" s="20"/>
      <c r="J419" s="20"/>
      <c r="K419" s="20"/>
      <c r="L419" s="20"/>
      <c r="M419" s="21"/>
      <c r="N419" s="21"/>
      <c r="O419" s="22" t="str">
        <f t="shared" si="13"/>
        <v>-</v>
      </c>
    </row>
    <row r="420" spans="2:15" ht="54" customHeight="1" x14ac:dyDescent="0.25">
      <c r="B420" s="15" t="str">
        <f t="shared" ca="1" si="12"/>
        <v>-</v>
      </c>
      <c r="C420" s="16" t="s">
        <v>647</v>
      </c>
      <c r="D420" s="17" t="s">
        <v>647</v>
      </c>
      <c r="E420" s="20"/>
      <c r="F420" s="23" t="str">
        <f>IF(E420 ="", "", VLOOKUP(E420, '[1]Primary Responses'!$E$7:F$1307, 2, FALSE))</f>
        <v/>
      </c>
      <c r="G420" s="20"/>
      <c r="H420" s="20"/>
      <c r="I420" s="20"/>
      <c r="J420" s="20"/>
      <c r="K420" s="20"/>
      <c r="L420" s="20"/>
      <c r="M420" s="21"/>
      <c r="N420" s="21"/>
      <c r="O420" s="22" t="str">
        <f t="shared" si="13"/>
        <v>-</v>
      </c>
    </row>
    <row r="421" spans="2:15" ht="54" customHeight="1" x14ac:dyDescent="0.25">
      <c r="B421" s="15" t="str">
        <f t="shared" ca="1" si="12"/>
        <v>-</v>
      </c>
      <c r="C421" s="16" t="s">
        <v>647</v>
      </c>
      <c r="D421" s="17" t="s">
        <v>647</v>
      </c>
      <c r="E421" s="20"/>
      <c r="F421" s="23" t="str">
        <f>IF(E421 ="", "", VLOOKUP(E421, '[1]Primary Responses'!$E$7:F$1307, 2, FALSE))</f>
        <v/>
      </c>
      <c r="G421" s="20"/>
      <c r="H421" s="20"/>
      <c r="I421" s="20"/>
      <c r="J421" s="20"/>
      <c r="K421" s="20"/>
      <c r="L421" s="20"/>
      <c r="M421" s="21"/>
      <c r="N421" s="21"/>
      <c r="O421" s="22" t="str">
        <f t="shared" si="13"/>
        <v>-</v>
      </c>
    </row>
    <row r="422" spans="2:15" ht="54" customHeight="1" x14ac:dyDescent="0.25">
      <c r="B422" s="15" t="str">
        <f t="shared" ca="1" si="12"/>
        <v>-</v>
      </c>
      <c r="C422" s="16" t="s">
        <v>647</v>
      </c>
      <c r="D422" s="17" t="s">
        <v>647</v>
      </c>
      <c r="E422" s="20"/>
      <c r="F422" s="23" t="str">
        <f>IF(E422 ="", "", VLOOKUP(E422, '[1]Primary Responses'!$E$7:F$1307, 2, FALSE))</f>
        <v/>
      </c>
      <c r="G422" s="20"/>
      <c r="H422" s="20"/>
      <c r="I422" s="20"/>
      <c r="J422" s="20"/>
      <c r="K422" s="20"/>
      <c r="L422" s="20"/>
      <c r="M422" s="21"/>
      <c r="N422" s="21"/>
      <c r="O422" s="22" t="str">
        <f t="shared" si="13"/>
        <v>-</v>
      </c>
    </row>
    <row r="423" spans="2:15" ht="54" customHeight="1" x14ac:dyDescent="0.25">
      <c r="B423" s="15" t="str">
        <f t="shared" ca="1" si="12"/>
        <v>-</v>
      </c>
      <c r="C423" s="16" t="s">
        <v>647</v>
      </c>
      <c r="D423" s="17" t="s">
        <v>647</v>
      </c>
      <c r="E423" s="20"/>
      <c r="F423" s="23" t="str">
        <f>IF(E423 ="", "", VLOOKUP(E423, '[1]Primary Responses'!$E$7:F$1307, 2, FALSE))</f>
        <v/>
      </c>
      <c r="G423" s="20"/>
      <c r="H423" s="20"/>
      <c r="I423" s="20"/>
      <c r="J423" s="20"/>
      <c r="K423" s="20"/>
      <c r="L423" s="20"/>
      <c r="M423" s="21"/>
      <c r="N423" s="21"/>
      <c r="O423" s="22" t="str">
        <f t="shared" si="13"/>
        <v>-</v>
      </c>
    </row>
    <row r="424" spans="2:15" ht="54" customHeight="1" x14ac:dyDescent="0.25">
      <c r="B424" s="15" t="str">
        <f t="shared" ca="1" si="12"/>
        <v>-</v>
      </c>
      <c r="C424" s="16" t="s">
        <v>647</v>
      </c>
      <c r="D424" s="17" t="s">
        <v>647</v>
      </c>
      <c r="E424" s="20"/>
      <c r="F424" s="23" t="str">
        <f>IF(E424 ="", "", VLOOKUP(E424, '[1]Primary Responses'!$E$7:F$1307, 2, FALSE))</f>
        <v/>
      </c>
      <c r="G424" s="20"/>
      <c r="H424" s="20"/>
      <c r="I424" s="20"/>
      <c r="J424" s="20"/>
      <c r="K424" s="20"/>
      <c r="L424" s="20"/>
      <c r="M424" s="21"/>
      <c r="N424" s="21"/>
      <c r="O424" s="22" t="str">
        <f t="shared" si="13"/>
        <v>-</v>
      </c>
    </row>
    <row r="425" spans="2:15" ht="54" customHeight="1" x14ac:dyDescent="0.25">
      <c r="B425" s="15" t="str">
        <f t="shared" ca="1" si="12"/>
        <v>-</v>
      </c>
      <c r="C425" s="16" t="s">
        <v>647</v>
      </c>
      <c r="D425" s="17" t="s">
        <v>647</v>
      </c>
      <c r="E425" s="20"/>
      <c r="F425" s="23" t="str">
        <f>IF(E425 ="", "", VLOOKUP(E425, '[1]Primary Responses'!$E$7:F$1307, 2, FALSE))</f>
        <v/>
      </c>
      <c r="G425" s="20"/>
      <c r="H425" s="20"/>
      <c r="I425" s="20"/>
      <c r="J425" s="20"/>
      <c r="K425" s="20"/>
      <c r="L425" s="20"/>
      <c r="M425" s="21"/>
      <c r="N425" s="21"/>
      <c r="O425" s="22" t="str">
        <f t="shared" si="13"/>
        <v>-</v>
      </c>
    </row>
    <row r="426" spans="2:15" ht="54" customHeight="1" x14ac:dyDescent="0.25">
      <c r="B426" s="15" t="str">
        <f t="shared" ca="1" si="12"/>
        <v>-</v>
      </c>
      <c r="C426" s="16" t="s">
        <v>647</v>
      </c>
      <c r="D426" s="17" t="s">
        <v>647</v>
      </c>
      <c r="E426" s="20"/>
      <c r="F426" s="23" t="str">
        <f>IF(E426 ="", "", VLOOKUP(E426, '[1]Primary Responses'!$E$7:F$1307, 2, FALSE))</f>
        <v/>
      </c>
      <c r="G426" s="20"/>
      <c r="H426" s="20"/>
      <c r="I426" s="20"/>
      <c r="J426" s="20"/>
      <c r="K426" s="20"/>
      <c r="L426" s="20"/>
      <c r="M426" s="21"/>
      <c r="N426" s="21"/>
      <c r="O426" s="22" t="str">
        <f t="shared" si="13"/>
        <v>-</v>
      </c>
    </row>
    <row r="427" spans="2:15" ht="54" customHeight="1" x14ac:dyDescent="0.25">
      <c r="B427" s="15" t="str">
        <f t="shared" ca="1" si="12"/>
        <v>-</v>
      </c>
      <c r="C427" s="16" t="s">
        <v>647</v>
      </c>
      <c r="D427" s="17" t="s">
        <v>647</v>
      </c>
      <c r="E427" s="20"/>
      <c r="F427" s="23" t="str">
        <f>IF(E427 ="", "", VLOOKUP(E427, '[1]Primary Responses'!$E$7:F$1307, 2, FALSE))</f>
        <v/>
      </c>
      <c r="G427" s="20"/>
      <c r="H427" s="20"/>
      <c r="I427" s="20"/>
      <c r="J427" s="20"/>
      <c r="K427" s="20"/>
      <c r="L427" s="20"/>
      <c r="M427" s="21"/>
      <c r="N427" s="21"/>
      <c r="O427" s="22" t="str">
        <f t="shared" si="13"/>
        <v>-</v>
      </c>
    </row>
    <row r="428" spans="2:15" ht="54" customHeight="1" x14ac:dyDescent="0.25">
      <c r="B428" s="15" t="str">
        <f t="shared" ca="1" si="12"/>
        <v>-</v>
      </c>
      <c r="C428" s="16" t="s">
        <v>647</v>
      </c>
      <c r="D428" s="17" t="s">
        <v>647</v>
      </c>
      <c r="E428" s="20"/>
      <c r="F428" s="23" t="str">
        <f>IF(E428 ="", "", VLOOKUP(E428, '[1]Primary Responses'!$E$7:F$1307, 2, FALSE))</f>
        <v/>
      </c>
      <c r="G428" s="20"/>
      <c r="H428" s="20"/>
      <c r="I428" s="20"/>
      <c r="J428" s="20"/>
      <c r="K428" s="20"/>
      <c r="L428" s="20"/>
      <c r="M428" s="21"/>
      <c r="N428" s="21"/>
      <c r="O428" s="22" t="str">
        <f t="shared" si="13"/>
        <v>-</v>
      </c>
    </row>
    <row r="429" spans="2:15" ht="54" customHeight="1" x14ac:dyDescent="0.25">
      <c r="B429" s="15" t="str">
        <f t="shared" ca="1" si="12"/>
        <v>-</v>
      </c>
      <c r="C429" s="16" t="s">
        <v>647</v>
      </c>
      <c r="D429" s="17" t="s">
        <v>647</v>
      </c>
      <c r="E429" s="20"/>
      <c r="F429" s="23" t="str">
        <f>IF(E429 ="", "", VLOOKUP(E429, '[1]Primary Responses'!$E$7:F$1307, 2, FALSE))</f>
        <v/>
      </c>
      <c r="G429" s="20"/>
      <c r="H429" s="20"/>
      <c r="I429" s="20"/>
      <c r="J429" s="20"/>
      <c r="K429" s="20"/>
      <c r="L429" s="20"/>
      <c r="M429" s="21"/>
      <c r="N429" s="21"/>
      <c r="O429" s="22" t="str">
        <f t="shared" si="13"/>
        <v>-</v>
      </c>
    </row>
    <row r="430" spans="2:15" ht="54" customHeight="1" x14ac:dyDescent="0.25">
      <c r="B430" s="15" t="str">
        <f t="shared" ca="1" si="12"/>
        <v>-</v>
      </c>
      <c r="C430" s="16" t="s">
        <v>647</v>
      </c>
      <c r="D430" s="17" t="s">
        <v>647</v>
      </c>
      <c r="E430" s="20"/>
      <c r="F430" s="23" t="str">
        <f>IF(E430 ="", "", VLOOKUP(E430, '[1]Primary Responses'!$E$7:F$1307, 2, FALSE))</f>
        <v/>
      </c>
      <c r="G430" s="20"/>
      <c r="H430" s="20"/>
      <c r="I430" s="20"/>
      <c r="J430" s="20"/>
      <c r="K430" s="20"/>
      <c r="L430" s="20"/>
      <c r="M430" s="21"/>
      <c r="N430" s="21"/>
      <c r="O430" s="22" t="str">
        <f t="shared" si="13"/>
        <v>-</v>
      </c>
    </row>
    <row r="431" spans="2:15" ht="54" customHeight="1" x14ac:dyDescent="0.25">
      <c r="B431" s="15" t="str">
        <f t="shared" ca="1" si="12"/>
        <v>-</v>
      </c>
      <c r="C431" s="16" t="s">
        <v>647</v>
      </c>
      <c r="D431" s="17" t="s">
        <v>647</v>
      </c>
      <c r="E431" s="20"/>
      <c r="F431" s="23" t="str">
        <f>IF(E431 ="", "", VLOOKUP(E431, '[1]Primary Responses'!$E$7:F$1307, 2, FALSE))</f>
        <v/>
      </c>
      <c r="G431" s="20"/>
      <c r="H431" s="20"/>
      <c r="I431" s="20"/>
      <c r="J431" s="20"/>
      <c r="K431" s="20"/>
      <c r="L431" s="20"/>
      <c r="M431" s="21"/>
      <c r="N431" s="21"/>
      <c r="O431" s="22" t="str">
        <f t="shared" si="13"/>
        <v>-</v>
      </c>
    </row>
    <row r="432" spans="2:15" ht="54" customHeight="1" x14ac:dyDescent="0.25">
      <c r="B432" s="15" t="str">
        <f t="shared" ca="1" si="12"/>
        <v>-</v>
      </c>
      <c r="C432" s="16" t="s">
        <v>647</v>
      </c>
      <c r="D432" s="17" t="s">
        <v>647</v>
      </c>
      <c r="E432" s="20"/>
      <c r="F432" s="23" t="str">
        <f>IF(E432 ="", "", VLOOKUP(E432, '[1]Primary Responses'!$E$7:F$1307, 2, FALSE))</f>
        <v/>
      </c>
      <c r="G432" s="20"/>
      <c r="H432" s="20"/>
      <c r="I432" s="20"/>
      <c r="J432" s="20"/>
      <c r="K432" s="20"/>
      <c r="L432" s="20"/>
      <c r="M432" s="21"/>
      <c r="N432" s="21"/>
      <c r="O432" s="22" t="str">
        <f t="shared" si="13"/>
        <v>-</v>
      </c>
    </row>
    <row r="433" spans="2:15" ht="54" customHeight="1" x14ac:dyDescent="0.25">
      <c r="B433" s="15" t="str">
        <f t="shared" ca="1" si="12"/>
        <v>-</v>
      </c>
      <c r="C433" s="16" t="s">
        <v>647</v>
      </c>
      <c r="D433" s="17" t="s">
        <v>647</v>
      </c>
      <c r="E433" s="20"/>
      <c r="F433" s="23" t="str">
        <f>IF(E433 ="", "", VLOOKUP(E433, '[1]Primary Responses'!$E$7:F$1307, 2, FALSE))</f>
        <v/>
      </c>
      <c r="G433" s="20"/>
      <c r="H433" s="20"/>
      <c r="I433" s="20"/>
      <c r="J433" s="20"/>
      <c r="K433" s="20"/>
      <c r="L433" s="20"/>
      <c r="M433" s="21"/>
      <c r="N433" s="21"/>
      <c r="O433" s="22" t="str">
        <f t="shared" si="13"/>
        <v>-</v>
      </c>
    </row>
    <row r="434" spans="2:15" ht="54" customHeight="1" x14ac:dyDescent="0.25">
      <c r="B434" s="15" t="str">
        <f t="shared" ca="1" si="12"/>
        <v>-</v>
      </c>
      <c r="C434" s="16" t="s">
        <v>647</v>
      </c>
      <c r="D434" s="17" t="s">
        <v>647</v>
      </c>
      <c r="E434" s="20"/>
      <c r="F434" s="23" t="str">
        <f>IF(E434 ="", "", VLOOKUP(E434, '[1]Primary Responses'!$E$7:F$1307, 2, FALSE))</f>
        <v/>
      </c>
      <c r="G434" s="20"/>
      <c r="H434" s="20"/>
      <c r="I434" s="20"/>
      <c r="J434" s="20"/>
      <c r="K434" s="20"/>
      <c r="L434" s="20"/>
      <c r="M434" s="21"/>
      <c r="N434" s="21"/>
      <c r="O434" s="22" t="str">
        <f t="shared" si="13"/>
        <v>-</v>
      </c>
    </row>
    <row r="435" spans="2:15" ht="54" customHeight="1" x14ac:dyDescent="0.25">
      <c r="B435" s="15" t="str">
        <f t="shared" ca="1" si="12"/>
        <v>-</v>
      </c>
      <c r="C435" s="16" t="s">
        <v>647</v>
      </c>
      <c r="D435" s="17" t="s">
        <v>647</v>
      </c>
      <c r="E435" s="20"/>
      <c r="F435" s="23" t="str">
        <f>IF(E435 ="", "", VLOOKUP(E435, '[1]Primary Responses'!$E$7:F$1307, 2, FALSE))</f>
        <v/>
      </c>
      <c r="G435" s="20"/>
      <c r="H435" s="20"/>
      <c r="I435" s="20"/>
      <c r="J435" s="20"/>
      <c r="K435" s="20"/>
      <c r="L435" s="20"/>
      <c r="M435" s="21"/>
      <c r="N435" s="21"/>
      <c r="O435" s="22" t="str">
        <f t="shared" si="13"/>
        <v>-</v>
      </c>
    </row>
    <row r="436" spans="2:15" ht="54" customHeight="1" x14ac:dyDescent="0.25">
      <c r="B436" s="15" t="str">
        <f t="shared" ca="1" si="12"/>
        <v>-</v>
      </c>
      <c r="C436" s="16" t="s">
        <v>647</v>
      </c>
      <c r="D436" s="17" t="s">
        <v>647</v>
      </c>
      <c r="E436" s="20"/>
      <c r="F436" s="23" t="str">
        <f>IF(E436 ="", "", VLOOKUP(E436, '[1]Primary Responses'!$E$7:F$1307, 2, FALSE))</f>
        <v/>
      </c>
      <c r="G436" s="20"/>
      <c r="H436" s="20"/>
      <c r="I436" s="20"/>
      <c r="J436" s="20"/>
      <c r="K436" s="20"/>
      <c r="L436" s="20"/>
      <c r="M436" s="21"/>
      <c r="N436" s="21"/>
      <c r="O436" s="22" t="str">
        <f t="shared" si="13"/>
        <v>-</v>
      </c>
    </row>
    <row r="437" spans="2:15" ht="54" customHeight="1" x14ac:dyDescent="0.25">
      <c r="B437" s="15" t="str">
        <f t="shared" ca="1" si="12"/>
        <v>-</v>
      </c>
      <c r="C437" s="16" t="s">
        <v>647</v>
      </c>
      <c r="D437" s="17" t="s">
        <v>647</v>
      </c>
      <c r="E437" s="20"/>
      <c r="F437" s="23" t="str">
        <f>IF(E437 ="", "", VLOOKUP(E437, '[1]Primary Responses'!$E$7:F$1307, 2, FALSE))</f>
        <v/>
      </c>
      <c r="G437" s="20"/>
      <c r="H437" s="20"/>
      <c r="I437" s="20"/>
      <c r="J437" s="20"/>
      <c r="K437" s="20"/>
      <c r="L437" s="20"/>
      <c r="M437" s="21"/>
      <c r="N437" s="21"/>
      <c r="O437" s="22" t="str">
        <f t="shared" si="13"/>
        <v>-</v>
      </c>
    </row>
    <row r="438" spans="2:15" ht="54" customHeight="1" x14ac:dyDescent="0.25">
      <c r="B438" s="15" t="str">
        <f t="shared" ca="1" si="12"/>
        <v>-</v>
      </c>
      <c r="C438" s="16" t="s">
        <v>647</v>
      </c>
      <c r="D438" s="17" t="s">
        <v>647</v>
      </c>
      <c r="E438" s="20"/>
      <c r="F438" s="23" t="str">
        <f>IF(E438 ="", "", VLOOKUP(E438, '[1]Primary Responses'!$E$7:F$1307, 2, FALSE))</f>
        <v/>
      </c>
      <c r="G438" s="20"/>
      <c r="H438" s="20"/>
      <c r="I438" s="20"/>
      <c r="J438" s="20"/>
      <c r="K438" s="20"/>
      <c r="L438" s="20"/>
      <c r="M438" s="21"/>
      <c r="N438" s="21"/>
      <c r="O438" s="22" t="str">
        <f t="shared" si="13"/>
        <v>-</v>
      </c>
    </row>
    <row r="439" spans="2:15" ht="54" customHeight="1" x14ac:dyDescent="0.25">
      <c r="B439" s="15" t="str">
        <f t="shared" ca="1" si="12"/>
        <v>-</v>
      </c>
      <c r="C439" s="16" t="s">
        <v>647</v>
      </c>
      <c r="D439" s="17" t="s">
        <v>647</v>
      </c>
      <c r="E439" s="20"/>
      <c r="F439" s="23" t="str">
        <f>IF(E439 ="", "", VLOOKUP(E439, '[1]Primary Responses'!$E$7:F$1307, 2, FALSE))</f>
        <v/>
      </c>
      <c r="G439" s="20"/>
      <c r="H439" s="20"/>
      <c r="I439" s="20"/>
      <c r="J439" s="20"/>
      <c r="K439" s="20"/>
      <c r="L439" s="20"/>
      <c r="M439" s="21"/>
      <c r="N439" s="21"/>
      <c r="O439" s="22" t="str">
        <f t="shared" si="13"/>
        <v>-</v>
      </c>
    </row>
    <row r="440" spans="2:15" ht="54" customHeight="1" x14ac:dyDescent="0.25">
      <c r="B440" s="15" t="str">
        <f t="shared" ca="1" si="12"/>
        <v>-</v>
      </c>
      <c r="C440" s="16" t="s">
        <v>647</v>
      </c>
      <c r="D440" s="17" t="s">
        <v>647</v>
      </c>
      <c r="E440" s="20"/>
      <c r="F440" s="23" t="str">
        <f>IF(E440 ="", "", VLOOKUP(E440, '[1]Primary Responses'!$E$7:F$1307, 2, FALSE))</f>
        <v/>
      </c>
      <c r="G440" s="20"/>
      <c r="H440" s="20"/>
      <c r="I440" s="20"/>
      <c r="J440" s="20"/>
      <c r="K440" s="20"/>
      <c r="L440" s="20"/>
      <c r="M440" s="21"/>
      <c r="N440" s="21"/>
      <c r="O440" s="22" t="str">
        <f t="shared" si="13"/>
        <v>-</v>
      </c>
    </row>
    <row r="441" spans="2:15" ht="54" customHeight="1" x14ac:dyDescent="0.25">
      <c r="B441" s="15" t="str">
        <f t="shared" ca="1" si="12"/>
        <v>-</v>
      </c>
      <c r="C441" s="16" t="s">
        <v>647</v>
      </c>
      <c r="D441" s="17" t="s">
        <v>647</v>
      </c>
      <c r="E441" s="20"/>
      <c r="F441" s="23" t="str">
        <f>IF(E441 ="", "", VLOOKUP(E441, '[1]Primary Responses'!$E$7:F$1307, 2, FALSE))</f>
        <v/>
      </c>
      <c r="G441" s="20"/>
      <c r="H441" s="20"/>
      <c r="I441" s="20"/>
      <c r="J441" s="20"/>
      <c r="K441" s="20"/>
      <c r="L441" s="20"/>
      <c r="M441" s="21"/>
      <c r="N441" s="21"/>
      <c r="O441" s="22" t="str">
        <f t="shared" si="13"/>
        <v>-</v>
      </c>
    </row>
    <row r="442" spans="2:15" ht="54" customHeight="1" x14ac:dyDescent="0.25">
      <c r="B442" s="15" t="str">
        <f t="shared" ca="1" si="12"/>
        <v>-</v>
      </c>
      <c r="C442" s="16" t="s">
        <v>647</v>
      </c>
      <c r="D442" s="17" t="s">
        <v>647</v>
      </c>
      <c r="E442" s="20"/>
      <c r="F442" s="23" t="str">
        <f>IF(E442 ="", "", VLOOKUP(E442, '[1]Primary Responses'!$E$7:F$1307, 2, FALSE))</f>
        <v/>
      </c>
      <c r="G442" s="20"/>
      <c r="H442" s="20"/>
      <c r="I442" s="20"/>
      <c r="J442" s="20"/>
      <c r="K442" s="20"/>
      <c r="L442" s="20"/>
      <c r="M442" s="21"/>
      <c r="N442" s="21"/>
      <c r="O442" s="22" t="str">
        <f t="shared" si="13"/>
        <v>-</v>
      </c>
    </row>
    <row r="443" spans="2:15" ht="54" customHeight="1" x14ac:dyDescent="0.25">
      <c r="B443" s="15" t="str">
        <f t="shared" ca="1" si="12"/>
        <v>-</v>
      </c>
      <c r="C443" s="16" t="s">
        <v>647</v>
      </c>
      <c r="D443" s="17" t="s">
        <v>647</v>
      </c>
      <c r="E443" s="20"/>
      <c r="F443" s="23" t="str">
        <f>IF(E443 ="", "", VLOOKUP(E443, '[1]Primary Responses'!$E$7:F$1307, 2, FALSE))</f>
        <v/>
      </c>
      <c r="G443" s="20"/>
      <c r="H443" s="20"/>
      <c r="I443" s="20"/>
      <c r="J443" s="20"/>
      <c r="K443" s="20"/>
      <c r="L443" s="20"/>
      <c r="M443" s="21"/>
      <c r="N443" s="21"/>
      <c r="O443" s="22" t="str">
        <f t="shared" si="13"/>
        <v>-</v>
      </c>
    </row>
    <row r="444" spans="2:15" ht="54" customHeight="1" x14ac:dyDescent="0.25">
      <c r="B444" s="15" t="str">
        <f t="shared" ca="1" si="12"/>
        <v>-</v>
      </c>
      <c r="C444" s="16" t="s">
        <v>647</v>
      </c>
      <c r="D444" s="17" t="s">
        <v>647</v>
      </c>
      <c r="E444" s="20"/>
      <c r="F444" s="23" t="str">
        <f>IF(E444 ="", "", VLOOKUP(E444, '[1]Primary Responses'!$E$7:F$1307, 2, FALSE))</f>
        <v/>
      </c>
      <c r="G444" s="20"/>
      <c r="H444" s="20"/>
      <c r="I444" s="20"/>
      <c r="J444" s="20"/>
      <c r="K444" s="20"/>
      <c r="L444" s="20"/>
      <c r="M444" s="21"/>
      <c r="N444" s="21"/>
      <c r="O444" s="22" t="str">
        <f t="shared" si="13"/>
        <v>-</v>
      </c>
    </row>
    <row r="445" spans="2:15" ht="54" customHeight="1" x14ac:dyDescent="0.25">
      <c r="B445" s="15" t="str">
        <f t="shared" ca="1" si="12"/>
        <v>-</v>
      </c>
      <c r="C445" s="16" t="s">
        <v>647</v>
      </c>
      <c r="D445" s="17" t="s">
        <v>647</v>
      </c>
      <c r="E445" s="20"/>
      <c r="F445" s="23" t="str">
        <f>IF(E445 ="", "", VLOOKUP(E445, '[1]Primary Responses'!$E$7:F$1307, 2, FALSE))</f>
        <v/>
      </c>
      <c r="G445" s="20"/>
      <c r="H445" s="20"/>
      <c r="I445" s="20"/>
      <c r="J445" s="20"/>
      <c r="K445" s="20"/>
      <c r="L445" s="20"/>
      <c r="M445" s="21"/>
      <c r="N445" s="21"/>
      <c r="O445" s="22" t="str">
        <f t="shared" si="13"/>
        <v>-</v>
      </c>
    </row>
    <row r="446" spans="2:15" ht="54" customHeight="1" x14ac:dyDescent="0.25">
      <c r="B446" s="15" t="str">
        <f t="shared" ca="1" si="12"/>
        <v>-</v>
      </c>
      <c r="C446" s="16" t="s">
        <v>647</v>
      </c>
      <c r="D446" s="17" t="s">
        <v>647</v>
      </c>
      <c r="E446" s="20"/>
      <c r="F446" s="23" t="str">
        <f>IF(E446 ="", "", VLOOKUP(E446, '[1]Primary Responses'!$E$7:F$1307, 2, FALSE))</f>
        <v/>
      </c>
      <c r="G446" s="20"/>
      <c r="H446" s="20"/>
      <c r="I446" s="20"/>
      <c r="J446" s="20"/>
      <c r="K446" s="20"/>
      <c r="L446" s="20"/>
      <c r="M446" s="21"/>
      <c r="N446" s="21"/>
      <c r="O446" s="22" t="str">
        <f t="shared" si="13"/>
        <v>-</v>
      </c>
    </row>
    <row r="447" spans="2:15" ht="54" customHeight="1" x14ac:dyDescent="0.25">
      <c r="B447" s="15" t="str">
        <f t="shared" ca="1" si="12"/>
        <v>-</v>
      </c>
      <c r="C447" s="16" t="s">
        <v>647</v>
      </c>
      <c r="D447" s="17" t="s">
        <v>647</v>
      </c>
      <c r="E447" s="20"/>
      <c r="F447" s="23" t="str">
        <f>IF(E447 ="", "", VLOOKUP(E447, '[1]Primary Responses'!$E$7:F$1307, 2, FALSE))</f>
        <v/>
      </c>
      <c r="G447" s="20"/>
      <c r="H447" s="20"/>
      <c r="I447" s="20"/>
      <c r="J447" s="20"/>
      <c r="K447" s="20"/>
      <c r="L447" s="20"/>
      <c r="M447" s="21"/>
      <c r="N447" s="21"/>
      <c r="O447" s="22" t="str">
        <f t="shared" si="13"/>
        <v>-</v>
      </c>
    </row>
    <row r="448" spans="2:15" ht="54" customHeight="1" x14ac:dyDescent="0.25">
      <c r="B448" s="15" t="str">
        <f t="shared" ca="1" si="12"/>
        <v>-</v>
      </c>
      <c r="C448" s="16" t="s">
        <v>647</v>
      </c>
      <c r="D448" s="17" t="s">
        <v>647</v>
      </c>
      <c r="E448" s="20"/>
      <c r="F448" s="23" t="str">
        <f>IF(E448 ="", "", VLOOKUP(E448, '[1]Primary Responses'!$E$7:F$1307, 2, FALSE))</f>
        <v/>
      </c>
      <c r="G448" s="20"/>
      <c r="H448" s="20"/>
      <c r="I448" s="20"/>
      <c r="J448" s="20"/>
      <c r="K448" s="20"/>
      <c r="L448" s="20"/>
      <c r="M448" s="21"/>
      <c r="N448" s="21"/>
      <c r="O448" s="22" t="str">
        <f t="shared" si="13"/>
        <v>-</v>
      </c>
    </row>
    <row r="449" spans="2:15" ht="54" customHeight="1" x14ac:dyDescent="0.25">
      <c r="B449" s="15" t="str">
        <f t="shared" ca="1" si="12"/>
        <v>-</v>
      </c>
      <c r="C449" s="16" t="s">
        <v>647</v>
      </c>
      <c r="D449" s="17" t="s">
        <v>647</v>
      </c>
      <c r="E449" s="20"/>
      <c r="F449" s="23" t="str">
        <f>IF(E449 ="", "", VLOOKUP(E449, '[1]Primary Responses'!$E$7:F$1307, 2, FALSE))</f>
        <v/>
      </c>
      <c r="G449" s="20"/>
      <c r="H449" s="20"/>
      <c r="I449" s="20"/>
      <c r="J449" s="20"/>
      <c r="K449" s="20"/>
      <c r="L449" s="20"/>
      <c r="M449" s="21"/>
      <c r="N449" s="21"/>
      <c r="O449" s="22" t="str">
        <f t="shared" si="13"/>
        <v>-</v>
      </c>
    </row>
    <row r="450" spans="2:15" ht="54" customHeight="1" x14ac:dyDescent="0.25">
      <c r="B450" s="15" t="str">
        <f t="shared" ca="1" si="12"/>
        <v>-</v>
      </c>
      <c r="C450" s="16" t="s">
        <v>647</v>
      </c>
      <c r="D450" s="17" t="s">
        <v>647</v>
      </c>
      <c r="E450" s="20"/>
      <c r="F450" s="23" t="str">
        <f>IF(E450 ="", "", VLOOKUP(E450, '[1]Primary Responses'!$E$7:F$1307, 2, FALSE))</f>
        <v/>
      </c>
      <c r="G450" s="20"/>
      <c r="H450" s="20"/>
      <c r="I450" s="20"/>
      <c r="J450" s="20"/>
      <c r="K450" s="20"/>
      <c r="L450" s="20"/>
      <c r="M450" s="21"/>
      <c r="N450" s="21"/>
      <c r="O450" s="22" t="str">
        <f t="shared" si="13"/>
        <v>-</v>
      </c>
    </row>
    <row r="451" spans="2:15" ht="54" customHeight="1" x14ac:dyDescent="0.25">
      <c r="B451" s="15" t="str">
        <f t="shared" ca="1" si="12"/>
        <v>-</v>
      </c>
      <c r="C451" s="16" t="s">
        <v>647</v>
      </c>
      <c r="D451" s="17" t="s">
        <v>647</v>
      </c>
      <c r="E451" s="20"/>
      <c r="F451" s="23" t="str">
        <f>IF(E451 ="", "", VLOOKUP(E451, '[1]Primary Responses'!$E$7:F$1307, 2, FALSE))</f>
        <v/>
      </c>
      <c r="G451" s="20"/>
      <c r="H451" s="20"/>
      <c r="I451" s="20"/>
      <c r="J451" s="20"/>
      <c r="K451" s="20"/>
      <c r="L451" s="20"/>
      <c r="M451" s="21"/>
      <c r="N451" s="21"/>
      <c r="O451" s="22" t="str">
        <f t="shared" si="13"/>
        <v>-</v>
      </c>
    </row>
    <row r="452" spans="2:15" ht="54" customHeight="1" x14ac:dyDescent="0.25">
      <c r="B452" s="15" t="str">
        <f t="shared" ca="1" si="12"/>
        <v>-</v>
      </c>
      <c r="C452" s="16" t="s">
        <v>647</v>
      </c>
      <c r="D452" s="17" t="s">
        <v>647</v>
      </c>
      <c r="E452" s="20"/>
      <c r="F452" s="23" t="str">
        <f>IF(E452 ="", "", VLOOKUP(E452, '[1]Primary Responses'!$E$7:F$1307, 2, FALSE))</f>
        <v/>
      </c>
      <c r="G452" s="20"/>
      <c r="H452" s="20"/>
      <c r="I452" s="20"/>
      <c r="J452" s="20"/>
      <c r="K452" s="20"/>
      <c r="L452" s="20"/>
      <c r="M452" s="21"/>
      <c r="N452" s="21"/>
      <c r="O452" s="22" t="str">
        <f t="shared" si="13"/>
        <v>-</v>
      </c>
    </row>
    <row r="453" spans="2:15" ht="54" customHeight="1" x14ac:dyDescent="0.25">
      <c r="B453" s="15" t="str">
        <f t="shared" ca="1" si="12"/>
        <v>-</v>
      </c>
      <c r="C453" s="16" t="s">
        <v>647</v>
      </c>
      <c r="D453" s="17" t="s">
        <v>647</v>
      </c>
      <c r="E453" s="20"/>
      <c r="F453" s="23" t="str">
        <f>IF(E453 ="", "", VLOOKUP(E453, '[1]Primary Responses'!$E$7:F$1307, 2, FALSE))</f>
        <v/>
      </c>
      <c r="G453" s="20"/>
      <c r="H453" s="20"/>
      <c r="I453" s="20"/>
      <c r="J453" s="20"/>
      <c r="K453" s="20"/>
      <c r="L453" s="20"/>
      <c r="M453" s="21"/>
      <c r="N453" s="21"/>
      <c r="O453" s="22" t="str">
        <f t="shared" si="13"/>
        <v>-</v>
      </c>
    </row>
    <row r="454" spans="2:15" ht="54" customHeight="1" x14ac:dyDescent="0.25">
      <c r="B454" s="15" t="str">
        <f t="shared" ca="1" si="12"/>
        <v>-</v>
      </c>
      <c r="C454" s="16" t="s">
        <v>647</v>
      </c>
      <c r="D454" s="17" t="s">
        <v>647</v>
      </c>
      <c r="E454" s="20"/>
      <c r="F454" s="23" t="str">
        <f>IF(E454 ="", "", VLOOKUP(E454, '[1]Primary Responses'!$E$7:F$1307, 2, FALSE))</f>
        <v/>
      </c>
      <c r="G454" s="20"/>
      <c r="H454" s="20"/>
      <c r="I454" s="20"/>
      <c r="J454" s="20"/>
      <c r="K454" s="20"/>
      <c r="L454" s="20"/>
      <c r="M454" s="21"/>
      <c r="N454" s="21"/>
      <c r="O454" s="22" t="str">
        <f t="shared" si="13"/>
        <v>-</v>
      </c>
    </row>
    <row r="455" spans="2:15" ht="54" customHeight="1" x14ac:dyDescent="0.25">
      <c r="B455" s="15" t="str">
        <f t="shared" ref="B455:B518" ca="1" si="14">IF(ISBLANK(E455), IF(NOT(AND(ISBLANK($G455), ISBLANK($H455), ISBLANK($I455), ISBLANK($J455), ISBLANK($K455), ISBLANK($L455), ISBLANK($M455), ISBLANK($N455))), "Error: Please provide a value in the '#' column", "-"), IFERROR("Error: Missing value for '" &amp; INDIRECT(ADDRESS(5, (7 + MATCH(TRUE, INDEX(ISBLANK(G455:N455), 0, 0), 0) - 1))) &amp; "' in cell " &amp; ADDRESS(ROW(), (7 + MATCH(TRUE, INDEX(ISBLANK(G455:N455), 0, 0), 0) - 1), 4), "Success: All values provided"))</f>
        <v>-</v>
      </c>
      <c r="C455" s="16" t="s">
        <v>647</v>
      </c>
      <c r="D455" s="17" t="s">
        <v>647</v>
      </c>
      <c r="E455" s="20"/>
      <c r="F455" s="23" t="str">
        <f>IF(E455 ="", "", VLOOKUP(E455, '[1]Primary Responses'!$E$7:F$1307, 2, FALSE))</f>
        <v/>
      </c>
      <c r="G455" s="20"/>
      <c r="H455" s="20"/>
      <c r="I455" s="20"/>
      <c r="J455" s="20"/>
      <c r="K455" s="20"/>
      <c r="L455" s="20"/>
      <c r="M455" s="21"/>
      <c r="N455" s="21"/>
      <c r="O455" s="22" t="str">
        <f t="shared" ref="O455:O518" si="15">IFERROR(IF(ISBLANK(N455), NA(), N455)*1, "-")</f>
        <v>-</v>
      </c>
    </row>
    <row r="456" spans="2:15" ht="54" customHeight="1" x14ac:dyDescent="0.25">
      <c r="B456" s="15" t="str">
        <f t="shared" ca="1" si="14"/>
        <v>-</v>
      </c>
      <c r="C456" s="16" t="s">
        <v>647</v>
      </c>
      <c r="D456" s="17" t="s">
        <v>647</v>
      </c>
      <c r="E456" s="20"/>
      <c r="F456" s="23" t="str">
        <f>IF(E456 ="", "", VLOOKUP(E456, '[1]Primary Responses'!$E$7:F$1307, 2, FALSE))</f>
        <v/>
      </c>
      <c r="G456" s="20"/>
      <c r="H456" s="20"/>
      <c r="I456" s="20"/>
      <c r="J456" s="20"/>
      <c r="K456" s="20"/>
      <c r="L456" s="20"/>
      <c r="M456" s="21"/>
      <c r="N456" s="21"/>
      <c r="O456" s="22" t="str">
        <f t="shared" si="15"/>
        <v>-</v>
      </c>
    </row>
    <row r="457" spans="2:15" ht="54" customHeight="1" x14ac:dyDescent="0.25">
      <c r="B457" s="15" t="str">
        <f t="shared" ca="1" si="14"/>
        <v>-</v>
      </c>
      <c r="C457" s="16" t="s">
        <v>647</v>
      </c>
      <c r="D457" s="17" t="s">
        <v>647</v>
      </c>
      <c r="E457" s="20"/>
      <c r="F457" s="23" t="str">
        <f>IF(E457 ="", "", VLOOKUP(E457, '[1]Primary Responses'!$E$7:F$1307, 2, FALSE))</f>
        <v/>
      </c>
      <c r="G457" s="20"/>
      <c r="H457" s="20"/>
      <c r="I457" s="20"/>
      <c r="J457" s="20"/>
      <c r="K457" s="20"/>
      <c r="L457" s="20"/>
      <c r="M457" s="21"/>
      <c r="N457" s="21"/>
      <c r="O457" s="22" t="str">
        <f t="shared" si="15"/>
        <v>-</v>
      </c>
    </row>
    <row r="458" spans="2:15" ht="54" customHeight="1" x14ac:dyDescent="0.25">
      <c r="B458" s="15" t="str">
        <f t="shared" ca="1" si="14"/>
        <v>-</v>
      </c>
      <c r="C458" s="16" t="s">
        <v>647</v>
      </c>
      <c r="D458" s="17" t="s">
        <v>647</v>
      </c>
      <c r="E458" s="20"/>
      <c r="F458" s="23" t="str">
        <f>IF(E458 ="", "", VLOOKUP(E458, '[1]Primary Responses'!$E$7:F$1307, 2, FALSE))</f>
        <v/>
      </c>
      <c r="G458" s="20"/>
      <c r="H458" s="20"/>
      <c r="I458" s="20"/>
      <c r="J458" s="20"/>
      <c r="K458" s="20"/>
      <c r="L458" s="20"/>
      <c r="M458" s="21"/>
      <c r="N458" s="21"/>
      <c r="O458" s="22" t="str">
        <f t="shared" si="15"/>
        <v>-</v>
      </c>
    </row>
    <row r="459" spans="2:15" ht="54" customHeight="1" x14ac:dyDescent="0.25">
      <c r="B459" s="15" t="str">
        <f t="shared" ca="1" si="14"/>
        <v>-</v>
      </c>
      <c r="C459" s="16" t="s">
        <v>647</v>
      </c>
      <c r="D459" s="17" t="s">
        <v>647</v>
      </c>
      <c r="E459" s="20"/>
      <c r="F459" s="23" t="str">
        <f>IF(E459 ="", "", VLOOKUP(E459, '[1]Primary Responses'!$E$7:F$1307, 2, FALSE))</f>
        <v/>
      </c>
      <c r="G459" s="20"/>
      <c r="H459" s="20"/>
      <c r="I459" s="20"/>
      <c r="J459" s="20"/>
      <c r="K459" s="20"/>
      <c r="L459" s="20"/>
      <c r="M459" s="21"/>
      <c r="N459" s="21"/>
      <c r="O459" s="22" t="str">
        <f t="shared" si="15"/>
        <v>-</v>
      </c>
    </row>
    <row r="460" spans="2:15" ht="54" customHeight="1" x14ac:dyDescent="0.25">
      <c r="B460" s="15" t="str">
        <f t="shared" ca="1" si="14"/>
        <v>-</v>
      </c>
      <c r="C460" s="16" t="s">
        <v>647</v>
      </c>
      <c r="D460" s="17" t="s">
        <v>647</v>
      </c>
      <c r="E460" s="20"/>
      <c r="F460" s="23" t="str">
        <f>IF(E460 ="", "", VLOOKUP(E460, '[1]Primary Responses'!$E$7:F$1307, 2, FALSE))</f>
        <v/>
      </c>
      <c r="G460" s="20"/>
      <c r="H460" s="20"/>
      <c r="I460" s="20"/>
      <c r="J460" s="20"/>
      <c r="K460" s="20"/>
      <c r="L460" s="20"/>
      <c r="M460" s="21"/>
      <c r="N460" s="21"/>
      <c r="O460" s="22" t="str">
        <f t="shared" si="15"/>
        <v>-</v>
      </c>
    </row>
    <row r="461" spans="2:15" ht="54" customHeight="1" x14ac:dyDescent="0.25">
      <c r="B461" s="15" t="str">
        <f t="shared" ca="1" si="14"/>
        <v>-</v>
      </c>
      <c r="C461" s="16" t="s">
        <v>647</v>
      </c>
      <c r="D461" s="17" t="s">
        <v>647</v>
      </c>
      <c r="E461" s="20"/>
      <c r="F461" s="23" t="str">
        <f>IF(E461 ="", "", VLOOKUP(E461, '[1]Primary Responses'!$E$7:F$1307, 2, FALSE))</f>
        <v/>
      </c>
      <c r="G461" s="20"/>
      <c r="H461" s="20"/>
      <c r="I461" s="20"/>
      <c r="J461" s="20"/>
      <c r="K461" s="20"/>
      <c r="L461" s="20"/>
      <c r="M461" s="21"/>
      <c r="N461" s="21"/>
      <c r="O461" s="22" t="str">
        <f t="shared" si="15"/>
        <v>-</v>
      </c>
    </row>
    <row r="462" spans="2:15" ht="54" customHeight="1" x14ac:dyDescent="0.25">
      <c r="B462" s="15" t="str">
        <f t="shared" ca="1" si="14"/>
        <v>-</v>
      </c>
      <c r="C462" s="16" t="s">
        <v>647</v>
      </c>
      <c r="D462" s="17" t="s">
        <v>647</v>
      </c>
      <c r="E462" s="20"/>
      <c r="F462" s="23" t="str">
        <f>IF(E462 ="", "", VLOOKUP(E462, '[1]Primary Responses'!$E$7:F$1307, 2, FALSE))</f>
        <v/>
      </c>
      <c r="G462" s="20"/>
      <c r="H462" s="20"/>
      <c r="I462" s="20"/>
      <c r="J462" s="20"/>
      <c r="K462" s="20"/>
      <c r="L462" s="20"/>
      <c r="M462" s="21"/>
      <c r="N462" s="21"/>
      <c r="O462" s="22" t="str">
        <f t="shared" si="15"/>
        <v>-</v>
      </c>
    </row>
    <row r="463" spans="2:15" ht="54" customHeight="1" x14ac:dyDescent="0.25">
      <c r="B463" s="15" t="str">
        <f t="shared" ca="1" si="14"/>
        <v>-</v>
      </c>
      <c r="C463" s="16" t="s">
        <v>647</v>
      </c>
      <c r="D463" s="17" t="s">
        <v>647</v>
      </c>
      <c r="E463" s="20"/>
      <c r="F463" s="23" t="str">
        <f>IF(E463 ="", "", VLOOKUP(E463, '[1]Primary Responses'!$E$7:F$1307, 2, FALSE))</f>
        <v/>
      </c>
      <c r="G463" s="20"/>
      <c r="H463" s="20"/>
      <c r="I463" s="20"/>
      <c r="J463" s="20"/>
      <c r="K463" s="20"/>
      <c r="L463" s="20"/>
      <c r="M463" s="21"/>
      <c r="N463" s="21"/>
      <c r="O463" s="22" t="str">
        <f t="shared" si="15"/>
        <v>-</v>
      </c>
    </row>
    <row r="464" spans="2:15" ht="54" customHeight="1" x14ac:dyDescent="0.25">
      <c r="B464" s="15" t="str">
        <f t="shared" ca="1" si="14"/>
        <v>-</v>
      </c>
      <c r="C464" s="16" t="s">
        <v>647</v>
      </c>
      <c r="D464" s="17" t="s">
        <v>647</v>
      </c>
      <c r="E464" s="20"/>
      <c r="F464" s="23" t="str">
        <f>IF(E464 ="", "", VLOOKUP(E464, '[1]Primary Responses'!$E$7:F$1307, 2, FALSE))</f>
        <v/>
      </c>
      <c r="G464" s="20"/>
      <c r="H464" s="20"/>
      <c r="I464" s="20"/>
      <c r="J464" s="20"/>
      <c r="K464" s="20"/>
      <c r="L464" s="20"/>
      <c r="M464" s="21"/>
      <c r="N464" s="21"/>
      <c r="O464" s="22" t="str">
        <f t="shared" si="15"/>
        <v>-</v>
      </c>
    </row>
    <row r="465" spans="2:15" ht="54" customHeight="1" x14ac:dyDescent="0.25">
      <c r="B465" s="15" t="str">
        <f t="shared" ca="1" si="14"/>
        <v>-</v>
      </c>
      <c r="C465" s="16" t="s">
        <v>647</v>
      </c>
      <c r="D465" s="17" t="s">
        <v>647</v>
      </c>
      <c r="E465" s="20"/>
      <c r="F465" s="23" t="str">
        <f>IF(E465 ="", "", VLOOKUP(E465, '[1]Primary Responses'!$E$7:F$1307, 2, FALSE))</f>
        <v/>
      </c>
      <c r="G465" s="20"/>
      <c r="H465" s="20"/>
      <c r="I465" s="20"/>
      <c r="J465" s="20"/>
      <c r="K465" s="20"/>
      <c r="L465" s="20"/>
      <c r="M465" s="21"/>
      <c r="N465" s="21"/>
      <c r="O465" s="22" t="str">
        <f t="shared" si="15"/>
        <v>-</v>
      </c>
    </row>
    <row r="466" spans="2:15" ht="54" customHeight="1" x14ac:dyDescent="0.25">
      <c r="B466" s="15" t="str">
        <f t="shared" ca="1" si="14"/>
        <v>-</v>
      </c>
      <c r="C466" s="16" t="s">
        <v>647</v>
      </c>
      <c r="D466" s="17" t="s">
        <v>647</v>
      </c>
      <c r="E466" s="20"/>
      <c r="F466" s="23" t="str">
        <f>IF(E466 ="", "", VLOOKUP(E466, '[1]Primary Responses'!$E$7:F$1307, 2, FALSE))</f>
        <v/>
      </c>
      <c r="G466" s="20"/>
      <c r="H466" s="20"/>
      <c r="I466" s="20"/>
      <c r="J466" s="20"/>
      <c r="K466" s="20"/>
      <c r="L466" s="20"/>
      <c r="M466" s="21"/>
      <c r="N466" s="21"/>
      <c r="O466" s="22" t="str">
        <f t="shared" si="15"/>
        <v>-</v>
      </c>
    </row>
    <row r="467" spans="2:15" ht="54" customHeight="1" x14ac:dyDescent="0.25">
      <c r="B467" s="15" t="str">
        <f t="shared" ca="1" si="14"/>
        <v>-</v>
      </c>
      <c r="C467" s="16" t="s">
        <v>647</v>
      </c>
      <c r="D467" s="17" t="s">
        <v>647</v>
      </c>
      <c r="E467" s="20"/>
      <c r="F467" s="23" t="str">
        <f>IF(E467 ="", "", VLOOKUP(E467, '[1]Primary Responses'!$E$7:F$1307, 2, FALSE))</f>
        <v/>
      </c>
      <c r="G467" s="20"/>
      <c r="H467" s="20"/>
      <c r="I467" s="20"/>
      <c r="J467" s="20"/>
      <c r="K467" s="20"/>
      <c r="L467" s="20"/>
      <c r="M467" s="21"/>
      <c r="N467" s="21"/>
      <c r="O467" s="22" t="str">
        <f t="shared" si="15"/>
        <v>-</v>
      </c>
    </row>
    <row r="468" spans="2:15" ht="54" customHeight="1" x14ac:dyDescent="0.25">
      <c r="B468" s="15" t="str">
        <f t="shared" ca="1" si="14"/>
        <v>-</v>
      </c>
      <c r="C468" s="16" t="s">
        <v>647</v>
      </c>
      <c r="D468" s="17" t="s">
        <v>647</v>
      </c>
      <c r="E468" s="20"/>
      <c r="F468" s="23" t="str">
        <f>IF(E468 ="", "", VLOOKUP(E468, '[1]Primary Responses'!$E$7:F$1307, 2, FALSE))</f>
        <v/>
      </c>
      <c r="G468" s="20"/>
      <c r="H468" s="20"/>
      <c r="I468" s="20"/>
      <c r="J468" s="20"/>
      <c r="K468" s="20"/>
      <c r="L468" s="20"/>
      <c r="M468" s="21"/>
      <c r="N468" s="21"/>
      <c r="O468" s="22" t="str">
        <f t="shared" si="15"/>
        <v>-</v>
      </c>
    </row>
    <row r="469" spans="2:15" ht="54" customHeight="1" x14ac:dyDescent="0.25">
      <c r="B469" s="15" t="str">
        <f t="shared" ca="1" si="14"/>
        <v>-</v>
      </c>
      <c r="C469" s="16" t="s">
        <v>647</v>
      </c>
      <c r="D469" s="17" t="s">
        <v>647</v>
      </c>
      <c r="E469" s="20"/>
      <c r="F469" s="23" t="str">
        <f>IF(E469 ="", "", VLOOKUP(E469, '[1]Primary Responses'!$E$7:F$1307, 2, FALSE))</f>
        <v/>
      </c>
      <c r="G469" s="20"/>
      <c r="H469" s="20"/>
      <c r="I469" s="20"/>
      <c r="J469" s="20"/>
      <c r="K469" s="20"/>
      <c r="L469" s="20"/>
      <c r="M469" s="21"/>
      <c r="N469" s="21"/>
      <c r="O469" s="22" t="str">
        <f t="shared" si="15"/>
        <v>-</v>
      </c>
    </row>
    <row r="470" spans="2:15" ht="54" customHeight="1" x14ac:dyDescent="0.25">
      <c r="B470" s="15" t="str">
        <f t="shared" ca="1" si="14"/>
        <v>-</v>
      </c>
      <c r="C470" s="16" t="s">
        <v>647</v>
      </c>
      <c r="D470" s="17" t="s">
        <v>647</v>
      </c>
      <c r="E470" s="20"/>
      <c r="F470" s="23" t="str">
        <f>IF(E470 ="", "", VLOOKUP(E470, '[1]Primary Responses'!$E$7:F$1307, 2, FALSE))</f>
        <v/>
      </c>
      <c r="G470" s="20"/>
      <c r="H470" s="20"/>
      <c r="I470" s="20"/>
      <c r="J470" s="20"/>
      <c r="K470" s="20"/>
      <c r="L470" s="20"/>
      <c r="M470" s="21"/>
      <c r="N470" s="21"/>
      <c r="O470" s="22" t="str">
        <f t="shared" si="15"/>
        <v>-</v>
      </c>
    </row>
    <row r="471" spans="2:15" ht="54" customHeight="1" x14ac:dyDescent="0.25">
      <c r="B471" s="15" t="str">
        <f t="shared" ca="1" si="14"/>
        <v>-</v>
      </c>
      <c r="C471" s="16" t="s">
        <v>647</v>
      </c>
      <c r="D471" s="17" t="s">
        <v>647</v>
      </c>
      <c r="E471" s="20"/>
      <c r="F471" s="23" t="str">
        <f>IF(E471 ="", "", VLOOKUP(E471, '[1]Primary Responses'!$E$7:F$1307, 2, FALSE))</f>
        <v/>
      </c>
      <c r="G471" s="20"/>
      <c r="H471" s="20"/>
      <c r="I471" s="20"/>
      <c r="J471" s="20"/>
      <c r="K471" s="20"/>
      <c r="L471" s="20"/>
      <c r="M471" s="21"/>
      <c r="N471" s="21"/>
      <c r="O471" s="22" t="str">
        <f t="shared" si="15"/>
        <v>-</v>
      </c>
    </row>
    <row r="472" spans="2:15" ht="54" customHeight="1" x14ac:dyDescent="0.25">
      <c r="B472" s="15" t="str">
        <f t="shared" ca="1" si="14"/>
        <v>-</v>
      </c>
      <c r="C472" s="16" t="s">
        <v>647</v>
      </c>
      <c r="D472" s="17" t="s">
        <v>647</v>
      </c>
      <c r="E472" s="20"/>
      <c r="F472" s="23" t="str">
        <f>IF(E472 ="", "", VLOOKUP(E472, '[1]Primary Responses'!$E$7:F$1307, 2, FALSE))</f>
        <v/>
      </c>
      <c r="G472" s="20"/>
      <c r="H472" s="20"/>
      <c r="I472" s="20"/>
      <c r="J472" s="20"/>
      <c r="K472" s="20"/>
      <c r="L472" s="20"/>
      <c r="M472" s="21"/>
      <c r="N472" s="21"/>
      <c r="O472" s="22" t="str">
        <f t="shared" si="15"/>
        <v>-</v>
      </c>
    </row>
    <row r="473" spans="2:15" ht="54" customHeight="1" x14ac:dyDescent="0.25">
      <c r="B473" s="15" t="str">
        <f t="shared" ca="1" si="14"/>
        <v>-</v>
      </c>
      <c r="C473" s="16" t="s">
        <v>647</v>
      </c>
      <c r="D473" s="17" t="s">
        <v>647</v>
      </c>
      <c r="E473" s="20"/>
      <c r="F473" s="23" t="str">
        <f>IF(E473 ="", "", VLOOKUP(E473, '[1]Primary Responses'!$E$7:F$1307, 2, FALSE))</f>
        <v/>
      </c>
      <c r="G473" s="20"/>
      <c r="H473" s="20"/>
      <c r="I473" s="20"/>
      <c r="J473" s="20"/>
      <c r="K473" s="20"/>
      <c r="L473" s="20"/>
      <c r="M473" s="21"/>
      <c r="N473" s="21"/>
      <c r="O473" s="22" t="str">
        <f t="shared" si="15"/>
        <v>-</v>
      </c>
    </row>
    <row r="474" spans="2:15" ht="54" customHeight="1" x14ac:dyDescent="0.25">
      <c r="B474" s="15" t="str">
        <f t="shared" ca="1" si="14"/>
        <v>-</v>
      </c>
      <c r="C474" s="16" t="s">
        <v>647</v>
      </c>
      <c r="D474" s="17" t="s">
        <v>647</v>
      </c>
      <c r="E474" s="20"/>
      <c r="F474" s="23" t="str">
        <f>IF(E474 ="", "", VLOOKUP(E474, '[1]Primary Responses'!$E$7:F$1307, 2, FALSE))</f>
        <v/>
      </c>
      <c r="G474" s="20"/>
      <c r="H474" s="20"/>
      <c r="I474" s="20"/>
      <c r="J474" s="20"/>
      <c r="K474" s="20"/>
      <c r="L474" s="20"/>
      <c r="M474" s="21"/>
      <c r="N474" s="21"/>
      <c r="O474" s="22" t="str">
        <f t="shared" si="15"/>
        <v>-</v>
      </c>
    </row>
    <row r="475" spans="2:15" ht="54" customHeight="1" x14ac:dyDescent="0.25">
      <c r="B475" s="15" t="str">
        <f t="shared" ca="1" si="14"/>
        <v>-</v>
      </c>
      <c r="C475" s="16" t="s">
        <v>647</v>
      </c>
      <c r="D475" s="17" t="s">
        <v>647</v>
      </c>
      <c r="E475" s="20"/>
      <c r="F475" s="23" t="str">
        <f>IF(E475 ="", "", VLOOKUP(E475, '[1]Primary Responses'!$E$7:F$1307, 2, FALSE))</f>
        <v/>
      </c>
      <c r="G475" s="20"/>
      <c r="H475" s="20"/>
      <c r="I475" s="20"/>
      <c r="J475" s="20"/>
      <c r="K475" s="20"/>
      <c r="L475" s="20"/>
      <c r="M475" s="21"/>
      <c r="N475" s="21"/>
      <c r="O475" s="22" t="str">
        <f t="shared" si="15"/>
        <v>-</v>
      </c>
    </row>
    <row r="476" spans="2:15" ht="54" customHeight="1" x14ac:dyDescent="0.25">
      <c r="B476" s="15" t="str">
        <f t="shared" ca="1" si="14"/>
        <v>-</v>
      </c>
      <c r="C476" s="16" t="s">
        <v>647</v>
      </c>
      <c r="D476" s="17" t="s">
        <v>647</v>
      </c>
      <c r="E476" s="20"/>
      <c r="F476" s="23" t="str">
        <f>IF(E476 ="", "", VLOOKUP(E476, '[1]Primary Responses'!$E$7:F$1307, 2, FALSE))</f>
        <v/>
      </c>
      <c r="G476" s="20"/>
      <c r="H476" s="20"/>
      <c r="I476" s="20"/>
      <c r="J476" s="20"/>
      <c r="K476" s="20"/>
      <c r="L476" s="20"/>
      <c r="M476" s="21"/>
      <c r="N476" s="21"/>
      <c r="O476" s="22" t="str">
        <f t="shared" si="15"/>
        <v>-</v>
      </c>
    </row>
    <row r="477" spans="2:15" ht="54" customHeight="1" x14ac:dyDescent="0.25">
      <c r="B477" s="15" t="str">
        <f t="shared" ca="1" si="14"/>
        <v>-</v>
      </c>
      <c r="C477" s="16" t="s">
        <v>647</v>
      </c>
      <c r="D477" s="17" t="s">
        <v>647</v>
      </c>
      <c r="E477" s="20"/>
      <c r="F477" s="23" t="str">
        <f>IF(E477 ="", "", VLOOKUP(E477, '[1]Primary Responses'!$E$7:F$1307, 2, FALSE))</f>
        <v/>
      </c>
      <c r="G477" s="20"/>
      <c r="H477" s="20"/>
      <c r="I477" s="20"/>
      <c r="J477" s="20"/>
      <c r="K477" s="20"/>
      <c r="L477" s="20"/>
      <c r="M477" s="21"/>
      <c r="N477" s="21"/>
      <c r="O477" s="22" t="str">
        <f t="shared" si="15"/>
        <v>-</v>
      </c>
    </row>
    <row r="478" spans="2:15" ht="54" customHeight="1" x14ac:dyDescent="0.25">
      <c r="B478" s="15" t="str">
        <f t="shared" ca="1" si="14"/>
        <v>-</v>
      </c>
      <c r="C478" s="16" t="s">
        <v>647</v>
      </c>
      <c r="D478" s="17" t="s">
        <v>647</v>
      </c>
      <c r="E478" s="20"/>
      <c r="F478" s="23" t="str">
        <f>IF(E478 ="", "", VLOOKUP(E478, '[1]Primary Responses'!$E$7:F$1307, 2, FALSE))</f>
        <v/>
      </c>
      <c r="G478" s="20"/>
      <c r="H478" s="20"/>
      <c r="I478" s="20"/>
      <c r="J478" s="20"/>
      <c r="K478" s="20"/>
      <c r="L478" s="20"/>
      <c r="M478" s="21"/>
      <c r="N478" s="21"/>
      <c r="O478" s="22" t="str">
        <f t="shared" si="15"/>
        <v>-</v>
      </c>
    </row>
    <row r="479" spans="2:15" ht="54" customHeight="1" x14ac:dyDescent="0.25">
      <c r="B479" s="15" t="str">
        <f t="shared" ca="1" si="14"/>
        <v>-</v>
      </c>
      <c r="C479" s="16" t="s">
        <v>647</v>
      </c>
      <c r="D479" s="17" t="s">
        <v>647</v>
      </c>
      <c r="E479" s="20"/>
      <c r="F479" s="23" t="str">
        <f>IF(E479 ="", "", VLOOKUP(E479, '[1]Primary Responses'!$E$7:F$1307, 2, FALSE))</f>
        <v/>
      </c>
      <c r="G479" s="20"/>
      <c r="H479" s="20"/>
      <c r="I479" s="20"/>
      <c r="J479" s="20"/>
      <c r="K479" s="20"/>
      <c r="L479" s="20"/>
      <c r="M479" s="21"/>
      <c r="N479" s="21"/>
      <c r="O479" s="22" t="str">
        <f t="shared" si="15"/>
        <v>-</v>
      </c>
    </row>
    <row r="480" spans="2:15" ht="54" customHeight="1" x14ac:dyDescent="0.25">
      <c r="B480" s="15" t="str">
        <f t="shared" ca="1" si="14"/>
        <v>-</v>
      </c>
      <c r="C480" s="16" t="s">
        <v>647</v>
      </c>
      <c r="D480" s="17" t="s">
        <v>647</v>
      </c>
      <c r="E480" s="20"/>
      <c r="F480" s="23" t="str">
        <f>IF(E480 ="", "", VLOOKUP(E480, '[1]Primary Responses'!$E$7:F$1307, 2, FALSE))</f>
        <v/>
      </c>
      <c r="G480" s="20"/>
      <c r="H480" s="20"/>
      <c r="I480" s="20"/>
      <c r="J480" s="20"/>
      <c r="K480" s="20"/>
      <c r="L480" s="20"/>
      <c r="M480" s="21"/>
      <c r="N480" s="21"/>
      <c r="O480" s="22" t="str">
        <f t="shared" si="15"/>
        <v>-</v>
      </c>
    </row>
    <row r="481" spans="2:15" ht="54" customHeight="1" x14ac:dyDescent="0.25">
      <c r="B481" s="15" t="str">
        <f t="shared" ca="1" si="14"/>
        <v>-</v>
      </c>
      <c r="C481" s="16" t="s">
        <v>647</v>
      </c>
      <c r="D481" s="17" t="s">
        <v>647</v>
      </c>
      <c r="E481" s="20"/>
      <c r="F481" s="23" t="str">
        <f>IF(E481 ="", "", VLOOKUP(E481, '[1]Primary Responses'!$E$7:F$1307, 2, FALSE))</f>
        <v/>
      </c>
      <c r="G481" s="20"/>
      <c r="H481" s="20"/>
      <c r="I481" s="20"/>
      <c r="J481" s="20"/>
      <c r="K481" s="20"/>
      <c r="L481" s="20"/>
      <c r="M481" s="21"/>
      <c r="N481" s="21"/>
      <c r="O481" s="22" t="str">
        <f t="shared" si="15"/>
        <v>-</v>
      </c>
    </row>
    <row r="482" spans="2:15" ht="54" customHeight="1" x14ac:dyDescent="0.25">
      <c r="B482" s="15" t="str">
        <f t="shared" ca="1" si="14"/>
        <v>-</v>
      </c>
      <c r="C482" s="16" t="s">
        <v>647</v>
      </c>
      <c r="D482" s="17" t="s">
        <v>647</v>
      </c>
      <c r="E482" s="20"/>
      <c r="F482" s="23" t="str">
        <f>IF(E482 ="", "", VLOOKUP(E482, '[1]Primary Responses'!$E$7:F$1307, 2, FALSE))</f>
        <v/>
      </c>
      <c r="G482" s="20"/>
      <c r="H482" s="20"/>
      <c r="I482" s="20"/>
      <c r="J482" s="20"/>
      <c r="K482" s="20"/>
      <c r="L482" s="20"/>
      <c r="M482" s="21"/>
      <c r="N482" s="21"/>
      <c r="O482" s="22" t="str">
        <f t="shared" si="15"/>
        <v>-</v>
      </c>
    </row>
    <row r="483" spans="2:15" ht="54" customHeight="1" x14ac:dyDescent="0.25">
      <c r="B483" s="15" t="str">
        <f t="shared" ca="1" si="14"/>
        <v>-</v>
      </c>
      <c r="C483" s="16" t="s">
        <v>647</v>
      </c>
      <c r="D483" s="17" t="s">
        <v>647</v>
      </c>
      <c r="E483" s="20"/>
      <c r="F483" s="23" t="str">
        <f>IF(E483 ="", "", VLOOKUP(E483, '[1]Primary Responses'!$E$7:F$1307, 2, FALSE))</f>
        <v/>
      </c>
      <c r="G483" s="20"/>
      <c r="H483" s="20"/>
      <c r="I483" s="20"/>
      <c r="J483" s="20"/>
      <c r="K483" s="20"/>
      <c r="L483" s="20"/>
      <c r="M483" s="21"/>
      <c r="N483" s="21"/>
      <c r="O483" s="22" t="str">
        <f t="shared" si="15"/>
        <v>-</v>
      </c>
    </row>
    <row r="484" spans="2:15" ht="54" customHeight="1" x14ac:dyDescent="0.25">
      <c r="B484" s="15" t="str">
        <f t="shared" ca="1" si="14"/>
        <v>-</v>
      </c>
      <c r="C484" s="16" t="s">
        <v>647</v>
      </c>
      <c r="D484" s="17" t="s">
        <v>647</v>
      </c>
      <c r="E484" s="20"/>
      <c r="F484" s="23" t="str">
        <f>IF(E484 ="", "", VLOOKUP(E484, '[1]Primary Responses'!$E$7:F$1307, 2, FALSE))</f>
        <v/>
      </c>
      <c r="G484" s="20"/>
      <c r="H484" s="20"/>
      <c r="I484" s="20"/>
      <c r="J484" s="20"/>
      <c r="K484" s="20"/>
      <c r="L484" s="20"/>
      <c r="M484" s="21"/>
      <c r="N484" s="21"/>
      <c r="O484" s="22" t="str">
        <f t="shared" si="15"/>
        <v>-</v>
      </c>
    </row>
    <row r="485" spans="2:15" ht="54" customHeight="1" x14ac:dyDescent="0.25">
      <c r="B485" s="15" t="str">
        <f t="shared" ca="1" si="14"/>
        <v>-</v>
      </c>
      <c r="C485" s="16" t="s">
        <v>647</v>
      </c>
      <c r="D485" s="17" t="s">
        <v>647</v>
      </c>
      <c r="E485" s="20"/>
      <c r="F485" s="23" t="str">
        <f>IF(E485 ="", "", VLOOKUP(E485, '[1]Primary Responses'!$E$7:F$1307, 2, FALSE))</f>
        <v/>
      </c>
      <c r="G485" s="20"/>
      <c r="H485" s="20"/>
      <c r="I485" s="20"/>
      <c r="J485" s="20"/>
      <c r="K485" s="20"/>
      <c r="L485" s="20"/>
      <c r="M485" s="21"/>
      <c r="N485" s="21"/>
      <c r="O485" s="22" t="str">
        <f t="shared" si="15"/>
        <v>-</v>
      </c>
    </row>
    <row r="486" spans="2:15" ht="54" customHeight="1" x14ac:dyDescent="0.25">
      <c r="B486" s="15" t="str">
        <f t="shared" ca="1" si="14"/>
        <v>-</v>
      </c>
      <c r="C486" s="16" t="s">
        <v>647</v>
      </c>
      <c r="D486" s="17" t="s">
        <v>647</v>
      </c>
      <c r="E486" s="20"/>
      <c r="F486" s="23" t="str">
        <f>IF(E486 ="", "", VLOOKUP(E486, '[1]Primary Responses'!$E$7:F$1307, 2, FALSE))</f>
        <v/>
      </c>
      <c r="G486" s="20"/>
      <c r="H486" s="20"/>
      <c r="I486" s="20"/>
      <c r="J486" s="20"/>
      <c r="K486" s="20"/>
      <c r="L486" s="20"/>
      <c r="M486" s="21"/>
      <c r="N486" s="21"/>
      <c r="O486" s="22" t="str">
        <f t="shared" si="15"/>
        <v>-</v>
      </c>
    </row>
    <row r="487" spans="2:15" ht="54" customHeight="1" x14ac:dyDescent="0.25">
      <c r="B487" s="15" t="str">
        <f t="shared" ca="1" si="14"/>
        <v>-</v>
      </c>
      <c r="C487" s="16" t="s">
        <v>647</v>
      </c>
      <c r="D487" s="17" t="s">
        <v>647</v>
      </c>
      <c r="E487" s="20"/>
      <c r="F487" s="23" t="str">
        <f>IF(E487 ="", "", VLOOKUP(E487, '[1]Primary Responses'!$E$7:F$1307, 2, FALSE))</f>
        <v/>
      </c>
      <c r="G487" s="20"/>
      <c r="H487" s="20"/>
      <c r="I487" s="20"/>
      <c r="J487" s="20"/>
      <c r="K487" s="20"/>
      <c r="L487" s="20"/>
      <c r="M487" s="21"/>
      <c r="N487" s="21"/>
      <c r="O487" s="22" t="str">
        <f t="shared" si="15"/>
        <v>-</v>
      </c>
    </row>
    <row r="488" spans="2:15" ht="54" customHeight="1" x14ac:dyDescent="0.25">
      <c r="B488" s="15" t="str">
        <f t="shared" ca="1" si="14"/>
        <v>-</v>
      </c>
      <c r="C488" s="16" t="s">
        <v>647</v>
      </c>
      <c r="D488" s="17" t="s">
        <v>647</v>
      </c>
      <c r="E488" s="20"/>
      <c r="F488" s="23" t="str">
        <f>IF(E488 ="", "", VLOOKUP(E488, '[1]Primary Responses'!$E$7:F$1307, 2, FALSE))</f>
        <v/>
      </c>
      <c r="G488" s="20"/>
      <c r="H488" s="20"/>
      <c r="I488" s="20"/>
      <c r="J488" s="20"/>
      <c r="K488" s="20"/>
      <c r="L488" s="20"/>
      <c r="M488" s="21"/>
      <c r="N488" s="21"/>
      <c r="O488" s="22" t="str">
        <f t="shared" si="15"/>
        <v>-</v>
      </c>
    </row>
    <row r="489" spans="2:15" ht="54" customHeight="1" x14ac:dyDescent="0.25">
      <c r="B489" s="15" t="str">
        <f t="shared" ca="1" si="14"/>
        <v>-</v>
      </c>
      <c r="C489" s="16" t="s">
        <v>647</v>
      </c>
      <c r="D489" s="17" t="s">
        <v>647</v>
      </c>
      <c r="E489" s="20"/>
      <c r="F489" s="23" t="str">
        <f>IF(E489 ="", "", VLOOKUP(E489, '[1]Primary Responses'!$E$7:F$1307, 2, FALSE))</f>
        <v/>
      </c>
      <c r="G489" s="20"/>
      <c r="H489" s="20"/>
      <c r="I489" s="20"/>
      <c r="J489" s="20"/>
      <c r="K489" s="20"/>
      <c r="L489" s="20"/>
      <c r="M489" s="21"/>
      <c r="N489" s="21"/>
      <c r="O489" s="22" t="str">
        <f t="shared" si="15"/>
        <v>-</v>
      </c>
    </row>
    <row r="490" spans="2:15" ht="54" customHeight="1" x14ac:dyDescent="0.25">
      <c r="B490" s="15" t="str">
        <f t="shared" ca="1" si="14"/>
        <v>-</v>
      </c>
      <c r="C490" s="16" t="s">
        <v>647</v>
      </c>
      <c r="D490" s="17" t="s">
        <v>647</v>
      </c>
      <c r="E490" s="20"/>
      <c r="F490" s="23" t="str">
        <f>IF(E490 ="", "", VLOOKUP(E490, '[1]Primary Responses'!$E$7:F$1307, 2, FALSE))</f>
        <v/>
      </c>
      <c r="G490" s="20"/>
      <c r="H490" s="20"/>
      <c r="I490" s="20"/>
      <c r="J490" s="20"/>
      <c r="K490" s="20"/>
      <c r="L490" s="20"/>
      <c r="M490" s="21"/>
      <c r="N490" s="21"/>
      <c r="O490" s="22" t="str">
        <f t="shared" si="15"/>
        <v>-</v>
      </c>
    </row>
    <row r="491" spans="2:15" ht="54" customHeight="1" x14ac:dyDescent="0.25">
      <c r="B491" s="15" t="str">
        <f t="shared" ca="1" si="14"/>
        <v>-</v>
      </c>
      <c r="C491" s="16" t="s">
        <v>647</v>
      </c>
      <c r="D491" s="17" t="s">
        <v>647</v>
      </c>
      <c r="E491" s="20"/>
      <c r="F491" s="23" t="str">
        <f>IF(E491 ="", "", VLOOKUP(E491, '[1]Primary Responses'!$E$7:F$1307, 2, FALSE))</f>
        <v/>
      </c>
      <c r="G491" s="20"/>
      <c r="H491" s="20"/>
      <c r="I491" s="20"/>
      <c r="J491" s="20"/>
      <c r="K491" s="20"/>
      <c r="L491" s="20"/>
      <c r="M491" s="21"/>
      <c r="N491" s="21"/>
      <c r="O491" s="22" t="str">
        <f t="shared" si="15"/>
        <v>-</v>
      </c>
    </row>
    <row r="492" spans="2:15" ht="54" customHeight="1" x14ac:dyDescent="0.25">
      <c r="B492" s="15" t="str">
        <f t="shared" ca="1" si="14"/>
        <v>-</v>
      </c>
      <c r="C492" s="16" t="s">
        <v>647</v>
      </c>
      <c r="D492" s="17" t="s">
        <v>647</v>
      </c>
      <c r="E492" s="20"/>
      <c r="F492" s="23" t="str">
        <f>IF(E492 ="", "", VLOOKUP(E492, '[1]Primary Responses'!$E$7:F$1307, 2, FALSE))</f>
        <v/>
      </c>
      <c r="G492" s="20"/>
      <c r="H492" s="20"/>
      <c r="I492" s="20"/>
      <c r="J492" s="20"/>
      <c r="K492" s="20"/>
      <c r="L492" s="20"/>
      <c r="M492" s="21"/>
      <c r="N492" s="21"/>
      <c r="O492" s="22" t="str">
        <f t="shared" si="15"/>
        <v>-</v>
      </c>
    </row>
    <row r="493" spans="2:15" ht="54" customHeight="1" x14ac:dyDescent="0.25">
      <c r="B493" s="15" t="str">
        <f t="shared" ca="1" si="14"/>
        <v>-</v>
      </c>
      <c r="C493" s="16" t="s">
        <v>647</v>
      </c>
      <c r="D493" s="17" t="s">
        <v>647</v>
      </c>
      <c r="E493" s="20"/>
      <c r="F493" s="23" t="str">
        <f>IF(E493 ="", "", VLOOKUP(E493, '[1]Primary Responses'!$E$7:F$1307, 2, FALSE))</f>
        <v/>
      </c>
      <c r="G493" s="20"/>
      <c r="H493" s="20"/>
      <c r="I493" s="20"/>
      <c r="J493" s="20"/>
      <c r="K493" s="20"/>
      <c r="L493" s="20"/>
      <c r="M493" s="21"/>
      <c r="N493" s="21"/>
      <c r="O493" s="22" t="str">
        <f t="shared" si="15"/>
        <v>-</v>
      </c>
    </row>
    <row r="494" spans="2:15" ht="54" customHeight="1" x14ac:dyDescent="0.25">
      <c r="B494" s="15" t="str">
        <f t="shared" ca="1" si="14"/>
        <v>-</v>
      </c>
      <c r="C494" s="16" t="s">
        <v>647</v>
      </c>
      <c r="D494" s="17" t="s">
        <v>647</v>
      </c>
      <c r="E494" s="20"/>
      <c r="F494" s="23" t="str">
        <f>IF(E494 ="", "", VLOOKUP(E494, '[1]Primary Responses'!$E$7:F$1307, 2, FALSE))</f>
        <v/>
      </c>
      <c r="G494" s="20"/>
      <c r="H494" s="20"/>
      <c r="I494" s="20"/>
      <c r="J494" s="20"/>
      <c r="K494" s="20"/>
      <c r="L494" s="20"/>
      <c r="M494" s="21"/>
      <c r="N494" s="21"/>
      <c r="O494" s="22" t="str">
        <f t="shared" si="15"/>
        <v>-</v>
      </c>
    </row>
    <row r="495" spans="2:15" ht="54" customHeight="1" x14ac:dyDescent="0.25">
      <c r="B495" s="15" t="str">
        <f t="shared" ca="1" si="14"/>
        <v>-</v>
      </c>
      <c r="C495" s="16" t="s">
        <v>647</v>
      </c>
      <c r="D495" s="17" t="s">
        <v>647</v>
      </c>
      <c r="E495" s="20"/>
      <c r="F495" s="23" t="str">
        <f>IF(E495 ="", "", VLOOKUP(E495, '[1]Primary Responses'!$E$7:F$1307, 2, FALSE))</f>
        <v/>
      </c>
      <c r="G495" s="20"/>
      <c r="H495" s="20"/>
      <c r="I495" s="20"/>
      <c r="J495" s="20"/>
      <c r="K495" s="20"/>
      <c r="L495" s="20"/>
      <c r="M495" s="21"/>
      <c r="N495" s="21"/>
      <c r="O495" s="22" t="str">
        <f t="shared" si="15"/>
        <v>-</v>
      </c>
    </row>
    <row r="496" spans="2:15" ht="54" customHeight="1" x14ac:dyDescent="0.25">
      <c r="B496" s="15" t="str">
        <f t="shared" ca="1" si="14"/>
        <v>-</v>
      </c>
      <c r="C496" s="16" t="s">
        <v>647</v>
      </c>
      <c r="D496" s="17" t="s">
        <v>647</v>
      </c>
      <c r="E496" s="20"/>
      <c r="F496" s="23" t="str">
        <f>IF(E496 ="", "", VLOOKUP(E496, '[1]Primary Responses'!$E$7:F$1307, 2, FALSE))</f>
        <v/>
      </c>
      <c r="G496" s="20"/>
      <c r="H496" s="20"/>
      <c r="I496" s="20"/>
      <c r="J496" s="20"/>
      <c r="K496" s="20"/>
      <c r="L496" s="20"/>
      <c r="M496" s="21"/>
      <c r="N496" s="21"/>
      <c r="O496" s="22" t="str">
        <f t="shared" si="15"/>
        <v>-</v>
      </c>
    </row>
    <row r="497" spans="2:15" ht="54" customHeight="1" x14ac:dyDescent="0.25">
      <c r="B497" s="15" t="str">
        <f t="shared" ca="1" si="14"/>
        <v>-</v>
      </c>
      <c r="C497" s="16" t="s">
        <v>647</v>
      </c>
      <c r="D497" s="17" t="s">
        <v>647</v>
      </c>
      <c r="E497" s="20"/>
      <c r="F497" s="23" t="str">
        <f>IF(E497 ="", "", VLOOKUP(E497, '[1]Primary Responses'!$E$7:F$1307, 2, FALSE))</f>
        <v/>
      </c>
      <c r="G497" s="20"/>
      <c r="H497" s="20"/>
      <c r="I497" s="20"/>
      <c r="J497" s="20"/>
      <c r="K497" s="20"/>
      <c r="L497" s="20"/>
      <c r="M497" s="21"/>
      <c r="N497" s="21"/>
      <c r="O497" s="22" t="str">
        <f t="shared" si="15"/>
        <v>-</v>
      </c>
    </row>
    <row r="498" spans="2:15" ht="54" customHeight="1" x14ac:dyDescent="0.25">
      <c r="B498" s="15" t="str">
        <f t="shared" ca="1" si="14"/>
        <v>-</v>
      </c>
      <c r="C498" s="16" t="s">
        <v>647</v>
      </c>
      <c r="D498" s="17" t="s">
        <v>647</v>
      </c>
      <c r="E498" s="20"/>
      <c r="F498" s="23" t="str">
        <f>IF(E498 ="", "", VLOOKUP(E498, '[1]Primary Responses'!$E$7:F$1307, 2, FALSE))</f>
        <v/>
      </c>
      <c r="G498" s="20"/>
      <c r="H498" s="20"/>
      <c r="I498" s="20"/>
      <c r="J498" s="20"/>
      <c r="K498" s="20"/>
      <c r="L498" s="20"/>
      <c r="M498" s="21"/>
      <c r="N498" s="21"/>
      <c r="O498" s="22" t="str">
        <f t="shared" si="15"/>
        <v>-</v>
      </c>
    </row>
    <row r="499" spans="2:15" ht="54" customHeight="1" x14ac:dyDescent="0.25">
      <c r="B499" s="15" t="str">
        <f t="shared" ca="1" si="14"/>
        <v>-</v>
      </c>
      <c r="C499" s="16" t="s">
        <v>647</v>
      </c>
      <c r="D499" s="17" t="s">
        <v>647</v>
      </c>
      <c r="E499" s="20"/>
      <c r="F499" s="23" t="str">
        <f>IF(E499 ="", "", VLOOKUP(E499, '[1]Primary Responses'!$E$7:F$1307, 2, FALSE))</f>
        <v/>
      </c>
      <c r="G499" s="20"/>
      <c r="H499" s="20"/>
      <c r="I499" s="20"/>
      <c r="J499" s="20"/>
      <c r="K499" s="20"/>
      <c r="L499" s="20"/>
      <c r="M499" s="21"/>
      <c r="N499" s="21"/>
      <c r="O499" s="22" t="str">
        <f t="shared" si="15"/>
        <v>-</v>
      </c>
    </row>
    <row r="500" spans="2:15" ht="54" customHeight="1" x14ac:dyDescent="0.25">
      <c r="B500" s="15" t="str">
        <f t="shared" ca="1" si="14"/>
        <v>-</v>
      </c>
      <c r="C500" s="16" t="s">
        <v>647</v>
      </c>
      <c r="D500" s="17" t="s">
        <v>647</v>
      </c>
      <c r="E500" s="20"/>
      <c r="F500" s="23" t="str">
        <f>IF(E500 ="", "", VLOOKUP(E500, '[1]Primary Responses'!$E$7:F$1307, 2, FALSE))</f>
        <v/>
      </c>
      <c r="G500" s="20"/>
      <c r="H500" s="20"/>
      <c r="I500" s="20"/>
      <c r="J500" s="20"/>
      <c r="K500" s="20"/>
      <c r="L500" s="20"/>
      <c r="M500" s="21"/>
      <c r="N500" s="21"/>
      <c r="O500" s="22" t="str">
        <f t="shared" si="15"/>
        <v>-</v>
      </c>
    </row>
    <row r="501" spans="2:15" ht="54" customHeight="1" x14ac:dyDescent="0.25">
      <c r="B501" s="15" t="str">
        <f t="shared" ca="1" si="14"/>
        <v>-</v>
      </c>
      <c r="C501" s="16" t="s">
        <v>647</v>
      </c>
      <c r="D501" s="17" t="s">
        <v>647</v>
      </c>
      <c r="E501" s="20"/>
      <c r="F501" s="23" t="str">
        <f>IF(E501 ="", "", VLOOKUP(E501, '[1]Primary Responses'!$E$7:F$1307, 2, FALSE))</f>
        <v/>
      </c>
      <c r="G501" s="20"/>
      <c r="H501" s="20"/>
      <c r="I501" s="20"/>
      <c r="J501" s="20"/>
      <c r="K501" s="20"/>
      <c r="L501" s="20"/>
      <c r="M501" s="21"/>
      <c r="N501" s="21"/>
      <c r="O501" s="22" t="str">
        <f t="shared" si="15"/>
        <v>-</v>
      </c>
    </row>
    <row r="502" spans="2:15" ht="54" customHeight="1" x14ac:dyDescent="0.25">
      <c r="B502" s="15" t="str">
        <f t="shared" ca="1" si="14"/>
        <v>-</v>
      </c>
      <c r="C502" s="16" t="s">
        <v>647</v>
      </c>
      <c r="D502" s="17" t="s">
        <v>647</v>
      </c>
      <c r="E502" s="20"/>
      <c r="F502" s="23" t="str">
        <f>IF(E502 ="", "", VLOOKUP(E502, '[1]Primary Responses'!$E$7:F$1307, 2, FALSE))</f>
        <v/>
      </c>
      <c r="G502" s="20"/>
      <c r="H502" s="20"/>
      <c r="I502" s="20"/>
      <c r="J502" s="20"/>
      <c r="K502" s="20"/>
      <c r="L502" s="20"/>
      <c r="M502" s="21"/>
      <c r="N502" s="21"/>
      <c r="O502" s="22" t="str">
        <f t="shared" si="15"/>
        <v>-</v>
      </c>
    </row>
    <row r="503" spans="2:15" ht="54" customHeight="1" x14ac:dyDescent="0.25">
      <c r="B503" s="15" t="str">
        <f t="shared" ca="1" si="14"/>
        <v>-</v>
      </c>
      <c r="C503" s="16" t="s">
        <v>647</v>
      </c>
      <c r="D503" s="17" t="s">
        <v>647</v>
      </c>
      <c r="E503" s="20"/>
      <c r="F503" s="23" t="str">
        <f>IF(E503 ="", "", VLOOKUP(E503, '[1]Primary Responses'!$E$7:F$1307, 2, FALSE))</f>
        <v/>
      </c>
      <c r="G503" s="20"/>
      <c r="H503" s="20"/>
      <c r="I503" s="20"/>
      <c r="J503" s="20"/>
      <c r="K503" s="20"/>
      <c r="L503" s="20"/>
      <c r="M503" s="21"/>
      <c r="N503" s="21"/>
      <c r="O503" s="22" t="str">
        <f t="shared" si="15"/>
        <v>-</v>
      </c>
    </row>
    <row r="504" spans="2:15" ht="54" customHeight="1" x14ac:dyDescent="0.25">
      <c r="B504" s="15" t="str">
        <f t="shared" ca="1" si="14"/>
        <v>-</v>
      </c>
      <c r="C504" s="16" t="s">
        <v>647</v>
      </c>
      <c r="D504" s="17" t="s">
        <v>647</v>
      </c>
      <c r="E504" s="20"/>
      <c r="F504" s="23" t="str">
        <f>IF(E504 ="", "", VLOOKUP(E504, '[1]Primary Responses'!$E$7:F$1307, 2, FALSE))</f>
        <v/>
      </c>
      <c r="G504" s="20"/>
      <c r="H504" s="20"/>
      <c r="I504" s="20"/>
      <c r="J504" s="20"/>
      <c r="K504" s="20"/>
      <c r="L504" s="20"/>
      <c r="M504" s="21"/>
      <c r="N504" s="21"/>
      <c r="O504" s="22" t="str">
        <f t="shared" si="15"/>
        <v>-</v>
      </c>
    </row>
    <row r="505" spans="2:15" ht="54" customHeight="1" x14ac:dyDescent="0.25">
      <c r="B505" s="15" t="str">
        <f t="shared" ca="1" si="14"/>
        <v>-</v>
      </c>
      <c r="C505" s="16" t="s">
        <v>647</v>
      </c>
      <c r="D505" s="17" t="s">
        <v>647</v>
      </c>
      <c r="E505" s="20"/>
      <c r="F505" s="23" t="str">
        <f>IF(E505 ="", "", VLOOKUP(E505, '[1]Primary Responses'!$E$7:F$1307, 2, FALSE))</f>
        <v/>
      </c>
      <c r="G505" s="20"/>
      <c r="H505" s="20"/>
      <c r="I505" s="20"/>
      <c r="J505" s="20"/>
      <c r="K505" s="20"/>
      <c r="L505" s="20"/>
      <c r="M505" s="21"/>
      <c r="N505" s="21"/>
      <c r="O505" s="22" t="str">
        <f t="shared" si="15"/>
        <v>-</v>
      </c>
    </row>
    <row r="506" spans="2:15" ht="54" customHeight="1" x14ac:dyDescent="0.25">
      <c r="B506" s="15" t="str">
        <f t="shared" ca="1" si="14"/>
        <v>-</v>
      </c>
      <c r="C506" s="16" t="s">
        <v>647</v>
      </c>
      <c r="D506" s="17" t="s">
        <v>647</v>
      </c>
      <c r="E506" s="20"/>
      <c r="F506" s="23" t="str">
        <f>IF(E506 ="", "", VLOOKUP(E506, '[1]Primary Responses'!$E$7:F$1307, 2, FALSE))</f>
        <v/>
      </c>
      <c r="G506" s="20"/>
      <c r="H506" s="20"/>
      <c r="I506" s="20"/>
      <c r="J506" s="20"/>
      <c r="K506" s="20"/>
      <c r="L506" s="20"/>
      <c r="M506" s="21"/>
      <c r="N506" s="21"/>
      <c r="O506" s="22" t="str">
        <f t="shared" si="15"/>
        <v>-</v>
      </c>
    </row>
    <row r="507" spans="2:15" ht="54" customHeight="1" x14ac:dyDescent="0.25">
      <c r="B507" s="15" t="str">
        <f t="shared" ca="1" si="14"/>
        <v>-</v>
      </c>
      <c r="C507" s="16" t="s">
        <v>647</v>
      </c>
      <c r="D507" s="17" t="s">
        <v>647</v>
      </c>
      <c r="E507" s="20"/>
      <c r="F507" s="23" t="str">
        <f>IF(E507 ="", "", VLOOKUP(E507, '[1]Primary Responses'!$E$7:F$1307, 2, FALSE))</f>
        <v/>
      </c>
      <c r="G507" s="20"/>
      <c r="H507" s="20"/>
      <c r="I507" s="20"/>
      <c r="J507" s="20"/>
      <c r="K507" s="20"/>
      <c r="L507" s="20"/>
      <c r="M507" s="21"/>
      <c r="N507" s="21"/>
      <c r="O507" s="22" t="str">
        <f t="shared" si="15"/>
        <v>-</v>
      </c>
    </row>
    <row r="508" spans="2:15" ht="54" customHeight="1" x14ac:dyDescent="0.25">
      <c r="B508" s="15" t="str">
        <f t="shared" ca="1" si="14"/>
        <v>-</v>
      </c>
      <c r="C508" s="16" t="s">
        <v>647</v>
      </c>
      <c r="D508" s="17" t="s">
        <v>647</v>
      </c>
      <c r="E508" s="20"/>
      <c r="F508" s="23" t="str">
        <f>IF(E508 ="", "", VLOOKUP(E508, '[1]Primary Responses'!$E$7:F$1307, 2, FALSE))</f>
        <v/>
      </c>
      <c r="G508" s="20"/>
      <c r="H508" s="20"/>
      <c r="I508" s="20"/>
      <c r="J508" s="20"/>
      <c r="K508" s="20"/>
      <c r="L508" s="20"/>
      <c r="M508" s="21"/>
      <c r="N508" s="21"/>
      <c r="O508" s="22" t="str">
        <f t="shared" si="15"/>
        <v>-</v>
      </c>
    </row>
    <row r="509" spans="2:15" ht="54" customHeight="1" x14ac:dyDescent="0.25">
      <c r="B509" s="15" t="str">
        <f t="shared" ca="1" si="14"/>
        <v>-</v>
      </c>
      <c r="C509" s="16" t="s">
        <v>647</v>
      </c>
      <c r="D509" s="17" t="s">
        <v>647</v>
      </c>
      <c r="E509" s="20"/>
      <c r="F509" s="23" t="str">
        <f>IF(E509 ="", "", VLOOKUP(E509, '[1]Primary Responses'!$E$7:F$1307, 2, FALSE))</f>
        <v/>
      </c>
      <c r="G509" s="20"/>
      <c r="H509" s="20"/>
      <c r="I509" s="20"/>
      <c r="J509" s="20"/>
      <c r="K509" s="20"/>
      <c r="L509" s="20"/>
      <c r="M509" s="21"/>
      <c r="N509" s="21"/>
      <c r="O509" s="22" t="str">
        <f t="shared" si="15"/>
        <v>-</v>
      </c>
    </row>
    <row r="510" spans="2:15" ht="54" customHeight="1" x14ac:dyDescent="0.25">
      <c r="B510" s="15" t="str">
        <f t="shared" ca="1" si="14"/>
        <v>-</v>
      </c>
      <c r="C510" s="16" t="s">
        <v>647</v>
      </c>
      <c r="D510" s="17" t="s">
        <v>647</v>
      </c>
      <c r="E510" s="20"/>
      <c r="F510" s="23" t="str">
        <f>IF(E510 ="", "", VLOOKUP(E510, '[1]Primary Responses'!$E$7:F$1307, 2, FALSE))</f>
        <v/>
      </c>
      <c r="G510" s="20"/>
      <c r="H510" s="20"/>
      <c r="I510" s="20"/>
      <c r="J510" s="20"/>
      <c r="K510" s="20"/>
      <c r="L510" s="20"/>
      <c r="M510" s="21"/>
      <c r="N510" s="21"/>
      <c r="O510" s="22" t="str">
        <f t="shared" si="15"/>
        <v>-</v>
      </c>
    </row>
    <row r="511" spans="2:15" ht="54" customHeight="1" x14ac:dyDescent="0.25">
      <c r="B511" s="15" t="str">
        <f t="shared" ca="1" si="14"/>
        <v>-</v>
      </c>
      <c r="C511" s="16" t="s">
        <v>647</v>
      </c>
      <c r="D511" s="17" t="s">
        <v>647</v>
      </c>
      <c r="E511" s="20"/>
      <c r="F511" s="23" t="str">
        <f>IF(E511 ="", "", VLOOKUP(E511, '[1]Primary Responses'!$E$7:F$1307, 2, FALSE))</f>
        <v/>
      </c>
      <c r="G511" s="20"/>
      <c r="H511" s="20"/>
      <c r="I511" s="20"/>
      <c r="J511" s="20"/>
      <c r="K511" s="20"/>
      <c r="L511" s="20"/>
      <c r="M511" s="21"/>
      <c r="N511" s="21"/>
      <c r="O511" s="22" t="str">
        <f t="shared" si="15"/>
        <v>-</v>
      </c>
    </row>
    <row r="512" spans="2:15" ht="54" customHeight="1" x14ac:dyDescent="0.25">
      <c r="B512" s="15" t="str">
        <f t="shared" ca="1" si="14"/>
        <v>-</v>
      </c>
      <c r="C512" s="16" t="s">
        <v>647</v>
      </c>
      <c r="D512" s="17" t="s">
        <v>647</v>
      </c>
      <c r="E512" s="20"/>
      <c r="F512" s="23" t="str">
        <f>IF(E512 ="", "", VLOOKUP(E512, '[1]Primary Responses'!$E$7:F$1307, 2, FALSE))</f>
        <v/>
      </c>
      <c r="G512" s="20"/>
      <c r="H512" s="20"/>
      <c r="I512" s="20"/>
      <c r="J512" s="20"/>
      <c r="K512" s="20"/>
      <c r="L512" s="20"/>
      <c r="M512" s="21"/>
      <c r="N512" s="21"/>
      <c r="O512" s="22" t="str">
        <f t="shared" si="15"/>
        <v>-</v>
      </c>
    </row>
    <row r="513" spans="2:15" ht="54" customHeight="1" x14ac:dyDescent="0.25">
      <c r="B513" s="15" t="str">
        <f t="shared" ca="1" si="14"/>
        <v>-</v>
      </c>
      <c r="C513" s="16" t="s">
        <v>647</v>
      </c>
      <c r="D513" s="17" t="s">
        <v>647</v>
      </c>
      <c r="E513" s="20"/>
      <c r="F513" s="23" t="str">
        <f>IF(E513 ="", "", VLOOKUP(E513, '[1]Primary Responses'!$E$7:F$1307, 2, FALSE))</f>
        <v/>
      </c>
      <c r="G513" s="20"/>
      <c r="H513" s="20"/>
      <c r="I513" s="20"/>
      <c r="J513" s="20"/>
      <c r="K513" s="20"/>
      <c r="L513" s="20"/>
      <c r="M513" s="21"/>
      <c r="N513" s="21"/>
      <c r="O513" s="22" t="str">
        <f t="shared" si="15"/>
        <v>-</v>
      </c>
    </row>
    <row r="514" spans="2:15" ht="54" customHeight="1" x14ac:dyDescent="0.25">
      <c r="B514" s="15" t="str">
        <f t="shared" ca="1" si="14"/>
        <v>-</v>
      </c>
      <c r="C514" s="16" t="s">
        <v>647</v>
      </c>
      <c r="D514" s="17" t="s">
        <v>647</v>
      </c>
      <c r="E514" s="20"/>
      <c r="F514" s="23" t="str">
        <f>IF(E514 ="", "", VLOOKUP(E514, '[1]Primary Responses'!$E$7:F$1307, 2, FALSE))</f>
        <v/>
      </c>
      <c r="G514" s="20"/>
      <c r="H514" s="20"/>
      <c r="I514" s="20"/>
      <c r="J514" s="20"/>
      <c r="K514" s="20"/>
      <c r="L514" s="20"/>
      <c r="M514" s="21"/>
      <c r="N514" s="21"/>
      <c r="O514" s="22" t="str">
        <f t="shared" si="15"/>
        <v>-</v>
      </c>
    </row>
    <row r="515" spans="2:15" ht="54" customHeight="1" x14ac:dyDescent="0.25">
      <c r="B515" s="15" t="str">
        <f t="shared" ca="1" si="14"/>
        <v>-</v>
      </c>
      <c r="C515" s="16" t="s">
        <v>647</v>
      </c>
      <c r="D515" s="17" t="s">
        <v>647</v>
      </c>
      <c r="E515" s="20"/>
      <c r="F515" s="23" t="str">
        <f>IF(E515 ="", "", VLOOKUP(E515, '[1]Primary Responses'!$E$7:F$1307, 2, FALSE))</f>
        <v/>
      </c>
      <c r="G515" s="20"/>
      <c r="H515" s="20"/>
      <c r="I515" s="20"/>
      <c r="J515" s="20"/>
      <c r="K515" s="20"/>
      <c r="L515" s="20"/>
      <c r="M515" s="21"/>
      <c r="N515" s="21"/>
      <c r="O515" s="22" t="str">
        <f t="shared" si="15"/>
        <v>-</v>
      </c>
    </row>
    <row r="516" spans="2:15" ht="54" customHeight="1" x14ac:dyDescent="0.25">
      <c r="B516" s="15" t="str">
        <f t="shared" ca="1" si="14"/>
        <v>-</v>
      </c>
      <c r="C516" s="16" t="s">
        <v>647</v>
      </c>
      <c r="D516" s="17" t="s">
        <v>647</v>
      </c>
      <c r="E516" s="20"/>
      <c r="F516" s="23" t="str">
        <f>IF(E516 ="", "", VLOOKUP(E516, '[1]Primary Responses'!$E$7:F$1307, 2, FALSE))</f>
        <v/>
      </c>
      <c r="G516" s="20"/>
      <c r="H516" s="20"/>
      <c r="I516" s="20"/>
      <c r="J516" s="20"/>
      <c r="K516" s="20"/>
      <c r="L516" s="20"/>
      <c r="M516" s="21"/>
      <c r="N516" s="21"/>
      <c r="O516" s="22" t="str">
        <f t="shared" si="15"/>
        <v>-</v>
      </c>
    </row>
    <row r="517" spans="2:15" ht="54" customHeight="1" x14ac:dyDescent="0.25">
      <c r="B517" s="15" t="str">
        <f t="shared" ca="1" si="14"/>
        <v>-</v>
      </c>
      <c r="C517" s="16" t="s">
        <v>647</v>
      </c>
      <c r="D517" s="17" t="s">
        <v>647</v>
      </c>
      <c r="E517" s="20"/>
      <c r="F517" s="23" t="str">
        <f>IF(E517 ="", "", VLOOKUP(E517, '[1]Primary Responses'!$E$7:F$1307, 2, FALSE))</f>
        <v/>
      </c>
      <c r="G517" s="20"/>
      <c r="H517" s="20"/>
      <c r="I517" s="20"/>
      <c r="J517" s="20"/>
      <c r="K517" s="20"/>
      <c r="L517" s="20"/>
      <c r="M517" s="21"/>
      <c r="N517" s="21"/>
      <c r="O517" s="22" t="str">
        <f t="shared" si="15"/>
        <v>-</v>
      </c>
    </row>
    <row r="518" spans="2:15" ht="54" customHeight="1" x14ac:dyDescent="0.25">
      <c r="B518" s="15" t="str">
        <f t="shared" ca="1" si="14"/>
        <v>-</v>
      </c>
      <c r="C518" s="16" t="s">
        <v>647</v>
      </c>
      <c r="D518" s="17" t="s">
        <v>647</v>
      </c>
      <c r="E518" s="20"/>
      <c r="F518" s="23" t="str">
        <f>IF(E518 ="", "", VLOOKUP(E518, '[1]Primary Responses'!$E$7:F$1307, 2, FALSE))</f>
        <v/>
      </c>
      <c r="G518" s="20"/>
      <c r="H518" s="20"/>
      <c r="I518" s="20"/>
      <c r="J518" s="20"/>
      <c r="K518" s="20"/>
      <c r="L518" s="20"/>
      <c r="M518" s="21"/>
      <c r="N518" s="21"/>
      <c r="O518" s="22" t="str">
        <f t="shared" si="15"/>
        <v>-</v>
      </c>
    </row>
    <row r="519" spans="2:15" ht="54" customHeight="1" x14ac:dyDescent="0.25">
      <c r="B519" s="15" t="str">
        <f t="shared" ref="B519:B582" ca="1" si="16">IF(ISBLANK(E519), IF(NOT(AND(ISBLANK($G519), ISBLANK($H519), ISBLANK($I519), ISBLANK($J519), ISBLANK($K519), ISBLANK($L519), ISBLANK($M519), ISBLANK($N519))), "Error: Please provide a value in the '#' column", "-"), IFERROR("Error: Missing value for '" &amp; INDIRECT(ADDRESS(5, (7 + MATCH(TRUE, INDEX(ISBLANK(G519:N519), 0, 0), 0) - 1))) &amp; "' in cell " &amp; ADDRESS(ROW(), (7 + MATCH(TRUE, INDEX(ISBLANK(G519:N519), 0, 0), 0) - 1), 4), "Success: All values provided"))</f>
        <v>-</v>
      </c>
      <c r="C519" s="16" t="s">
        <v>647</v>
      </c>
      <c r="D519" s="17" t="s">
        <v>647</v>
      </c>
      <c r="E519" s="20"/>
      <c r="F519" s="23" t="str">
        <f>IF(E519 ="", "", VLOOKUP(E519, '[1]Primary Responses'!$E$7:F$1307, 2, FALSE))</f>
        <v/>
      </c>
      <c r="G519" s="20"/>
      <c r="H519" s="20"/>
      <c r="I519" s="20"/>
      <c r="J519" s="20"/>
      <c r="K519" s="20"/>
      <c r="L519" s="20"/>
      <c r="M519" s="21"/>
      <c r="N519" s="21"/>
      <c r="O519" s="22" t="str">
        <f t="shared" ref="O519:O582" si="17">IFERROR(IF(ISBLANK(N519), NA(), N519)*1, "-")</f>
        <v>-</v>
      </c>
    </row>
    <row r="520" spans="2:15" ht="54" customHeight="1" x14ac:dyDescent="0.25">
      <c r="B520" s="15" t="str">
        <f t="shared" ca="1" si="16"/>
        <v>-</v>
      </c>
      <c r="C520" s="16" t="s">
        <v>647</v>
      </c>
      <c r="D520" s="17" t="s">
        <v>647</v>
      </c>
      <c r="E520" s="20"/>
      <c r="F520" s="23" t="str">
        <f>IF(E520 ="", "", VLOOKUP(E520, '[1]Primary Responses'!$E$7:F$1307, 2, FALSE))</f>
        <v/>
      </c>
      <c r="G520" s="20"/>
      <c r="H520" s="20"/>
      <c r="I520" s="20"/>
      <c r="J520" s="20"/>
      <c r="K520" s="20"/>
      <c r="L520" s="20"/>
      <c r="M520" s="21"/>
      <c r="N520" s="21"/>
      <c r="O520" s="22" t="str">
        <f t="shared" si="17"/>
        <v>-</v>
      </c>
    </row>
    <row r="521" spans="2:15" ht="54" customHeight="1" x14ac:dyDescent="0.25">
      <c r="B521" s="15" t="str">
        <f t="shared" ca="1" si="16"/>
        <v>-</v>
      </c>
      <c r="C521" s="16" t="s">
        <v>647</v>
      </c>
      <c r="D521" s="17" t="s">
        <v>647</v>
      </c>
      <c r="E521" s="20"/>
      <c r="F521" s="23" t="str">
        <f>IF(E521 ="", "", VLOOKUP(E521, '[1]Primary Responses'!$E$7:F$1307, 2, FALSE))</f>
        <v/>
      </c>
      <c r="G521" s="20"/>
      <c r="H521" s="20"/>
      <c r="I521" s="20"/>
      <c r="J521" s="20"/>
      <c r="K521" s="20"/>
      <c r="L521" s="20"/>
      <c r="M521" s="21"/>
      <c r="N521" s="21"/>
      <c r="O521" s="22" t="str">
        <f t="shared" si="17"/>
        <v>-</v>
      </c>
    </row>
    <row r="522" spans="2:15" ht="54" customHeight="1" x14ac:dyDescent="0.25">
      <c r="B522" s="15" t="str">
        <f t="shared" ca="1" si="16"/>
        <v>-</v>
      </c>
      <c r="C522" s="16" t="s">
        <v>647</v>
      </c>
      <c r="D522" s="17" t="s">
        <v>647</v>
      </c>
      <c r="E522" s="20"/>
      <c r="F522" s="23" t="str">
        <f>IF(E522 ="", "", VLOOKUP(E522, '[1]Primary Responses'!$E$7:F$1307, 2, FALSE))</f>
        <v/>
      </c>
      <c r="G522" s="20"/>
      <c r="H522" s="20"/>
      <c r="I522" s="20"/>
      <c r="J522" s="20"/>
      <c r="K522" s="20"/>
      <c r="L522" s="20"/>
      <c r="M522" s="21"/>
      <c r="N522" s="21"/>
      <c r="O522" s="22" t="str">
        <f t="shared" si="17"/>
        <v>-</v>
      </c>
    </row>
    <row r="523" spans="2:15" ht="54" customHeight="1" x14ac:dyDescent="0.25">
      <c r="B523" s="15" t="str">
        <f t="shared" ca="1" si="16"/>
        <v>-</v>
      </c>
      <c r="C523" s="16" t="s">
        <v>647</v>
      </c>
      <c r="D523" s="17" t="s">
        <v>647</v>
      </c>
      <c r="E523" s="20"/>
      <c r="F523" s="23" t="str">
        <f>IF(E523 ="", "", VLOOKUP(E523, '[1]Primary Responses'!$E$7:F$1307, 2, FALSE))</f>
        <v/>
      </c>
      <c r="G523" s="20"/>
      <c r="H523" s="20"/>
      <c r="I523" s="20"/>
      <c r="J523" s="20"/>
      <c r="K523" s="20"/>
      <c r="L523" s="20"/>
      <c r="M523" s="21"/>
      <c r="N523" s="21"/>
      <c r="O523" s="22" t="str">
        <f t="shared" si="17"/>
        <v>-</v>
      </c>
    </row>
    <row r="524" spans="2:15" ht="54" customHeight="1" x14ac:dyDescent="0.25">
      <c r="B524" s="15" t="str">
        <f t="shared" ca="1" si="16"/>
        <v>-</v>
      </c>
      <c r="C524" s="16" t="s">
        <v>647</v>
      </c>
      <c r="D524" s="17" t="s">
        <v>647</v>
      </c>
      <c r="E524" s="20"/>
      <c r="F524" s="23" t="str">
        <f>IF(E524 ="", "", VLOOKUP(E524, '[1]Primary Responses'!$E$7:F$1307, 2, FALSE))</f>
        <v/>
      </c>
      <c r="G524" s="20"/>
      <c r="H524" s="20"/>
      <c r="I524" s="20"/>
      <c r="J524" s="20"/>
      <c r="K524" s="20"/>
      <c r="L524" s="20"/>
      <c r="M524" s="21"/>
      <c r="N524" s="21"/>
      <c r="O524" s="22" t="str">
        <f t="shared" si="17"/>
        <v>-</v>
      </c>
    </row>
    <row r="525" spans="2:15" ht="54" customHeight="1" x14ac:dyDescent="0.25">
      <c r="B525" s="15" t="str">
        <f t="shared" ca="1" si="16"/>
        <v>-</v>
      </c>
      <c r="C525" s="16" t="s">
        <v>647</v>
      </c>
      <c r="D525" s="17" t="s">
        <v>647</v>
      </c>
      <c r="E525" s="20"/>
      <c r="F525" s="23" t="str">
        <f>IF(E525 ="", "", VLOOKUP(E525, '[1]Primary Responses'!$E$7:F$1307, 2, FALSE))</f>
        <v/>
      </c>
      <c r="G525" s="20"/>
      <c r="H525" s="20"/>
      <c r="I525" s="20"/>
      <c r="J525" s="20"/>
      <c r="K525" s="20"/>
      <c r="L525" s="20"/>
      <c r="M525" s="21"/>
      <c r="N525" s="21"/>
      <c r="O525" s="22" t="str">
        <f t="shared" si="17"/>
        <v>-</v>
      </c>
    </row>
    <row r="526" spans="2:15" ht="54" customHeight="1" x14ac:dyDescent="0.25">
      <c r="B526" s="15" t="str">
        <f t="shared" ca="1" si="16"/>
        <v>-</v>
      </c>
      <c r="C526" s="16" t="s">
        <v>647</v>
      </c>
      <c r="D526" s="17" t="s">
        <v>647</v>
      </c>
      <c r="E526" s="20"/>
      <c r="F526" s="23" t="str">
        <f>IF(E526 ="", "", VLOOKUP(E526, '[1]Primary Responses'!$E$7:F$1307, 2, FALSE))</f>
        <v/>
      </c>
      <c r="G526" s="20"/>
      <c r="H526" s="20"/>
      <c r="I526" s="20"/>
      <c r="J526" s="20"/>
      <c r="K526" s="20"/>
      <c r="L526" s="20"/>
      <c r="M526" s="21"/>
      <c r="N526" s="21"/>
      <c r="O526" s="22" t="str">
        <f t="shared" si="17"/>
        <v>-</v>
      </c>
    </row>
    <row r="527" spans="2:15" ht="54" customHeight="1" x14ac:dyDescent="0.25">
      <c r="B527" s="15" t="str">
        <f t="shared" ca="1" si="16"/>
        <v>-</v>
      </c>
      <c r="C527" s="16" t="s">
        <v>647</v>
      </c>
      <c r="D527" s="17" t="s">
        <v>647</v>
      </c>
      <c r="E527" s="20"/>
      <c r="F527" s="23" t="str">
        <f>IF(E527 ="", "", VLOOKUP(E527, '[1]Primary Responses'!$E$7:F$1307, 2, FALSE))</f>
        <v/>
      </c>
      <c r="G527" s="20"/>
      <c r="H527" s="20"/>
      <c r="I527" s="20"/>
      <c r="J527" s="20"/>
      <c r="K527" s="20"/>
      <c r="L527" s="20"/>
      <c r="M527" s="21"/>
      <c r="N527" s="21"/>
      <c r="O527" s="22" t="str">
        <f t="shared" si="17"/>
        <v>-</v>
      </c>
    </row>
    <row r="528" spans="2:15" ht="54" customHeight="1" x14ac:dyDescent="0.25">
      <c r="B528" s="15" t="str">
        <f t="shared" ca="1" si="16"/>
        <v>-</v>
      </c>
      <c r="C528" s="16" t="s">
        <v>647</v>
      </c>
      <c r="D528" s="17" t="s">
        <v>647</v>
      </c>
      <c r="E528" s="20"/>
      <c r="F528" s="23" t="str">
        <f>IF(E528 ="", "", VLOOKUP(E528, '[1]Primary Responses'!$E$7:F$1307, 2, FALSE))</f>
        <v/>
      </c>
      <c r="G528" s="20"/>
      <c r="H528" s="20"/>
      <c r="I528" s="20"/>
      <c r="J528" s="20"/>
      <c r="K528" s="20"/>
      <c r="L528" s="20"/>
      <c r="M528" s="21"/>
      <c r="N528" s="21"/>
      <c r="O528" s="22" t="str">
        <f t="shared" si="17"/>
        <v>-</v>
      </c>
    </row>
    <row r="529" spans="2:15" ht="54" customHeight="1" x14ac:dyDescent="0.25">
      <c r="B529" s="15" t="str">
        <f t="shared" ca="1" si="16"/>
        <v>-</v>
      </c>
      <c r="C529" s="16" t="s">
        <v>647</v>
      </c>
      <c r="D529" s="17" t="s">
        <v>647</v>
      </c>
      <c r="E529" s="20"/>
      <c r="F529" s="23" t="str">
        <f>IF(E529 ="", "", VLOOKUP(E529, '[1]Primary Responses'!$E$7:F$1307, 2, FALSE))</f>
        <v/>
      </c>
      <c r="G529" s="20"/>
      <c r="H529" s="20"/>
      <c r="I529" s="20"/>
      <c r="J529" s="20"/>
      <c r="K529" s="20"/>
      <c r="L529" s="20"/>
      <c r="M529" s="21"/>
      <c r="N529" s="21"/>
      <c r="O529" s="22" t="str">
        <f t="shared" si="17"/>
        <v>-</v>
      </c>
    </row>
    <row r="530" spans="2:15" ht="54" customHeight="1" x14ac:dyDescent="0.25">
      <c r="B530" s="15" t="str">
        <f t="shared" ca="1" si="16"/>
        <v>-</v>
      </c>
      <c r="C530" s="16" t="s">
        <v>647</v>
      </c>
      <c r="D530" s="17" t="s">
        <v>647</v>
      </c>
      <c r="E530" s="20"/>
      <c r="F530" s="23" t="str">
        <f>IF(E530 ="", "", VLOOKUP(E530, '[1]Primary Responses'!$E$7:F$1307, 2, FALSE))</f>
        <v/>
      </c>
      <c r="G530" s="20"/>
      <c r="H530" s="20"/>
      <c r="I530" s="20"/>
      <c r="J530" s="20"/>
      <c r="K530" s="20"/>
      <c r="L530" s="20"/>
      <c r="M530" s="21"/>
      <c r="N530" s="21"/>
      <c r="O530" s="22" t="str">
        <f t="shared" si="17"/>
        <v>-</v>
      </c>
    </row>
    <row r="531" spans="2:15" ht="54" customHeight="1" x14ac:dyDescent="0.25">
      <c r="B531" s="15" t="str">
        <f t="shared" ca="1" si="16"/>
        <v>-</v>
      </c>
      <c r="C531" s="16" t="s">
        <v>647</v>
      </c>
      <c r="D531" s="17" t="s">
        <v>647</v>
      </c>
      <c r="E531" s="20"/>
      <c r="F531" s="23" t="str">
        <f>IF(E531 ="", "", VLOOKUP(E531, '[1]Primary Responses'!$E$7:F$1307, 2, FALSE))</f>
        <v/>
      </c>
      <c r="G531" s="20"/>
      <c r="H531" s="20"/>
      <c r="I531" s="20"/>
      <c r="J531" s="20"/>
      <c r="K531" s="20"/>
      <c r="L531" s="20"/>
      <c r="M531" s="21"/>
      <c r="N531" s="21"/>
      <c r="O531" s="22" t="str">
        <f t="shared" si="17"/>
        <v>-</v>
      </c>
    </row>
    <row r="532" spans="2:15" ht="54" customHeight="1" x14ac:dyDescent="0.25">
      <c r="B532" s="15" t="str">
        <f t="shared" ca="1" si="16"/>
        <v>-</v>
      </c>
      <c r="C532" s="16" t="s">
        <v>647</v>
      </c>
      <c r="D532" s="17" t="s">
        <v>647</v>
      </c>
      <c r="E532" s="20"/>
      <c r="F532" s="23" t="str">
        <f>IF(E532 ="", "", VLOOKUP(E532, '[1]Primary Responses'!$E$7:F$1307, 2, FALSE))</f>
        <v/>
      </c>
      <c r="G532" s="20"/>
      <c r="H532" s="20"/>
      <c r="I532" s="20"/>
      <c r="J532" s="20"/>
      <c r="K532" s="20"/>
      <c r="L532" s="20"/>
      <c r="M532" s="21"/>
      <c r="N532" s="21"/>
      <c r="O532" s="22" t="str">
        <f t="shared" si="17"/>
        <v>-</v>
      </c>
    </row>
    <row r="533" spans="2:15" ht="54" customHeight="1" x14ac:dyDescent="0.25">
      <c r="B533" s="15" t="str">
        <f t="shared" ca="1" si="16"/>
        <v>-</v>
      </c>
      <c r="C533" s="16" t="s">
        <v>647</v>
      </c>
      <c r="D533" s="17" t="s">
        <v>647</v>
      </c>
      <c r="E533" s="20"/>
      <c r="F533" s="23" t="str">
        <f>IF(E533 ="", "", VLOOKUP(E533, '[1]Primary Responses'!$E$7:F$1307, 2, FALSE))</f>
        <v/>
      </c>
      <c r="G533" s="20"/>
      <c r="H533" s="20"/>
      <c r="I533" s="20"/>
      <c r="J533" s="20"/>
      <c r="K533" s="20"/>
      <c r="L533" s="20"/>
      <c r="M533" s="21"/>
      <c r="N533" s="21"/>
      <c r="O533" s="22" t="str">
        <f t="shared" si="17"/>
        <v>-</v>
      </c>
    </row>
    <row r="534" spans="2:15" ht="54" customHeight="1" x14ac:dyDescent="0.25">
      <c r="B534" s="15" t="str">
        <f t="shared" ca="1" si="16"/>
        <v>-</v>
      </c>
      <c r="C534" s="16" t="s">
        <v>647</v>
      </c>
      <c r="D534" s="17" t="s">
        <v>647</v>
      </c>
      <c r="E534" s="20"/>
      <c r="F534" s="23" t="str">
        <f>IF(E534 ="", "", VLOOKUP(E534, '[1]Primary Responses'!$E$7:F$1307, 2, FALSE))</f>
        <v/>
      </c>
      <c r="G534" s="20"/>
      <c r="H534" s="20"/>
      <c r="I534" s="20"/>
      <c r="J534" s="20"/>
      <c r="K534" s="20"/>
      <c r="L534" s="20"/>
      <c r="M534" s="21"/>
      <c r="N534" s="21"/>
      <c r="O534" s="22" t="str">
        <f t="shared" si="17"/>
        <v>-</v>
      </c>
    </row>
    <row r="535" spans="2:15" ht="54" customHeight="1" x14ac:dyDescent="0.25">
      <c r="B535" s="15" t="str">
        <f t="shared" ca="1" si="16"/>
        <v>-</v>
      </c>
      <c r="C535" s="16" t="s">
        <v>647</v>
      </c>
      <c r="D535" s="17" t="s">
        <v>647</v>
      </c>
      <c r="E535" s="20"/>
      <c r="F535" s="23" t="str">
        <f>IF(E535 ="", "", VLOOKUP(E535, '[1]Primary Responses'!$E$7:F$1307, 2, FALSE))</f>
        <v/>
      </c>
      <c r="G535" s="20"/>
      <c r="H535" s="20"/>
      <c r="I535" s="20"/>
      <c r="J535" s="20"/>
      <c r="K535" s="20"/>
      <c r="L535" s="20"/>
      <c r="M535" s="21"/>
      <c r="N535" s="21"/>
      <c r="O535" s="22" t="str">
        <f t="shared" si="17"/>
        <v>-</v>
      </c>
    </row>
    <row r="536" spans="2:15" ht="54" customHeight="1" x14ac:dyDescent="0.25">
      <c r="B536" s="15" t="str">
        <f t="shared" ca="1" si="16"/>
        <v>-</v>
      </c>
      <c r="C536" s="16" t="s">
        <v>647</v>
      </c>
      <c r="D536" s="17" t="s">
        <v>647</v>
      </c>
      <c r="E536" s="20"/>
      <c r="F536" s="23" t="str">
        <f>IF(E536 ="", "", VLOOKUP(E536, '[1]Primary Responses'!$E$7:F$1307, 2, FALSE))</f>
        <v/>
      </c>
      <c r="G536" s="20"/>
      <c r="H536" s="20"/>
      <c r="I536" s="20"/>
      <c r="J536" s="20"/>
      <c r="K536" s="20"/>
      <c r="L536" s="20"/>
      <c r="M536" s="21"/>
      <c r="N536" s="21"/>
      <c r="O536" s="22" t="str">
        <f t="shared" si="17"/>
        <v>-</v>
      </c>
    </row>
    <row r="537" spans="2:15" ht="54" customHeight="1" x14ac:dyDescent="0.25">
      <c r="B537" s="15" t="str">
        <f t="shared" ca="1" si="16"/>
        <v>-</v>
      </c>
      <c r="C537" s="16" t="s">
        <v>647</v>
      </c>
      <c r="D537" s="17" t="s">
        <v>647</v>
      </c>
      <c r="E537" s="20"/>
      <c r="F537" s="23" t="str">
        <f>IF(E537 ="", "", VLOOKUP(E537, '[1]Primary Responses'!$E$7:F$1307, 2, FALSE))</f>
        <v/>
      </c>
      <c r="G537" s="20"/>
      <c r="H537" s="20"/>
      <c r="I537" s="20"/>
      <c r="J537" s="20"/>
      <c r="K537" s="20"/>
      <c r="L537" s="20"/>
      <c r="M537" s="21"/>
      <c r="N537" s="21"/>
      <c r="O537" s="22" t="str">
        <f t="shared" si="17"/>
        <v>-</v>
      </c>
    </row>
    <row r="538" spans="2:15" ht="54" customHeight="1" x14ac:dyDescent="0.25">
      <c r="B538" s="15" t="str">
        <f t="shared" ca="1" si="16"/>
        <v>-</v>
      </c>
      <c r="C538" s="16" t="s">
        <v>647</v>
      </c>
      <c r="D538" s="17" t="s">
        <v>647</v>
      </c>
      <c r="E538" s="20"/>
      <c r="F538" s="23" t="str">
        <f>IF(E538 ="", "", VLOOKUP(E538, '[1]Primary Responses'!$E$7:F$1307, 2, FALSE))</f>
        <v/>
      </c>
      <c r="G538" s="20"/>
      <c r="H538" s="20"/>
      <c r="I538" s="20"/>
      <c r="J538" s="20"/>
      <c r="K538" s="20"/>
      <c r="L538" s="20"/>
      <c r="M538" s="21"/>
      <c r="N538" s="21"/>
      <c r="O538" s="22" t="str">
        <f t="shared" si="17"/>
        <v>-</v>
      </c>
    </row>
    <row r="539" spans="2:15" ht="54" customHeight="1" x14ac:dyDescent="0.25">
      <c r="B539" s="15" t="str">
        <f t="shared" ca="1" si="16"/>
        <v>-</v>
      </c>
      <c r="C539" s="16" t="s">
        <v>647</v>
      </c>
      <c r="D539" s="17" t="s">
        <v>647</v>
      </c>
      <c r="E539" s="20"/>
      <c r="F539" s="23" t="str">
        <f>IF(E539 ="", "", VLOOKUP(E539, '[1]Primary Responses'!$E$7:F$1307, 2, FALSE))</f>
        <v/>
      </c>
      <c r="G539" s="20"/>
      <c r="H539" s="20"/>
      <c r="I539" s="20"/>
      <c r="J539" s="20"/>
      <c r="K539" s="20"/>
      <c r="L539" s="20"/>
      <c r="M539" s="21"/>
      <c r="N539" s="21"/>
      <c r="O539" s="22" t="str">
        <f t="shared" si="17"/>
        <v>-</v>
      </c>
    </row>
    <row r="540" spans="2:15" ht="54" customHeight="1" x14ac:dyDescent="0.25">
      <c r="B540" s="15" t="str">
        <f t="shared" ca="1" si="16"/>
        <v>-</v>
      </c>
      <c r="C540" s="16" t="s">
        <v>647</v>
      </c>
      <c r="D540" s="17" t="s">
        <v>647</v>
      </c>
      <c r="E540" s="20"/>
      <c r="F540" s="23" t="str">
        <f>IF(E540 ="", "", VLOOKUP(E540, '[1]Primary Responses'!$E$7:F$1307, 2, FALSE))</f>
        <v/>
      </c>
      <c r="G540" s="20"/>
      <c r="H540" s="20"/>
      <c r="I540" s="20"/>
      <c r="J540" s="20"/>
      <c r="K540" s="20"/>
      <c r="L540" s="20"/>
      <c r="M540" s="21"/>
      <c r="N540" s="21"/>
      <c r="O540" s="22" t="str">
        <f t="shared" si="17"/>
        <v>-</v>
      </c>
    </row>
    <row r="541" spans="2:15" ht="54" customHeight="1" x14ac:dyDescent="0.25">
      <c r="B541" s="15" t="str">
        <f t="shared" ca="1" si="16"/>
        <v>-</v>
      </c>
      <c r="C541" s="16" t="s">
        <v>647</v>
      </c>
      <c r="D541" s="17" t="s">
        <v>647</v>
      </c>
      <c r="E541" s="20"/>
      <c r="F541" s="23" t="str">
        <f>IF(E541 ="", "", VLOOKUP(E541, '[1]Primary Responses'!$E$7:F$1307, 2, FALSE))</f>
        <v/>
      </c>
      <c r="G541" s="20"/>
      <c r="H541" s="20"/>
      <c r="I541" s="20"/>
      <c r="J541" s="20"/>
      <c r="K541" s="20"/>
      <c r="L541" s="20"/>
      <c r="M541" s="21"/>
      <c r="N541" s="21"/>
      <c r="O541" s="22" t="str">
        <f t="shared" si="17"/>
        <v>-</v>
      </c>
    </row>
    <row r="542" spans="2:15" ht="54" customHeight="1" x14ac:dyDescent="0.25">
      <c r="B542" s="15" t="str">
        <f t="shared" ca="1" si="16"/>
        <v>-</v>
      </c>
      <c r="C542" s="16" t="s">
        <v>647</v>
      </c>
      <c r="D542" s="17" t="s">
        <v>647</v>
      </c>
      <c r="E542" s="20"/>
      <c r="F542" s="23" t="str">
        <f>IF(E542 ="", "", VLOOKUP(E542, '[1]Primary Responses'!$E$7:F$1307, 2, FALSE))</f>
        <v/>
      </c>
      <c r="G542" s="20"/>
      <c r="H542" s="20"/>
      <c r="I542" s="20"/>
      <c r="J542" s="20"/>
      <c r="K542" s="20"/>
      <c r="L542" s="20"/>
      <c r="M542" s="21"/>
      <c r="N542" s="21"/>
      <c r="O542" s="22" t="str">
        <f t="shared" si="17"/>
        <v>-</v>
      </c>
    </row>
    <row r="543" spans="2:15" ht="54" customHeight="1" x14ac:dyDescent="0.25">
      <c r="B543" s="15" t="str">
        <f t="shared" ca="1" si="16"/>
        <v>-</v>
      </c>
      <c r="C543" s="16" t="s">
        <v>647</v>
      </c>
      <c r="D543" s="17" t="s">
        <v>647</v>
      </c>
      <c r="E543" s="20"/>
      <c r="F543" s="23" t="str">
        <f>IF(E543 ="", "", VLOOKUP(E543, '[1]Primary Responses'!$E$7:F$1307, 2, FALSE))</f>
        <v/>
      </c>
      <c r="G543" s="20"/>
      <c r="H543" s="20"/>
      <c r="I543" s="20"/>
      <c r="J543" s="20"/>
      <c r="K543" s="20"/>
      <c r="L543" s="20"/>
      <c r="M543" s="21"/>
      <c r="N543" s="21"/>
      <c r="O543" s="22" t="str">
        <f t="shared" si="17"/>
        <v>-</v>
      </c>
    </row>
    <row r="544" spans="2:15" ht="54" customHeight="1" x14ac:dyDescent="0.25">
      <c r="B544" s="15" t="str">
        <f t="shared" ca="1" si="16"/>
        <v>-</v>
      </c>
      <c r="C544" s="16" t="s">
        <v>647</v>
      </c>
      <c r="D544" s="17" t="s">
        <v>647</v>
      </c>
      <c r="E544" s="20"/>
      <c r="F544" s="23" t="str">
        <f>IF(E544 ="", "", VLOOKUP(E544, '[1]Primary Responses'!$E$7:F$1307, 2, FALSE))</f>
        <v/>
      </c>
      <c r="G544" s="20"/>
      <c r="H544" s="20"/>
      <c r="I544" s="20"/>
      <c r="J544" s="20"/>
      <c r="K544" s="20"/>
      <c r="L544" s="20"/>
      <c r="M544" s="21"/>
      <c r="N544" s="21"/>
      <c r="O544" s="22" t="str">
        <f t="shared" si="17"/>
        <v>-</v>
      </c>
    </row>
    <row r="545" spans="2:15" ht="54" customHeight="1" x14ac:dyDescent="0.25">
      <c r="B545" s="15" t="str">
        <f t="shared" ca="1" si="16"/>
        <v>-</v>
      </c>
      <c r="C545" s="16" t="s">
        <v>647</v>
      </c>
      <c r="D545" s="17" t="s">
        <v>647</v>
      </c>
      <c r="E545" s="20"/>
      <c r="F545" s="23" t="str">
        <f>IF(E545 ="", "", VLOOKUP(E545, '[1]Primary Responses'!$E$7:F$1307, 2, FALSE))</f>
        <v/>
      </c>
      <c r="G545" s="20"/>
      <c r="H545" s="20"/>
      <c r="I545" s="20"/>
      <c r="J545" s="20"/>
      <c r="K545" s="20"/>
      <c r="L545" s="20"/>
      <c r="M545" s="21"/>
      <c r="N545" s="21"/>
      <c r="O545" s="22" t="str">
        <f t="shared" si="17"/>
        <v>-</v>
      </c>
    </row>
    <row r="546" spans="2:15" ht="54" customHeight="1" x14ac:dyDescent="0.25">
      <c r="B546" s="15" t="str">
        <f t="shared" ca="1" si="16"/>
        <v>-</v>
      </c>
      <c r="C546" s="16" t="s">
        <v>647</v>
      </c>
      <c r="D546" s="17" t="s">
        <v>647</v>
      </c>
      <c r="E546" s="20"/>
      <c r="F546" s="23" t="str">
        <f>IF(E546 ="", "", VLOOKUP(E546, '[1]Primary Responses'!$E$7:F$1307, 2, FALSE))</f>
        <v/>
      </c>
      <c r="G546" s="20"/>
      <c r="H546" s="20"/>
      <c r="I546" s="20"/>
      <c r="J546" s="20"/>
      <c r="K546" s="20"/>
      <c r="L546" s="20"/>
      <c r="M546" s="21"/>
      <c r="N546" s="21"/>
      <c r="O546" s="22" t="str">
        <f t="shared" si="17"/>
        <v>-</v>
      </c>
    </row>
    <row r="547" spans="2:15" ht="54" customHeight="1" x14ac:dyDescent="0.25">
      <c r="B547" s="15" t="str">
        <f t="shared" ca="1" si="16"/>
        <v>-</v>
      </c>
      <c r="C547" s="16" t="s">
        <v>647</v>
      </c>
      <c r="D547" s="17" t="s">
        <v>647</v>
      </c>
      <c r="E547" s="20"/>
      <c r="F547" s="23" t="str">
        <f>IF(E547 ="", "", VLOOKUP(E547, '[1]Primary Responses'!$E$7:F$1307, 2, FALSE))</f>
        <v/>
      </c>
      <c r="G547" s="20"/>
      <c r="H547" s="20"/>
      <c r="I547" s="20"/>
      <c r="J547" s="20"/>
      <c r="K547" s="20"/>
      <c r="L547" s="20"/>
      <c r="M547" s="21"/>
      <c r="N547" s="21"/>
      <c r="O547" s="22" t="str">
        <f t="shared" si="17"/>
        <v>-</v>
      </c>
    </row>
    <row r="548" spans="2:15" ht="54" customHeight="1" x14ac:dyDescent="0.25">
      <c r="B548" s="15" t="str">
        <f t="shared" ca="1" si="16"/>
        <v>-</v>
      </c>
      <c r="C548" s="16" t="s">
        <v>647</v>
      </c>
      <c r="D548" s="17" t="s">
        <v>647</v>
      </c>
      <c r="E548" s="20"/>
      <c r="F548" s="23" t="str">
        <f>IF(E548 ="", "", VLOOKUP(E548, '[1]Primary Responses'!$E$7:F$1307, 2, FALSE))</f>
        <v/>
      </c>
      <c r="G548" s="20"/>
      <c r="H548" s="20"/>
      <c r="I548" s="20"/>
      <c r="J548" s="20"/>
      <c r="K548" s="20"/>
      <c r="L548" s="20"/>
      <c r="M548" s="21"/>
      <c r="N548" s="21"/>
      <c r="O548" s="22" t="str">
        <f t="shared" si="17"/>
        <v>-</v>
      </c>
    </row>
    <row r="549" spans="2:15" ht="54" customHeight="1" x14ac:dyDescent="0.25">
      <c r="B549" s="15" t="str">
        <f t="shared" ca="1" si="16"/>
        <v>-</v>
      </c>
      <c r="C549" s="16" t="s">
        <v>647</v>
      </c>
      <c r="D549" s="17" t="s">
        <v>647</v>
      </c>
      <c r="E549" s="20"/>
      <c r="F549" s="23" t="str">
        <f>IF(E549 ="", "", VLOOKUP(E549, '[1]Primary Responses'!$E$7:F$1307, 2, FALSE))</f>
        <v/>
      </c>
      <c r="G549" s="20"/>
      <c r="H549" s="20"/>
      <c r="I549" s="20"/>
      <c r="J549" s="20"/>
      <c r="K549" s="20"/>
      <c r="L549" s="20"/>
      <c r="M549" s="21"/>
      <c r="N549" s="21"/>
      <c r="O549" s="22" t="str">
        <f t="shared" si="17"/>
        <v>-</v>
      </c>
    </row>
    <row r="550" spans="2:15" ht="54" customHeight="1" x14ac:dyDescent="0.25">
      <c r="B550" s="15" t="str">
        <f t="shared" ca="1" si="16"/>
        <v>-</v>
      </c>
      <c r="C550" s="16" t="s">
        <v>647</v>
      </c>
      <c r="D550" s="17" t="s">
        <v>647</v>
      </c>
      <c r="E550" s="20"/>
      <c r="F550" s="23" t="str">
        <f>IF(E550 ="", "", VLOOKUP(E550, '[1]Primary Responses'!$E$7:F$1307, 2, FALSE))</f>
        <v/>
      </c>
      <c r="G550" s="20"/>
      <c r="H550" s="20"/>
      <c r="I550" s="20"/>
      <c r="J550" s="20"/>
      <c r="K550" s="20"/>
      <c r="L550" s="20"/>
      <c r="M550" s="21"/>
      <c r="N550" s="21"/>
      <c r="O550" s="22" t="str">
        <f t="shared" si="17"/>
        <v>-</v>
      </c>
    </row>
    <row r="551" spans="2:15" ht="54" customHeight="1" x14ac:dyDescent="0.25">
      <c r="B551" s="15" t="str">
        <f t="shared" ca="1" si="16"/>
        <v>-</v>
      </c>
      <c r="C551" s="16" t="s">
        <v>647</v>
      </c>
      <c r="D551" s="17" t="s">
        <v>647</v>
      </c>
      <c r="E551" s="20"/>
      <c r="F551" s="23" t="str">
        <f>IF(E551 ="", "", VLOOKUP(E551, '[1]Primary Responses'!$E$7:F$1307, 2, FALSE))</f>
        <v/>
      </c>
      <c r="G551" s="20"/>
      <c r="H551" s="20"/>
      <c r="I551" s="20"/>
      <c r="J551" s="20"/>
      <c r="K551" s="20"/>
      <c r="L551" s="20"/>
      <c r="M551" s="21"/>
      <c r="N551" s="21"/>
      <c r="O551" s="22" t="str">
        <f t="shared" si="17"/>
        <v>-</v>
      </c>
    </row>
    <row r="552" spans="2:15" ht="54" customHeight="1" x14ac:dyDescent="0.25">
      <c r="B552" s="15" t="str">
        <f t="shared" ca="1" si="16"/>
        <v>-</v>
      </c>
      <c r="C552" s="16" t="s">
        <v>647</v>
      </c>
      <c r="D552" s="17" t="s">
        <v>647</v>
      </c>
      <c r="E552" s="20"/>
      <c r="F552" s="23" t="str">
        <f>IF(E552 ="", "", VLOOKUP(E552, '[1]Primary Responses'!$E$7:F$1307, 2, FALSE))</f>
        <v/>
      </c>
      <c r="G552" s="20"/>
      <c r="H552" s="20"/>
      <c r="I552" s="20"/>
      <c r="J552" s="20"/>
      <c r="K552" s="20"/>
      <c r="L552" s="20"/>
      <c r="M552" s="21"/>
      <c r="N552" s="21"/>
      <c r="O552" s="22" t="str">
        <f t="shared" si="17"/>
        <v>-</v>
      </c>
    </row>
    <row r="553" spans="2:15" ht="54" customHeight="1" x14ac:dyDescent="0.25">
      <c r="B553" s="15" t="str">
        <f t="shared" ca="1" si="16"/>
        <v>-</v>
      </c>
      <c r="C553" s="16" t="s">
        <v>647</v>
      </c>
      <c r="D553" s="17" t="s">
        <v>647</v>
      </c>
      <c r="E553" s="20"/>
      <c r="F553" s="23" t="str">
        <f>IF(E553 ="", "", VLOOKUP(E553, '[1]Primary Responses'!$E$7:F$1307, 2, FALSE))</f>
        <v/>
      </c>
      <c r="G553" s="20"/>
      <c r="H553" s="20"/>
      <c r="I553" s="20"/>
      <c r="J553" s="20"/>
      <c r="K553" s="20"/>
      <c r="L553" s="20"/>
      <c r="M553" s="21"/>
      <c r="N553" s="21"/>
      <c r="O553" s="22" t="str">
        <f t="shared" si="17"/>
        <v>-</v>
      </c>
    </row>
    <row r="554" spans="2:15" ht="54" customHeight="1" x14ac:dyDescent="0.25">
      <c r="B554" s="15" t="str">
        <f t="shared" ca="1" si="16"/>
        <v>-</v>
      </c>
      <c r="C554" s="16" t="s">
        <v>647</v>
      </c>
      <c r="D554" s="17" t="s">
        <v>647</v>
      </c>
      <c r="E554" s="20"/>
      <c r="F554" s="23" t="str">
        <f>IF(E554 ="", "", VLOOKUP(E554, '[1]Primary Responses'!$E$7:F$1307, 2, FALSE))</f>
        <v/>
      </c>
      <c r="G554" s="20"/>
      <c r="H554" s="20"/>
      <c r="I554" s="20"/>
      <c r="J554" s="20"/>
      <c r="K554" s="20"/>
      <c r="L554" s="20"/>
      <c r="M554" s="21"/>
      <c r="N554" s="21"/>
      <c r="O554" s="22" t="str">
        <f t="shared" si="17"/>
        <v>-</v>
      </c>
    </row>
    <row r="555" spans="2:15" ht="54" customHeight="1" x14ac:dyDescent="0.25">
      <c r="B555" s="15" t="str">
        <f t="shared" ca="1" si="16"/>
        <v>-</v>
      </c>
      <c r="C555" s="16" t="s">
        <v>647</v>
      </c>
      <c r="D555" s="17" t="s">
        <v>647</v>
      </c>
      <c r="E555" s="20"/>
      <c r="F555" s="23" t="str">
        <f>IF(E555 ="", "", VLOOKUP(E555, '[1]Primary Responses'!$E$7:F$1307, 2, FALSE))</f>
        <v/>
      </c>
      <c r="G555" s="20"/>
      <c r="H555" s="20"/>
      <c r="I555" s="20"/>
      <c r="J555" s="20"/>
      <c r="K555" s="20"/>
      <c r="L555" s="20"/>
      <c r="M555" s="21"/>
      <c r="N555" s="21"/>
      <c r="O555" s="22" t="str">
        <f t="shared" si="17"/>
        <v>-</v>
      </c>
    </row>
    <row r="556" spans="2:15" ht="54" customHeight="1" x14ac:dyDescent="0.25">
      <c r="B556" s="15" t="str">
        <f t="shared" ca="1" si="16"/>
        <v>-</v>
      </c>
      <c r="C556" s="16" t="s">
        <v>647</v>
      </c>
      <c r="D556" s="17" t="s">
        <v>647</v>
      </c>
      <c r="E556" s="20"/>
      <c r="F556" s="23" t="str">
        <f>IF(E556 ="", "", VLOOKUP(E556, '[1]Primary Responses'!$E$7:F$1307, 2, FALSE))</f>
        <v/>
      </c>
      <c r="G556" s="20"/>
      <c r="H556" s="20"/>
      <c r="I556" s="20"/>
      <c r="J556" s="20"/>
      <c r="K556" s="20"/>
      <c r="L556" s="20"/>
      <c r="M556" s="21"/>
      <c r="N556" s="21"/>
      <c r="O556" s="22" t="str">
        <f t="shared" si="17"/>
        <v>-</v>
      </c>
    </row>
    <row r="557" spans="2:15" ht="54" customHeight="1" x14ac:dyDescent="0.25">
      <c r="B557" s="15" t="str">
        <f t="shared" ca="1" si="16"/>
        <v>-</v>
      </c>
      <c r="C557" s="16" t="s">
        <v>647</v>
      </c>
      <c r="D557" s="17" t="s">
        <v>647</v>
      </c>
      <c r="E557" s="20"/>
      <c r="F557" s="23" t="str">
        <f>IF(E557 ="", "", VLOOKUP(E557, '[1]Primary Responses'!$E$7:F$1307, 2, FALSE))</f>
        <v/>
      </c>
      <c r="G557" s="20"/>
      <c r="H557" s="20"/>
      <c r="I557" s="20"/>
      <c r="J557" s="20"/>
      <c r="K557" s="20"/>
      <c r="L557" s="20"/>
      <c r="M557" s="21"/>
      <c r="N557" s="21"/>
      <c r="O557" s="22" t="str">
        <f t="shared" si="17"/>
        <v>-</v>
      </c>
    </row>
    <row r="558" spans="2:15" ht="54" customHeight="1" x14ac:dyDescent="0.25">
      <c r="B558" s="15" t="str">
        <f t="shared" ca="1" si="16"/>
        <v>-</v>
      </c>
      <c r="C558" s="16" t="s">
        <v>647</v>
      </c>
      <c r="D558" s="17" t="s">
        <v>647</v>
      </c>
      <c r="E558" s="20"/>
      <c r="F558" s="23" t="str">
        <f>IF(E558 ="", "", VLOOKUP(E558, '[1]Primary Responses'!$E$7:F$1307, 2, FALSE))</f>
        <v/>
      </c>
      <c r="G558" s="20"/>
      <c r="H558" s="20"/>
      <c r="I558" s="20"/>
      <c r="J558" s="20"/>
      <c r="K558" s="20"/>
      <c r="L558" s="20"/>
      <c r="M558" s="21"/>
      <c r="N558" s="21"/>
      <c r="O558" s="22" t="str">
        <f t="shared" si="17"/>
        <v>-</v>
      </c>
    </row>
    <row r="559" spans="2:15" ht="54" customHeight="1" x14ac:dyDescent="0.25">
      <c r="B559" s="15" t="str">
        <f t="shared" ca="1" si="16"/>
        <v>-</v>
      </c>
      <c r="C559" s="16" t="s">
        <v>647</v>
      </c>
      <c r="D559" s="17" t="s">
        <v>647</v>
      </c>
      <c r="E559" s="20"/>
      <c r="F559" s="23" t="str">
        <f>IF(E559 ="", "", VLOOKUP(E559, '[1]Primary Responses'!$E$7:F$1307, 2, FALSE))</f>
        <v/>
      </c>
      <c r="G559" s="20"/>
      <c r="H559" s="20"/>
      <c r="I559" s="20"/>
      <c r="J559" s="20"/>
      <c r="K559" s="20"/>
      <c r="L559" s="20"/>
      <c r="M559" s="21"/>
      <c r="N559" s="21"/>
      <c r="O559" s="22" t="str">
        <f t="shared" si="17"/>
        <v>-</v>
      </c>
    </row>
    <row r="560" spans="2:15" ht="54" customHeight="1" x14ac:dyDescent="0.25">
      <c r="B560" s="15" t="str">
        <f t="shared" ca="1" si="16"/>
        <v>-</v>
      </c>
      <c r="C560" s="16" t="s">
        <v>647</v>
      </c>
      <c r="D560" s="17" t="s">
        <v>647</v>
      </c>
      <c r="E560" s="20"/>
      <c r="F560" s="23" t="str">
        <f>IF(E560 ="", "", VLOOKUP(E560, '[1]Primary Responses'!$E$7:F$1307, 2, FALSE))</f>
        <v/>
      </c>
      <c r="G560" s="20"/>
      <c r="H560" s="20"/>
      <c r="I560" s="20"/>
      <c r="J560" s="20"/>
      <c r="K560" s="20"/>
      <c r="L560" s="20"/>
      <c r="M560" s="21"/>
      <c r="N560" s="21"/>
      <c r="O560" s="22" t="str">
        <f t="shared" si="17"/>
        <v>-</v>
      </c>
    </row>
    <row r="561" spans="2:15" ht="54" customHeight="1" x14ac:dyDescent="0.25">
      <c r="B561" s="15" t="str">
        <f t="shared" ca="1" si="16"/>
        <v>-</v>
      </c>
      <c r="C561" s="16" t="s">
        <v>647</v>
      </c>
      <c r="D561" s="17" t="s">
        <v>647</v>
      </c>
      <c r="E561" s="20"/>
      <c r="F561" s="23" t="str">
        <f>IF(E561 ="", "", VLOOKUP(E561, '[1]Primary Responses'!$E$7:F$1307, 2, FALSE))</f>
        <v/>
      </c>
      <c r="G561" s="20"/>
      <c r="H561" s="20"/>
      <c r="I561" s="20"/>
      <c r="J561" s="20"/>
      <c r="K561" s="20"/>
      <c r="L561" s="20"/>
      <c r="M561" s="21"/>
      <c r="N561" s="21"/>
      <c r="O561" s="22" t="str">
        <f t="shared" si="17"/>
        <v>-</v>
      </c>
    </row>
    <row r="562" spans="2:15" ht="54" customHeight="1" x14ac:dyDescent="0.25">
      <c r="B562" s="15" t="str">
        <f t="shared" ca="1" si="16"/>
        <v>-</v>
      </c>
      <c r="C562" s="16" t="s">
        <v>647</v>
      </c>
      <c r="D562" s="17" t="s">
        <v>647</v>
      </c>
      <c r="E562" s="20"/>
      <c r="F562" s="23" t="str">
        <f>IF(E562 ="", "", VLOOKUP(E562, '[1]Primary Responses'!$E$7:F$1307, 2, FALSE))</f>
        <v/>
      </c>
      <c r="G562" s="20"/>
      <c r="H562" s="20"/>
      <c r="I562" s="20"/>
      <c r="J562" s="20"/>
      <c r="K562" s="20"/>
      <c r="L562" s="20"/>
      <c r="M562" s="21"/>
      <c r="N562" s="21"/>
      <c r="O562" s="22" t="str">
        <f t="shared" si="17"/>
        <v>-</v>
      </c>
    </row>
    <row r="563" spans="2:15" ht="54" customHeight="1" x14ac:dyDescent="0.25">
      <c r="B563" s="15" t="str">
        <f t="shared" ca="1" si="16"/>
        <v>-</v>
      </c>
      <c r="C563" s="16" t="s">
        <v>647</v>
      </c>
      <c r="D563" s="17" t="s">
        <v>647</v>
      </c>
      <c r="E563" s="20"/>
      <c r="F563" s="23" t="str">
        <f>IF(E563 ="", "", VLOOKUP(E563, '[1]Primary Responses'!$E$7:F$1307, 2, FALSE))</f>
        <v/>
      </c>
      <c r="G563" s="20"/>
      <c r="H563" s="20"/>
      <c r="I563" s="20"/>
      <c r="J563" s="20"/>
      <c r="K563" s="20"/>
      <c r="L563" s="20"/>
      <c r="M563" s="21"/>
      <c r="N563" s="21"/>
      <c r="O563" s="22" t="str">
        <f t="shared" si="17"/>
        <v>-</v>
      </c>
    </row>
    <row r="564" spans="2:15" ht="54" customHeight="1" x14ac:dyDescent="0.25">
      <c r="B564" s="15" t="str">
        <f t="shared" ca="1" si="16"/>
        <v>-</v>
      </c>
      <c r="C564" s="16" t="s">
        <v>647</v>
      </c>
      <c r="D564" s="17" t="s">
        <v>647</v>
      </c>
      <c r="E564" s="20"/>
      <c r="F564" s="23" t="str">
        <f>IF(E564 ="", "", VLOOKUP(E564, '[1]Primary Responses'!$E$7:F$1307, 2, FALSE))</f>
        <v/>
      </c>
      <c r="G564" s="20"/>
      <c r="H564" s="20"/>
      <c r="I564" s="20"/>
      <c r="J564" s="20"/>
      <c r="K564" s="20"/>
      <c r="L564" s="20"/>
      <c r="M564" s="21"/>
      <c r="N564" s="21"/>
      <c r="O564" s="22" t="str">
        <f t="shared" si="17"/>
        <v>-</v>
      </c>
    </row>
    <row r="565" spans="2:15" ht="54" customHeight="1" x14ac:dyDescent="0.25">
      <c r="B565" s="15" t="str">
        <f t="shared" ca="1" si="16"/>
        <v>-</v>
      </c>
      <c r="C565" s="16" t="s">
        <v>647</v>
      </c>
      <c r="D565" s="17" t="s">
        <v>647</v>
      </c>
      <c r="E565" s="20"/>
      <c r="F565" s="23" t="str">
        <f>IF(E565 ="", "", VLOOKUP(E565, '[1]Primary Responses'!$E$7:F$1307, 2, FALSE))</f>
        <v/>
      </c>
      <c r="G565" s="20"/>
      <c r="H565" s="20"/>
      <c r="I565" s="20"/>
      <c r="J565" s="20"/>
      <c r="K565" s="20"/>
      <c r="L565" s="20"/>
      <c r="M565" s="21"/>
      <c r="N565" s="21"/>
      <c r="O565" s="22" t="str">
        <f t="shared" si="17"/>
        <v>-</v>
      </c>
    </row>
    <row r="566" spans="2:15" ht="54" customHeight="1" x14ac:dyDescent="0.25">
      <c r="B566" s="15" t="str">
        <f t="shared" ca="1" si="16"/>
        <v>-</v>
      </c>
      <c r="C566" s="16" t="s">
        <v>647</v>
      </c>
      <c r="D566" s="17" t="s">
        <v>647</v>
      </c>
      <c r="E566" s="20"/>
      <c r="F566" s="23" t="str">
        <f>IF(E566 ="", "", VLOOKUP(E566, '[1]Primary Responses'!$E$7:F$1307, 2, FALSE))</f>
        <v/>
      </c>
      <c r="G566" s="20"/>
      <c r="H566" s="20"/>
      <c r="I566" s="20"/>
      <c r="J566" s="20"/>
      <c r="K566" s="20"/>
      <c r="L566" s="20"/>
      <c r="M566" s="21"/>
      <c r="N566" s="21"/>
      <c r="O566" s="22" t="str">
        <f t="shared" si="17"/>
        <v>-</v>
      </c>
    </row>
    <row r="567" spans="2:15" ht="54" customHeight="1" x14ac:dyDescent="0.25">
      <c r="B567" s="15" t="str">
        <f t="shared" ca="1" si="16"/>
        <v>-</v>
      </c>
      <c r="C567" s="16" t="s">
        <v>647</v>
      </c>
      <c r="D567" s="17" t="s">
        <v>647</v>
      </c>
      <c r="E567" s="20"/>
      <c r="F567" s="23" t="str">
        <f>IF(E567 ="", "", VLOOKUP(E567, '[1]Primary Responses'!$E$7:F$1307, 2, FALSE))</f>
        <v/>
      </c>
      <c r="G567" s="20"/>
      <c r="H567" s="20"/>
      <c r="I567" s="20"/>
      <c r="J567" s="20"/>
      <c r="K567" s="20"/>
      <c r="L567" s="20"/>
      <c r="M567" s="21"/>
      <c r="N567" s="21"/>
      <c r="O567" s="22" t="str">
        <f t="shared" si="17"/>
        <v>-</v>
      </c>
    </row>
    <row r="568" spans="2:15" ht="54" customHeight="1" x14ac:dyDescent="0.25">
      <c r="B568" s="15" t="str">
        <f t="shared" ca="1" si="16"/>
        <v>-</v>
      </c>
      <c r="C568" s="16" t="s">
        <v>647</v>
      </c>
      <c r="D568" s="17" t="s">
        <v>647</v>
      </c>
      <c r="E568" s="20"/>
      <c r="F568" s="23" t="str">
        <f>IF(E568 ="", "", VLOOKUP(E568, '[1]Primary Responses'!$E$7:F$1307, 2, FALSE))</f>
        <v/>
      </c>
      <c r="G568" s="20"/>
      <c r="H568" s="20"/>
      <c r="I568" s="20"/>
      <c r="J568" s="20"/>
      <c r="K568" s="20"/>
      <c r="L568" s="20"/>
      <c r="M568" s="21"/>
      <c r="N568" s="21"/>
      <c r="O568" s="22" t="str">
        <f t="shared" si="17"/>
        <v>-</v>
      </c>
    </row>
    <row r="569" spans="2:15" ht="54" customHeight="1" x14ac:dyDescent="0.25">
      <c r="B569" s="15" t="str">
        <f t="shared" ca="1" si="16"/>
        <v>-</v>
      </c>
      <c r="C569" s="16" t="s">
        <v>647</v>
      </c>
      <c r="D569" s="17" t="s">
        <v>647</v>
      </c>
      <c r="E569" s="20"/>
      <c r="F569" s="23" t="str">
        <f>IF(E569 ="", "", VLOOKUP(E569, '[1]Primary Responses'!$E$7:F$1307, 2, FALSE))</f>
        <v/>
      </c>
      <c r="G569" s="20"/>
      <c r="H569" s="20"/>
      <c r="I569" s="20"/>
      <c r="J569" s="20"/>
      <c r="K569" s="20"/>
      <c r="L569" s="20"/>
      <c r="M569" s="21"/>
      <c r="N569" s="21"/>
      <c r="O569" s="22" t="str">
        <f t="shared" si="17"/>
        <v>-</v>
      </c>
    </row>
    <row r="570" spans="2:15" ht="54" customHeight="1" x14ac:dyDescent="0.25">
      <c r="B570" s="15" t="str">
        <f t="shared" ca="1" si="16"/>
        <v>-</v>
      </c>
      <c r="C570" s="16" t="s">
        <v>647</v>
      </c>
      <c r="D570" s="17" t="s">
        <v>647</v>
      </c>
      <c r="E570" s="20"/>
      <c r="F570" s="23" t="str">
        <f>IF(E570 ="", "", VLOOKUP(E570, '[1]Primary Responses'!$E$7:F$1307, 2, FALSE))</f>
        <v/>
      </c>
      <c r="G570" s="20"/>
      <c r="H570" s="20"/>
      <c r="I570" s="20"/>
      <c r="J570" s="20"/>
      <c r="K570" s="20"/>
      <c r="L570" s="20"/>
      <c r="M570" s="21"/>
      <c r="N570" s="21"/>
      <c r="O570" s="22" t="str">
        <f t="shared" si="17"/>
        <v>-</v>
      </c>
    </row>
    <row r="571" spans="2:15" ht="54" customHeight="1" x14ac:dyDescent="0.25">
      <c r="B571" s="15" t="str">
        <f t="shared" ca="1" si="16"/>
        <v>-</v>
      </c>
      <c r="C571" s="16" t="s">
        <v>647</v>
      </c>
      <c r="D571" s="17" t="s">
        <v>647</v>
      </c>
      <c r="E571" s="20"/>
      <c r="F571" s="23" t="str">
        <f>IF(E571 ="", "", VLOOKUP(E571, '[1]Primary Responses'!$E$7:F$1307, 2, FALSE))</f>
        <v/>
      </c>
      <c r="G571" s="20"/>
      <c r="H571" s="20"/>
      <c r="I571" s="20"/>
      <c r="J571" s="20"/>
      <c r="K571" s="20"/>
      <c r="L571" s="20"/>
      <c r="M571" s="21"/>
      <c r="N571" s="21"/>
      <c r="O571" s="22" t="str">
        <f t="shared" si="17"/>
        <v>-</v>
      </c>
    </row>
    <row r="572" spans="2:15" ht="54" customHeight="1" x14ac:dyDescent="0.25">
      <c r="B572" s="15" t="str">
        <f t="shared" ca="1" si="16"/>
        <v>-</v>
      </c>
      <c r="C572" s="16" t="s">
        <v>647</v>
      </c>
      <c r="D572" s="17" t="s">
        <v>647</v>
      </c>
      <c r="E572" s="20"/>
      <c r="F572" s="23" t="str">
        <f>IF(E572 ="", "", VLOOKUP(E572, '[1]Primary Responses'!$E$7:F$1307, 2, FALSE))</f>
        <v/>
      </c>
      <c r="G572" s="20"/>
      <c r="H572" s="20"/>
      <c r="I572" s="20"/>
      <c r="J572" s="20"/>
      <c r="K572" s="20"/>
      <c r="L572" s="20"/>
      <c r="M572" s="21"/>
      <c r="N572" s="21"/>
      <c r="O572" s="22" t="str">
        <f t="shared" si="17"/>
        <v>-</v>
      </c>
    </row>
    <row r="573" spans="2:15" ht="54" customHeight="1" x14ac:dyDescent="0.25">
      <c r="B573" s="15" t="str">
        <f t="shared" ca="1" si="16"/>
        <v>-</v>
      </c>
      <c r="C573" s="16" t="s">
        <v>647</v>
      </c>
      <c r="D573" s="17" t="s">
        <v>647</v>
      </c>
      <c r="E573" s="20"/>
      <c r="F573" s="23" t="str">
        <f>IF(E573 ="", "", VLOOKUP(E573, '[1]Primary Responses'!$E$7:F$1307, 2, FALSE))</f>
        <v/>
      </c>
      <c r="G573" s="20"/>
      <c r="H573" s="20"/>
      <c r="I573" s="20"/>
      <c r="J573" s="20"/>
      <c r="K573" s="20"/>
      <c r="L573" s="20"/>
      <c r="M573" s="21"/>
      <c r="N573" s="21"/>
      <c r="O573" s="22" t="str">
        <f t="shared" si="17"/>
        <v>-</v>
      </c>
    </row>
    <row r="574" spans="2:15" ht="54" customHeight="1" x14ac:dyDescent="0.25">
      <c r="B574" s="15" t="str">
        <f t="shared" ca="1" si="16"/>
        <v>-</v>
      </c>
      <c r="C574" s="16" t="s">
        <v>647</v>
      </c>
      <c r="D574" s="17" t="s">
        <v>647</v>
      </c>
      <c r="E574" s="20"/>
      <c r="F574" s="23" t="str">
        <f>IF(E574 ="", "", VLOOKUP(E574, '[1]Primary Responses'!$E$7:F$1307, 2, FALSE))</f>
        <v/>
      </c>
      <c r="G574" s="20"/>
      <c r="H574" s="20"/>
      <c r="I574" s="20"/>
      <c r="J574" s="20"/>
      <c r="K574" s="20"/>
      <c r="L574" s="20"/>
      <c r="M574" s="21"/>
      <c r="N574" s="21"/>
      <c r="O574" s="22" t="str">
        <f t="shared" si="17"/>
        <v>-</v>
      </c>
    </row>
    <row r="575" spans="2:15" ht="54" customHeight="1" x14ac:dyDescent="0.25">
      <c r="B575" s="15" t="str">
        <f t="shared" ca="1" si="16"/>
        <v>-</v>
      </c>
      <c r="C575" s="16" t="s">
        <v>647</v>
      </c>
      <c r="D575" s="17" t="s">
        <v>647</v>
      </c>
      <c r="E575" s="20"/>
      <c r="F575" s="23" t="str">
        <f>IF(E575 ="", "", VLOOKUP(E575, '[1]Primary Responses'!$E$7:F$1307, 2, FALSE))</f>
        <v/>
      </c>
      <c r="G575" s="20"/>
      <c r="H575" s="20"/>
      <c r="I575" s="20"/>
      <c r="J575" s="20"/>
      <c r="K575" s="20"/>
      <c r="L575" s="20"/>
      <c r="M575" s="21"/>
      <c r="N575" s="21"/>
      <c r="O575" s="22" t="str">
        <f t="shared" si="17"/>
        <v>-</v>
      </c>
    </row>
    <row r="576" spans="2:15" ht="54" customHeight="1" x14ac:dyDescent="0.25">
      <c r="B576" s="15" t="str">
        <f t="shared" ca="1" si="16"/>
        <v>-</v>
      </c>
      <c r="C576" s="16" t="s">
        <v>647</v>
      </c>
      <c r="D576" s="17" t="s">
        <v>647</v>
      </c>
      <c r="E576" s="20"/>
      <c r="F576" s="23" t="str">
        <f>IF(E576 ="", "", VLOOKUP(E576, '[1]Primary Responses'!$E$7:F$1307, 2, FALSE))</f>
        <v/>
      </c>
      <c r="G576" s="20"/>
      <c r="H576" s="20"/>
      <c r="I576" s="20"/>
      <c r="J576" s="20"/>
      <c r="K576" s="20"/>
      <c r="L576" s="20"/>
      <c r="M576" s="21"/>
      <c r="N576" s="21"/>
      <c r="O576" s="22" t="str">
        <f t="shared" si="17"/>
        <v>-</v>
      </c>
    </row>
    <row r="577" spans="2:15" ht="54" customHeight="1" x14ac:dyDescent="0.25">
      <c r="B577" s="15" t="str">
        <f t="shared" ca="1" si="16"/>
        <v>-</v>
      </c>
      <c r="C577" s="16" t="s">
        <v>647</v>
      </c>
      <c r="D577" s="17" t="s">
        <v>647</v>
      </c>
      <c r="E577" s="20"/>
      <c r="F577" s="23" t="str">
        <f>IF(E577 ="", "", VLOOKUP(E577, '[1]Primary Responses'!$E$7:F$1307, 2, FALSE))</f>
        <v/>
      </c>
      <c r="G577" s="20"/>
      <c r="H577" s="20"/>
      <c r="I577" s="20"/>
      <c r="J577" s="20"/>
      <c r="K577" s="20"/>
      <c r="L577" s="20"/>
      <c r="M577" s="21"/>
      <c r="N577" s="21"/>
      <c r="O577" s="22" t="str">
        <f t="shared" si="17"/>
        <v>-</v>
      </c>
    </row>
    <row r="578" spans="2:15" ht="54" customHeight="1" x14ac:dyDescent="0.25">
      <c r="B578" s="15" t="str">
        <f t="shared" ca="1" si="16"/>
        <v>-</v>
      </c>
      <c r="C578" s="16" t="s">
        <v>647</v>
      </c>
      <c r="D578" s="17" t="s">
        <v>647</v>
      </c>
      <c r="E578" s="20"/>
      <c r="F578" s="23" t="str">
        <f>IF(E578 ="", "", VLOOKUP(E578, '[1]Primary Responses'!$E$7:F$1307, 2, FALSE))</f>
        <v/>
      </c>
      <c r="G578" s="20"/>
      <c r="H578" s="20"/>
      <c r="I578" s="20"/>
      <c r="J578" s="20"/>
      <c r="K578" s="20"/>
      <c r="L578" s="20"/>
      <c r="M578" s="21"/>
      <c r="N578" s="21"/>
      <c r="O578" s="22" t="str">
        <f t="shared" si="17"/>
        <v>-</v>
      </c>
    </row>
    <row r="579" spans="2:15" ht="54" customHeight="1" x14ac:dyDescent="0.25">
      <c r="B579" s="15" t="str">
        <f t="shared" ca="1" si="16"/>
        <v>-</v>
      </c>
      <c r="C579" s="16" t="s">
        <v>647</v>
      </c>
      <c r="D579" s="17" t="s">
        <v>647</v>
      </c>
      <c r="E579" s="20"/>
      <c r="F579" s="23" t="str">
        <f>IF(E579 ="", "", VLOOKUP(E579, '[1]Primary Responses'!$E$7:F$1307, 2, FALSE))</f>
        <v/>
      </c>
      <c r="G579" s="20"/>
      <c r="H579" s="20"/>
      <c r="I579" s="20"/>
      <c r="J579" s="20"/>
      <c r="K579" s="20"/>
      <c r="L579" s="20"/>
      <c r="M579" s="21"/>
      <c r="N579" s="21"/>
      <c r="O579" s="22" t="str">
        <f t="shared" si="17"/>
        <v>-</v>
      </c>
    </row>
    <row r="580" spans="2:15" ht="54" customHeight="1" x14ac:dyDescent="0.25">
      <c r="B580" s="15" t="str">
        <f t="shared" ca="1" si="16"/>
        <v>-</v>
      </c>
      <c r="C580" s="16" t="s">
        <v>647</v>
      </c>
      <c r="D580" s="17" t="s">
        <v>647</v>
      </c>
      <c r="E580" s="20"/>
      <c r="F580" s="23" t="str">
        <f>IF(E580 ="", "", VLOOKUP(E580, '[1]Primary Responses'!$E$7:F$1307, 2, FALSE))</f>
        <v/>
      </c>
      <c r="G580" s="20"/>
      <c r="H580" s="20"/>
      <c r="I580" s="20"/>
      <c r="J580" s="20"/>
      <c r="K580" s="20"/>
      <c r="L580" s="20"/>
      <c r="M580" s="21"/>
      <c r="N580" s="21"/>
      <c r="O580" s="22" t="str">
        <f t="shared" si="17"/>
        <v>-</v>
      </c>
    </row>
    <row r="581" spans="2:15" ht="54" customHeight="1" x14ac:dyDescent="0.25">
      <c r="B581" s="15" t="str">
        <f t="shared" ca="1" si="16"/>
        <v>-</v>
      </c>
      <c r="C581" s="16" t="s">
        <v>647</v>
      </c>
      <c r="D581" s="17" t="s">
        <v>647</v>
      </c>
      <c r="E581" s="20"/>
      <c r="F581" s="23" t="str">
        <f>IF(E581 ="", "", VLOOKUP(E581, '[1]Primary Responses'!$E$7:F$1307, 2, FALSE))</f>
        <v/>
      </c>
      <c r="G581" s="20"/>
      <c r="H581" s="20"/>
      <c r="I581" s="20"/>
      <c r="J581" s="20"/>
      <c r="K581" s="20"/>
      <c r="L581" s="20"/>
      <c r="M581" s="21"/>
      <c r="N581" s="21"/>
      <c r="O581" s="22" t="str">
        <f t="shared" si="17"/>
        <v>-</v>
      </c>
    </row>
    <row r="582" spans="2:15" ht="54" customHeight="1" x14ac:dyDescent="0.25">
      <c r="B582" s="15" t="str">
        <f t="shared" ca="1" si="16"/>
        <v>-</v>
      </c>
      <c r="C582" s="16" t="s">
        <v>647</v>
      </c>
      <c r="D582" s="17" t="s">
        <v>647</v>
      </c>
      <c r="E582" s="20"/>
      <c r="F582" s="23" t="str">
        <f>IF(E582 ="", "", VLOOKUP(E582, '[1]Primary Responses'!$E$7:F$1307, 2, FALSE))</f>
        <v/>
      </c>
      <c r="G582" s="20"/>
      <c r="H582" s="20"/>
      <c r="I582" s="20"/>
      <c r="J582" s="20"/>
      <c r="K582" s="20"/>
      <c r="L582" s="20"/>
      <c r="M582" s="21"/>
      <c r="N582" s="21"/>
      <c r="O582" s="22" t="str">
        <f t="shared" si="17"/>
        <v>-</v>
      </c>
    </row>
    <row r="583" spans="2:15" ht="54" customHeight="1" x14ac:dyDescent="0.25">
      <c r="B583" s="15" t="str">
        <f t="shared" ref="B583:B646" ca="1" si="18">IF(ISBLANK(E583), IF(NOT(AND(ISBLANK($G583), ISBLANK($H583), ISBLANK($I583), ISBLANK($J583), ISBLANK($K583), ISBLANK($L583), ISBLANK($M583), ISBLANK($N583))), "Error: Please provide a value in the '#' column", "-"), IFERROR("Error: Missing value for '" &amp; INDIRECT(ADDRESS(5, (7 + MATCH(TRUE, INDEX(ISBLANK(G583:N583), 0, 0), 0) - 1))) &amp; "' in cell " &amp; ADDRESS(ROW(), (7 + MATCH(TRUE, INDEX(ISBLANK(G583:N583), 0, 0), 0) - 1), 4), "Success: All values provided"))</f>
        <v>-</v>
      </c>
      <c r="C583" s="16" t="s">
        <v>647</v>
      </c>
      <c r="D583" s="17" t="s">
        <v>647</v>
      </c>
      <c r="E583" s="20"/>
      <c r="F583" s="23" t="str">
        <f>IF(E583 ="", "", VLOOKUP(E583, '[1]Primary Responses'!$E$7:F$1307, 2, FALSE))</f>
        <v/>
      </c>
      <c r="G583" s="20"/>
      <c r="H583" s="20"/>
      <c r="I583" s="20"/>
      <c r="J583" s="20"/>
      <c r="K583" s="20"/>
      <c r="L583" s="20"/>
      <c r="M583" s="21"/>
      <c r="N583" s="21"/>
      <c r="O583" s="22" t="str">
        <f t="shared" ref="O583:O646" si="19">IFERROR(IF(ISBLANK(N583), NA(), N583)*1, "-")</f>
        <v>-</v>
      </c>
    </row>
    <row r="584" spans="2:15" ht="54" customHeight="1" x14ac:dyDescent="0.25">
      <c r="B584" s="15" t="str">
        <f t="shared" ca="1" si="18"/>
        <v>-</v>
      </c>
      <c r="C584" s="16" t="s">
        <v>647</v>
      </c>
      <c r="D584" s="17" t="s">
        <v>647</v>
      </c>
      <c r="E584" s="20"/>
      <c r="F584" s="23" t="str">
        <f>IF(E584 ="", "", VLOOKUP(E584, '[1]Primary Responses'!$E$7:F$1307, 2, FALSE))</f>
        <v/>
      </c>
      <c r="G584" s="20"/>
      <c r="H584" s="20"/>
      <c r="I584" s="20"/>
      <c r="J584" s="20"/>
      <c r="K584" s="20"/>
      <c r="L584" s="20"/>
      <c r="M584" s="21"/>
      <c r="N584" s="21"/>
      <c r="O584" s="22" t="str">
        <f t="shared" si="19"/>
        <v>-</v>
      </c>
    </row>
    <row r="585" spans="2:15" ht="54" customHeight="1" x14ac:dyDescent="0.25">
      <c r="B585" s="15" t="str">
        <f t="shared" ca="1" si="18"/>
        <v>-</v>
      </c>
      <c r="C585" s="16" t="s">
        <v>647</v>
      </c>
      <c r="D585" s="17" t="s">
        <v>647</v>
      </c>
      <c r="E585" s="20"/>
      <c r="F585" s="23" t="str">
        <f>IF(E585 ="", "", VLOOKUP(E585, '[1]Primary Responses'!$E$7:F$1307, 2, FALSE))</f>
        <v/>
      </c>
      <c r="G585" s="20"/>
      <c r="H585" s="20"/>
      <c r="I585" s="20"/>
      <c r="J585" s="20"/>
      <c r="K585" s="20"/>
      <c r="L585" s="20"/>
      <c r="M585" s="21"/>
      <c r="N585" s="21"/>
      <c r="O585" s="22" t="str">
        <f t="shared" si="19"/>
        <v>-</v>
      </c>
    </row>
    <row r="586" spans="2:15" ht="54" customHeight="1" x14ac:dyDescent="0.25">
      <c r="B586" s="15" t="str">
        <f t="shared" ca="1" si="18"/>
        <v>-</v>
      </c>
      <c r="C586" s="16" t="s">
        <v>647</v>
      </c>
      <c r="D586" s="17" t="s">
        <v>647</v>
      </c>
      <c r="E586" s="20"/>
      <c r="F586" s="23" t="str">
        <f>IF(E586 ="", "", VLOOKUP(E586, '[1]Primary Responses'!$E$7:F$1307, 2, FALSE))</f>
        <v/>
      </c>
      <c r="G586" s="20"/>
      <c r="H586" s="20"/>
      <c r="I586" s="20"/>
      <c r="J586" s="20"/>
      <c r="K586" s="20"/>
      <c r="L586" s="20"/>
      <c r="M586" s="21"/>
      <c r="N586" s="21"/>
      <c r="O586" s="22" t="str">
        <f t="shared" si="19"/>
        <v>-</v>
      </c>
    </row>
    <row r="587" spans="2:15" ht="54" customHeight="1" x14ac:dyDescent="0.25">
      <c r="B587" s="15" t="str">
        <f t="shared" ca="1" si="18"/>
        <v>-</v>
      </c>
      <c r="C587" s="16" t="s">
        <v>647</v>
      </c>
      <c r="D587" s="17" t="s">
        <v>647</v>
      </c>
      <c r="E587" s="20"/>
      <c r="F587" s="23" t="str">
        <f>IF(E587 ="", "", VLOOKUP(E587, '[1]Primary Responses'!$E$7:F$1307, 2, FALSE))</f>
        <v/>
      </c>
      <c r="G587" s="20"/>
      <c r="H587" s="20"/>
      <c r="I587" s="20"/>
      <c r="J587" s="20"/>
      <c r="K587" s="20"/>
      <c r="L587" s="20"/>
      <c r="M587" s="21"/>
      <c r="N587" s="21"/>
      <c r="O587" s="22" t="str">
        <f t="shared" si="19"/>
        <v>-</v>
      </c>
    </row>
    <row r="588" spans="2:15" ht="54" customHeight="1" x14ac:dyDescent="0.25">
      <c r="B588" s="15" t="str">
        <f t="shared" ca="1" si="18"/>
        <v>-</v>
      </c>
      <c r="C588" s="16" t="s">
        <v>647</v>
      </c>
      <c r="D588" s="17" t="s">
        <v>647</v>
      </c>
      <c r="E588" s="20"/>
      <c r="F588" s="23" t="str">
        <f>IF(E588 ="", "", VLOOKUP(E588, '[1]Primary Responses'!$E$7:F$1307, 2, FALSE))</f>
        <v/>
      </c>
      <c r="G588" s="20"/>
      <c r="H588" s="20"/>
      <c r="I588" s="20"/>
      <c r="J588" s="20"/>
      <c r="K588" s="20"/>
      <c r="L588" s="20"/>
      <c r="M588" s="21"/>
      <c r="N588" s="21"/>
      <c r="O588" s="22" t="str">
        <f t="shared" si="19"/>
        <v>-</v>
      </c>
    </row>
    <row r="589" spans="2:15" ht="54" customHeight="1" x14ac:dyDescent="0.25">
      <c r="B589" s="15" t="str">
        <f t="shared" ca="1" si="18"/>
        <v>-</v>
      </c>
      <c r="C589" s="16" t="s">
        <v>647</v>
      </c>
      <c r="D589" s="17" t="s">
        <v>647</v>
      </c>
      <c r="E589" s="20"/>
      <c r="F589" s="23" t="str">
        <f>IF(E589 ="", "", VLOOKUP(E589, '[1]Primary Responses'!$E$7:F$1307, 2, FALSE))</f>
        <v/>
      </c>
      <c r="G589" s="20"/>
      <c r="H589" s="20"/>
      <c r="I589" s="20"/>
      <c r="J589" s="20"/>
      <c r="K589" s="20"/>
      <c r="L589" s="20"/>
      <c r="M589" s="21"/>
      <c r="N589" s="21"/>
      <c r="O589" s="22" t="str">
        <f t="shared" si="19"/>
        <v>-</v>
      </c>
    </row>
    <row r="590" spans="2:15" ht="54" customHeight="1" x14ac:dyDescent="0.25">
      <c r="B590" s="15" t="str">
        <f t="shared" ca="1" si="18"/>
        <v>-</v>
      </c>
      <c r="C590" s="16" t="s">
        <v>647</v>
      </c>
      <c r="D590" s="17" t="s">
        <v>647</v>
      </c>
      <c r="E590" s="20"/>
      <c r="F590" s="23" t="str">
        <f>IF(E590 ="", "", VLOOKUP(E590, '[1]Primary Responses'!$E$7:F$1307, 2, FALSE))</f>
        <v/>
      </c>
      <c r="G590" s="20"/>
      <c r="H590" s="20"/>
      <c r="I590" s="20"/>
      <c r="J590" s="20"/>
      <c r="K590" s="20"/>
      <c r="L590" s="20"/>
      <c r="M590" s="21"/>
      <c r="N590" s="21"/>
      <c r="O590" s="22" t="str">
        <f t="shared" si="19"/>
        <v>-</v>
      </c>
    </row>
    <row r="591" spans="2:15" ht="54" customHeight="1" x14ac:dyDescent="0.25">
      <c r="B591" s="15" t="str">
        <f t="shared" ca="1" si="18"/>
        <v>-</v>
      </c>
      <c r="C591" s="16" t="s">
        <v>647</v>
      </c>
      <c r="D591" s="17" t="s">
        <v>647</v>
      </c>
      <c r="E591" s="20"/>
      <c r="F591" s="23" t="str">
        <f>IF(E591 ="", "", VLOOKUP(E591, '[1]Primary Responses'!$E$7:F$1307, 2, FALSE))</f>
        <v/>
      </c>
      <c r="G591" s="20"/>
      <c r="H591" s="20"/>
      <c r="I591" s="20"/>
      <c r="J591" s="20"/>
      <c r="K591" s="20"/>
      <c r="L591" s="20"/>
      <c r="M591" s="21"/>
      <c r="N591" s="21"/>
      <c r="O591" s="22" t="str">
        <f t="shared" si="19"/>
        <v>-</v>
      </c>
    </row>
    <row r="592" spans="2:15" ht="54" customHeight="1" x14ac:dyDescent="0.25">
      <c r="B592" s="15" t="str">
        <f t="shared" ca="1" si="18"/>
        <v>-</v>
      </c>
      <c r="C592" s="16" t="s">
        <v>647</v>
      </c>
      <c r="D592" s="17" t="s">
        <v>647</v>
      </c>
      <c r="E592" s="20"/>
      <c r="F592" s="23" t="str">
        <f>IF(E592 ="", "", VLOOKUP(E592, '[1]Primary Responses'!$E$7:F$1307, 2, FALSE))</f>
        <v/>
      </c>
      <c r="G592" s="20"/>
      <c r="H592" s="20"/>
      <c r="I592" s="20"/>
      <c r="J592" s="20"/>
      <c r="K592" s="20"/>
      <c r="L592" s="20"/>
      <c r="M592" s="21"/>
      <c r="N592" s="21"/>
      <c r="O592" s="22" t="str">
        <f t="shared" si="19"/>
        <v>-</v>
      </c>
    </row>
    <row r="593" spans="2:15" ht="54" customHeight="1" x14ac:dyDescent="0.25">
      <c r="B593" s="15" t="str">
        <f t="shared" ca="1" si="18"/>
        <v>-</v>
      </c>
      <c r="C593" s="16" t="s">
        <v>647</v>
      </c>
      <c r="D593" s="17" t="s">
        <v>647</v>
      </c>
      <c r="E593" s="20"/>
      <c r="F593" s="23" t="str">
        <f>IF(E593 ="", "", VLOOKUP(E593, '[1]Primary Responses'!$E$7:F$1307, 2, FALSE))</f>
        <v/>
      </c>
      <c r="G593" s="20"/>
      <c r="H593" s="20"/>
      <c r="I593" s="20"/>
      <c r="J593" s="20"/>
      <c r="K593" s="20"/>
      <c r="L593" s="20"/>
      <c r="M593" s="21"/>
      <c r="N593" s="21"/>
      <c r="O593" s="22" t="str">
        <f t="shared" si="19"/>
        <v>-</v>
      </c>
    </row>
    <row r="594" spans="2:15" ht="54" customHeight="1" x14ac:dyDescent="0.25">
      <c r="B594" s="15" t="str">
        <f t="shared" ca="1" si="18"/>
        <v>-</v>
      </c>
      <c r="C594" s="16" t="s">
        <v>647</v>
      </c>
      <c r="D594" s="17" t="s">
        <v>647</v>
      </c>
      <c r="E594" s="20"/>
      <c r="F594" s="23" t="str">
        <f>IF(E594 ="", "", VLOOKUP(E594, '[1]Primary Responses'!$E$7:F$1307, 2, FALSE))</f>
        <v/>
      </c>
      <c r="G594" s="20"/>
      <c r="H594" s="20"/>
      <c r="I594" s="20"/>
      <c r="J594" s="20"/>
      <c r="K594" s="20"/>
      <c r="L594" s="20"/>
      <c r="M594" s="21"/>
      <c r="N594" s="21"/>
      <c r="O594" s="22" t="str">
        <f t="shared" si="19"/>
        <v>-</v>
      </c>
    </row>
    <row r="595" spans="2:15" ht="54" customHeight="1" x14ac:dyDescent="0.25">
      <c r="B595" s="15" t="str">
        <f t="shared" ca="1" si="18"/>
        <v>-</v>
      </c>
      <c r="C595" s="16" t="s">
        <v>647</v>
      </c>
      <c r="D595" s="17" t="s">
        <v>647</v>
      </c>
      <c r="E595" s="20"/>
      <c r="F595" s="23" t="str">
        <f>IF(E595 ="", "", VLOOKUP(E595, '[1]Primary Responses'!$E$7:F$1307, 2, FALSE))</f>
        <v/>
      </c>
      <c r="G595" s="20"/>
      <c r="H595" s="20"/>
      <c r="I595" s="20"/>
      <c r="J595" s="20"/>
      <c r="K595" s="20"/>
      <c r="L595" s="20"/>
      <c r="M595" s="21"/>
      <c r="N595" s="21"/>
      <c r="O595" s="22" t="str">
        <f t="shared" si="19"/>
        <v>-</v>
      </c>
    </row>
    <row r="596" spans="2:15" ht="54" customHeight="1" x14ac:dyDescent="0.25">
      <c r="B596" s="15" t="str">
        <f t="shared" ca="1" si="18"/>
        <v>-</v>
      </c>
      <c r="C596" s="16" t="s">
        <v>647</v>
      </c>
      <c r="D596" s="17" t="s">
        <v>647</v>
      </c>
      <c r="E596" s="20"/>
      <c r="F596" s="23" t="str">
        <f>IF(E596 ="", "", VLOOKUP(E596, '[1]Primary Responses'!$E$7:F$1307, 2, FALSE))</f>
        <v/>
      </c>
      <c r="G596" s="20"/>
      <c r="H596" s="20"/>
      <c r="I596" s="20"/>
      <c r="J596" s="20"/>
      <c r="K596" s="20"/>
      <c r="L596" s="20"/>
      <c r="M596" s="21"/>
      <c r="N596" s="21"/>
      <c r="O596" s="22" t="str">
        <f t="shared" si="19"/>
        <v>-</v>
      </c>
    </row>
    <row r="597" spans="2:15" ht="54" customHeight="1" x14ac:dyDescent="0.25">
      <c r="B597" s="15" t="str">
        <f t="shared" ca="1" si="18"/>
        <v>-</v>
      </c>
      <c r="C597" s="16" t="s">
        <v>647</v>
      </c>
      <c r="D597" s="17" t="s">
        <v>647</v>
      </c>
      <c r="E597" s="20"/>
      <c r="F597" s="23" t="str">
        <f>IF(E597 ="", "", VLOOKUP(E597, '[1]Primary Responses'!$E$7:F$1307, 2, FALSE))</f>
        <v/>
      </c>
      <c r="G597" s="20"/>
      <c r="H597" s="20"/>
      <c r="I597" s="20"/>
      <c r="J597" s="20"/>
      <c r="K597" s="20"/>
      <c r="L597" s="20"/>
      <c r="M597" s="21"/>
      <c r="N597" s="21"/>
      <c r="O597" s="22" t="str">
        <f t="shared" si="19"/>
        <v>-</v>
      </c>
    </row>
    <row r="598" spans="2:15" ht="54" customHeight="1" x14ac:dyDescent="0.25">
      <c r="B598" s="15" t="str">
        <f t="shared" ca="1" si="18"/>
        <v>-</v>
      </c>
      <c r="C598" s="16" t="s">
        <v>647</v>
      </c>
      <c r="D598" s="17" t="s">
        <v>647</v>
      </c>
      <c r="E598" s="20"/>
      <c r="F598" s="23" t="str">
        <f>IF(E598 ="", "", VLOOKUP(E598, '[1]Primary Responses'!$E$7:F$1307, 2, FALSE))</f>
        <v/>
      </c>
      <c r="G598" s="20"/>
      <c r="H598" s="20"/>
      <c r="I598" s="20"/>
      <c r="J598" s="20"/>
      <c r="K598" s="20"/>
      <c r="L598" s="20"/>
      <c r="M598" s="21"/>
      <c r="N598" s="21"/>
      <c r="O598" s="22" t="str">
        <f t="shared" si="19"/>
        <v>-</v>
      </c>
    </row>
    <row r="599" spans="2:15" ht="54" customHeight="1" x14ac:dyDescent="0.25">
      <c r="B599" s="15" t="str">
        <f t="shared" ca="1" si="18"/>
        <v>-</v>
      </c>
      <c r="C599" s="16" t="s">
        <v>647</v>
      </c>
      <c r="D599" s="17" t="s">
        <v>647</v>
      </c>
      <c r="E599" s="20"/>
      <c r="F599" s="23" t="str">
        <f>IF(E599 ="", "", VLOOKUP(E599, '[1]Primary Responses'!$E$7:F$1307, 2, FALSE))</f>
        <v/>
      </c>
      <c r="G599" s="20"/>
      <c r="H599" s="20"/>
      <c r="I599" s="20"/>
      <c r="J599" s="20"/>
      <c r="K599" s="20"/>
      <c r="L599" s="20"/>
      <c r="M599" s="21"/>
      <c r="N599" s="21"/>
      <c r="O599" s="22" t="str">
        <f t="shared" si="19"/>
        <v>-</v>
      </c>
    </row>
    <row r="600" spans="2:15" ht="54" customHeight="1" x14ac:dyDescent="0.25">
      <c r="B600" s="15" t="str">
        <f t="shared" ca="1" si="18"/>
        <v>-</v>
      </c>
      <c r="C600" s="16" t="s">
        <v>647</v>
      </c>
      <c r="D600" s="17" t="s">
        <v>647</v>
      </c>
      <c r="E600" s="20"/>
      <c r="F600" s="23" t="str">
        <f>IF(E600 ="", "", VLOOKUP(E600, '[1]Primary Responses'!$E$7:F$1307, 2, FALSE))</f>
        <v/>
      </c>
      <c r="G600" s="20"/>
      <c r="H600" s="20"/>
      <c r="I600" s="20"/>
      <c r="J600" s="20"/>
      <c r="K600" s="20"/>
      <c r="L600" s="20"/>
      <c r="M600" s="21"/>
      <c r="N600" s="21"/>
      <c r="O600" s="22" t="str">
        <f t="shared" si="19"/>
        <v>-</v>
      </c>
    </row>
    <row r="601" spans="2:15" ht="54" customHeight="1" x14ac:dyDescent="0.25">
      <c r="B601" s="15" t="str">
        <f t="shared" ca="1" si="18"/>
        <v>-</v>
      </c>
      <c r="C601" s="16" t="s">
        <v>647</v>
      </c>
      <c r="D601" s="17" t="s">
        <v>647</v>
      </c>
      <c r="E601" s="20"/>
      <c r="F601" s="23" t="str">
        <f>IF(E601 ="", "", VLOOKUP(E601, '[1]Primary Responses'!$E$7:F$1307, 2, FALSE))</f>
        <v/>
      </c>
      <c r="G601" s="20"/>
      <c r="H601" s="20"/>
      <c r="I601" s="20"/>
      <c r="J601" s="20"/>
      <c r="K601" s="20"/>
      <c r="L601" s="20"/>
      <c r="M601" s="21"/>
      <c r="N601" s="21"/>
      <c r="O601" s="22" t="str">
        <f t="shared" si="19"/>
        <v>-</v>
      </c>
    </row>
    <row r="602" spans="2:15" ht="54" customHeight="1" x14ac:dyDescent="0.25">
      <c r="B602" s="15" t="str">
        <f t="shared" ca="1" si="18"/>
        <v>-</v>
      </c>
      <c r="C602" s="16" t="s">
        <v>647</v>
      </c>
      <c r="D602" s="17" t="s">
        <v>647</v>
      </c>
      <c r="E602" s="20"/>
      <c r="F602" s="23" t="str">
        <f>IF(E602 ="", "", VLOOKUP(E602, '[1]Primary Responses'!$E$7:F$1307, 2, FALSE))</f>
        <v/>
      </c>
      <c r="G602" s="20"/>
      <c r="H602" s="20"/>
      <c r="I602" s="20"/>
      <c r="J602" s="20"/>
      <c r="K602" s="20"/>
      <c r="L602" s="20"/>
      <c r="M602" s="21"/>
      <c r="N602" s="21"/>
      <c r="O602" s="22" t="str">
        <f t="shared" si="19"/>
        <v>-</v>
      </c>
    </row>
    <row r="603" spans="2:15" ht="54" customHeight="1" x14ac:dyDescent="0.25">
      <c r="B603" s="15" t="str">
        <f t="shared" ca="1" si="18"/>
        <v>-</v>
      </c>
      <c r="C603" s="16" t="s">
        <v>647</v>
      </c>
      <c r="D603" s="17" t="s">
        <v>647</v>
      </c>
      <c r="E603" s="20"/>
      <c r="F603" s="23" t="str">
        <f>IF(E603 ="", "", VLOOKUP(E603, '[1]Primary Responses'!$E$7:F$1307, 2, FALSE))</f>
        <v/>
      </c>
      <c r="G603" s="20"/>
      <c r="H603" s="20"/>
      <c r="I603" s="20"/>
      <c r="J603" s="20"/>
      <c r="K603" s="20"/>
      <c r="L603" s="20"/>
      <c r="M603" s="21"/>
      <c r="N603" s="21"/>
      <c r="O603" s="22" t="str">
        <f t="shared" si="19"/>
        <v>-</v>
      </c>
    </row>
    <row r="604" spans="2:15" ht="54" customHeight="1" x14ac:dyDescent="0.25">
      <c r="B604" s="15" t="str">
        <f t="shared" ca="1" si="18"/>
        <v>-</v>
      </c>
      <c r="C604" s="16" t="s">
        <v>647</v>
      </c>
      <c r="D604" s="17" t="s">
        <v>647</v>
      </c>
      <c r="E604" s="20"/>
      <c r="F604" s="23" t="str">
        <f>IF(E604 ="", "", VLOOKUP(E604, '[1]Primary Responses'!$E$7:F$1307, 2, FALSE))</f>
        <v/>
      </c>
      <c r="G604" s="20"/>
      <c r="H604" s="20"/>
      <c r="I604" s="20"/>
      <c r="J604" s="20"/>
      <c r="K604" s="20"/>
      <c r="L604" s="20"/>
      <c r="M604" s="21"/>
      <c r="N604" s="21"/>
      <c r="O604" s="22" t="str">
        <f t="shared" si="19"/>
        <v>-</v>
      </c>
    </row>
    <row r="605" spans="2:15" ht="54" customHeight="1" x14ac:dyDescent="0.25">
      <c r="B605" s="15" t="str">
        <f t="shared" ca="1" si="18"/>
        <v>-</v>
      </c>
      <c r="C605" s="16" t="s">
        <v>647</v>
      </c>
      <c r="D605" s="17" t="s">
        <v>647</v>
      </c>
      <c r="E605" s="20"/>
      <c r="F605" s="23" t="str">
        <f>IF(E605 ="", "", VLOOKUP(E605, '[1]Primary Responses'!$E$7:F$1307, 2, FALSE))</f>
        <v/>
      </c>
      <c r="G605" s="20"/>
      <c r="H605" s="20"/>
      <c r="I605" s="20"/>
      <c r="J605" s="20"/>
      <c r="K605" s="20"/>
      <c r="L605" s="20"/>
      <c r="M605" s="21"/>
      <c r="N605" s="21"/>
      <c r="O605" s="22" t="str">
        <f t="shared" si="19"/>
        <v>-</v>
      </c>
    </row>
    <row r="606" spans="2:15" ht="54" customHeight="1" x14ac:dyDescent="0.25">
      <c r="B606" s="15" t="str">
        <f t="shared" ca="1" si="18"/>
        <v>-</v>
      </c>
      <c r="C606" s="16" t="s">
        <v>647</v>
      </c>
      <c r="D606" s="17" t="s">
        <v>647</v>
      </c>
      <c r="E606" s="20"/>
      <c r="F606" s="23" t="str">
        <f>IF(E606 ="", "", VLOOKUP(E606, '[1]Primary Responses'!$E$7:F$1307, 2, FALSE))</f>
        <v/>
      </c>
      <c r="G606" s="20"/>
      <c r="H606" s="20"/>
      <c r="I606" s="20"/>
      <c r="J606" s="20"/>
      <c r="K606" s="20"/>
      <c r="L606" s="20"/>
      <c r="M606" s="21"/>
      <c r="N606" s="21"/>
      <c r="O606" s="22" t="str">
        <f t="shared" si="19"/>
        <v>-</v>
      </c>
    </row>
    <row r="607" spans="2:15" ht="54" customHeight="1" x14ac:dyDescent="0.25">
      <c r="B607" s="15" t="str">
        <f t="shared" ca="1" si="18"/>
        <v>-</v>
      </c>
      <c r="C607" s="16" t="s">
        <v>647</v>
      </c>
      <c r="D607" s="17" t="s">
        <v>647</v>
      </c>
      <c r="E607" s="20"/>
      <c r="F607" s="23" t="str">
        <f>IF(E607 ="", "", VLOOKUP(E607, '[1]Primary Responses'!$E$7:F$1307, 2, FALSE))</f>
        <v/>
      </c>
      <c r="G607" s="20"/>
      <c r="H607" s="20"/>
      <c r="I607" s="20"/>
      <c r="J607" s="20"/>
      <c r="K607" s="20"/>
      <c r="L607" s="20"/>
      <c r="M607" s="21"/>
      <c r="N607" s="21"/>
      <c r="O607" s="22" t="str">
        <f t="shared" si="19"/>
        <v>-</v>
      </c>
    </row>
    <row r="608" spans="2:15" ht="54" customHeight="1" x14ac:dyDescent="0.25">
      <c r="B608" s="15" t="str">
        <f t="shared" ca="1" si="18"/>
        <v>-</v>
      </c>
      <c r="C608" s="16" t="s">
        <v>647</v>
      </c>
      <c r="D608" s="17" t="s">
        <v>647</v>
      </c>
      <c r="E608" s="20"/>
      <c r="F608" s="23" t="str">
        <f>IF(E608 ="", "", VLOOKUP(E608, '[1]Primary Responses'!$E$7:F$1307, 2, FALSE))</f>
        <v/>
      </c>
      <c r="G608" s="20"/>
      <c r="H608" s="20"/>
      <c r="I608" s="20"/>
      <c r="J608" s="20"/>
      <c r="K608" s="20"/>
      <c r="L608" s="20"/>
      <c r="M608" s="21"/>
      <c r="N608" s="21"/>
      <c r="O608" s="22" t="str">
        <f t="shared" si="19"/>
        <v>-</v>
      </c>
    </row>
    <row r="609" spans="2:15" ht="54" customHeight="1" x14ac:dyDescent="0.25">
      <c r="B609" s="15" t="str">
        <f t="shared" ca="1" si="18"/>
        <v>-</v>
      </c>
      <c r="C609" s="16" t="s">
        <v>647</v>
      </c>
      <c r="D609" s="17" t="s">
        <v>647</v>
      </c>
      <c r="E609" s="20"/>
      <c r="F609" s="23" t="str">
        <f>IF(E609 ="", "", VLOOKUP(E609, '[1]Primary Responses'!$E$7:F$1307, 2, FALSE))</f>
        <v/>
      </c>
      <c r="G609" s="20"/>
      <c r="H609" s="20"/>
      <c r="I609" s="20"/>
      <c r="J609" s="20"/>
      <c r="K609" s="20"/>
      <c r="L609" s="20"/>
      <c r="M609" s="21"/>
      <c r="N609" s="21"/>
      <c r="O609" s="22" t="str">
        <f t="shared" si="19"/>
        <v>-</v>
      </c>
    </row>
    <row r="610" spans="2:15" ht="54" customHeight="1" x14ac:dyDescent="0.25">
      <c r="B610" s="15" t="str">
        <f t="shared" ca="1" si="18"/>
        <v>-</v>
      </c>
      <c r="C610" s="16" t="s">
        <v>647</v>
      </c>
      <c r="D610" s="17" t="s">
        <v>647</v>
      </c>
      <c r="E610" s="20"/>
      <c r="F610" s="23" t="str">
        <f>IF(E610 ="", "", VLOOKUP(E610, '[1]Primary Responses'!$E$7:F$1307, 2, FALSE))</f>
        <v/>
      </c>
      <c r="G610" s="20"/>
      <c r="H610" s="20"/>
      <c r="I610" s="20"/>
      <c r="J610" s="20"/>
      <c r="K610" s="20"/>
      <c r="L610" s="20"/>
      <c r="M610" s="21"/>
      <c r="N610" s="21"/>
      <c r="O610" s="22" t="str">
        <f t="shared" si="19"/>
        <v>-</v>
      </c>
    </row>
    <row r="611" spans="2:15" ht="54" customHeight="1" x14ac:dyDescent="0.25">
      <c r="B611" s="15" t="str">
        <f t="shared" ca="1" si="18"/>
        <v>-</v>
      </c>
      <c r="C611" s="16" t="s">
        <v>647</v>
      </c>
      <c r="D611" s="17" t="s">
        <v>647</v>
      </c>
      <c r="E611" s="20"/>
      <c r="F611" s="23" t="str">
        <f>IF(E611 ="", "", VLOOKUP(E611, '[1]Primary Responses'!$E$7:F$1307, 2, FALSE))</f>
        <v/>
      </c>
      <c r="G611" s="20"/>
      <c r="H611" s="20"/>
      <c r="I611" s="20"/>
      <c r="J611" s="20"/>
      <c r="K611" s="20"/>
      <c r="L611" s="20"/>
      <c r="M611" s="21"/>
      <c r="N611" s="21"/>
      <c r="O611" s="22" t="str">
        <f t="shared" si="19"/>
        <v>-</v>
      </c>
    </row>
    <row r="612" spans="2:15" ht="54" customHeight="1" x14ac:dyDescent="0.25">
      <c r="B612" s="15" t="str">
        <f t="shared" ca="1" si="18"/>
        <v>-</v>
      </c>
      <c r="C612" s="16" t="s">
        <v>647</v>
      </c>
      <c r="D612" s="17" t="s">
        <v>647</v>
      </c>
      <c r="E612" s="20"/>
      <c r="F612" s="23" t="str">
        <f>IF(E612 ="", "", VLOOKUP(E612, '[1]Primary Responses'!$E$7:F$1307, 2, FALSE))</f>
        <v/>
      </c>
      <c r="G612" s="20"/>
      <c r="H612" s="20"/>
      <c r="I612" s="20"/>
      <c r="J612" s="20"/>
      <c r="K612" s="20"/>
      <c r="L612" s="20"/>
      <c r="M612" s="21"/>
      <c r="N612" s="21"/>
      <c r="O612" s="22" t="str">
        <f t="shared" si="19"/>
        <v>-</v>
      </c>
    </row>
    <row r="613" spans="2:15" ht="54" customHeight="1" x14ac:dyDescent="0.25">
      <c r="B613" s="15" t="str">
        <f t="shared" ca="1" si="18"/>
        <v>-</v>
      </c>
      <c r="C613" s="16" t="s">
        <v>647</v>
      </c>
      <c r="D613" s="17" t="s">
        <v>647</v>
      </c>
      <c r="E613" s="20"/>
      <c r="F613" s="23" t="str">
        <f>IF(E613 ="", "", VLOOKUP(E613, '[1]Primary Responses'!$E$7:F$1307, 2, FALSE))</f>
        <v/>
      </c>
      <c r="G613" s="20"/>
      <c r="H613" s="20"/>
      <c r="I613" s="20"/>
      <c r="J613" s="20"/>
      <c r="K613" s="20"/>
      <c r="L613" s="20"/>
      <c r="M613" s="21"/>
      <c r="N613" s="21"/>
      <c r="O613" s="22" t="str">
        <f t="shared" si="19"/>
        <v>-</v>
      </c>
    </row>
    <row r="614" spans="2:15" ht="54" customHeight="1" x14ac:dyDescent="0.25">
      <c r="B614" s="15" t="str">
        <f t="shared" ca="1" si="18"/>
        <v>-</v>
      </c>
      <c r="C614" s="16" t="s">
        <v>647</v>
      </c>
      <c r="D614" s="17" t="s">
        <v>647</v>
      </c>
      <c r="E614" s="20"/>
      <c r="F614" s="23" t="str">
        <f>IF(E614 ="", "", VLOOKUP(E614, '[1]Primary Responses'!$E$7:F$1307, 2, FALSE))</f>
        <v/>
      </c>
      <c r="G614" s="20"/>
      <c r="H614" s="20"/>
      <c r="I614" s="20"/>
      <c r="J614" s="20"/>
      <c r="K614" s="20"/>
      <c r="L614" s="20"/>
      <c r="M614" s="21"/>
      <c r="N614" s="21"/>
      <c r="O614" s="22" t="str">
        <f t="shared" si="19"/>
        <v>-</v>
      </c>
    </row>
    <row r="615" spans="2:15" ht="54" customHeight="1" x14ac:dyDescent="0.25">
      <c r="B615" s="15" t="str">
        <f t="shared" ca="1" si="18"/>
        <v>-</v>
      </c>
      <c r="C615" s="16" t="s">
        <v>647</v>
      </c>
      <c r="D615" s="17" t="s">
        <v>647</v>
      </c>
      <c r="E615" s="20"/>
      <c r="F615" s="23" t="str">
        <f>IF(E615 ="", "", VLOOKUP(E615, '[1]Primary Responses'!$E$7:F$1307, 2, FALSE))</f>
        <v/>
      </c>
      <c r="G615" s="20"/>
      <c r="H615" s="20"/>
      <c r="I615" s="20"/>
      <c r="J615" s="20"/>
      <c r="K615" s="20"/>
      <c r="L615" s="20"/>
      <c r="M615" s="21"/>
      <c r="N615" s="21"/>
      <c r="O615" s="22" t="str">
        <f t="shared" si="19"/>
        <v>-</v>
      </c>
    </row>
    <row r="616" spans="2:15" ht="54" customHeight="1" x14ac:dyDescent="0.25">
      <c r="B616" s="15" t="str">
        <f t="shared" ca="1" si="18"/>
        <v>-</v>
      </c>
      <c r="C616" s="16" t="s">
        <v>647</v>
      </c>
      <c r="D616" s="17" t="s">
        <v>647</v>
      </c>
      <c r="E616" s="20"/>
      <c r="F616" s="23" t="str">
        <f>IF(E616 ="", "", VLOOKUP(E616, '[1]Primary Responses'!$E$7:F$1307, 2, FALSE))</f>
        <v/>
      </c>
      <c r="G616" s="20"/>
      <c r="H616" s="20"/>
      <c r="I616" s="20"/>
      <c r="J616" s="20"/>
      <c r="K616" s="20"/>
      <c r="L616" s="20"/>
      <c r="M616" s="21"/>
      <c r="N616" s="21"/>
      <c r="O616" s="22" t="str">
        <f t="shared" si="19"/>
        <v>-</v>
      </c>
    </row>
    <row r="617" spans="2:15" ht="54" customHeight="1" x14ac:dyDescent="0.25">
      <c r="B617" s="15" t="str">
        <f t="shared" ca="1" si="18"/>
        <v>-</v>
      </c>
      <c r="C617" s="16" t="s">
        <v>647</v>
      </c>
      <c r="D617" s="17" t="s">
        <v>647</v>
      </c>
      <c r="E617" s="20"/>
      <c r="F617" s="23" t="str">
        <f>IF(E617 ="", "", VLOOKUP(E617, '[1]Primary Responses'!$E$7:F$1307, 2, FALSE))</f>
        <v/>
      </c>
      <c r="G617" s="20"/>
      <c r="H617" s="20"/>
      <c r="I617" s="20"/>
      <c r="J617" s="20"/>
      <c r="K617" s="20"/>
      <c r="L617" s="20"/>
      <c r="M617" s="21"/>
      <c r="N617" s="21"/>
      <c r="O617" s="22" t="str">
        <f t="shared" si="19"/>
        <v>-</v>
      </c>
    </row>
    <row r="618" spans="2:15" ht="54" customHeight="1" x14ac:dyDescent="0.25">
      <c r="B618" s="15" t="str">
        <f t="shared" ca="1" si="18"/>
        <v>-</v>
      </c>
      <c r="C618" s="16" t="s">
        <v>647</v>
      </c>
      <c r="D618" s="17" t="s">
        <v>647</v>
      </c>
      <c r="E618" s="20"/>
      <c r="F618" s="23" t="str">
        <f>IF(E618 ="", "", VLOOKUP(E618, '[1]Primary Responses'!$E$7:F$1307, 2, FALSE))</f>
        <v/>
      </c>
      <c r="G618" s="20"/>
      <c r="H618" s="20"/>
      <c r="I618" s="20"/>
      <c r="J618" s="20"/>
      <c r="K618" s="20"/>
      <c r="L618" s="20"/>
      <c r="M618" s="21"/>
      <c r="N618" s="21"/>
      <c r="O618" s="22" t="str">
        <f t="shared" si="19"/>
        <v>-</v>
      </c>
    </row>
    <row r="619" spans="2:15" ht="54" customHeight="1" x14ac:dyDescent="0.25">
      <c r="B619" s="15" t="str">
        <f t="shared" ca="1" si="18"/>
        <v>-</v>
      </c>
      <c r="C619" s="16" t="s">
        <v>647</v>
      </c>
      <c r="D619" s="17" t="s">
        <v>647</v>
      </c>
      <c r="E619" s="20"/>
      <c r="F619" s="23" t="str">
        <f>IF(E619 ="", "", VLOOKUP(E619, '[1]Primary Responses'!$E$7:F$1307, 2, FALSE))</f>
        <v/>
      </c>
      <c r="G619" s="20"/>
      <c r="H619" s="20"/>
      <c r="I619" s="20"/>
      <c r="J619" s="20"/>
      <c r="K619" s="20"/>
      <c r="L619" s="20"/>
      <c r="M619" s="21"/>
      <c r="N619" s="21"/>
      <c r="O619" s="22" t="str">
        <f t="shared" si="19"/>
        <v>-</v>
      </c>
    </row>
    <row r="620" spans="2:15" ht="54" customHeight="1" x14ac:dyDescent="0.25">
      <c r="B620" s="15" t="str">
        <f t="shared" ca="1" si="18"/>
        <v>-</v>
      </c>
      <c r="C620" s="16" t="s">
        <v>647</v>
      </c>
      <c r="D620" s="17" t="s">
        <v>647</v>
      </c>
      <c r="E620" s="20"/>
      <c r="F620" s="23" t="str">
        <f>IF(E620 ="", "", VLOOKUP(E620, '[1]Primary Responses'!$E$7:F$1307, 2, FALSE))</f>
        <v/>
      </c>
      <c r="G620" s="20"/>
      <c r="H620" s="20"/>
      <c r="I620" s="20"/>
      <c r="J620" s="20"/>
      <c r="K620" s="20"/>
      <c r="L620" s="20"/>
      <c r="M620" s="21"/>
      <c r="N620" s="21"/>
      <c r="O620" s="22" t="str">
        <f t="shared" si="19"/>
        <v>-</v>
      </c>
    </row>
    <row r="621" spans="2:15" ht="54" customHeight="1" x14ac:dyDescent="0.25">
      <c r="B621" s="15" t="str">
        <f t="shared" ca="1" si="18"/>
        <v>-</v>
      </c>
      <c r="C621" s="16" t="s">
        <v>647</v>
      </c>
      <c r="D621" s="17" t="s">
        <v>647</v>
      </c>
      <c r="E621" s="20"/>
      <c r="F621" s="23" t="str">
        <f>IF(E621 ="", "", VLOOKUP(E621, '[1]Primary Responses'!$E$7:F$1307, 2, FALSE))</f>
        <v/>
      </c>
      <c r="G621" s="20"/>
      <c r="H621" s="20"/>
      <c r="I621" s="20"/>
      <c r="J621" s="20"/>
      <c r="K621" s="20"/>
      <c r="L621" s="20"/>
      <c r="M621" s="21"/>
      <c r="N621" s="21"/>
      <c r="O621" s="22" t="str">
        <f t="shared" si="19"/>
        <v>-</v>
      </c>
    </row>
    <row r="622" spans="2:15" ht="54" customHeight="1" x14ac:dyDescent="0.25">
      <c r="B622" s="15" t="str">
        <f t="shared" ca="1" si="18"/>
        <v>-</v>
      </c>
      <c r="C622" s="16" t="s">
        <v>647</v>
      </c>
      <c r="D622" s="17" t="s">
        <v>647</v>
      </c>
      <c r="E622" s="20"/>
      <c r="F622" s="23" t="str">
        <f>IF(E622 ="", "", VLOOKUP(E622, '[1]Primary Responses'!$E$7:F$1307, 2, FALSE))</f>
        <v/>
      </c>
      <c r="G622" s="20"/>
      <c r="H622" s="20"/>
      <c r="I622" s="20"/>
      <c r="J622" s="20"/>
      <c r="K622" s="20"/>
      <c r="L622" s="20"/>
      <c r="M622" s="21"/>
      <c r="N622" s="21"/>
      <c r="O622" s="22" t="str">
        <f t="shared" si="19"/>
        <v>-</v>
      </c>
    </row>
    <row r="623" spans="2:15" ht="54" customHeight="1" x14ac:dyDescent="0.25">
      <c r="B623" s="15" t="str">
        <f t="shared" ca="1" si="18"/>
        <v>-</v>
      </c>
      <c r="C623" s="16" t="s">
        <v>647</v>
      </c>
      <c r="D623" s="17" t="s">
        <v>647</v>
      </c>
      <c r="E623" s="20"/>
      <c r="F623" s="23" t="str">
        <f>IF(E623 ="", "", VLOOKUP(E623, '[1]Primary Responses'!$E$7:F$1307, 2, FALSE))</f>
        <v/>
      </c>
      <c r="G623" s="20"/>
      <c r="H623" s="20"/>
      <c r="I623" s="20"/>
      <c r="J623" s="20"/>
      <c r="K623" s="20"/>
      <c r="L623" s="20"/>
      <c r="M623" s="21"/>
      <c r="N623" s="21"/>
      <c r="O623" s="22" t="str">
        <f t="shared" si="19"/>
        <v>-</v>
      </c>
    </row>
    <row r="624" spans="2:15" ht="54" customHeight="1" x14ac:dyDescent="0.25">
      <c r="B624" s="15" t="str">
        <f t="shared" ca="1" si="18"/>
        <v>-</v>
      </c>
      <c r="C624" s="16" t="s">
        <v>647</v>
      </c>
      <c r="D624" s="17" t="s">
        <v>647</v>
      </c>
      <c r="E624" s="20"/>
      <c r="F624" s="23" t="str">
        <f>IF(E624 ="", "", VLOOKUP(E624, '[1]Primary Responses'!$E$7:F$1307, 2, FALSE))</f>
        <v/>
      </c>
      <c r="G624" s="20"/>
      <c r="H624" s="20"/>
      <c r="I624" s="20"/>
      <c r="J624" s="20"/>
      <c r="K624" s="20"/>
      <c r="L624" s="20"/>
      <c r="M624" s="21"/>
      <c r="N624" s="21"/>
      <c r="O624" s="22" t="str">
        <f t="shared" si="19"/>
        <v>-</v>
      </c>
    </row>
    <row r="625" spans="2:15" ht="54" customHeight="1" x14ac:dyDescent="0.25">
      <c r="B625" s="15" t="str">
        <f t="shared" ca="1" si="18"/>
        <v>-</v>
      </c>
      <c r="C625" s="16" t="s">
        <v>647</v>
      </c>
      <c r="D625" s="17" t="s">
        <v>647</v>
      </c>
      <c r="E625" s="20"/>
      <c r="F625" s="23" t="str">
        <f>IF(E625 ="", "", VLOOKUP(E625, '[1]Primary Responses'!$E$7:F$1307, 2, FALSE))</f>
        <v/>
      </c>
      <c r="G625" s="20"/>
      <c r="H625" s="20"/>
      <c r="I625" s="20"/>
      <c r="J625" s="20"/>
      <c r="K625" s="20"/>
      <c r="L625" s="20"/>
      <c r="M625" s="21"/>
      <c r="N625" s="21"/>
      <c r="O625" s="22" t="str">
        <f t="shared" si="19"/>
        <v>-</v>
      </c>
    </row>
    <row r="626" spans="2:15" ht="54" customHeight="1" x14ac:dyDescent="0.25">
      <c r="B626" s="15" t="str">
        <f t="shared" ca="1" si="18"/>
        <v>-</v>
      </c>
      <c r="C626" s="16" t="s">
        <v>647</v>
      </c>
      <c r="D626" s="17" t="s">
        <v>647</v>
      </c>
      <c r="E626" s="20"/>
      <c r="F626" s="23" t="str">
        <f>IF(E626 ="", "", VLOOKUP(E626, '[1]Primary Responses'!$E$7:F$1307, 2, FALSE))</f>
        <v/>
      </c>
      <c r="G626" s="20"/>
      <c r="H626" s="20"/>
      <c r="I626" s="20"/>
      <c r="J626" s="20"/>
      <c r="K626" s="20"/>
      <c r="L626" s="20"/>
      <c r="M626" s="21"/>
      <c r="N626" s="21"/>
      <c r="O626" s="22" t="str">
        <f t="shared" si="19"/>
        <v>-</v>
      </c>
    </row>
    <row r="627" spans="2:15" ht="54" customHeight="1" x14ac:dyDescent="0.25">
      <c r="B627" s="15" t="str">
        <f t="shared" ca="1" si="18"/>
        <v>-</v>
      </c>
      <c r="C627" s="16" t="s">
        <v>647</v>
      </c>
      <c r="D627" s="17" t="s">
        <v>647</v>
      </c>
      <c r="E627" s="20"/>
      <c r="F627" s="23" t="str">
        <f>IF(E627 ="", "", VLOOKUP(E627, '[1]Primary Responses'!$E$7:F$1307, 2, FALSE))</f>
        <v/>
      </c>
      <c r="G627" s="20"/>
      <c r="H627" s="20"/>
      <c r="I627" s="20"/>
      <c r="J627" s="20"/>
      <c r="K627" s="20"/>
      <c r="L627" s="20"/>
      <c r="M627" s="21"/>
      <c r="N627" s="21"/>
      <c r="O627" s="22" t="str">
        <f t="shared" si="19"/>
        <v>-</v>
      </c>
    </row>
    <row r="628" spans="2:15" ht="54" customHeight="1" x14ac:dyDescent="0.25">
      <c r="B628" s="15" t="str">
        <f t="shared" ca="1" si="18"/>
        <v>-</v>
      </c>
      <c r="C628" s="16" t="s">
        <v>647</v>
      </c>
      <c r="D628" s="17" t="s">
        <v>647</v>
      </c>
      <c r="E628" s="20"/>
      <c r="F628" s="23" t="str">
        <f>IF(E628 ="", "", VLOOKUP(E628, '[1]Primary Responses'!$E$7:F$1307, 2, FALSE))</f>
        <v/>
      </c>
      <c r="G628" s="20"/>
      <c r="H628" s="20"/>
      <c r="I628" s="20"/>
      <c r="J628" s="20"/>
      <c r="K628" s="20"/>
      <c r="L628" s="20"/>
      <c r="M628" s="21"/>
      <c r="N628" s="21"/>
      <c r="O628" s="22" t="str">
        <f t="shared" si="19"/>
        <v>-</v>
      </c>
    </row>
    <row r="629" spans="2:15" ht="54" customHeight="1" x14ac:dyDescent="0.25">
      <c r="B629" s="15" t="str">
        <f t="shared" ca="1" si="18"/>
        <v>-</v>
      </c>
      <c r="C629" s="16" t="s">
        <v>647</v>
      </c>
      <c r="D629" s="17" t="s">
        <v>647</v>
      </c>
      <c r="E629" s="20"/>
      <c r="F629" s="23" t="str">
        <f>IF(E629 ="", "", VLOOKUP(E629, '[1]Primary Responses'!$E$7:F$1307, 2, FALSE))</f>
        <v/>
      </c>
      <c r="G629" s="20"/>
      <c r="H629" s="20"/>
      <c r="I629" s="20"/>
      <c r="J629" s="20"/>
      <c r="K629" s="20"/>
      <c r="L629" s="20"/>
      <c r="M629" s="21"/>
      <c r="N629" s="21"/>
      <c r="O629" s="22" t="str">
        <f t="shared" si="19"/>
        <v>-</v>
      </c>
    </row>
    <row r="630" spans="2:15" ht="54" customHeight="1" x14ac:dyDescent="0.25">
      <c r="B630" s="15" t="str">
        <f t="shared" ca="1" si="18"/>
        <v>-</v>
      </c>
      <c r="C630" s="16" t="s">
        <v>647</v>
      </c>
      <c r="D630" s="17" t="s">
        <v>647</v>
      </c>
      <c r="E630" s="20"/>
      <c r="F630" s="23" t="str">
        <f>IF(E630 ="", "", VLOOKUP(E630, '[1]Primary Responses'!$E$7:F$1307, 2, FALSE))</f>
        <v/>
      </c>
      <c r="G630" s="20"/>
      <c r="H630" s="20"/>
      <c r="I630" s="20"/>
      <c r="J630" s="20"/>
      <c r="K630" s="20"/>
      <c r="L630" s="20"/>
      <c r="M630" s="21"/>
      <c r="N630" s="21"/>
      <c r="O630" s="22" t="str">
        <f t="shared" si="19"/>
        <v>-</v>
      </c>
    </row>
    <row r="631" spans="2:15" ht="54" customHeight="1" x14ac:dyDescent="0.25">
      <c r="B631" s="15" t="str">
        <f t="shared" ca="1" si="18"/>
        <v>-</v>
      </c>
      <c r="C631" s="16" t="s">
        <v>647</v>
      </c>
      <c r="D631" s="17" t="s">
        <v>647</v>
      </c>
      <c r="E631" s="20"/>
      <c r="F631" s="23" t="str">
        <f>IF(E631 ="", "", VLOOKUP(E631, '[1]Primary Responses'!$E$7:F$1307, 2, FALSE))</f>
        <v/>
      </c>
      <c r="G631" s="20"/>
      <c r="H631" s="20"/>
      <c r="I631" s="20"/>
      <c r="J631" s="20"/>
      <c r="K631" s="20"/>
      <c r="L631" s="20"/>
      <c r="M631" s="21"/>
      <c r="N631" s="21"/>
      <c r="O631" s="22" t="str">
        <f t="shared" si="19"/>
        <v>-</v>
      </c>
    </row>
    <row r="632" spans="2:15" ht="54" customHeight="1" x14ac:dyDescent="0.25">
      <c r="B632" s="15" t="str">
        <f t="shared" ca="1" si="18"/>
        <v>-</v>
      </c>
      <c r="C632" s="16" t="s">
        <v>647</v>
      </c>
      <c r="D632" s="17" t="s">
        <v>647</v>
      </c>
      <c r="E632" s="20"/>
      <c r="F632" s="23" t="str">
        <f>IF(E632 ="", "", VLOOKUP(E632, '[1]Primary Responses'!$E$7:F$1307, 2, FALSE))</f>
        <v/>
      </c>
      <c r="G632" s="20"/>
      <c r="H632" s="20"/>
      <c r="I632" s="20"/>
      <c r="J632" s="20"/>
      <c r="K632" s="20"/>
      <c r="L632" s="20"/>
      <c r="M632" s="21"/>
      <c r="N632" s="21"/>
      <c r="O632" s="22" t="str">
        <f t="shared" si="19"/>
        <v>-</v>
      </c>
    </row>
    <row r="633" spans="2:15" ht="54" customHeight="1" x14ac:dyDescent="0.25">
      <c r="B633" s="15" t="str">
        <f t="shared" ca="1" si="18"/>
        <v>-</v>
      </c>
      <c r="C633" s="16" t="s">
        <v>647</v>
      </c>
      <c r="D633" s="17" t="s">
        <v>647</v>
      </c>
      <c r="E633" s="20"/>
      <c r="F633" s="23" t="str">
        <f>IF(E633 ="", "", VLOOKUP(E633, '[1]Primary Responses'!$E$7:F$1307, 2, FALSE))</f>
        <v/>
      </c>
      <c r="G633" s="20"/>
      <c r="H633" s="20"/>
      <c r="I633" s="20"/>
      <c r="J633" s="20"/>
      <c r="K633" s="20"/>
      <c r="L633" s="20"/>
      <c r="M633" s="21"/>
      <c r="N633" s="21"/>
      <c r="O633" s="22" t="str">
        <f t="shared" si="19"/>
        <v>-</v>
      </c>
    </row>
    <row r="634" spans="2:15" ht="54" customHeight="1" x14ac:dyDescent="0.25">
      <c r="B634" s="15" t="str">
        <f t="shared" ca="1" si="18"/>
        <v>-</v>
      </c>
      <c r="C634" s="16" t="s">
        <v>647</v>
      </c>
      <c r="D634" s="17" t="s">
        <v>647</v>
      </c>
      <c r="E634" s="20"/>
      <c r="F634" s="23" t="str">
        <f>IF(E634 ="", "", VLOOKUP(E634, '[1]Primary Responses'!$E$7:F$1307, 2, FALSE))</f>
        <v/>
      </c>
      <c r="G634" s="20"/>
      <c r="H634" s="20"/>
      <c r="I634" s="20"/>
      <c r="J634" s="20"/>
      <c r="K634" s="20"/>
      <c r="L634" s="20"/>
      <c r="M634" s="21"/>
      <c r="N634" s="21"/>
      <c r="O634" s="22" t="str">
        <f t="shared" si="19"/>
        <v>-</v>
      </c>
    </row>
    <row r="635" spans="2:15" ht="54" customHeight="1" x14ac:dyDescent="0.25">
      <c r="B635" s="15" t="str">
        <f t="shared" ca="1" si="18"/>
        <v>-</v>
      </c>
      <c r="C635" s="16" t="s">
        <v>647</v>
      </c>
      <c r="D635" s="17" t="s">
        <v>647</v>
      </c>
      <c r="E635" s="20"/>
      <c r="F635" s="23" t="str">
        <f>IF(E635 ="", "", VLOOKUP(E635, '[1]Primary Responses'!$E$7:F$1307, 2, FALSE))</f>
        <v/>
      </c>
      <c r="G635" s="20"/>
      <c r="H635" s="20"/>
      <c r="I635" s="20"/>
      <c r="J635" s="20"/>
      <c r="K635" s="20"/>
      <c r="L635" s="20"/>
      <c r="M635" s="21"/>
      <c r="N635" s="21"/>
      <c r="O635" s="22" t="str">
        <f t="shared" si="19"/>
        <v>-</v>
      </c>
    </row>
    <row r="636" spans="2:15" ht="54" customHeight="1" x14ac:dyDescent="0.25">
      <c r="B636" s="15" t="str">
        <f t="shared" ca="1" si="18"/>
        <v>-</v>
      </c>
      <c r="C636" s="16" t="s">
        <v>647</v>
      </c>
      <c r="D636" s="17" t="s">
        <v>647</v>
      </c>
      <c r="E636" s="20"/>
      <c r="F636" s="23" t="str">
        <f>IF(E636 ="", "", VLOOKUP(E636, '[1]Primary Responses'!$E$7:F$1307, 2, FALSE))</f>
        <v/>
      </c>
      <c r="G636" s="20"/>
      <c r="H636" s="20"/>
      <c r="I636" s="20"/>
      <c r="J636" s="20"/>
      <c r="K636" s="20"/>
      <c r="L636" s="20"/>
      <c r="M636" s="21"/>
      <c r="N636" s="21"/>
      <c r="O636" s="22" t="str">
        <f t="shared" si="19"/>
        <v>-</v>
      </c>
    </row>
    <row r="637" spans="2:15" ht="54" customHeight="1" x14ac:dyDescent="0.25">
      <c r="B637" s="15" t="str">
        <f t="shared" ca="1" si="18"/>
        <v>-</v>
      </c>
      <c r="C637" s="16" t="s">
        <v>647</v>
      </c>
      <c r="D637" s="17" t="s">
        <v>647</v>
      </c>
      <c r="E637" s="20"/>
      <c r="F637" s="23" t="str">
        <f>IF(E637 ="", "", VLOOKUP(E637, '[1]Primary Responses'!$E$7:F$1307, 2, FALSE))</f>
        <v/>
      </c>
      <c r="G637" s="20"/>
      <c r="H637" s="20"/>
      <c r="I637" s="20"/>
      <c r="J637" s="20"/>
      <c r="K637" s="20"/>
      <c r="L637" s="20"/>
      <c r="M637" s="21"/>
      <c r="N637" s="21"/>
      <c r="O637" s="22" t="str">
        <f t="shared" si="19"/>
        <v>-</v>
      </c>
    </row>
    <row r="638" spans="2:15" ht="54" customHeight="1" x14ac:dyDescent="0.25">
      <c r="B638" s="15" t="str">
        <f t="shared" ca="1" si="18"/>
        <v>-</v>
      </c>
      <c r="C638" s="16" t="s">
        <v>647</v>
      </c>
      <c r="D638" s="17" t="s">
        <v>647</v>
      </c>
      <c r="E638" s="20"/>
      <c r="F638" s="23" t="str">
        <f>IF(E638 ="", "", VLOOKUP(E638, '[1]Primary Responses'!$E$7:F$1307, 2, FALSE))</f>
        <v/>
      </c>
      <c r="G638" s="20"/>
      <c r="H638" s="20"/>
      <c r="I638" s="20"/>
      <c r="J638" s="20"/>
      <c r="K638" s="20"/>
      <c r="L638" s="20"/>
      <c r="M638" s="21"/>
      <c r="N638" s="21"/>
      <c r="O638" s="22" t="str">
        <f t="shared" si="19"/>
        <v>-</v>
      </c>
    </row>
    <row r="639" spans="2:15" ht="54" customHeight="1" x14ac:dyDescent="0.25">
      <c r="B639" s="15" t="str">
        <f t="shared" ca="1" si="18"/>
        <v>-</v>
      </c>
      <c r="C639" s="16" t="s">
        <v>647</v>
      </c>
      <c r="D639" s="17" t="s">
        <v>647</v>
      </c>
      <c r="E639" s="20"/>
      <c r="F639" s="23" t="str">
        <f>IF(E639 ="", "", VLOOKUP(E639, '[1]Primary Responses'!$E$7:F$1307, 2, FALSE))</f>
        <v/>
      </c>
      <c r="G639" s="20"/>
      <c r="H639" s="20"/>
      <c r="I639" s="20"/>
      <c r="J639" s="20"/>
      <c r="K639" s="20"/>
      <c r="L639" s="20"/>
      <c r="M639" s="21"/>
      <c r="N639" s="21"/>
      <c r="O639" s="22" t="str">
        <f t="shared" si="19"/>
        <v>-</v>
      </c>
    </row>
    <row r="640" spans="2:15" ht="54" customHeight="1" x14ac:dyDescent="0.25">
      <c r="B640" s="15" t="str">
        <f t="shared" ca="1" si="18"/>
        <v>-</v>
      </c>
      <c r="C640" s="16" t="s">
        <v>647</v>
      </c>
      <c r="D640" s="17" t="s">
        <v>647</v>
      </c>
      <c r="E640" s="20"/>
      <c r="F640" s="23" t="str">
        <f>IF(E640 ="", "", VLOOKUP(E640, '[1]Primary Responses'!$E$7:F$1307, 2, FALSE))</f>
        <v/>
      </c>
      <c r="G640" s="20"/>
      <c r="H640" s="20"/>
      <c r="I640" s="20"/>
      <c r="J640" s="20"/>
      <c r="K640" s="20"/>
      <c r="L640" s="20"/>
      <c r="M640" s="21"/>
      <c r="N640" s="21"/>
      <c r="O640" s="22" t="str">
        <f t="shared" si="19"/>
        <v>-</v>
      </c>
    </row>
    <row r="641" spans="2:15" ht="54" customHeight="1" x14ac:dyDescent="0.25">
      <c r="B641" s="15" t="str">
        <f t="shared" ca="1" si="18"/>
        <v>-</v>
      </c>
      <c r="C641" s="16" t="s">
        <v>647</v>
      </c>
      <c r="D641" s="17" t="s">
        <v>647</v>
      </c>
      <c r="E641" s="20"/>
      <c r="F641" s="23" t="str">
        <f>IF(E641 ="", "", VLOOKUP(E641, '[1]Primary Responses'!$E$7:F$1307, 2, FALSE))</f>
        <v/>
      </c>
      <c r="G641" s="20"/>
      <c r="H641" s="20"/>
      <c r="I641" s="20"/>
      <c r="J641" s="20"/>
      <c r="K641" s="20"/>
      <c r="L641" s="20"/>
      <c r="M641" s="21"/>
      <c r="N641" s="21"/>
      <c r="O641" s="22" t="str">
        <f t="shared" si="19"/>
        <v>-</v>
      </c>
    </row>
    <row r="642" spans="2:15" ht="54" customHeight="1" x14ac:dyDescent="0.25">
      <c r="B642" s="15" t="str">
        <f t="shared" ca="1" si="18"/>
        <v>-</v>
      </c>
      <c r="C642" s="16" t="s">
        <v>647</v>
      </c>
      <c r="D642" s="17" t="s">
        <v>647</v>
      </c>
      <c r="E642" s="20"/>
      <c r="F642" s="23" t="str">
        <f>IF(E642 ="", "", VLOOKUP(E642, '[1]Primary Responses'!$E$7:F$1307, 2, FALSE))</f>
        <v/>
      </c>
      <c r="G642" s="20"/>
      <c r="H642" s="20"/>
      <c r="I642" s="20"/>
      <c r="J642" s="20"/>
      <c r="K642" s="20"/>
      <c r="L642" s="20"/>
      <c r="M642" s="21"/>
      <c r="N642" s="21"/>
      <c r="O642" s="22" t="str">
        <f t="shared" si="19"/>
        <v>-</v>
      </c>
    </row>
    <row r="643" spans="2:15" ht="54" customHeight="1" x14ac:dyDescent="0.25">
      <c r="B643" s="15" t="str">
        <f t="shared" ca="1" si="18"/>
        <v>-</v>
      </c>
      <c r="C643" s="16" t="s">
        <v>647</v>
      </c>
      <c r="D643" s="17" t="s">
        <v>647</v>
      </c>
      <c r="E643" s="20"/>
      <c r="F643" s="23" t="str">
        <f>IF(E643 ="", "", VLOOKUP(E643, '[1]Primary Responses'!$E$7:F$1307, 2, FALSE))</f>
        <v/>
      </c>
      <c r="G643" s="20"/>
      <c r="H643" s="20"/>
      <c r="I643" s="20"/>
      <c r="J643" s="20"/>
      <c r="K643" s="20"/>
      <c r="L643" s="20"/>
      <c r="M643" s="21"/>
      <c r="N643" s="21"/>
      <c r="O643" s="22" t="str">
        <f t="shared" si="19"/>
        <v>-</v>
      </c>
    </row>
    <row r="644" spans="2:15" ht="54" customHeight="1" x14ac:dyDescent="0.25">
      <c r="B644" s="15" t="str">
        <f t="shared" ca="1" si="18"/>
        <v>-</v>
      </c>
      <c r="C644" s="16" t="s">
        <v>647</v>
      </c>
      <c r="D644" s="17" t="s">
        <v>647</v>
      </c>
      <c r="E644" s="20"/>
      <c r="F644" s="23" t="str">
        <f>IF(E644 ="", "", VLOOKUP(E644, '[1]Primary Responses'!$E$7:F$1307, 2, FALSE))</f>
        <v/>
      </c>
      <c r="G644" s="20"/>
      <c r="H644" s="20"/>
      <c r="I644" s="20"/>
      <c r="J644" s="20"/>
      <c r="K644" s="20"/>
      <c r="L644" s="20"/>
      <c r="M644" s="21"/>
      <c r="N644" s="21"/>
      <c r="O644" s="22" t="str">
        <f t="shared" si="19"/>
        <v>-</v>
      </c>
    </row>
    <row r="645" spans="2:15" ht="54" customHeight="1" x14ac:dyDescent="0.25">
      <c r="B645" s="15" t="str">
        <f t="shared" ca="1" si="18"/>
        <v>-</v>
      </c>
      <c r="C645" s="16" t="s">
        <v>647</v>
      </c>
      <c r="D645" s="17" t="s">
        <v>647</v>
      </c>
      <c r="E645" s="20"/>
      <c r="F645" s="23" t="str">
        <f>IF(E645 ="", "", VLOOKUP(E645, '[1]Primary Responses'!$E$7:F$1307, 2, FALSE))</f>
        <v/>
      </c>
      <c r="G645" s="20"/>
      <c r="H645" s="20"/>
      <c r="I645" s="20"/>
      <c r="J645" s="20"/>
      <c r="K645" s="20"/>
      <c r="L645" s="20"/>
      <c r="M645" s="21"/>
      <c r="N645" s="21"/>
      <c r="O645" s="22" t="str">
        <f t="shared" si="19"/>
        <v>-</v>
      </c>
    </row>
    <row r="646" spans="2:15" ht="54" customHeight="1" x14ac:dyDescent="0.25">
      <c r="B646" s="15" t="str">
        <f t="shared" ca="1" si="18"/>
        <v>-</v>
      </c>
      <c r="C646" s="16" t="s">
        <v>647</v>
      </c>
      <c r="D646" s="17" t="s">
        <v>647</v>
      </c>
      <c r="E646" s="20"/>
      <c r="F646" s="23" t="str">
        <f>IF(E646 ="", "", VLOOKUP(E646, '[1]Primary Responses'!$E$7:F$1307, 2, FALSE))</f>
        <v/>
      </c>
      <c r="G646" s="20"/>
      <c r="H646" s="20"/>
      <c r="I646" s="20"/>
      <c r="J646" s="20"/>
      <c r="K646" s="20"/>
      <c r="L646" s="20"/>
      <c r="M646" s="21"/>
      <c r="N646" s="21"/>
      <c r="O646" s="22" t="str">
        <f t="shared" si="19"/>
        <v>-</v>
      </c>
    </row>
    <row r="647" spans="2:15" ht="54" customHeight="1" x14ac:dyDescent="0.25">
      <c r="B647" s="15" t="str">
        <f t="shared" ref="B647:B710" ca="1" si="20">IF(ISBLANK(E647), IF(NOT(AND(ISBLANK($G647), ISBLANK($H647), ISBLANK($I647), ISBLANK($J647), ISBLANK($K647), ISBLANK($L647), ISBLANK($M647), ISBLANK($N647))), "Error: Please provide a value in the '#' column", "-"), IFERROR("Error: Missing value for '" &amp; INDIRECT(ADDRESS(5, (7 + MATCH(TRUE, INDEX(ISBLANK(G647:N647), 0, 0), 0) - 1))) &amp; "' in cell " &amp; ADDRESS(ROW(), (7 + MATCH(TRUE, INDEX(ISBLANK(G647:N647), 0, 0), 0) - 1), 4), "Success: All values provided"))</f>
        <v>-</v>
      </c>
      <c r="C647" s="16" t="s">
        <v>647</v>
      </c>
      <c r="D647" s="17" t="s">
        <v>647</v>
      </c>
      <c r="E647" s="20"/>
      <c r="F647" s="23" t="str">
        <f>IF(E647 ="", "", VLOOKUP(E647, '[1]Primary Responses'!$E$7:F$1307, 2, FALSE))</f>
        <v/>
      </c>
      <c r="G647" s="20"/>
      <c r="H647" s="20"/>
      <c r="I647" s="20"/>
      <c r="J647" s="20"/>
      <c r="K647" s="20"/>
      <c r="L647" s="20"/>
      <c r="M647" s="21"/>
      <c r="N647" s="21"/>
      <c r="O647" s="22" t="str">
        <f t="shared" ref="O647:O710" si="21">IFERROR(IF(ISBLANK(N647), NA(), N647)*1, "-")</f>
        <v>-</v>
      </c>
    </row>
    <row r="648" spans="2:15" ht="54" customHeight="1" x14ac:dyDescent="0.25">
      <c r="B648" s="15" t="str">
        <f t="shared" ca="1" si="20"/>
        <v>-</v>
      </c>
      <c r="C648" s="16" t="s">
        <v>647</v>
      </c>
      <c r="D648" s="17" t="s">
        <v>647</v>
      </c>
      <c r="E648" s="20"/>
      <c r="F648" s="23" t="str">
        <f>IF(E648 ="", "", VLOOKUP(E648, '[1]Primary Responses'!$E$7:F$1307, 2, FALSE))</f>
        <v/>
      </c>
      <c r="G648" s="20"/>
      <c r="H648" s="20"/>
      <c r="I648" s="20"/>
      <c r="J648" s="20"/>
      <c r="K648" s="20"/>
      <c r="L648" s="20"/>
      <c r="M648" s="21"/>
      <c r="N648" s="21"/>
      <c r="O648" s="22" t="str">
        <f t="shared" si="21"/>
        <v>-</v>
      </c>
    </row>
    <row r="649" spans="2:15" ht="54" customHeight="1" x14ac:dyDescent="0.25">
      <c r="B649" s="15" t="str">
        <f t="shared" ca="1" si="20"/>
        <v>-</v>
      </c>
      <c r="C649" s="16" t="s">
        <v>647</v>
      </c>
      <c r="D649" s="17" t="s">
        <v>647</v>
      </c>
      <c r="E649" s="20"/>
      <c r="F649" s="23" t="str">
        <f>IF(E649 ="", "", VLOOKUP(E649, '[1]Primary Responses'!$E$7:F$1307, 2, FALSE))</f>
        <v/>
      </c>
      <c r="G649" s="20"/>
      <c r="H649" s="20"/>
      <c r="I649" s="20"/>
      <c r="J649" s="20"/>
      <c r="K649" s="20"/>
      <c r="L649" s="20"/>
      <c r="M649" s="21"/>
      <c r="N649" s="21"/>
      <c r="O649" s="22" t="str">
        <f t="shared" si="21"/>
        <v>-</v>
      </c>
    </row>
    <row r="650" spans="2:15" ht="54" customHeight="1" x14ac:dyDescent="0.25">
      <c r="B650" s="15" t="str">
        <f t="shared" ca="1" si="20"/>
        <v>-</v>
      </c>
      <c r="C650" s="16" t="s">
        <v>647</v>
      </c>
      <c r="D650" s="17" t="s">
        <v>647</v>
      </c>
      <c r="E650" s="20"/>
      <c r="F650" s="23" t="str">
        <f>IF(E650 ="", "", VLOOKUP(E650, '[1]Primary Responses'!$E$7:F$1307, 2, FALSE))</f>
        <v/>
      </c>
      <c r="G650" s="20"/>
      <c r="H650" s="20"/>
      <c r="I650" s="20"/>
      <c r="J650" s="20"/>
      <c r="K650" s="20"/>
      <c r="L650" s="20"/>
      <c r="M650" s="21"/>
      <c r="N650" s="21"/>
      <c r="O650" s="22" t="str">
        <f t="shared" si="21"/>
        <v>-</v>
      </c>
    </row>
    <row r="651" spans="2:15" ht="54" customHeight="1" x14ac:dyDescent="0.25">
      <c r="B651" s="15" t="str">
        <f t="shared" ca="1" si="20"/>
        <v>-</v>
      </c>
      <c r="C651" s="16" t="s">
        <v>647</v>
      </c>
      <c r="D651" s="17" t="s">
        <v>647</v>
      </c>
      <c r="E651" s="20"/>
      <c r="F651" s="23" t="str">
        <f>IF(E651 ="", "", VLOOKUP(E651, '[1]Primary Responses'!$E$7:F$1307, 2, FALSE))</f>
        <v/>
      </c>
      <c r="G651" s="20"/>
      <c r="H651" s="20"/>
      <c r="I651" s="20"/>
      <c r="J651" s="20"/>
      <c r="K651" s="20"/>
      <c r="L651" s="20"/>
      <c r="M651" s="21"/>
      <c r="N651" s="21"/>
      <c r="O651" s="22" t="str">
        <f t="shared" si="21"/>
        <v>-</v>
      </c>
    </row>
    <row r="652" spans="2:15" ht="54" customHeight="1" x14ac:dyDescent="0.25">
      <c r="B652" s="15" t="str">
        <f t="shared" ca="1" si="20"/>
        <v>-</v>
      </c>
      <c r="C652" s="16" t="s">
        <v>647</v>
      </c>
      <c r="D652" s="17" t="s">
        <v>647</v>
      </c>
      <c r="E652" s="20"/>
      <c r="F652" s="23" t="str">
        <f>IF(E652 ="", "", VLOOKUP(E652, '[1]Primary Responses'!$E$7:F$1307, 2, FALSE))</f>
        <v/>
      </c>
      <c r="G652" s="20"/>
      <c r="H652" s="20"/>
      <c r="I652" s="20"/>
      <c r="J652" s="20"/>
      <c r="K652" s="20"/>
      <c r="L652" s="20"/>
      <c r="M652" s="21"/>
      <c r="N652" s="21"/>
      <c r="O652" s="22" t="str">
        <f t="shared" si="21"/>
        <v>-</v>
      </c>
    </row>
    <row r="653" spans="2:15" ht="54" customHeight="1" x14ac:dyDescent="0.25">
      <c r="B653" s="15" t="str">
        <f t="shared" ca="1" si="20"/>
        <v>-</v>
      </c>
      <c r="C653" s="16" t="s">
        <v>647</v>
      </c>
      <c r="D653" s="17" t="s">
        <v>647</v>
      </c>
      <c r="E653" s="20"/>
      <c r="F653" s="23" t="str">
        <f>IF(E653 ="", "", VLOOKUP(E653, '[1]Primary Responses'!$E$7:F$1307, 2, FALSE))</f>
        <v/>
      </c>
      <c r="G653" s="20"/>
      <c r="H653" s="20"/>
      <c r="I653" s="20"/>
      <c r="J653" s="20"/>
      <c r="K653" s="20"/>
      <c r="L653" s="20"/>
      <c r="M653" s="21"/>
      <c r="N653" s="21"/>
      <c r="O653" s="22" t="str">
        <f t="shared" si="21"/>
        <v>-</v>
      </c>
    </row>
    <row r="654" spans="2:15" ht="54" customHeight="1" x14ac:dyDescent="0.25">
      <c r="B654" s="15" t="str">
        <f t="shared" ca="1" si="20"/>
        <v>-</v>
      </c>
      <c r="C654" s="16" t="s">
        <v>647</v>
      </c>
      <c r="D654" s="17" t="s">
        <v>647</v>
      </c>
      <c r="E654" s="20"/>
      <c r="F654" s="23" t="str">
        <f>IF(E654 ="", "", VLOOKUP(E654, '[1]Primary Responses'!$E$7:F$1307, 2, FALSE))</f>
        <v/>
      </c>
      <c r="G654" s="20"/>
      <c r="H654" s="20"/>
      <c r="I654" s="20"/>
      <c r="J654" s="20"/>
      <c r="K654" s="20"/>
      <c r="L654" s="20"/>
      <c r="M654" s="21"/>
      <c r="N654" s="21"/>
      <c r="O654" s="22" t="str">
        <f t="shared" si="21"/>
        <v>-</v>
      </c>
    </row>
    <row r="655" spans="2:15" ht="54" customHeight="1" x14ac:dyDescent="0.25">
      <c r="B655" s="15" t="str">
        <f t="shared" ca="1" si="20"/>
        <v>-</v>
      </c>
      <c r="C655" s="16" t="s">
        <v>647</v>
      </c>
      <c r="D655" s="17" t="s">
        <v>647</v>
      </c>
      <c r="E655" s="20"/>
      <c r="F655" s="23" t="str">
        <f>IF(E655 ="", "", VLOOKUP(E655, '[1]Primary Responses'!$E$7:F$1307, 2, FALSE))</f>
        <v/>
      </c>
      <c r="G655" s="20"/>
      <c r="H655" s="20"/>
      <c r="I655" s="20"/>
      <c r="J655" s="20"/>
      <c r="K655" s="20"/>
      <c r="L655" s="20"/>
      <c r="M655" s="21"/>
      <c r="N655" s="21"/>
      <c r="O655" s="22" t="str">
        <f t="shared" si="21"/>
        <v>-</v>
      </c>
    </row>
    <row r="656" spans="2:15" ht="54" customHeight="1" x14ac:dyDescent="0.25">
      <c r="B656" s="15" t="str">
        <f t="shared" ca="1" si="20"/>
        <v>-</v>
      </c>
      <c r="C656" s="16" t="s">
        <v>647</v>
      </c>
      <c r="D656" s="17" t="s">
        <v>647</v>
      </c>
      <c r="E656" s="20"/>
      <c r="F656" s="23" t="str">
        <f>IF(E656 ="", "", VLOOKUP(E656, '[1]Primary Responses'!$E$7:F$1307, 2, FALSE))</f>
        <v/>
      </c>
      <c r="G656" s="20"/>
      <c r="H656" s="20"/>
      <c r="I656" s="20"/>
      <c r="J656" s="20"/>
      <c r="K656" s="20"/>
      <c r="L656" s="20"/>
      <c r="M656" s="21"/>
      <c r="N656" s="21"/>
      <c r="O656" s="22" t="str">
        <f t="shared" si="21"/>
        <v>-</v>
      </c>
    </row>
    <row r="657" spans="2:15" ht="54" customHeight="1" x14ac:dyDescent="0.25">
      <c r="B657" s="15" t="str">
        <f t="shared" ca="1" si="20"/>
        <v>-</v>
      </c>
      <c r="C657" s="16" t="s">
        <v>647</v>
      </c>
      <c r="D657" s="17" t="s">
        <v>647</v>
      </c>
      <c r="E657" s="20"/>
      <c r="F657" s="23" t="str">
        <f>IF(E657 ="", "", VLOOKUP(E657, '[1]Primary Responses'!$E$7:F$1307, 2, FALSE))</f>
        <v/>
      </c>
      <c r="G657" s="20"/>
      <c r="H657" s="20"/>
      <c r="I657" s="20"/>
      <c r="J657" s="20"/>
      <c r="K657" s="20"/>
      <c r="L657" s="20"/>
      <c r="M657" s="21"/>
      <c r="N657" s="21"/>
      <c r="O657" s="22" t="str">
        <f t="shared" si="21"/>
        <v>-</v>
      </c>
    </row>
    <row r="658" spans="2:15" ht="54" customHeight="1" x14ac:dyDescent="0.25">
      <c r="B658" s="15" t="str">
        <f t="shared" ca="1" si="20"/>
        <v>-</v>
      </c>
      <c r="C658" s="16" t="s">
        <v>647</v>
      </c>
      <c r="D658" s="17" t="s">
        <v>647</v>
      </c>
      <c r="E658" s="20"/>
      <c r="F658" s="23" t="str">
        <f>IF(E658 ="", "", VLOOKUP(E658, '[1]Primary Responses'!$E$7:F$1307, 2, FALSE))</f>
        <v/>
      </c>
      <c r="G658" s="20"/>
      <c r="H658" s="20"/>
      <c r="I658" s="20"/>
      <c r="J658" s="20"/>
      <c r="K658" s="20"/>
      <c r="L658" s="20"/>
      <c r="M658" s="21"/>
      <c r="N658" s="21"/>
      <c r="O658" s="22" t="str">
        <f t="shared" si="21"/>
        <v>-</v>
      </c>
    </row>
    <row r="659" spans="2:15" ht="54" customHeight="1" x14ac:dyDescent="0.25">
      <c r="B659" s="15" t="str">
        <f t="shared" ca="1" si="20"/>
        <v>-</v>
      </c>
      <c r="C659" s="16" t="s">
        <v>647</v>
      </c>
      <c r="D659" s="17" t="s">
        <v>647</v>
      </c>
      <c r="E659" s="20"/>
      <c r="F659" s="23" t="str">
        <f>IF(E659 ="", "", VLOOKUP(E659, '[1]Primary Responses'!$E$7:F$1307, 2, FALSE))</f>
        <v/>
      </c>
      <c r="G659" s="20"/>
      <c r="H659" s="20"/>
      <c r="I659" s="20"/>
      <c r="J659" s="20"/>
      <c r="K659" s="20"/>
      <c r="L659" s="20"/>
      <c r="M659" s="21"/>
      <c r="N659" s="21"/>
      <c r="O659" s="22" t="str">
        <f t="shared" si="21"/>
        <v>-</v>
      </c>
    </row>
    <row r="660" spans="2:15" ht="54" customHeight="1" x14ac:dyDescent="0.25">
      <c r="B660" s="15" t="str">
        <f t="shared" ca="1" si="20"/>
        <v>-</v>
      </c>
      <c r="C660" s="16" t="s">
        <v>647</v>
      </c>
      <c r="D660" s="17" t="s">
        <v>647</v>
      </c>
      <c r="E660" s="20"/>
      <c r="F660" s="23" t="str">
        <f>IF(E660 ="", "", VLOOKUP(E660, '[1]Primary Responses'!$E$7:F$1307, 2, FALSE))</f>
        <v/>
      </c>
      <c r="G660" s="20"/>
      <c r="H660" s="20"/>
      <c r="I660" s="20"/>
      <c r="J660" s="20"/>
      <c r="K660" s="20"/>
      <c r="L660" s="20"/>
      <c r="M660" s="21"/>
      <c r="N660" s="21"/>
      <c r="O660" s="22" t="str">
        <f t="shared" si="21"/>
        <v>-</v>
      </c>
    </row>
    <row r="661" spans="2:15" ht="54" customHeight="1" x14ac:dyDescent="0.25">
      <c r="B661" s="15" t="str">
        <f t="shared" ca="1" si="20"/>
        <v>-</v>
      </c>
      <c r="C661" s="16" t="s">
        <v>647</v>
      </c>
      <c r="D661" s="17" t="s">
        <v>647</v>
      </c>
      <c r="E661" s="20"/>
      <c r="F661" s="23" t="str">
        <f>IF(E661 ="", "", VLOOKUP(E661, '[1]Primary Responses'!$E$7:F$1307, 2, FALSE))</f>
        <v/>
      </c>
      <c r="G661" s="20"/>
      <c r="H661" s="20"/>
      <c r="I661" s="20"/>
      <c r="J661" s="20"/>
      <c r="K661" s="20"/>
      <c r="L661" s="20"/>
      <c r="M661" s="21"/>
      <c r="N661" s="21"/>
      <c r="O661" s="22" t="str">
        <f t="shared" si="21"/>
        <v>-</v>
      </c>
    </row>
    <row r="662" spans="2:15" ht="54" customHeight="1" x14ac:dyDescent="0.25">
      <c r="B662" s="15" t="str">
        <f t="shared" ca="1" si="20"/>
        <v>-</v>
      </c>
      <c r="C662" s="16" t="s">
        <v>647</v>
      </c>
      <c r="D662" s="17" t="s">
        <v>647</v>
      </c>
      <c r="E662" s="20"/>
      <c r="F662" s="23" t="str">
        <f>IF(E662 ="", "", VLOOKUP(E662, '[1]Primary Responses'!$E$7:F$1307, 2, FALSE))</f>
        <v/>
      </c>
      <c r="G662" s="20"/>
      <c r="H662" s="20"/>
      <c r="I662" s="20"/>
      <c r="J662" s="20"/>
      <c r="K662" s="20"/>
      <c r="L662" s="20"/>
      <c r="M662" s="21"/>
      <c r="N662" s="21"/>
      <c r="O662" s="22" t="str">
        <f t="shared" si="21"/>
        <v>-</v>
      </c>
    </row>
    <row r="663" spans="2:15" ht="54" customHeight="1" x14ac:dyDescent="0.25">
      <c r="B663" s="15" t="str">
        <f t="shared" ca="1" si="20"/>
        <v>-</v>
      </c>
      <c r="C663" s="16" t="s">
        <v>647</v>
      </c>
      <c r="D663" s="17" t="s">
        <v>647</v>
      </c>
      <c r="E663" s="20"/>
      <c r="F663" s="23" t="str">
        <f>IF(E663 ="", "", VLOOKUP(E663, '[1]Primary Responses'!$E$7:F$1307, 2, FALSE))</f>
        <v/>
      </c>
      <c r="G663" s="20"/>
      <c r="H663" s="20"/>
      <c r="I663" s="20"/>
      <c r="J663" s="20"/>
      <c r="K663" s="20"/>
      <c r="L663" s="20"/>
      <c r="M663" s="21"/>
      <c r="N663" s="21"/>
      <c r="O663" s="22" t="str">
        <f t="shared" si="21"/>
        <v>-</v>
      </c>
    </row>
    <row r="664" spans="2:15" ht="54" customHeight="1" x14ac:dyDescent="0.25">
      <c r="B664" s="15" t="str">
        <f t="shared" ca="1" si="20"/>
        <v>-</v>
      </c>
      <c r="C664" s="16" t="s">
        <v>647</v>
      </c>
      <c r="D664" s="17" t="s">
        <v>647</v>
      </c>
      <c r="E664" s="20"/>
      <c r="F664" s="23" t="str">
        <f>IF(E664 ="", "", VLOOKUP(E664, '[1]Primary Responses'!$E$7:F$1307, 2, FALSE))</f>
        <v/>
      </c>
      <c r="G664" s="20"/>
      <c r="H664" s="20"/>
      <c r="I664" s="20"/>
      <c r="J664" s="20"/>
      <c r="K664" s="20"/>
      <c r="L664" s="20"/>
      <c r="M664" s="21"/>
      <c r="N664" s="21"/>
      <c r="O664" s="22" t="str">
        <f t="shared" si="21"/>
        <v>-</v>
      </c>
    </row>
    <row r="665" spans="2:15" ht="54" customHeight="1" x14ac:dyDescent="0.25">
      <c r="B665" s="15" t="str">
        <f t="shared" ca="1" si="20"/>
        <v>-</v>
      </c>
      <c r="C665" s="16" t="s">
        <v>647</v>
      </c>
      <c r="D665" s="17" t="s">
        <v>647</v>
      </c>
      <c r="E665" s="20"/>
      <c r="F665" s="23" t="str">
        <f>IF(E665 ="", "", VLOOKUP(E665, '[1]Primary Responses'!$E$7:F$1307, 2, FALSE))</f>
        <v/>
      </c>
      <c r="G665" s="20"/>
      <c r="H665" s="20"/>
      <c r="I665" s="20"/>
      <c r="J665" s="20"/>
      <c r="K665" s="20"/>
      <c r="L665" s="20"/>
      <c r="M665" s="21"/>
      <c r="N665" s="21"/>
      <c r="O665" s="22" t="str">
        <f t="shared" si="21"/>
        <v>-</v>
      </c>
    </row>
    <row r="666" spans="2:15" ht="54" customHeight="1" x14ac:dyDescent="0.25">
      <c r="B666" s="15" t="str">
        <f t="shared" ca="1" si="20"/>
        <v>-</v>
      </c>
      <c r="C666" s="16" t="s">
        <v>647</v>
      </c>
      <c r="D666" s="17" t="s">
        <v>647</v>
      </c>
      <c r="E666" s="20"/>
      <c r="F666" s="23" t="str">
        <f>IF(E666 ="", "", VLOOKUP(E666, '[1]Primary Responses'!$E$7:F$1307, 2, FALSE))</f>
        <v/>
      </c>
      <c r="G666" s="20"/>
      <c r="H666" s="20"/>
      <c r="I666" s="20"/>
      <c r="J666" s="20"/>
      <c r="K666" s="20"/>
      <c r="L666" s="20"/>
      <c r="M666" s="21"/>
      <c r="N666" s="21"/>
      <c r="O666" s="22" t="str">
        <f t="shared" si="21"/>
        <v>-</v>
      </c>
    </row>
    <row r="667" spans="2:15" ht="54" customHeight="1" x14ac:dyDescent="0.25">
      <c r="B667" s="15" t="str">
        <f t="shared" ca="1" si="20"/>
        <v>-</v>
      </c>
      <c r="C667" s="16" t="s">
        <v>647</v>
      </c>
      <c r="D667" s="17" t="s">
        <v>647</v>
      </c>
      <c r="E667" s="20"/>
      <c r="F667" s="23" t="str">
        <f>IF(E667 ="", "", VLOOKUP(E667, '[1]Primary Responses'!$E$7:F$1307, 2, FALSE))</f>
        <v/>
      </c>
      <c r="G667" s="20"/>
      <c r="H667" s="20"/>
      <c r="I667" s="20"/>
      <c r="J667" s="20"/>
      <c r="K667" s="20"/>
      <c r="L667" s="20"/>
      <c r="M667" s="21"/>
      <c r="N667" s="21"/>
      <c r="O667" s="22" t="str">
        <f t="shared" si="21"/>
        <v>-</v>
      </c>
    </row>
    <row r="668" spans="2:15" ht="54" customHeight="1" x14ac:dyDescent="0.25">
      <c r="B668" s="15" t="str">
        <f t="shared" ca="1" si="20"/>
        <v>-</v>
      </c>
      <c r="C668" s="16" t="s">
        <v>647</v>
      </c>
      <c r="D668" s="17" t="s">
        <v>647</v>
      </c>
      <c r="E668" s="20"/>
      <c r="F668" s="23" t="str">
        <f>IF(E668 ="", "", VLOOKUP(E668, '[1]Primary Responses'!$E$7:F$1307, 2, FALSE))</f>
        <v/>
      </c>
      <c r="G668" s="20"/>
      <c r="H668" s="20"/>
      <c r="I668" s="20"/>
      <c r="J668" s="20"/>
      <c r="K668" s="20"/>
      <c r="L668" s="20"/>
      <c r="M668" s="21"/>
      <c r="N668" s="21"/>
      <c r="O668" s="22" t="str">
        <f t="shared" si="21"/>
        <v>-</v>
      </c>
    </row>
    <row r="669" spans="2:15" ht="54" customHeight="1" x14ac:dyDescent="0.25">
      <c r="B669" s="15" t="str">
        <f t="shared" ca="1" si="20"/>
        <v>-</v>
      </c>
      <c r="C669" s="16" t="s">
        <v>647</v>
      </c>
      <c r="D669" s="17" t="s">
        <v>647</v>
      </c>
      <c r="E669" s="20"/>
      <c r="F669" s="23" t="str">
        <f>IF(E669 ="", "", VLOOKUP(E669, '[1]Primary Responses'!$E$7:F$1307, 2, FALSE))</f>
        <v/>
      </c>
      <c r="G669" s="20"/>
      <c r="H669" s="20"/>
      <c r="I669" s="20"/>
      <c r="J669" s="20"/>
      <c r="K669" s="20"/>
      <c r="L669" s="20"/>
      <c r="M669" s="21"/>
      <c r="N669" s="21"/>
      <c r="O669" s="22" t="str">
        <f t="shared" si="21"/>
        <v>-</v>
      </c>
    </row>
    <row r="670" spans="2:15" ht="54" customHeight="1" x14ac:dyDescent="0.25">
      <c r="B670" s="15" t="str">
        <f t="shared" ca="1" si="20"/>
        <v>-</v>
      </c>
      <c r="C670" s="16" t="s">
        <v>647</v>
      </c>
      <c r="D670" s="17" t="s">
        <v>647</v>
      </c>
      <c r="E670" s="20"/>
      <c r="F670" s="23" t="str">
        <f>IF(E670 ="", "", VLOOKUP(E670, '[1]Primary Responses'!$E$7:F$1307, 2, FALSE))</f>
        <v/>
      </c>
      <c r="G670" s="20"/>
      <c r="H670" s="20"/>
      <c r="I670" s="20"/>
      <c r="J670" s="20"/>
      <c r="K670" s="20"/>
      <c r="L670" s="20"/>
      <c r="M670" s="21"/>
      <c r="N670" s="21"/>
      <c r="O670" s="22" t="str">
        <f t="shared" si="21"/>
        <v>-</v>
      </c>
    </row>
    <row r="671" spans="2:15" ht="54" customHeight="1" x14ac:dyDescent="0.25">
      <c r="B671" s="15" t="str">
        <f t="shared" ca="1" si="20"/>
        <v>-</v>
      </c>
      <c r="C671" s="16" t="s">
        <v>647</v>
      </c>
      <c r="D671" s="17" t="s">
        <v>647</v>
      </c>
      <c r="E671" s="20"/>
      <c r="F671" s="23" t="str">
        <f>IF(E671 ="", "", VLOOKUP(E671, '[1]Primary Responses'!$E$7:F$1307, 2, FALSE))</f>
        <v/>
      </c>
      <c r="G671" s="20"/>
      <c r="H671" s="20"/>
      <c r="I671" s="20"/>
      <c r="J671" s="20"/>
      <c r="K671" s="20"/>
      <c r="L671" s="20"/>
      <c r="M671" s="21"/>
      <c r="N671" s="21"/>
      <c r="O671" s="22" t="str">
        <f t="shared" si="21"/>
        <v>-</v>
      </c>
    </row>
    <row r="672" spans="2:15" ht="54" customHeight="1" x14ac:dyDescent="0.25">
      <c r="B672" s="15" t="str">
        <f t="shared" ca="1" si="20"/>
        <v>-</v>
      </c>
      <c r="C672" s="16" t="s">
        <v>647</v>
      </c>
      <c r="D672" s="17" t="s">
        <v>647</v>
      </c>
      <c r="E672" s="20"/>
      <c r="F672" s="23" t="str">
        <f>IF(E672 ="", "", VLOOKUP(E672, '[1]Primary Responses'!$E$7:F$1307, 2, FALSE))</f>
        <v/>
      </c>
      <c r="G672" s="20"/>
      <c r="H672" s="20"/>
      <c r="I672" s="20"/>
      <c r="J672" s="20"/>
      <c r="K672" s="20"/>
      <c r="L672" s="20"/>
      <c r="M672" s="21"/>
      <c r="N672" s="21"/>
      <c r="O672" s="22" t="str">
        <f t="shared" si="21"/>
        <v>-</v>
      </c>
    </row>
    <row r="673" spans="2:15" ht="54" customHeight="1" x14ac:dyDescent="0.25">
      <c r="B673" s="15" t="str">
        <f t="shared" ca="1" si="20"/>
        <v>-</v>
      </c>
      <c r="C673" s="16" t="s">
        <v>647</v>
      </c>
      <c r="D673" s="17" t="s">
        <v>647</v>
      </c>
      <c r="E673" s="20"/>
      <c r="F673" s="23" t="str">
        <f>IF(E673 ="", "", VLOOKUP(E673, '[1]Primary Responses'!$E$7:F$1307, 2, FALSE))</f>
        <v/>
      </c>
      <c r="G673" s="20"/>
      <c r="H673" s="20"/>
      <c r="I673" s="20"/>
      <c r="J673" s="20"/>
      <c r="K673" s="20"/>
      <c r="L673" s="20"/>
      <c r="M673" s="21"/>
      <c r="N673" s="21"/>
      <c r="O673" s="22" t="str">
        <f t="shared" si="21"/>
        <v>-</v>
      </c>
    </row>
    <row r="674" spans="2:15" ht="54" customHeight="1" x14ac:dyDescent="0.25">
      <c r="B674" s="15" t="str">
        <f t="shared" ca="1" si="20"/>
        <v>-</v>
      </c>
      <c r="C674" s="16" t="s">
        <v>647</v>
      </c>
      <c r="D674" s="17" t="s">
        <v>647</v>
      </c>
      <c r="E674" s="20"/>
      <c r="F674" s="23" t="str">
        <f>IF(E674 ="", "", VLOOKUP(E674, '[1]Primary Responses'!$E$7:F$1307, 2, FALSE))</f>
        <v/>
      </c>
      <c r="G674" s="20"/>
      <c r="H674" s="20"/>
      <c r="I674" s="20"/>
      <c r="J674" s="20"/>
      <c r="K674" s="20"/>
      <c r="L674" s="20"/>
      <c r="M674" s="21"/>
      <c r="N674" s="21"/>
      <c r="O674" s="22" t="str">
        <f t="shared" si="21"/>
        <v>-</v>
      </c>
    </row>
    <row r="675" spans="2:15" ht="54" customHeight="1" x14ac:dyDescent="0.25">
      <c r="B675" s="15" t="str">
        <f t="shared" ca="1" si="20"/>
        <v>-</v>
      </c>
      <c r="C675" s="16" t="s">
        <v>647</v>
      </c>
      <c r="D675" s="17" t="s">
        <v>647</v>
      </c>
      <c r="E675" s="20"/>
      <c r="F675" s="23" t="str">
        <f>IF(E675 ="", "", VLOOKUP(E675, '[1]Primary Responses'!$E$7:F$1307, 2, FALSE))</f>
        <v/>
      </c>
      <c r="G675" s="20"/>
      <c r="H675" s="20"/>
      <c r="I675" s="20"/>
      <c r="J675" s="20"/>
      <c r="K675" s="20"/>
      <c r="L675" s="20"/>
      <c r="M675" s="21"/>
      <c r="N675" s="21"/>
      <c r="O675" s="22" t="str">
        <f t="shared" si="21"/>
        <v>-</v>
      </c>
    </row>
    <row r="676" spans="2:15" ht="54" customHeight="1" x14ac:dyDescent="0.25">
      <c r="B676" s="15" t="str">
        <f t="shared" ca="1" si="20"/>
        <v>-</v>
      </c>
      <c r="C676" s="16" t="s">
        <v>647</v>
      </c>
      <c r="D676" s="17" t="s">
        <v>647</v>
      </c>
      <c r="E676" s="20"/>
      <c r="F676" s="23" t="str">
        <f>IF(E676 ="", "", VLOOKUP(E676, '[1]Primary Responses'!$E$7:F$1307, 2, FALSE))</f>
        <v/>
      </c>
      <c r="G676" s="20"/>
      <c r="H676" s="20"/>
      <c r="I676" s="20"/>
      <c r="J676" s="20"/>
      <c r="K676" s="20"/>
      <c r="L676" s="20"/>
      <c r="M676" s="21"/>
      <c r="N676" s="21"/>
      <c r="O676" s="22" t="str">
        <f t="shared" si="21"/>
        <v>-</v>
      </c>
    </row>
    <row r="677" spans="2:15" ht="54" customHeight="1" x14ac:dyDescent="0.25">
      <c r="B677" s="15" t="str">
        <f t="shared" ca="1" si="20"/>
        <v>-</v>
      </c>
      <c r="C677" s="16" t="s">
        <v>647</v>
      </c>
      <c r="D677" s="17" t="s">
        <v>647</v>
      </c>
      <c r="E677" s="20"/>
      <c r="F677" s="23" t="str">
        <f>IF(E677 ="", "", VLOOKUP(E677, '[1]Primary Responses'!$E$7:F$1307, 2, FALSE))</f>
        <v/>
      </c>
      <c r="G677" s="20"/>
      <c r="H677" s="20"/>
      <c r="I677" s="20"/>
      <c r="J677" s="20"/>
      <c r="K677" s="20"/>
      <c r="L677" s="20"/>
      <c r="M677" s="21"/>
      <c r="N677" s="21"/>
      <c r="O677" s="22" t="str">
        <f t="shared" si="21"/>
        <v>-</v>
      </c>
    </row>
    <row r="678" spans="2:15" ht="54" customHeight="1" x14ac:dyDescent="0.25">
      <c r="B678" s="15" t="str">
        <f t="shared" ca="1" si="20"/>
        <v>-</v>
      </c>
      <c r="C678" s="16" t="s">
        <v>647</v>
      </c>
      <c r="D678" s="17" t="s">
        <v>647</v>
      </c>
      <c r="E678" s="20"/>
      <c r="F678" s="23" t="str">
        <f>IF(E678 ="", "", VLOOKUP(E678, '[1]Primary Responses'!$E$7:F$1307, 2, FALSE))</f>
        <v/>
      </c>
      <c r="G678" s="20"/>
      <c r="H678" s="20"/>
      <c r="I678" s="20"/>
      <c r="J678" s="20"/>
      <c r="K678" s="20"/>
      <c r="L678" s="20"/>
      <c r="M678" s="21"/>
      <c r="N678" s="21"/>
      <c r="O678" s="22" t="str">
        <f t="shared" si="21"/>
        <v>-</v>
      </c>
    </row>
    <row r="679" spans="2:15" ht="54" customHeight="1" x14ac:dyDescent="0.25">
      <c r="B679" s="15" t="str">
        <f t="shared" ca="1" si="20"/>
        <v>-</v>
      </c>
      <c r="C679" s="16" t="s">
        <v>647</v>
      </c>
      <c r="D679" s="17" t="s">
        <v>647</v>
      </c>
      <c r="E679" s="20"/>
      <c r="F679" s="23" t="str">
        <f>IF(E679 ="", "", VLOOKUP(E679, '[1]Primary Responses'!$E$7:F$1307, 2, FALSE))</f>
        <v/>
      </c>
      <c r="G679" s="20"/>
      <c r="H679" s="20"/>
      <c r="I679" s="20"/>
      <c r="J679" s="20"/>
      <c r="K679" s="20"/>
      <c r="L679" s="20"/>
      <c r="M679" s="21"/>
      <c r="N679" s="21"/>
      <c r="O679" s="22" t="str">
        <f t="shared" si="21"/>
        <v>-</v>
      </c>
    </row>
    <row r="680" spans="2:15" ht="54" customHeight="1" x14ac:dyDescent="0.25">
      <c r="B680" s="15" t="str">
        <f t="shared" ca="1" si="20"/>
        <v>-</v>
      </c>
      <c r="C680" s="16" t="s">
        <v>647</v>
      </c>
      <c r="D680" s="17" t="s">
        <v>647</v>
      </c>
      <c r="E680" s="20"/>
      <c r="F680" s="23" t="str">
        <f>IF(E680 ="", "", VLOOKUP(E680, '[1]Primary Responses'!$E$7:F$1307, 2, FALSE))</f>
        <v/>
      </c>
      <c r="G680" s="20"/>
      <c r="H680" s="20"/>
      <c r="I680" s="20"/>
      <c r="J680" s="20"/>
      <c r="K680" s="20"/>
      <c r="L680" s="20"/>
      <c r="M680" s="21"/>
      <c r="N680" s="21"/>
      <c r="O680" s="22" t="str">
        <f t="shared" si="21"/>
        <v>-</v>
      </c>
    </row>
    <row r="681" spans="2:15" ht="54" customHeight="1" x14ac:dyDescent="0.25">
      <c r="B681" s="15" t="str">
        <f t="shared" ca="1" si="20"/>
        <v>-</v>
      </c>
      <c r="C681" s="16" t="s">
        <v>647</v>
      </c>
      <c r="D681" s="17" t="s">
        <v>647</v>
      </c>
      <c r="E681" s="20"/>
      <c r="F681" s="23" t="str">
        <f>IF(E681 ="", "", VLOOKUP(E681, '[1]Primary Responses'!$E$7:F$1307, 2, FALSE))</f>
        <v/>
      </c>
      <c r="G681" s="20"/>
      <c r="H681" s="20"/>
      <c r="I681" s="20"/>
      <c r="J681" s="20"/>
      <c r="K681" s="20"/>
      <c r="L681" s="20"/>
      <c r="M681" s="21"/>
      <c r="N681" s="21"/>
      <c r="O681" s="22" t="str">
        <f t="shared" si="21"/>
        <v>-</v>
      </c>
    </row>
    <row r="682" spans="2:15" ht="54" customHeight="1" x14ac:dyDescent="0.25">
      <c r="B682" s="15" t="str">
        <f t="shared" ca="1" si="20"/>
        <v>-</v>
      </c>
      <c r="C682" s="16" t="s">
        <v>647</v>
      </c>
      <c r="D682" s="17" t="s">
        <v>647</v>
      </c>
      <c r="E682" s="20"/>
      <c r="F682" s="23" t="str">
        <f>IF(E682 ="", "", VLOOKUP(E682, '[1]Primary Responses'!$E$7:F$1307, 2, FALSE))</f>
        <v/>
      </c>
      <c r="G682" s="20"/>
      <c r="H682" s="20"/>
      <c r="I682" s="20"/>
      <c r="J682" s="20"/>
      <c r="K682" s="20"/>
      <c r="L682" s="20"/>
      <c r="M682" s="21"/>
      <c r="N682" s="21"/>
      <c r="O682" s="22" t="str">
        <f t="shared" si="21"/>
        <v>-</v>
      </c>
    </row>
    <row r="683" spans="2:15" ht="54" customHeight="1" x14ac:dyDescent="0.25">
      <c r="B683" s="15" t="str">
        <f t="shared" ca="1" si="20"/>
        <v>-</v>
      </c>
      <c r="C683" s="16" t="s">
        <v>647</v>
      </c>
      <c r="D683" s="17" t="s">
        <v>647</v>
      </c>
      <c r="E683" s="20"/>
      <c r="F683" s="23" t="str">
        <f>IF(E683 ="", "", VLOOKUP(E683, '[1]Primary Responses'!$E$7:F$1307, 2, FALSE))</f>
        <v/>
      </c>
      <c r="G683" s="20"/>
      <c r="H683" s="20"/>
      <c r="I683" s="20"/>
      <c r="J683" s="20"/>
      <c r="K683" s="20"/>
      <c r="L683" s="20"/>
      <c r="M683" s="21"/>
      <c r="N683" s="21"/>
      <c r="O683" s="22" t="str">
        <f t="shared" si="21"/>
        <v>-</v>
      </c>
    </row>
    <row r="684" spans="2:15" ht="54" customHeight="1" x14ac:dyDescent="0.25">
      <c r="B684" s="15" t="str">
        <f t="shared" ca="1" si="20"/>
        <v>-</v>
      </c>
      <c r="C684" s="16" t="s">
        <v>647</v>
      </c>
      <c r="D684" s="17" t="s">
        <v>647</v>
      </c>
      <c r="E684" s="20"/>
      <c r="F684" s="23" t="str">
        <f>IF(E684 ="", "", VLOOKUP(E684, '[1]Primary Responses'!$E$7:F$1307, 2, FALSE))</f>
        <v/>
      </c>
      <c r="G684" s="20"/>
      <c r="H684" s="20"/>
      <c r="I684" s="20"/>
      <c r="J684" s="20"/>
      <c r="K684" s="20"/>
      <c r="L684" s="20"/>
      <c r="M684" s="21"/>
      <c r="N684" s="21"/>
      <c r="O684" s="22" t="str">
        <f t="shared" si="21"/>
        <v>-</v>
      </c>
    </row>
    <row r="685" spans="2:15" ht="54" customHeight="1" x14ac:dyDescent="0.25">
      <c r="B685" s="15" t="str">
        <f t="shared" ca="1" si="20"/>
        <v>-</v>
      </c>
      <c r="C685" s="16" t="s">
        <v>647</v>
      </c>
      <c r="D685" s="17" t="s">
        <v>647</v>
      </c>
      <c r="E685" s="20"/>
      <c r="F685" s="23" t="str">
        <f>IF(E685 ="", "", VLOOKUP(E685, '[1]Primary Responses'!$E$7:F$1307, 2, FALSE))</f>
        <v/>
      </c>
      <c r="G685" s="20"/>
      <c r="H685" s="20"/>
      <c r="I685" s="20"/>
      <c r="J685" s="20"/>
      <c r="K685" s="20"/>
      <c r="L685" s="20"/>
      <c r="M685" s="21"/>
      <c r="N685" s="21"/>
      <c r="O685" s="22" t="str">
        <f t="shared" si="21"/>
        <v>-</v>
      </c>
    </row>
    <row r="686" spans="2:15" ht="54" customHeight="1" x14ac:dyDescent="0.25">
      <c r="B686" s="15" t="str">
        <f t="shared" ca="1" si="20"/>
        <v>-</v>
      </c>
      <c r="C686" s="16" t="s">
        <v>647</v>
      </c>
      <c r="D686" s="17" t="s">
        <v>647</v>
      </c>
      <c r="E686" s="20"/>
      <c r="F686" s="23" t="str">
        <f>IF(E686 ="", "", VLOOKUP(E686, '[1]Primary Responses'!$E$7:F$1307, 2, FALSE))</f>
        <v/>
      </c>
      <c r="G686" s="20"/>
      <c r="H686" s="20"/>
      <c r="I686" s="20"/>
      <c r="J686" s="20"/>
      <c r="K686" s="20"/>
      <c r="L686" s="20"/>
      <c r="M686" s="21"/>
      <c r="N686" s="21"/>
      <c r="O686" s="22" t="str">
        <f t="shared" si="21"/>
        <v>-</v>
      </c>
    </row>
    <row r="687" spans="2:15" ht="54" customHeight="1" x14ac:dyDescent="0.25">
      <c r="B687" s="15" t="str">
        <f t="shared" ca="1" si="20"/>
        <v>-</v>
      </c>
      <c r="C687" s="16" t="s">
        <v>647</v>
      </c>
      <c r="D687" s="17" t="s">
        <v>647</v>
      </c>
      <c r="E687" s="20"/>
      <c r="F687" s="23" t="str">
        <f>IF(E687 ="", "", VLOOKUP(E687, '[1]Primary Responses'!$E$7:F$1307, 2, FALSE))</f>
        <v/>
      </c>
      <c r="G687" s="20"/>
      <c r="H687" s="20"/>
      <c r="I687" s="20"/>
      <c r="J687" s="20"/>
      <c r="K687" s="20"/>
      <c r="L687" s="20"/>
      <c r="M687" s="21"/>
      <c r="N687" s="21"/>
      <c r="O687" s="22" t="str">
        <f t="shared" si="21"/>
        <v>-</v>
      </c>
    </row>
    <row r="688" spans="2:15" ht="54" customHeight="1" x14ac:dyDescent="0.25">
      <c r="B688" s="15" t="str">
        <f t="shared" ca="1" si="20"/>
        <v>-</v>
      </c>
      <c r="C688" s="16" t="s">
        <v>647</v>
      </c>
      <c r="D688" s="17" t="s">
        <v>647</v>
      </c>
      <c r="E688" s="20"/>
      <c r="F688" s="23" t="str">
        <f>IF(E688 ="", "", VLOOKUP(E688, '[1]Primary Responses'!$E$7:F$1307, 2, FALSE))</f>
        <v/>
      </c>
      <c r="G688" s="20"/>
      <c r="H688" s="20"/>
      <c r="I688" s="20"/>
      <c r="J688" s="20"/>
      <c r="K688" s="20"/>
      <c r="L688" s="20"/>
      <c r="M688" s="21"/>
      <c r="N688" s="21"/>
      <c r="O688" s="22" t="str">
        <f t="shared" si="21"/>
        <v>-</v>
      </c>
    </row>
    <row r="689" spans="2:15" ht="54" customHeight="1" x14ac:dyDescent="0.25">
      <c r="B689" s="15" t="str">
        <f t="shared" ca="1" si="20"/>
        <v>-</v>
      </c>
      <c r="C689" s="16" t="s">
        <v>647</v>
      </c>
      <c r="D689" s="17" t="s">
        <v>647</v>
      </c>
      <c r="E689" s="20"/>
      <c r="F689" s="23" t="str">
        <f>IF(E689 ="", "", VLOOKUP(E689, '[1]Primary Responses'!$E$7:F$1307, 2, FALSE))</f>
        <v/>
      </c>
      <c r="G689" s="20"/>
      <c r="H689" s="20"/>
      <c r="I689" s="20"/>
      <c r="J689" s="20"/>
      <c r="K689" s="20"/>
      <c r="L689" s="20"/>
      <c r="M689" s="21"/>
      <c r="N689" s="21"/>
      <c r="O689" s="22" t="str">
        <f t="shared" si="21"/>
        <v>-</v>
      </c>
    </row>
    <row r="690" spans="2:15" ht="54" customHeight="1" x14ac:dyDescent="0.25">
      <c r="B690" s="15" t="str">
        <f t="shared" ca="1" si="20"/>
        <v>-</v>
      </c>
      <c r="C690" s="16" t="s">
        <v>647</v>
      </c>
      <c r="D690" s="17" t="s">
        <v>647</v>
      </c>
      <c r="E690" s="20"/>
      <c r="F690" s="23" t="str">
        <f>IF(E690 ="", "", VLOOKUP(E690, '[1]Primary Responses'!$E$7:F$1307, 2, FALSE))</f>
        <v/>
      </c>
      <c r="G690" s="20"/>
      <c r="H690" s="20"/>
      <c r="I690" s="20"/>
      <c r="J690" s="20"/>
      <c r="K690" s="20"/>
      <c r="L690" s="20"/>
      <c r="M690" s="21"/>
      <c r="N690" s="21"/>
      <c r="O690" s="22" t="str">
        <f t="shared" si="21"/>
        <v>-</v>
      </c>
    </row>
    <row r="691" spans="2:15" ht="54" customHeight="1" x14ac:dyDescent="0.25">
      <c r="B691" s="15" t="str">
        <f t="shared" ca="1" si="20"/>
        <v>-</v>
      </c>
      <c r="C691" s="16" t="s">
        <v>647</v>
      </c>
      <c r="D691" s="17" t="s">
        <v>647</v>
      </c>
      <c r="E691" s="20"/>
      <c r="F691" s="23" t="str">
        <f>IF(E691 ="", "", VLOOKUP(E691, '[1]Primary Responses'!$E$7:F$1307, 2, FALSE))</f>
        <v/>
      </c>
      <c r="G691" s="20"/>
      <c r="H691" s="20"/>
      <c r="I691" s="20"/>
      <c r="J691" s="20"/>
      <c r="K691" s="20"/>
      <c r="L691" s="20"/>
      <c r="M691" s="21"/>
      <c r="N691" s="21"/>
      <c r="O691" s="22" t="str">
        <f t="shared" si="21"/>
        <v>-</v>
      </c>
    </row>
    <row r="692" spans="2:15" ht="54" customHeight="1" x14ac:dyDescent="0.25">
      <c r="B692" s="15" t="str">
        <f t="shared" ca="1" si="20"/>
        <v>-</v>
      </c>
      <c r="C692" s="16" t="s">
        <v>647</v>
      </c>
      <c r="D692" s="17" t="s">
        <v>647</v>
      </c>
      <c r="E692" s="20"/>
      <c r="F692" s="23" t="str">
        <f>IF(E692 ="", "", VLOOKUP(E692, '[1]Primary Responses'!$E$7:F$1307, 2, FALSE))</f>
        <v/>
      </c>
      <c r="G692" s="20"/>
      <c r="H692" s="20"/>
      <c r="I692" s="20"/>
      <c r="J692" s="20"/>
      <c r="K692" s="20"/>
      <c r="L692" s="20"/>
      <c r="M692" s="21"/>
      <c r="N692" s="21"/>
      <c r="O692" s="22" t="str">
        <f t="shared" si="21"/>
        <v>-</v>
      </c>
    </row>
    <row r="693" spans="2:15" ht="54" customHeight="1" x14ac:dyDescent="0.25">
      <c r="B693" s="15" t="str">
        <f t="shared" ca="1" si="20"/>
        <v>-</v>
      </c>
      <c r="C693" s="16" t="s">
        <v>647</v>
      </c>
      <c r="D693" s="17" t="s">
        <v>647</v>
      </c>
      <c r="E693" s="20"/>
      <c r="F693" s="23" t="str">
        <f>IF(E693 ="", "", VLOOKUP(E693, '[1]Primary Responses'!$E$7:F$1307, 2, FALSE))</f>
        <v/>
      </c>
      <c r="G693" s="20"/>
      <c r="H693" s="20"/>
      <c r="I693" s="20"/>
      <c r="J693" s="20"/>
      <c r="K693" s="20"/>
      <c r="L693" s="20"/>
      <c r="M693" s="21"/>
      <c r="N693" s="21"/>
      <c r="O693" s="22" t="str">
        <f t="shared" si="21"/>
        <v>-</v>
      </c>
    </row>
    <row r="694" spans="2:15" ht="54" customHeight="1" x14ac:dyDescent="0.25">
      <c r="B694" s="15" t="str">
        <f t="shared" ca="1" si="20"/>
        <v>-</v>
      </c>
      <c r="C694" s="16" t="s">
        <v>647</v>
      </c>
      <c r="D694" s="17" t="s">
        <v>647</v>
      </c>
      <c r="E694" s="20"/>
      <c r="F694" s="23" t="str">
        <f>IF(E694 ="", "", VLOOKUP(E694, '[1]Primary Responses'!$E$7:F$1307, 2, FALSE))</f>
        <v/>
      </c>
      <c r="G694" s="20"/>
      <c r="H694" s="20"/>
      <c r="I694" s="20"/>
      <c r="J694" s="20"/>
      <c r="K694" s="20"/>
      <c r="L694" s="20"/>
      <c r="M694" s="21"/>
      <c r="N694" s="21"/>
      <c r="O694" s="22" t="str">
        <f t="shared" si="21"/>
        <v>-</v>
      </c>
    </row>
    <row r="695" spans="2:15" ht="54" customHeight="1" x14ac:dyDescent="0.25">
      <c r="B695" s="15" t="str">
        <f t="shared" ca="1" si="20"/>
        <v>-</v>
      </c>
      <c r="C695" s="16" t="s">
        <v>647</v>
      </c>
      <c r="D695" s="17" t="s">
        <v>647</v>
      </c>
      <c r="E695" s="20"/>
      <c r="F695" s="23" t="str">
        <f>IF(E695 ="", "", VLOOKUP(E695, '[1]Primary Responses'!$E$7:F$1307, 2, FALSE))</f>
        <v/>
      </c>
      <c r="G695" s="20"/>
      <c r="H695" s="20"/>
      <c r="I695" s="20"/>
      <c r="J695" s="20"/>
      <c r="K695" s="20"/>
      <c r="L695" s="20"/>
      <c r="M695" s="21"/>
      <c r="N695" s="21"/>
      <c r="O695" s="22" t="str">
        <f t="shared" si="21"/>
        <v>-</v>
      </c>
    </row>
    <row r="696" spans="2:15" ht="54" customHeight="1" x14ac:dyDescent="0.25">
      <c r="B696" s="15" t="str">
        <f t="shared" ca="1" si="20"/>
        <v>-</v>
      </c>
      <c r="C696" s="16" t="s">
        <v>647</v>
      </c>
      <c r="D696" s="17" t="s">
        <v>647</v>
      </c>
      <c r="E696" s="20"/>
      <c r="F696" s="23" t="str">
        <f>IF(E696 ="", "", VLOOKUP(E696, '[1]Primary Responses'!$E$7:F$1307, 2, FALSE))</f>
        <v/>
      </c>
      <c r="G696" s="20"/>
      <c r="H696" s="20"/>
      <c r="I696" s="20"/>
      <c r="J696" s="20"/>
      <c r="K696" s="20"/>
      <c r="L696" s="20"/>
      <c r="M696" s="21"/>
      <c r="N696" s="21"/>
      <c r="O696" s="22" t="str">
        <f t="shared" si="21"/>
        <v>-</v>
      </c>
    </row>
    <row r="697" spans="2:15" ht="54" customHeight="1" x14ac:dyDescent="0.25">
      <c r="B697" s="15" t="str">
        <f t="shared" ca="1" si="20"/>
        <v>-</v>
      </c>
      <c r="C697" s="16" t="s">
        <v>647</v>
      </c>
      <c r="D697" s="17" t="s">
        <v>647</v>
      </c>
      <c r="E697" s="20"/>
      <c r="F697" s="23" t="str">
        <f>IF(E697 ="", "", VLOOKUP(E697, '[1]Primary Responses'!$E$7:F$1307, 2, FALSE))</f>
        <v/>
      </c>
      <c r="G697" s="20"/>
      <c r="H697" s="20"/>
      <c r="I697" s="20"/>
      <c r="J697" s="20"/>
      <c r="K697" s="20"/>
      <c r="L697" s="20"/>
      <c r="M697" s="21"/>
      <c r="N697" s="21"/>
      <c r="O697" s="22" t="str">
        <f t="shared" si="21"/>
        <v>-</v>
      </c>
    </row>
    <row r="698" spans="2:15" ht="54" customHeight="1" x14ac:dyDescent="0.25">
      <c r="B698" s="15" t="str">
        <f t="shared" ca="1" si="20"/>
        <v>-</v>
      </c>
      <c r="C698" s="16" t="s">
        <v>647</v>
      </c>
      <c r="D698" s="17" t="s">
        <v>647</v>
      </c>
      <c r="E698" s="20"/>
      <c r="F698" s="23" t="str">
        <f>IF(E698 ="", "", VLOOKUP(E698, '[1]Primary Responses'!$E$7:F$1307, 2, FALSE))</f>
        <v/>
      </c>
      <c r="G698" s="20"/>
      <c r="H698" s="20"/>
      <c r="I698" s="20"/>
      <c r="J698" s="20"/>
      <c r="K698" s="20"/>
      <c r="L698" s="20"/>
      <c r="M698" s="21"/>
      <c r="N698" s="21"/>
      <c r="O698" s="22" t="str">
        <f t="shared" si="21"/>
        <v>-</v>
      </c>
    </row>
    <row r="699" spans="2:15" ht="54" customHeight="1" x14ac:dyDescent="0.25">
      <c r="B699" s="15" t="str">
        <f t="shared" ca="1" si="20"/>
        <v>-</v>
      </c>
      <c r="C699" s="16" t="s">
        <v>647</v>
      </c>
      <c r="D699" s="17" t="s">
        <v>647</v>
      </c>
      <c r="E699" s="20"/>
      <c r="F699" s="23" t="str">
        <f>IF(E699 ="", "", VLOOKUP(E699, '[1]Primary Responses'!$E$7:F$1307, 2, FALSE))</f>
        <v/>
      </c>
      <c r="G699" s="20"/>
      <c r="H699" s="20"/>
      <c r="I699" s="20"/>
      <c r="J699" s="20"/>
      <c r="K699" s="20"/>
      <c r="L699" s="20"/>
      <c r="M699" s="21"/>
      <c r="N699" s="21"/>
      <c r="O699" s="22" t="str">
        <f t="shared" si="21"/>
        <v>-</v>
      </c>
    </row>
    <row r="700" spans="2:15" ht="54" customHeight="1" x14ac:dyDescent="0.25">
      <c r="B700" s="15" t="str">
        <f t="shared" ca="1" si="20"/>
        <v>-</v>
      </c>
      <c r="C700" s="16" t="s">
        <v>647</v>
      </c>
      <c r="D700" s="17" t="s">
        <v>647</v>
      </c>
      <c r="E700" s="20"/>
      <c r="F700" s="23" t="str">
        <f>IF(E700 ="", "", VLOOKUP(E700, '[1]Primary Responses'!$E$7:F$1307, 2, FALSE))</f>
        <v/>
      </c>
      <c r="G700" s="20"/>
      <c r="H700" s="20"/>
      <c r="I700" s="20"/>
      <c r="J700" s="20"/>
      <c r="K700" s="20"/>
      <c r="L700" s="20"/>
      <c r="M700" s="21"/>
      <c r="N700" s="21"/>
      <c r="O700" s="22" t="str">
        <f t="shared" si="21"/>
        <v>-</v>
      </c>
    </row>
    <row r="701" spans="2:15" ht="54" customHeight="1" x14ac:dyDescent="0.25">
      <c r="B701" s="15" t="str">
        <f t="shared" ca="1" si="20"/>
        <v>-</v>
      </c>
      <c r="C701" s="16" t="s">
        <v>647</v>
      </c>
      <c r="D701" s="17" t="s">
        <v>647</v>
      </c>
      <c r="E701" s="20"/>
      <c r="F701" s="23" t="str">
        <f>IF(E701 ="", "", VLOOKUP(E701, '[1]Primary Responses'!$E$7:F$1307, 2, FALSE))</f>
        <v/>
      </c>
      <c r="G701" s="20"/>
      <c r="H701" s="20"/>
      <c r="I701" s="20"/>
      <c r="J701" s="20"/>
      <c r="K701" s="20"/>
      <c r="L701" s="20"/>
      <c r="M701" s="21"/>
      <c r="N701" s="21"/>
      <c r="O701" s="22" t="str">
        <f t="shared" si="21"/>
        <v>-</v>
      </c>
    </row>
    <row r="702" spans="2:15" ht="54" customHeight="1" x14ac:dyDescent="0.25">
      <c r="B702" s="15" t="str">
        <f t="shared" ca="1" si="20"/>
        <v>-</v>
      </c>
      <c r="C702" s="16" t="s">
        <v>647</v>
      </c>
      <c r="D702" s="17" t="s">
        <v>647</v>
      </c>
      <c r="E702" s="20"/>
      <c r="F702" s="23" t="str">
        <f>IF(E702 ="", "", VLOOKUP(E702, '[1]Primary Responses'!$E$7:F$1307, 2, FALSE))</f>
        <v/>
      </c>
      <c r="G702" s="20"/>
      <c r="H702" s="20"/>
      <c r="I702" s="20"/>
      <c r="J702" s="20"/>
      <c r="K702" s="20"/>
      <c r="L702" s="20"/>
      <c r="M702" s="21"/>
      <c r="N702" s="21"/>
      <c r="O702" s="22" t="str">
        <f t="shared" si="21"/>
        <v>-</v>
      </c>
    </row>
    <row r="703" spans="2:15" ht="54" customHeight="1" x14ac:dyDescent="0.25">
      <c r="B703" s="15" t="str">
        <f t="shared" ca="1" si="20"/>
        <v>-</v>
      </c>
      <c r="C703" s="16" t="s">
        <v>647</v>
      </c>
      <c r="D703" s="17" t="s">
        <v>647</v>
      </c>
      <c r="E703" s="20"/>
      <c r="F703" s="23" t="str">
        <f>IF(E703 ="", "", VLOOKUP(E703, '[1]Primary Responses'!$E$7:F$1307, 2, FALSE))</f>
        <v/>
      </c>
      <c r="G703" s="20"/>
      <c r="H703" s="20"/>
      <c r="I703" s="20"/>
      <c r="J703" s="20"/>
      <c r="K703" s="20"/>
      <c r="L703" s="20"/>
      <c r="M703" s="21"/>
      <c r="N703" s="21"/>
      <c r="O703" s="22" t="str">
        <f t="shared" si="21"/>
        <v>-</v>
      </c>
    </row>
    <row r="704" spans="2:15" ht="54" customHeight="1" x14ac:dyDescent="0.25">
      <c r="B704" s="15" t="str">
        <f t="shared" ca="1" si="20"/>
        <v>-</v>
      </c>
      <c r="C704" s="16" t="s">
        <v>647</v>
      </c>
      <c r="D704" s="17" t="s">
        <v>647</v>
      </c>
      <c r="E704" s="20"/>
      <c r="F704" s="23" t="str">
        <f>IF(E704 ="", "", VLOOKUP(E704, '[1]Primary Responses'!$E$7:F$1307, 2, FALSE))</f>
        <v/>
      </c>
      <c r="G704" s="20"/>
      <c r="H704" s="20"/>
      <c r="I704" s="20"/>
      <c r="J704" s="20"/>
      <c r="K704" s="20"/>
      <c r="L704" s="20"/>
      <c r="M704" s="21"/>
      <c r="N704" s="21"/>
      <c r="O704" s="22" t="str">
        <f t="shared" si="21"/>
        <v>-</v>
      </c>
    </row>
    <row r="705" spans="2:15" ht="54" customHeight="1" x14ac:dyDescent="0.25">
      <c r="B705" s="15" t="str">
        <f t="shared" ca="1" si="20"/>
        <v>-</v>
      </c>
      <c r="C705" s="16" t="s">
        <v>647</v>
      </c>
      <c r="D705" s="17" t="s">
        <v>647</v>
      </c>
      <c r="E705" s="20"/>
      <c r="F705" s="23" t="str">
        <f>IF(E705 ="", "", VLOOKUP(E705, '[1]Primary Responses'!$E$7:F$1307, 2, FALSE))</f>
        <v/>
      </c>
      <c r="G705" s="20"/>
      <c r="H705" s="20"/>
      <c r="I705" s="20"/>
      <c r="J705" s="20"/>
      <c r="K705" s="20"/>
      <c r="L705" s="20"/>
      <c r="M705" s="21"/>
      <c r="N705" s="21"/>
      <c r="O705" s="22" t="str">
        <f t="shared" si="21"/>
        <v>-</v>
      </c>
    </row>
    <row r="706" spans="2:15" ht="54" customHeight="1" x14ac:dyDescent="0.25">
      <c r="B706" s="15" t="str">
        <f t="shared" ca="1" si="20"/>
        <v>-</v>
      </c>
      <c r="C706" s="16" t="s">
        <v>647</v>
      </c>
      <c r="D706" s="17" t="s">
        <v>647</v>
      </c>
      <c r="E706" s="20"/>
      <c r="F706" s="23" t="str">
        <f>IF(E706 ="", "", VLOOKUP(E706, '[1]Primary Responses'!$E$7:F$1307, 2, FALSE))</f>
        <v/>
      </c>
      <c r="G706" s="20"/>
      <c r="H706" s="20"/>
      <c r="I706" s="20"/>
      <c r="J706" s="20"/>
      <c r="K706" s="20"/>
      <c r="L706" s="20"/>
      <c r="M706" s="21"/>
      <c r="N706" s="21"/>
      <c r="O706" s="22" t="str">
        <f t="shared" si="21"/>
        <v>-</v>
      </c>
    </row>
    <row r="707" spans="2:15" ht="54" customHeight="1" x14ac:dyDescent="0.25">
      <c r="B707" s="15" t="str">
        <f t="shared" ca="1" si="20"/>
        <v>-</v>
      </c>
      <c r="C707" s="16" t="s">
        <v>647</v>
      </c>
      <c r="D707" s="17" t="s">
        <v>647</v>
      </c>
      <c r="E707" s="20"/>
      <c r="F707" s="23" t="str">
        <f>IF(E707 ="", "", VLOOKUP(E707, '[1]Primary Responses'!$E$7:F$1307, 2, FALSE))</f>
        <v/>
      </c>
      <c r="G707" s="20"/>
      <c r="H707" s="20"/>
      <c r="I707" s="20"/>
      <c r="J707" s="20"/>
      <c r="K707" s="20"/>
      <c r="L707" s="20"/>
      <c r="M707" s="21"/>
      <c r="N707" s="21"/>
      <c r="O707" s="22" t="str">
        <f t="shared" si="21"/>
        <v>-</v>
      </c>
    </row>
    <row r="708" spans="2:15" ht="54" customHeight="1" x14ac:dyDescent="0.25">
      <c r="B708" s="15" t="str">
        <f t="shared" ca="1" si="20"/>
        <v>-</v>
      </c>
      <c r="C708" s="16" t="s">
        <v>647</v>
      </c>
      <c r="D708" s="17" t="s">
        <v>647</v>
      </c>
      <c r="E708" s="20"/>
      <c r="F708" s="23" t="str">
        <f>IF(E708 ="", "", VLOOKUP(E708, '[1]Primary Responses'!$E$7:F$1307, 2, FALSE))</f>
        <v/>
      </c>
      <c r="G708" s="20"/>
      <c r="H708" s="20"/>
      <c r="I708" s="20"/>
      <c r="J708" s="20"/>
      <c r="K708" s="20"/>
      <c r="L708" s="20"/>
      <c r="M708" s="21"/>
      <c r="N708" s="21"/>
      <c r="O708" s="22" t="str">
        <f t="shared" si="21"/>
        <v>-</v>
      </c>
    </row>
    <row r="709" spans="2:15" ht="54" customHeight="1" x14ac:dyDescent="0.25">
      <c r="B709" s="15" t="str">
        <f t="shared" ca="1" si="20"/>
        <v>-</v>
      </c>
      <c r="C709" s="16" t="s">
        <v>647</v>
      </c>
      <c r="D709" s="17" t="s">
        <v>647</v>
      </c>
      <c r="E709" s="20"/>
      <c r="F709" s="23" t="str">
        <f>IF(E709 ="", "", VLOOKUP(E709, '[1]Primary Responses'!$E$7:F$1307, 2, FALSE))</f>
        <v/>
      </c>
      <c r="G709" s="20"/>
      <c r="H709" s="20"/>
      <c r="I709" s="20"/>
      <c r="J709" s="20"/>
      <c r="K709" s="20"/>
      <c r="L709" s="20"/>
      <c r="M709" s="21"/>
      <c r="N709" s="21"/>
      <c r="O709" s="22" t="str">
        <f t="shared" si="21"/>
        <v>-</v>
      </c>
    </row>
    <row r="710" spans="2:15" ht="54" customHeight="1" x14ac:dyDescent="0.25">
      <c r="B710" s="15" t="str">
        <f t="shared" ca="1" si="20"/>
        <v>-</v>
      </c>
      <c r="C710" s="16" t="s">
        <v>647</v>
      </c>
      <c r="D710" s="17" t="s">
        <v>647</v>
      </c>
      <c r="E710" s="20"/>
      <c r="F710" s="23" t="str">
        <f>IF(E710 ="", "", VLOOKUP(E710, '[1]Primary Responses'!$E$7:F$1307, 2, FALSE))</f>
        <v/>
      </c>
      <c r="G710" s="20"/>
      <c r="H710" s="20"/>
      <c r="I710" s="20"/>
      <c r="J710" s="20"/>
      <c r="K710" s="20"/>
      <c r="L710" s="20"/>
      <c r="M710" s="21"/>
      <c r="N710" s="21"/>
      <c r="O710" s="22" t="str">
        <f t="shared" si="21"/>
        <v>-</v>
      </c>
    </row>
    <row r="711" spans="2:15" ht="54" customHeight="1" x14ac:dyDescent="0.25">
      <c r="B711" s="15" t="str">
        <f t="shared" ref="B711:B774" ca="1" si="22">IF(ISBLANK(E711), IF(NOT(AND(ISBLANK($G711), ISBLANK($H711), ISBLANK($I711), ISBLANK($J711), ISBLANK($K711), ISBLANK($L711), ISBLANK($M711), ISBLANK($N711))), "Error: Please provide a value in the '#' column", "-"), IFERROR("Error: Missing value for '" &amp; INDIRECT(ADDRESS(5, (7 + MATCH(TRUE, INDEX(ISBLANK(G711:N711), 0, 0), 0) - 1))) &amp; "' in cell " &amp; ADDRESS(ROW(), (7 + MATCH(TRUE, INDEX(ISBLANK(G711:N711), 0, 0), 0) - 1), 4), "Success: All values provided"))</f>
        <v>-</v>
      </c>
      <c r="C711" s="16" t="s">
        <v>647</v>
      </c>
      <c r="D711" s="17" t="s">
        <v>647</v>
      </c>
      <c r="E711" s="20"/>
      <c r="F711" s="23" t="str">
        <f>IF(E711 ="", "", VLOOKUP(E711, '[1]Primary Responses'!$E$7:F$1307, 2, FALSE))</f>
        <v/>
      </c>
      <c r="G711" s="20"/>
      <c r="H711" s="20"/>
      <c r="I711" s="20"/>
      <c r="J711" s="20"/>
      <c r="K711" s="20"/>
      <c r="L711" s="20"/>
      <c r="M711" s="21"/>
      <c r="N711" s="21"/>
      <c r="O711" s="22" t="str">
        <f t="shared" ref="O711:O774" si="23">IFERROR(IF(ISBLANK(N711), NA(), N711)*1, "-")</f>
        <v>-</v>
      </c>
    </row>
    <row r="712" spans="2:15" ht="54" customHeight="1" x14ac:dyDescent="0.25">
      <c r="B712" s="15" t="str">
        <f t="shared" ca="1" si="22"/>
        <v>-</v>
      </c>
      <c r="C712" s="16" t="s">
        <v>647</v>
      </c>
      <c r="D712" s="17" t="s">
        <v>647</v>
      </c>
      <c r="E712" s="20"/>
      <c r="F712" s="23" t="str">
        <f>IF(E712 ="", "", VLOOKUP(E712, '[1]Primary Responses'!$E$7:F$1307, 2, FALSE))</f>
        <v/>
      </c>
      <c r="G712" s="20"/>
      <c r="H712" s="20"/>
      <c r="I712" s="20"/>
      <c r="J712" s="20"/>
      <c r="K712" s="20"/>
      <c r="L712" s="20"/>
      <c r="M712" s="21"/>
      <c r="N712" s="21"/>
      <c r="O712" s="22" t="str">
        <f t="shared" si="23"/>
        <v>-</v>
      </c>
    </row>
    <row r="713" spans="2:15" ht="54" customHeight="1" x14ac:dyDescent="0.25">
      <c r="B713" s="15" t="str">
        <f t="shared" ca="1" si="22"/>
        <v>-</v>
      </c>
      <c r="C713" s="16" t="s">
        <v>647</v>
      </c>
      <c r="D713" s="17" t="s">
        <v>647</v>
      </c>
      <c r="E713" s="20"/>
      <c r="F713" s="23" t="str">
        <f>IF(E713 ="", "", VLOOKUP(E713, '[1]Primary Responses'!$E$7:F$1307, 2, FALSE))</f>
        <v/>
      </c>
      <c r="G713" s="20"/>
      <c r="H713" s="20"/>
      <c r="I713" s="20"/>
      <c r="J713" s="20"/>
      <c r="K713" s="20"/>
      <c r="L713" s="20"/>
      <c r="M713" s="21"/>
      <c r="N713" s="21"/>
      <c r="O713" s="22" t="str">
        <f t="shared" si="23"/>
        <v>-</v>
      </c>
    </row>
    <row r="714" spans="2:15" ht="54" customHeight="1" x14ac:dyDescent="0.25">
      <c r="B714" s="15" t="str">
        <f t="shared" ca="1" si="22"/>
        <v>-</v>
      </c>
      <c r="C714" s="16" t="s">
        <v>647</v>
      </c>
      <c r="D714" s="17" t="s">
        <v>647</v>
      </c>
      <c r="E714" s="20"/>
      <c r="F714" s="23" t="str">
        <f>IF(E714 ="", "", VLOOKUP(E714, '[1]Primary Responses'!$E$7:F$1307, 2, FALSE))</f>
        <v/>
      </c>
      <c r="G714" s="20"/>
      <c r="H714" s="20"/>
      <c r="I714" s="20"/>
      <c r="J714" s="20"/>
      <c r="K714" s="20"/>
      <c r="L714" s="20"/>
      <c r="M714" s="21"/>
      <c r="N714" s="21"/>
      <c r="O714" s="22" t="str">
        <f t="shared" si="23"/>
        <v>-</v>
      </c>
    </row>
    <row r="715" spans="2:15" ht="54" customHeight="1" x14ac:dyDescent="0.25">
      <c r="B715" s="15" t="str">
        <f t="shared" ca="1" si="22"/>
        <v>-</v>
      </c>
      <c r="C715" s="16" t="s">
        <v>647</v>
      </c>
      <c r="D715" s="17" t="s">
        <v>647</v>
      </c>
      <c r="E715" s="20"/>
      <c r="F715" s="23" t="str">
        <f>IF(E715 ="", "", VLOOKUP(E715, '[1]Primary Responses'!$E$7:F$1307, 2, FALSE))</f>
        <v/>
      </c>
      <c r="G715" s="20"/>
      <c r="H715" s="20"/>
      <c r="I715" s="20"/>
      <c r="J715" s="20"/>
      <c r="K715" s="20"/>
      <c r="L715" s="20"/>
      <c r="M715" s="21"/>
      <c r="N715" s="21"/>
      <c r="O715" s="22" t="str">
        <f t="shared" si="23"/>
        <v>-</v>
      </c>
    </row>
    <row r="716" spans="2:15" ht="54" customHeight="1" x14ac:dyDescent="0.25">
      <c r="B716" s="15" t="str">
        <f t="shared" ca="1" si="22"/>
        <v>-</v>
      </c>
      <c r="C716" s="16" t="s">
        <v>647</v>
      </c>
      <c r="D716" s="17" t="s">
        <v>647</v>
      </c>
      <c r="E716" s="20"/>
      <c r="F716" s="23" t="str">
        <f>IF(E716 ="", "", VLOOKUP(E716, '[1]Primary Responses'!$E$7:F$1307, 2, FALSE))</f>
        <v/>
      </c>
      <c r="G716" s="20"/>
      <c r="H716" s="20"/>
      <c r="I716" s="20"/>
      <c r="J716" s="20"/>
      <c r="K716" s="20"/>
      <c r="L716" s="20"/>
      <c r="M716" s="21"/>
      <c r="N716" s="21"/>
      <c r="O716" s="22" t="str">
        <f t="shared" si="23"/>
        <v>-</v>
      </c>
    </row>
    <row r="717" spans="2:15" ht="54" customHeight="1" x14ac:dyDescent="0.25">
      <c r="B717" s="15" t="str">
        <f t="shared" ca="1" si="22"/>
        <v>-</v>
      </c>
      <c r="C717" s="16" t="s">
        <v>647</v>
      </c>
      <c r="D717" s="17" t="s">
        <v>647</v>
      </c>
      <c r="E717" s="20"/>
      <c r="F717" s="23" t="str">
        <f>IF(E717 ="", "", VLOOKUP(E717, '[1]Primary Responses'!$E$7:F$1307, 2, FALSE))</f>
        <v/>
      </c>
      <c r="G717" s="20"/>
      <c r="H717" s="20"/>
      <c r="I717" s="20"/>
      <c r="J717" s="20"/>
      <c r="K717" s="20"/>
      <c r="L717" s="20"/>
      <c r="M717" s="21"/>
      <c r="N717" s="21"/>
      <c r="O717" s="22" t="str">
        <f t="shared" si="23"/>
        <v>-</v>
      </c>
    </row>
    <row r="718" spans="2:15" ht="54" customHeight="1" x14ac:dyDescent="0.25">
      <c r="B718" s="15" t="str">
        <f t="shared" ca="1" si="22"/>
        <v>-</v>
      </c>
      <c r="C718" s="16" t="s">
        <v>647</v>
      </c>
      <c r="D718" s="17" t="s">
        <v>647</v>
      </c>
      <c r="E718" s="20"/>
      <c r="F718" s="23" t="str">
        <f>IF(E718 ="", "", VLOOKUP(E718, '[1]Primary Responses'!$E$7:F$1307, 2, FALSE))</f>
        <v/>
      </c>
      <c r="G718" s="20"/>
      <c r="H718" s="20"/>
      <c r="I718" s="20"/>
      <c r="J718" s="20"/>
      <c r="K718" s="20"/>
      <c r="L718" s="20"/>
      <c r="M718" s="21"/>
      <c r="N718" s="21"/>
      <c r="O718" s="22" t="str">
        <f t="shared" si="23"/>
        <v>-</v>
      </c>
    </row>
    <row r="719" spans="2:15" ht="54" customHeight="1" x14ac:dyDescent="0.25">
      <c r="B719" s="15" t="str">
        <f t="shared" ca="1" si="22"/>
        <v>-</v>
      </c>
      <c r="C719" s="16" t="s">
        <v>647</v>
      </c>
      <c r="D719" s="17" t="s">
        <v>647</v>
      </c>
      <c r="E719" s="20"/>
      <c r="F719" s="23" t="str">
        <f>IF(E719 ="", "", VLOOKUP(E719, '[1]Primary Responses'!$E$7:F$1307, 2, FALSE))</f>
        <v/>
      </c>
      <c r="G719" s="20"/>
      <c r="H719" s="20"/>
      <c r="I719" s="20"/>
      <c r="J719" s="20"/>
      <c r="K719" s="20"/>
      <c r="L719" s="20"/>
      <c r="M719" s="21"/>
      <c r="N719" s="21"/>
      <c r="O719" s="22" t="str">
        <f t="shared" si="23"/>
        <v>-</v>
      </c>
    </row>
    <row r="720" spans="2:15" ht="54" customHeight="1" x14ac:dyDescent="0.25">
      <c r="B720" s="15" t="str">
        <f t="shared" ca="1" si="22"/>
        <v>-</v>
      </c>
      <c r="C720" s="16" t="s">
        <v>647</v>
      </c>
      <c r="D720" s="17" t="s">
        <v>647</v>
      </c>
      <c r="E720" s="20"/>
      <c r="F720" s="23" t="str">
        <f>IF(E720 ="", "", VLOOKUP(E720, '[1]Primary Responses'!$E$7:F$1307, 2, FALSE))</f>
        <v/>
      </c>
      <c r="G720" s="20"/>
      <c r="H720" s="20"/>
      <c r="I720" s="20"/>
      <c r="J720" s="20"/>
      <c r="K720" s="20"/>
      <c r="L720" s="20"/>
      <c r="M720" s="21"/>
      <c r="N720" s="21"/>
      <c r="O720" s="22" t="str">
        <f t="shared" si="23"/>
        <v>-</v>
      </c>
    </row>
    <row r="721" spans="2:15" ht="54" customHeight="1" x14ac:dyDescent="0.25">
      <c r="B721" s="15" t="str">
        <f t="shared" ca="1" si="22"/>
        <v>-</v>
      </c>
      <c r="C721" s="16" t="s">
        <v>647</v>
      </c>
      <c r="D721" s="17" t="s">
        <v>647</v>
      </c>
      <c r="E721" s="20"/>
      <c r="F721" s="23" t="str">
        <f>IF(E721 ="", "", VLOOKUP(E721, '[1]Primary Responses'!$E$7:F$1307, 2, FALSE))</f>
        <v/>
      </c>
      <c r="G721" s="20"/>
      <c r="H721" s="20"/>
      <c r="I721" s="20"/>
      <c r="J721" s="20"/>
      <c r="K721" s="20"/>
      <c r="L721" s="20"/>
      <c r="M721" s="21"/>
      <c r="N721" s="21"/>
      <c r="O721" s="22" t="str">
        <f t="shared" si="23"/>
        <v>-</v>
      </c>
    </row>
    <row r="722" spans="2:15" ht="54" customHeight="1" x14ac:dyDescent="0.25">
      <c r="B722" s="15" t="str">
        <f t="shared" ca="1" si="22"/>
        <v>-</v>
      </c>
      <c r="C722" s="16" t="s">
        <v>647</v>
      </c>
      <c r="D722" s="17" t="s">
        <v>647</v>
      </c>
      <c r="E722" s="20"/>
      <c r="F722" s="23" t="str">
        <f>IF(E722 ="", "", VLOOKUP(E722, '[1]Primary Responses'!$E$7:F$1307, 2, FALSE))</f>
        <v/>
      </c>
      <c r="G722" s="20"/>
      <c r="H722" s="20"/>
      <c r="I722" s="20"/>
      <c r="J722" s="20"/>
      <c r="K722" s="20"/>
      <c r="L722" s="20"/>
      <c r="M722" s="21"/>
      <c r="N722" s="21"/>
      <c r="O722" s="22" t="str">
        <f t="shared" si="23"/>
        <v>-</v>
      </c>
    </row>
    <row r="723" spans="2:15" ht="54" customHeight="1" x14ac:dyDescent="0.25">
      <c r="B723" s="15" t="str">
        <f t="shared" ca="1" si="22"/>
        <v>-</v>
      </c>
      <c r="C723" s="16" t="s">
        <v>647</v>
      </c>
      <c r="D723" s="17" t="s">
        <v>647</v>
      </c>
      <c r="E723" s="20"/>
      <c r="F723" s="23" t="str">
        <f>IF(E723 ="", "", VLOOKUP(E723, '[1]Primary Responses'!$E$7:F$1307, 2, FALSE))</f>
        <v/>
      </c>
      <c r="G723" s="20"/>
      <c r="H723" s="20"/>
      <c r="I723" s="20"/>
      <c r="J723" s="20"/>
      <c r="K723" s="20"/>
      <c r="L723" s="20"/>
      <c r="M723" s="21"/>
      <c r="N723" s="21"/>
      <c r="O723" s="22" t="str">
        <f t="shared" si="23"/>
        <v>-</v>
      </c>
    </row>
    <row r="724" spans="2:15" ht="54" customHeight="1" x14ac:dyDescent="0.25">
      <c r="B724" s="15" t="str">
        <f t="shared" ca="1" si="22"/>
        <v>-</v>
      </c>
      <c r="C724" s="16" t="s">
        <v>647</v>
      </c>
      <c r="D724" s="17" t="s">
        <v>647</v>
      </c>
      <c r="E724" s="20"/>
      <c r="F724" s="23" t="str">
        <f>IF(E724 ="", "", VLOOKUP(E724, '[1]Primary Responses'!$E$7:F$1307, 2, FALSE))</f>
        <v/>
      </c>
      <c r="G724" s="20"/>
      <c r="H724" s="20"/>
      <c r="I724" s="20"/>
      <c r="J724" s="20"/>
      <c r="K724" s="20"/>
      <c r="L724" s="20"/>
      <c r="M724" s="21"/>
      <c r="N724" s="21"/>
      <c r="O724" s="22" t="str">
        <f t="shared" si="23"/>
        <v>-</v>
      </c>
    </row>
    <row r="725" spans="2:15" ht="54" customHeight="1" x14ac:dyDescent="0.25">
      <c r="B725" s="15" t="str">
        <f t="shared" ca="1" si="22"/>
        <v>-</v>
      </c>
      <c r="C725" s="16" t="s">
        <v>647</v>
      </c>
      <c r="D725" s="17" t="s">
        <v>647</v>
      </c>
      <c r="E725" s="20"/>
      <c r="F725" s="23" t="str">
        <f>IF(E725 ="", "", VLOOKUP(E725, '[1]Primary Responses'!$E$7:F$1307, 2, FALSE))</f>
        <v/>
      </c>
      <c r="G725" s="20"/>
      <c r="H725" s="20"/>
      <c r="I725" s="20"/>
      <c r="J725" s="20"/>
      <c r="K725" s="20"/>
      <c r="L725" s="20"/>
      <c r="M725" s="21"/>
      <c r="N725" s="21"/>
      <c r="O725" s="22" t="str">
        <f t="shared" si="23"/>
        <v>-</v>
      </c>
    </row>
    <row r="726" spans="2:15" ht="54" customHeight="1" x14ac:dyDescent="0.25">
      <c r="B726" s="15" t="str">
        <f t="shared" ca="1" si="22"/>
        <v>-</v>
      </c>
      <c r="C726" s="16" t="s">
        <v>647</v>
      </c>
      <c r="D726" s="17" t="s">
        <v>647</v>
      </c>
      <c r="E726" s="20"/>
      <c r="F726" s="23" t="str">
        <f>IF(E726 ="", "", VLOOKUP(E726, '[1]Primary Responses'!$E$7:F$1307, 2, FALSE))</f>
        <v/>
      </c>
      <c r="G726" s="20"/>
      <c r="H726" s="20"/>
      <c r="I726" s="20"/>
      <c r="J726" s="20"/>
      <c r="K726" s="20"/>
      <c r="L726" s="20"/>
      <c r="M726" s="21"/>
      <c r="N726" s="21"/>
      <c r="O726" s="22" t="str">
        <f t="shared" si="23"/>
        <v>-</v>
      </c>
    </row>
    <row r="727" spans="2:15" ht="54" customHeight="1" x14ac:dyDescent="0.25">
      <c r="B727" s="15" t="str">
        <f t="shared" ca="1" si="22"/>
        <v>-</v>
      </c>
      <c r="C727" s="16" t="s">
        <v>647</v>
      </c>
      <c r="D727" s="17" t="s">
        <v>647</v>
      </c>
      <c r="E727" s="20"/>
      <c r="F727" s="23" t="str">
        <f>IF(E727 ="", "", VLOOKUP(E727, '[1]Primary Responses'!$E$7:F$1307, 2, FALSE))</f>
        <v/>
      </c>
      <c r="G727" s="20"/>
      <c r="H727" s="20"/>
      <c r="I727" s="20"/>
      <c r="J727" s="20"/>
      <c r="K727" s="20"/>
      <c r="L727" s="20"/>
      <c r="M727" s="21"/>
      <c r="N727" s="21"/>
      <c r="O727" s="22" t="str">
        <f t="shared" si="23"/>
        <v>-</v>
      </c>
    </row>
    <row r="728" spans="2:15" ht="54" customHeight="1" x14ac:dyDescent="0.25">
      <c r="B728" s="15" t="str">
        <f t="shared" ca="1" si="22"/>
        <v>-</v>
      </c>
      <c r="C728" s="16" t="s">
        <v>647</v>
      </c>
      <c r="D728" s="17" t="s">
        <v>647</v>
      </c>
      <c r="E728" s="20"/>
      <c r="F728" s="23" t="str">
        <f>IF(E728 ="", "", VLOOKUP(E728, '[1]Primary Responses'!$E$7:F$1307, 2, FALSE))</f>
        <v/>
      </c>
      <c r="G728" s="20"/>
      <c r="H728" s="20"/>
      <c r="I728" s="20"/>
      <c r="J728" s="20"/>
      <c r="K728" s="20"/>
      <c r="L728" s="20"/>
      <c r="M728" s="21"/>
      <c r="N728" s="21"/>
      <c r="O728" s="22" t="str">
        <f t="shared" si="23"/>
        <v>-</v>
      </c>
    </row>
    <row r="729" spans="2:15" ht="54" customHeight="1" x14ac:dyDescent="0.25">
      <c r="B729" s="15" t="str">
        <f t="shared" ca="1" si="22"/>
        <v>-</v>
      </c>
      <c r="C729" s="16" t="s">
        <v>647</v>
      </c>
      <c r="D729" s="17" t="s">
        <v>647</v>
      </c>
      <c r="E729" s="20"/>
      <c r="F729" s="23" t="str">
        <f>IF(E729 ="", "", VLOOKUP(E729, '[1]Primary Responses'!$E$7:F$1307, 2, FALSE))</f>
        <v/>
      </c>
      <c r="G729" s="20"/>
      <c r="H729" s="20"/>
      <c r="I729" s="20"/>
      <c r="J729" s="20"/>
      <c r="K729" s="20"/>
      <c r="L729" s="20"/>
      <c r="M729" s="21"/>
      <c r="N729" s="21"/>
      <c r="O729" s="22" t="str">
        <f t="shared" si="23"/>
        <v>-</v>
      </c>
    </row>
    <row r="730" spans="2:15" ht="54" customHeight="1" x14ac:dyDescent="0.25">
      <c r="B730" s="15" t="str">
        <f t="shared" ca="1" si="22"/>
        <v>-</v>
      </c>
      <c r="C730" s="16" t="s">
        <v>647</v>
      </c>
      <c r="D730" s="17" t="s">
        <v>647</v>
      </c>
      <c r="E730" s="20"/>
      <c r="F730" s="23" t="str">
        <f>IF(E730 ="", "", VLOOKUP(E730, '[1]Primary Responses'!$E$7:F$1307, 2, FALSE))</f>
        <v/>
      </c>
      <c r="G730" s="20"/>
      <c r="H730" s="20"/>
      <c r="I730" s="20"/>
      <c r="J730" s="20"/>
      <c r="K730" s="20"/>
      <c r="L730" s="20"/>
      <c r="M730" s="21"/>
      <c r="N730" s="21"/>
      <c r="O730" s="22" t="str">
        <f t="shared" si="23"/>
        <v>-</v>
      </c>
    </row>
    <row r="731" spans="2:15" ht="54" customHeight="1" x14ac:dyDescent="0.25">
      <c r="B731" s="15" t="str">
        <f t="shared" ca="1" si="22"/>
        <v>-</v>
      </c>
      <c r="C731" s="16" t="s">
        <v>647</v>
      </c>
      <c r="D731" s="17" t="s">
        <v>647</v>
      </c>
      <c r="E731" s="20"/>
      <c r="F731" s="23" t="str">
        <f>IF(E731 ="", "", VLOOKUP(E731, '[1]Primary Responses'!$E$7:F$1307, 2, FALSE))</f>
        <v/>
      </c>
      <c r="G731" s="20"/>
      <c r="H731" s="20"/>
      <c r="I731" s="20"/>
      <c r="J731" s="20"/>
      <c r="K731" s="20"/>
      <c r="L731" s="20"/>
      <c r="M731" s="21"/>
      <c r="N731" s="21"/>
      <c r="O731" s="22" t="str">
        <f t="shared" si="23"/>
        <v>-</v>
      </c>
    </row>
    <row r="732" spans="2:15" ht="54" customHeight="1" x14ac:dyDescent="0.25">
      <c r="B732" s="15" t="str">
        <f t="shared" ca="1" si="22"/>
        <v>-</v>
      </c>
      <c r="C732" s="16" t="s">
        <v>647</v>
      </c>
      <c r="D732" s="17" t="s">
        <v>647</v>
      </c>
      <c r="E732" s="20"/>
      <c r="F732" s="23" t="str">
        <f>IF(E732 ="", "", VLOOKUP(E732, '[1]Primary Responses'!$E$7:F$1307, 2, FALSE))</f>
        <v/>
      </c>
      <c r="G732" s="20"/>
      <c r="H732" s="20"/>
      <c r="I732" s="20"/>
      <c r="J732" s="20"/>
      <c r="K732" s="20"/>
      <c r="L732" s="20"/>
      <c r="M732" s="21"/>
      <c r="N732" s="21"/>
      <c r="O732" s="22" t="str">
        <f t="shared" si="23"/>
        <v>-</v>
      </c>
    </row>
    <row r="733" spans="2:15" ht="54" customHeight="1" x14ac:dyDescent="0.25">
      <c r="B733" s="15" t="str">
        <f t="shared" ca="1" si="22"/>
        <v>-</v>
      </c>
      <c r="C733" s="16" t="s">
        <v>647</v>
      </c>
      <c r="D733" s="17" t="s">
        <v>647</v>
      </c>
      <c r="E733" s="20"/>
      <c r="F733" s="23" t="str">
        <f>IF(E733 ="", "", VLOOKUP(E733, '[1]Primary Responses'!$E$7:F$1307, 2, FALSE))</f>
        <v/>
      </c>
      <c r="G733" s="20"/>
      <c r="H733" s="20"/>
      <c r="I733" s="20"/>
      <c r="J733" s="20"/>
      <c r="K733" s="20"/>
      <c r="L733" s="20"/>
      <c r="M733" s="21"/>
      <c r="N733" s="21"/>
      <c r="O733" s="22" t="str">
        <f t="shared" si="23"/>
        <v>-</v>
      </c>
    </row>
    <row r="734" spans="2:15" ht="54" customHeight="1" x14ac:dyDescent="0.25">
      <c r="B734" s="15" t="str">
        <f t="shared" ca="1" si="22"/>
        <v>-</v>
      </c>
      <c r="C734" s="16" t="s">
        <v>647</v>
      </c>
      <c r="D734" s="17" t="s">
        <v>647</v>
      </c>
      <c r="E734" s="20"/>
      <c r="F734" s="23" t="str">
        <f>IF(E734 ="", "", VLOOKUP(E734, '[1]Primary Responses'!$E$7:F$1307, 2, FALSE))</f>
        <v/>
      </c>
      <c r="G734" s="20"/>
      <c r="H734" s="20"/>
      <c r="I734" s="20"/>
      <c r="J734" s="20"/>
      <c r="K734" s="20"/>
      <c r="L734" s="20"/>
      <c r="M734" s="21"/>
      <c r="N734" s="21"/>
      <c r="O734" s="22" t="str">
        <f t="shared" si="23"/>
        <v>-</v>
      </c>
    </row>
    <row r="735" spans="2:15" ht="54" customHeight="1" x14ac:dyDescent="0.25">
      <c r="B735" s="15" t="str">
        <f t="shared" ca="1" si="22"/>
        <v>-</v>
      </c>
      <c r="C735" s="16" t="s">
        <v>647</v>
      </c>
      <c r="D735" s="17" t="s">
        <v>647</v>
      </c>
      <c r="E735" s="20"/>
      <c r="F735" s="23" t="str">
        <f>IF(E735 ="", "", VLOOKUP(E735, '[1]Primary Responses'!$E$7:F$1307, 2, FALSE))</f>
        <v/>
      </c>
      <c r="G735" s="20"/>
      <c r="H735" s="20"/>
      <c r="I735" s="20"/>
      <c r="J735" s="20"/>
      <c r="K735" s="20"/>
      <c r="L735" s="20"/>
      <c r="M735" s="21"/>
      <c r="N735" s="21"/>
      <c r="O735" s="22" t="str">
        <f t="shared" si="23"/>
        <v>-</v>
      </c>
    </row>
    <row r="736" spans="2:15" ht="54" customHeight="1" x14ac:dyDescent="0.25">
      <c r="B736" s="15" t="str">
        <f t="shared" ca="1" si="22"/>
        <v>-</v>
      </c>
      <c r="C736" s="16" t="s">
        <v>647</v>
      </c>
      <c r="D736" s="17" t="s">
        <v>647</v>
      </c>
      <c r="E736" s="20"/>
      <c r="F736" s="23" t="str">
        <f>IF(E736 ="", "", VLOOKUP(E736, '[1]Primary Responses'!$E$7:F$1307, 2, FALSE))</f>
        <v/>
      </c>
      <c r="G736" s="20"/>
      <c r="H736" s="20"/>
      <c r="I736" s="20"/>
      <c r="J736" s="20"/>
      <c r="K736" s="20"/>
      <c r="L736" s="20"/>
      <c r="M736" s="21"/>
      <c r="N736" s="21"/>
      <c r="O736" s="22" t="str">
        <f t="shared" si="23"/>
        <v>-</v>
      </c>
    </row>
    <row r="737" spans="2:15" ht="54" customHeight="1" x14ac:dyDescent="0.25">
      <c r="B737" s="15" t="str">
        <f t="shared" ca="1" si="22"/>
        <v>-</v>
      </c>
      <c r="C737" s="16" t="s">
        <v>647</v>
      </c>
      <c r="D737" s="17" t="s">
        <v>647</v>
      </c>
      <c r="E737" s="20"/>
      <c r="F737" s="23" t="str">
        <f>IF(E737 ="", "", VLOOKUP(E737, '[1]Primary Responses'!$E$7:F$1307, 2, FALSE))</f>
        <v/>
      </c>
      <c r="G737" s="20"/>
      <c r="H737" s="20"/>
      <c r="I737" s="20"/>
      <c r="J737" s="20"/>
      <c r="K737" s="20"/>
      <c r="L737" s="20"/>
      <c r="M737" s="21"/>
      <c r="N737" s="21"/>
      <c r="O737" s="22" t="str">
        <f t="shared" si="23"/>
        <v>-</v>
      </c>
    </row>
    <row r="738" spans="2:15" ht="54" customHeight="1" x14ac:dyDescent="0.25">
      <c r="B738" s="15" t="str">
        <f t="shared" ca="1" si="22"/>
        <v>-</v>
      </c>
      <c r="C738" s="16" t="s">
        <v>647</v>
      </c>
      <c r="D738" s="17" t="s">
        <v>647</v>
      </c>
      <c r="E738" s="20"/>
      <c r="F738" s="23" t="str">
        <f>IF(E738 ="", "", VLOOKUP(E738, '[1]Primary Responses'!$E$7:F$1307, 2, FALSE))</f>
        <v/>
      </c>
      <c r="G738" s="20"/>
      <c r="H738" s="20"/>
      <c r="I738" s="20"/>
      <c r="J738" s="20"/>
      <c r="K738" s="20"/>
      <c r="L738" s="20"/>
      <c r="M738" s="21"/>
      <c r="N738" s="21"/>
      <c r="O738" s="22" t="str">
        <f t="shared" si="23"/>
        <v>-</v>
      </c>
    </row>
    <row r="739" spans="2:15" ht="54" customHeight="1" x14ac:dyDescent="0.25">
      <c r="B739" s="15" t="str">
        <f t="shared" ca="1" si="22"/>
        <v>-</v>
      </c>
      <c r="C739" s="16" t="s">
        <v>647</v>
      </c>
      <c r="D739" s="17" t="s">
        <v>647</v>
      </c>
      <c r="E739" s="20"/>
      <c r="F739" s="23" t="str">
        <f>IF(E739 ="", "", VLOOKUP(E739, '[1]Primary Responses'!$E$7:F$1307, 2, FALSE))</f>
        <v/>
      </c>
      <c r="G739" s="20"/>
      <c r="H739" s="20"/>
      <c r="I739" s="20"/>
      <c r="J739" s="20"/>
      <c r="K739" s="20"/>
      <c r="L739" s="20"/>
      <c r="M739" s="21"/>
      <c r="N739" s="21"/>
      <c r="O739" s="22" t="str">
        <f t="shared" si="23"/>
        <v>-</v>
      </c>
    </row>
    <row r="740" spans="2:15" ht="54" customHeight="1" x14ac:dyDescent="0.25">
      <c r="B740" s="15" t="str">
        <f t="shared" ca="1" si="22"/>
        <v>-</v>
      </c>
      <c r="C740" s="16" t="s">
        <v>647</v>
      </c>
      <c r="D740" s="17" t="s">
        <v>647</v>
      </c>
      <c r="E740" s="20"/>
      <c r="F740" s="23" t="str">
        <f>IF(E740 ="", "", VLOOKUP(E740, '[1]Primary Responses'!$E$7:F$1307, 2, FALSE))</f>
        <v/>
      </c>
      <c r="G740" s="20"/>
      <c r="H740" s="20"/>
      <c r="I740" s="20"/>
      <c r="J740" s="20"/>
      <c r="K740" s="20"/>
      <c r="L740" s="20"/>
      <c r="M740" s="21"/>
      <c r="N740" s="21"/>
      <c r="O740" s="22" t="str">
        <f t="shared" si="23"/>
        <v>-</v>
      </c>
    </row>
    <row r="741" spans="2:15" ht="54" customHeight="1" x14ac:dyDescent="0.25">
      <c r="B741" s="15" t="str">
        <f t="shared" ca="1" si="22"/>
        <v>-</v>
      </c>
      <c r="C741" s="16" t="s">
        <v>647</v>
      </c>
      <c r="D741" s="17" t="s">
        <v>647</v>
      </c>
      <c r="E741" s="20"/>
      <c r="F741" s="23" t="str">
        <f>IF(E741 ="", "", VLOOKUP(E741, '[1]Primary Responses'!$E$7:F$1307, 2, FALSE))</f>
        <v/>
      </c>
      <c r="G741" s="20"/>
      <c r="H741" s="20"/>
      <c r="I741" s="20"/>
      <c r="J741" s="20"/>
      <c r="K741" s="20"/>
      <c r="L741" s="20"/>
      <c r="M741" s="21"/>
      <c r="N741" s="21"/>
      <c r="O741" s="22" t="str">
        <f t="shared" si="23"/>
        <v>-</v>
      </c>
    </row>
    <row r="742" spans="2:15" ht="54" customHeight="1" x14ac:dyDescent="0.25">
      <c r="B742" s="15" t="str">
        <f t="shared" ca="1" si="22"/>
        <v>-</v>
      </c>
      <c r="C742" s="16" t="s">
        <v>647</v>
      </c>
      <c r="D742" s="17" t="s">
        <v>647</v>
      </c>
      <c r="E742" s="20"/>
      <c r="F742" s="23" t="str">
        <f>IF(E742 ="", "", VLOOKUP(E742, '[1]Primary Responses'!$E$7:F$1307, 2, FALSE))</f>
        <v/>
      </c>
      <c r="G742" s="20"/>
      <c r="H742" s="20"/>
      <c r="I742" s="20"/>
      <c r="J742" s="20"/>
      <c r="K742" s="20"/>
      <c r="L742" s="20"/>
      <c r="M742" s="21"/>
      <c r="N742" s="21"/>
      <c r="O742" s="22" t="str">
        <f t="shared" si="23"/>
        <v>-</v>
      </c>
    </row>
    <row r="743" spans="2:15" ht="54" customHeight="1" x14ac:dyDescent="0.25">
      <c r="B743" s="15" t="str">
        <f t="shared" ca="1" si="22"/>
        <v>-</v>
      </c>
      <c r="C743" s="16" t="s">
        <v>647</v>
      </c>
      <c r="D743" s="17" t="s">
        <v>647</v>
      </c>
      <c r="E743" s="20"/>
      <c r="F743" s="23" t="str">
        <f>IF(E743 ="", "", VLOOKUP(E743, '[1]Primary Responses'!$E$7:F$1307, 2, FALSE))</f>
        <v/>
      </c>
      <c r="G743" s="20"/>
      <c r="H743" s="20"/>
      <c r="I743" s="20"/>
      <c r="J743" s="20"/>
      <c r="K743" s="20"/>
      <c r="L743" s="20"/>
      <c r="M743" s="21"/>
      <c r="N743" s="21"/>
      <c r="O743" s="22" t="str">
        <f t="shared" si="23"/>
        <v>-</v>
      </c>
    </row>
    <row r="744" spans="2:15" ht="54" customHeight="1" x14ac:dyDescent="0.25">
      <c r="B744" s="15" t="str">
        <f t="shared" ca="1" si="22"/>
        <v>-</v>
      </c>
      <c r="C744" s="16" t="s">
        <v>647</v>
      </c>
      <c r="D744" s="17" t="s">
        <v>647</v>
      </c>
      <c r="E744" s="20"/>
      <c r="F744" s="23" t="str">
        <f>IF(E744 ="", "", VLOOKUP(E744, '[1]Primary Responses'!$E$7:F$1307, 2, FALSE))</f>
        <v/>
      </c>
      <c r="G744" s="20"/>
      <c r="H744" s="20"/>
      <c r="I744" s="20"/>
      <c r="J744" s="20"/>
      <c r="K744" s="20"/>
      <c r="L744" s="20"/>
      <c r="M744" s="21"/>
      <c r="N744" s="21"/>
      <c r="O744" s="22" t="str">
        <f t="shared" si="23"/>
        <v>-</v>
      </c>
    </row>
    <row r="745" spans="2:15" ht="54" customHeight="1" x14ac:dyDescent="0.25">
      <c r="B745" s="15" t="str">
        <f t="shared" ca="1" si="22"/>
        <v>-</v>
      </c>
      <c r="C745" s="16" t="s">
        <v>647</v>
      </c>
      <c r="D745" s="17" t="s">
        <v>647</v>
      </c>
      <c r="E745" s="20"/>
      <c r="F745" s="23" t="str">
        <f>IF(E745 ="", "", VLOOKUP(E745, '[1]Primary Responses'!$E$7:F$1307, 2, FALSE))</f>
        <v/>
      </c>
      <c r="G745" s="20"/>
      <c r="H745" s="20"/>
      <c r="I745" s="20"/>
      <c r="J745" s="20"/>
      <c r="K745" s="20"/>
      <c r="L745" s="20"/>
      <c r="M745" s="21"/>
      <c r="N745" s="21"/>
      <c r="O745" s="22" t="str">
        <f t="shared" si="23"/>
        <v>-</v>
      </c>
    </row>
    <row r="746" spans="2:15" ht="54" customHeight="1" x14ac:dyDescent="0.25">
      <c r="B746" s="15" t="str">
        <f t="shared" ca="1" si="22"/>
        <v>-</v>
      </c>
      <c r="C746" s="16" t="s">
        <v>647</v>
      </c>
      <c r="D746" s="17" t="s">
        <v>647</v>
      </c>
      <c r="E746" s="20"/>
      <c r="F746" s="23" t="str">
        <f>IF(E746 ="", "", VLOOKUP(E746, '[1]Primary Responses'!$E$7:F$1307, 2, FALSE))</f>
        <v/>
      </c>
      <c r="G746" s="20"/>
      <c r="H746" s="20"/>
      <c r="I746" s="20"/>
      <c r="J746" s="20"/>
      <c r="K746" s="20"/>
      <c r="L746" s="20"/>
      <c r="M746" s="21"/>
      <c r="N746" s="21"/>
      <c r="O746" s="22" t="str">
        <f t="shared" si="23"/>
        <v>-</v>
      </c>
    </row>
    <row r="747" spans="2:15" ht="54" customHeight="1" x14ac:dyDescent="0.25">
      <c r="B747" s="15" t="str">
        <f t="shared" ca="1" si="22"/>
        <v>-</v>
      </c>
      <c r="C747" s="16" t="s">
        <v>647</v>
      </c>
      <c r="D747" s="17" t="s">
        <v>647</v>
      </c>
      <c r="E747" s="20"/>
      <c r="F747" s="23" t="str">
        <f>IF(E747 ="", "", VLOOKUP(E747, '[1]Primary Responses'!$E$7:F$1307, 2, FALSE))</f>
        <v/>
      </c>
      <c r="G747" s="20"/>
      <c r="H747" s="20"/>
      <c r="I747" s="20"/>
      <c r="J747" s="20"/>
      <c r="K747" s="20"/>
      <c r="L747" s="20"/>
      <c r="M747" s="21"/>
      <c r="N747" s="21"/>
      <c r="O747" s="22" t="str">
        <f t="shared" si="23"/>
        <v>-</v>
      </c>
    </row>
    <row r="748" spans="2:15" ht="54" customHeight="1" x14ac:dyDescent="0.25">
      <c r="B748" s="15" t="str">
        <f t="shared" ca="1" si="22"/>
        <v>-</v>
      </c>
      <c r="C748" s="16" t="s">
        <v>647</v>
      </c>
      <c r="D748" s="17" t="s">
        <v>647</v>
      </c>
      <c r="E748" s="20"/>
      <c r="F748" s="23" t="str">
        <f>IF(E748 ="", "", VLOOKUP(E748, '[1]Primary Responses'!$E$7:F$1307, 2, FALSE))</f>
        <v/>
      </c>
      <c r="G748" s="20"/>
      <c r="H748" s="20"/>
      <c r="I748" s="20"/>
      <c r="J748" s="20"/>
      <c r="K748" s="20"/>
      <c r="L748" s="20"/>
      <c r="M748" s="21"/>
      <c r="N748" s="21"/>
      <c r="O748" s="22" t="str">
        <f t="shared" si="23"/>
        <v>-</v>
      </c>
    </row>
    <row r="749" spans="2:15" ht="54" customHeight="1" x14ac:dyDescent="0.25">
      <c r="B749" s="15" t="str">
        <f t="shared" ca="1" si="22"/>
        <v>-</v>
      </c>
      <c r="C749" s="16" t="s">
        <v>647</v>
      </c>
      <c r="D749" s="17" t="s">
        <v>647</v>
      </c>
      <c r="E749" s="20"/>
      <c r="F749" s="23" t="str">
        <f>IF(E749 ="", "", VLOOKUP(E749, '[1]Primary Responses'!$E$7:F$1307, 2, FALSE))</f>
        <v/>
      </c>
      <c r="G749" s="20"/>
      <c r="H749" s="20"/>
      <c r="I749" s="20"/>
      <c r="J749" s="20"/>
      <c r="K749" s="20"/>
      <c r="L749" s="20"/>
      <c r="M749" s="21"/>
      <c r="N749" s="21"/>
      <c r="O749" s="22" t="str">
        <f t="shared" si="23"/>
        <v>-</v>
      </c>
    </row>
    <row r="750" spans="2:15" ht="54" customHeight="1" x14ac:dyDescent="0.25">
      <c r="B750" s="15" t="str">
        <f t="shared" ca="1" si="22"/>
        <v>-</v>
      </c>
      <c r="C750" s="16" t="s">
        <v>647</v>
      </c>
      <c r="D750" s="17" t="s">
        <v>647</v>
      </c>
      <c r="E750" s="20"/>
      <c r="F750" s="23" t="str">
        <f>IF(E750 ="", "", VLOOKUP(E750, '[1]Primary Responses'!$E$7:F$1307, 2, FALSE))</f>
        <v/>
      </c>
      <c r="G750" s="20"/>
      <c r="H750" s="20"/>
      <c r="I750" s="20"/>
      <c r="J750" s="20"/>
      <c r="K750" s="20"/>
      <c r="L750" s="20"/>
      <c r="M750" s="21"/>
      <c r="N750" s="21"/>
      <c r="O750" s="22" t="str">
        <f t="shared" si="23"/>
        <v>-</v>
      </c>
    </row>
    <row r="751" spans="2:15" ht="54" customHeight="1" x14ac:dyDescent="0.25">
      <c r="B751" s="15" t="str">
        <f t="shared" ca="1" si="22"/>
        <v>-</v>
      </c>
      <c r="C751" s="16" t="s">
        <v>647</v>
      </c>
      <c r="D751" s="17" t="s">
        <v>647</v>
      </c>
      <c r="E751" s="20"/>
      <c r="F751" s="23" t="str">
        <f>IF(E751 ="", "", VLOOKUP(E751, '[1]Primary Responses'!$E$7:F$1307, 2, FALSE))</f>
        <v/>
      </c>
      <c r="G751" s="20"/>
      <c r="H751" s="20"/>
      <c r="I751" s="20"/>
      <c r="J751" s="20"/>
      <c r="K751" s="20"/>
      <c r="L751" s="20"/>
      <c r="M751" s="21"/>
      <c r="N751" s="21"/>
      <c r="O751" s="22" t="str">
        <f t="shared" si="23"/>
        <v>-</v>
      </c>
    </row>
    <row r="752" spans="2:15" ht="54" customHeight="1" x14ac:dyDescent="0.25">
      <c r="B752" s="15" t="str">
        <f t="shared" ca="1" si="22"/>
        <v>-</v>
      </c>
      <c r="C752" s="16" t="s">
        <v>647</v>
      </c>
      <c r="D752" s="17" t="s">
        <v>647</v>
      </c>
      <c r="E752" s="20"/>
      <c r="F752" s="23" t="str">
        <f>IF(E752 ="", "", VLOOKUP(E752, '[1]Primary Responses'!$E$7:F$1307, 2, FALSE))</f>
        <v/>
      </c>
      <c r="G752" s="20"/>
      <c r="H752" s="20"/>
      <c r="I752" s="20"/>
      <c r="J752" s="20"/>
      <c r="K752" s="20"/>
      <c r="L752" s="20"/>
      <c r="M752" s="21"/>
      <c r="N752" s="21"/>
      <c r="O752" s="22" t="str">
        <f t="shared" si="23"/>
        <v>-</v>
      </c>
    </row>
    <row r="753" spans="2:15" ht="54" customHeight="1" x14ac:dyDescent="0.25">
      <c r="B753" s="15" t="str">
        <f t="shared" ca="1" si="22"/>
        <v>-</v>
      </c>
      <c r="C753" s="16" t="s">
        <v>647</v>
      </c>
      <c r="D753" s="17" t="s">
        <v>647</v>
      </c>
      <c r="E753" s="20"/>
      <c r="F753" s="23" t="str">
        <f>IF(E753 ="", "", VLOOKUP(E753, '[1]Primary Responses'!$E$7:F$1307, 2, FALSE))</f>
        <v/>
      </c>
      <c r="G753" s="20"/>
      <c r="H753" s="20"/>
      <c r="I753" s="20"/>
      <c r="J753" s="20"/>
      <c r="K753" s="20"/>
      <c r="L753" s="20"/>
      <c r="M753" s="21"/>
      <c r="N753" s="21"/>
      <c r="O753" s="22" t="str">
        <f t="shared" si="23"/>
        <v>-</v>
      </c>
    </row>
    <row r="754" spans="2:15" ht="54" customHeight="1" x14ac:dyDescent="0.25">
      <c r="B754" s="15" t="str">
        <f t="shared" ca="1" si="22"/>
        <v>-</v>
      </c>
      <c r="C754" s="16" t="s">
        <v>647</v>
      </c>
      <c r="D754" s="17" t="s">
        <v>647</v>
      </c>
      <c r="E754" s="20"/>
      <c r="F754" s="23" t="str">
        <f>IF(E754 ="", "", VLOOKUP(E754, '[1]Primary Responses'!$E$7:F$1307, 2, FALSE))</f>
        <v/>
      </c>
      <c r="G754" s="20"/>
      <c r="H754" s="20"/>
      <c r="I754" s="20"/>
      <c r="J754" s="20"/>
      <c r="K754" s="20"/>
      <c r="L754" s="20"/>
      <c r="M754" s="21"/>
      <c r="N754" s="21"/>
      <c r="O754" s="22" t="str">
        <f t="shared" si="23"/>
        <v>-</v>
      </c>
    </row>
    <row r="755" spans="2:15" ht="54" customHeight="1" x14ac:dyDescent="0.25">
      <c r="B755" s="15" t="str">
        <f t="shared" ca="1" si="22"/>
        <v>-</v>
      </c>
      <c r="C755" s="16" t="s">
        <v>647</v>
      </c>
      <c r="D755" s="17" t="s">
        <v>647</v>
      </c>
      <c r="E755" s="20"/>
      <c r="F755" s="23" t="str">
        <f>IF(E755 ="", "", VLOOKUP(E755, '[1]Primary Responses'!$E$7:F$1307, 2, FALSE))</f>
        <v/>
      </c>
      <c r="G755" s="20"/>
      <c r="H755" s="20"/>
      <c r="I755" s="20"/>
      <c r="J755" s="20"/>
      <c r="K755" s="20"/>
      <c r="L755" s="20"/>
      <c r="M755" s="21"/>
      <c r="N755" s="21"/>
      <c r="O755" s="22" t="str">
        <f t="shared" si="23"/>
        <v>-</v>
      </c>
    </row>
    <row r="756" spans="2:15" ht="54" customHeight="1" x14ac:dyDescent="0.25">
      <c r="B756" s="15" t="str">
        <f t="shared" ca="1" si="22"/>
        <v>-</v>
      </c>
      <c r="C756" s="16" t="s">
        <v>647</v>
      </c>
      <c r="D756" s="17" t="s">
        <v>647</v>
      </c>
      <c r="E756" s="20"/>
      <c r="F756" s="23" t="str">
        <f>IF(E756 ="", "", VLOOKUP(E756, '[1]Primary Responses'!$E$7:F$1307, 2, FALSE))</f>
        <v/>
      </c>
      <c r="G756" s="20"/>
      <c r="H756" s="20"/>
      <c r="I756" s="20"/>
      <c r="J756" s="20"/>
      <c r="K756" s="20"/>
      <c r="L756" s="20"/>
      <c r="M756" s="21"/>
      <c r="N756" s="21"/>
      <c r="O756" s="22" t="str">
        <f t="shared" si="23"/>
        <v>-</v>
      </c>
    </row>
    <row r="757" spans="2:15" ht="54" customHeight="1" x14ac:dyDescent="0.25">
      <c r="B757" s="15" t="str">
        <f t="shared" ca="1" si="22"/>
        <v>-</v>
      </c>
      <c r="C757" s="16" t="s">
        <v>647</v>
      </c>
      <c r="D757" s="17" t="s">
        <v>647</v>
      </c>
      <c r="E757" s="20"/>
      <c r="F757" s="23" t="str">
        <f>IF(E757 ="", "", VLOOKUP(E757, '[1]Primary Responses'!$E$7:F$1307, 2, FALSE))</f>
        <v/>
      </c>
      <c r="G757" s="20"/>
      <c r="H757" s="20"/>
      <c r="I757" s="20"/>
      <c r="J757" s="20"/>
      <c r="K757" s="20"/>
      <c r="L757" s="20"/>
      <c r="M757" s="21"/>
      <c r="N757" s="21"/>
      <c r="O757" s="22" t="str">
        <f t="shared" si="23"/>
        <v>-</v>
      </c>
    </row>
    <row r="758" spans="2:15" ht="54" customHeight="1" x14ac:dyDescent="0.25">
      <c r="B758" s="15" t="str">
        <f t="shared" ca="1" si="22"/>
        <v>-</v>
      </c>
      <c r="C758" s="16" t="s">
        <v>647</v>
      </c>
      <c r="D758" s="17" t="s">
        <v>647</v>
      </c>
      <c r="E758" s="20"/>
      <c r="F758" s="23" t="str">
        <f>IF(E758 ="", "", VLOOKUP(E758, '[1]Primary Responses'!$E$7:F$1307, 2, FALSE))</f>
        <v/>
      </c>
      <c r="G758" s="20"/>
      <c r="H758" s="20"/>
      <c r="I758" s="20"/>
      <c r="J758" s="20"/>
      <c r="K758" s="20"/>
      <c r="L758" s="20"/>
      <c r="M758" s="21"/>
      <c r="N758" s="21"/>
      <c r="O758" s="22" t="str">
        <f t="shared" si="23"/>
        <v>-</v>
      </c>
    </row>
    <row r="759" spans="2:15" ht="54" customHeight="1" x14ac:dyDescent="0.25">
      <c r="B759" s="15" t="str">
        <f t="shared" ca="1" si="22"/>
        <v>-</v>
      </c>
      <c r="C759" s="16" t="s">
        <v>647</v>
      </c>
      <c r="D759" s="17" t="s">
        <v>647</v>
      </c>
      <c r="E759" s="20"/>
      <c r="F759" s="23" t="str">
        <f>IF(E759 ="", "", VLOOKUP(E759, '[1]Primary Responses'!$E$7:F$1307, 2, FALSE))</f>
        <v/>
      </c>
      <c r="G759" s="20"/>
      <c r="H759" s="20"/>
      <c r="I759" s="20"/>
      <c r="J759" s="20"/>
      <c r="K759" s="20"/>
      <c r="L759" s="20"/>
      <c r="M759" s="21"/>
      <c r="N759" s="21"/>
      <c r="O759" s="22" t="str">
        <f t="shared" si="23"/>
        <v>-</v>
      </c>
    </row>
    <row r="760" spans="2:15" ht="54" customHeight="1" x14ac:dyDescent="0.25">
      <c r="B760" s="15" t="str">
        <f t="shared" ca="1" si="22"/>
        <v>-</v>
      </c>
      <c r="C760" s="16" t="s">
        <v>647</v>
      </c>
      <c r="D760" s="17" t="s">
        <v>647</v>
      </c>
      <c r="E760" s="20"/>
      <c r="F760" s="23" t="str">
        <f>IF(E760 ="", "", VLOOKUP(E760, '[1]Primary Responses'!$E$7:F$1307, 2, FALSE))</f>
        <v/>
      </c>
      <c r="G760" s="20"/>
      <c r="H760" s="20"/>
      <c r="I760" s="20"/>
      <c r="J760" s="20"/>
      <c r="K760" s="20"/>
      <c r="L760" s="20"/>
      <c r="M760" s="21"/>
      <c r="N760" s="21"/>
      <c r="O760" s="22" t="str">
        <f t="shared" si="23"/>
        <v>-</v>
      </c>
    </row>
    <row r="761" spans="2:15" ht="54" customHeight="1" x14ac:dyDescent="0.25">
      <c r="B761" s="15" t="str">
        <f t="shared" ca="1" si="22"/>
        <v>-</v>
      </c>
      <c r="C761" s="16" t="s">
        <v>647</v>
      </c>
      <c r="D761" s="17" t="s">
        <v>647</v>
      </c>
      <c r="E761" s="20"/>
      <c r="F761" s="23" t="str">
        <f>IF(E761 ="", "", VLOOKUP(E761, '[1]Primary Responses'!$E$7:F$1307, 2, FALSE))</f>
        <v/>
      </c>
      <c r="G761" s="20"/>
      <c r="H761" s="20"/>
      <c r="I761" s="20"/>
      <c r="J761" s="20"/>
      <c r="K761" s="20"/>
      <c r="L761" s="20"/>
      <c r="M761" s="21"/>
      <c r="N761" s="21"/>
      <c r="O761" s="22" t="str">
        <f t="shared" si="23"/>
        <v>-</v>
      </c>
    </row>
    <row r="762" spans="2:15" ht="54" customHeight="1" x14ac:dyDescent="0.25">
      <c r="B762" s="15" t="str">
        <f t="shared" ca="1" si="22"/>
        <v>-</v>
      </c>
      <c r="C762" s="16" t="s">
        <v>647</v>
      </c>
      <c r="D762" s="17" t="s">
        <v>647</v>
      </c>
      <c r="E762" s="20"/>
      <c r="F762" s="23" t="str">
        <f>IF(E762 ="", "", VLOOKUP(E762, '[1]Primary Responses'!$E$7:F$1307, 2, FALSE))</f>
        <v/>
      </c>
      <c r="G762" s="20"/>
      <c r="H762" s="20"/>
      <c r="I762" s="20"/>
      <c r="J762" s="20"/>
      <c r="K762" s="20"/>
      <c r="L762" s="20"/>
      <c r="M762" s="21"/>
      <c r="N762" s="21"/>
      <c r="O762" s="22" t="str">
        <f t="shared" si="23"/>
        <v>-</v>
      </c>
    </row>
    <row r="763" spans="2:15" ht="54" customHeight="1" x14ac:dyDescent="0.25">
      <c r="B763" s="15" t="str">
        <f t="shared" ca="1" si="22"/>
        <v>-</v>
      </c>
      <c r="C763" s="16" t="s">
        <v>647</v>
      </c>
      <c r="D763" s="17" t="s">
        <v>647</v>
      </c>
      <c r="E763" s="20"/>
      <c r="F763" s="23" t="str">
        <f>IF(E763 ="", "", VLOOKUP(E763, '[1]Primary Responses'!$E$7:F$1307, 2, FALSE))</f>
        <v/>
      </c>
      <c r="G763" s="20"/>
      <c r="H763" s="20"/>
      <c r="I763" s="20"/>
      <c r="J763" s="20"/>
      <c r="K763" s="20"/>
      <c r="L763" s="20"/>
      <c r="M763" s="21"/>
      <c r="N763" s="21"/>
      <c r="O763" s="22" t="str">
        <f t="shared" si="23"/>
        <v>-</v>
      </c>
    </row>
    <row r="764" spans="2:15" ht="54" customHeight="1" x14ac:dyDescent="0.25">
      <c r="B764" s="15" t="str">
        <f t="shared" ca="1" si="22"/>
        <v>-</v>
      </c>
      <c r="C764" s="16" t="s">
        <v>647</v>
      </c>
      <c r="D764" s="17" t="s">
        <v>647</v>
      </c>
      <c r="E764" s="20"/>
      <c r="F764" s="23" t="str">
        <f>IF(E764 ="", "", VLOOKUP(E764, '[1]Primary Responses'!$E$7:F$1307, 2, FALSE))</f>
        <v/>
      </c>
      <c r="G764" s="20"/>
      <c r="H764" s="20"/>
      <c r="I764" s="20"/>
      <c r="J764" s="20"/>
      <c r="K764" s="20"/>
      <c r="L764" s="20"/>
      <c r="M764" s="21"/>
      <c r="N764" s="21"/>
      <c r="O764" s="22" t="str">
        <f t="shared" si="23"/>
        <v>-</v>
      </c>
    </row>
    <row r="765" spans="2:15" ht="54" customHeight="1" x14ac:dyDescent="0.25">
      <c r="B765" s="15" t="str">
        <f t="shared" ca="1" si="22"/>
        <v>-</v>
      </c>
      <c r="C765" s="16" t="s">
        <v>647</v>
      </c>
      <c r="D765" s="17" t="s">
        <v>647</v>
      </c>
      <c r="E765" s="20"/>
      <c r="F765" s="23" t="str">
        <f>IF(E765 ="", "", VLOOKUP(E765, '[1]Primary Responses'!$E$7:F$1307, 2, FALSE))</f>
        <v/>
      </c>
      <c r="G765" s="20"/>
      <c r="H765" s="20"/>
      <c r="I765" s="20"/>
      <c r="J765" s="20"/>
      <c r="K765" s="20"/>
      <c r="L765" s="20"/>
      <c r="M765" s="21"/>
      <c r="N765" s="21"/>
      <c r="O765" s="22" t="str">
        <f t="shared" si="23"/>
        <v>-</v>
      </c>
    </row>
    <row r="766" spans="2:15" ht="54" customHeight="1" x14ac:dyDescent="0.25">
      <c r="B766" s="15" t="str">
        <f t="shared" ca="1" si="22"/>
        <v>-</v>
      </c>
      <c r="C766" s="16" t="s">
        <v>647</v>
      </c>
      <c r="D766" s="17" t="s">
        <v>647</v>
      </c>
      <c r="E766" s="20"/>
      <c r="F766" s="23" t="str">
        <f>IF(E766 ="", "", VLOOKUP(E766, '[1]Primary Responses'!$E$7:F$1307, 2, FALSE))</f>
        <v/>
      </c>
      <c r="G766" s="20"/>
      <c r="H766" s="20"/>
      <c r="I766" s="20"/>
      <c r="J766" s="20"/>
      <c r="K766" s="20"/>
      <c r="L766" s="20"/>
      <c r="M766" s="21"/>
      <c r="N766" s="21"/>
      <c r="O766" s="22" t="str">
        <f t="shared" si="23"/>
        <v>-</v>
      </c>
    </row>
    <row r="767" spans="2:15" ht="54" customHeight="1" x14ac:dyDescent="0.25">
      <c r="B767" s="15" t="str">
        <f t="shared" ca="1" si="22"/>
        <v>-</v>
      </c>
      <c r="C767" s="16" t="s">
        <v>647</v>
      </c>
      <c r="D767" s="17" t="s">
        <v>647</v>
      </c>
      <c r="E767" s="20"/>
      <c r="F767" s="23" t="str">
        <f>IF(E767 ="", "", VLOOKUP(E767, '[1]Primary Responses'!$E$7:F$1307, 2, FALSE))</f>
        <v/>
      </c>
      <c r="G767" s="20"/>
      <c r="H767" s="20"/>
      <c r="I767" s="20"/>
      <c r="J767" s="20"/>
      <c r="K767" s="20"/>
      <c r="L767" s="20"/>
      <c r="M767" s="21"/>
      <c r="N767" s="21"/>
      <c r="O767" s="22" t="str">
        <f t="shared" si="23"/>
        <v>-</v>
      </c>
    </row>
    <row r="768" spans="2:15" ht="54" customHeight="1" x14ac:dyDescent="0.25">
      <c r="B768" s="15" t="str">
        <f t="shared" ca="1" si="22"/>
        <v>-</v>
      </c>
      <c r="C768" s="16" t="s">
        <v>647</v>
      </c>
      <c r="D768" s="17" t="s">
        <v>647</v>
      </c>
      <c r="E768" s="20"/>
      <c r="F768" s="23" t="str">
        <f>IF(E768 ="", "", VLOOKUP(E768, '[1]Primary Responses'!$E$7:F$1307, 2, FALSE))</f>
        <v/>
      </c>
      <c r="G768" s="20"/>
      <c r="H768" s="20"/>
      <c r="I768" s="20"/>
      <c r="J768" s="20"/>
      <c r="K768" s="20"/>
      <c r="L768" s="20"/>
      <c r="M768" s="21"/>
      <c r="N768" s="21"/>
      <c r="O768" s="22" t="str">
        <f t="shared" si="23"/>
        <v>-</v>
      </c>
    </row>
    <row r="769" spans="2:15" ht="54" customHeight="1" x14ac:dyDescent="0.25">
      <c r="B769" s="15" t="str">
        <f t="shared" ca="1" si="22"/>
        <v>-</v>
      </c>
      <c r="C769" s="16" t="s">
        <v>647</v>
      </c>
      <c r="D769" s="17" t="s">
        <v>647</v>
      </c>
      <c r="E769" s="20"/>
      <c r="F769" s="23" t="str">
        <f>IF(E769 ="", "", VLOOKUP(E769, '[1]Primary Responses'!$E$7:F$1307, 2, FALSE))</f>
        <v/>
      </c>
      <c r="G769" s="20"/>
      <c r="H769" s="20"/>
      <c r="I769" s="20"/>
      <c r="J769" s="20"/>
      <c r="K769" s="20"/>
      <c r="L769" s="20"/>
      <c r="M769" s="21"/>
      <c r="N769" s="21"/>
      <c r="O769" s="22" t="str">
        <f t="shared" si="23"/>
        <v>-</v>
      </c>
    </row>
    <row r="770" spans="2:15" ht="54" customHeight="1" x14ac:dyDescent="0.25">
      <c r="B770" s="15" t="str">
        <f t="shared" ca="1" si="22"/>
        <v>-</v>
      </c>
      <c r="C770" s="16" t="s">
        <v>647</v>
      </c>
      <c r="D770" s="17" t="s">
        <v>647</v>
      </c>
      <c r="E770" s="20"/>
      <c r="F770" s="23" t="str">
        <f>IF(E770 ="", "", VLOOKUP(E770, '[1]Primary Responses'!$E$7:F$1307, 2, FALSE))</f>
        <v/>
      </c>
      <c r="G770" s="20"/>
      <c r="H770" s="20"/>
      <c r="I770" s="20"/>
      <c r="J770" s="20"/>
      <c r="K770" s="20"/>
      <c r="L770" s="20"/>
      <c r="M770" s="21"/>
      <c r="N770" s="21"/>
      <c r="O770" s="22" t="str">
        <f t="shared" si="23"/>
        <v>-</v>
      </c>
    </row>
    <row r="771" spans="2:15" ht="54" customHeight="1" x14ac:dyDescent="0.25">
      <c r="B771" s="15" t="str">
        <f t="shared" ca="1" si="22"/>
        <v>-</v>
      </c>
      <c r="C771" s="16" t="s">
        <v>647</v>
      </c>
      <c r="D771" s="17" t="s">
        <v>647</v>
      </c>
      <c r="E771" s="20"/>
      <c r="F771" s="23" t="str">
        <f>IF(E771 ="", "", VLOOKUP(E771, '[1]Primary Responses'!$E$7:F$1307, 2, FALSE))</f>
        <v/>
      </c>
      <c r="G771" s="20"/>
      <c r="H771" s="20"/>
      <c r="I771" s="20"/>
      <c r="J771" s="20"/>
      <c r="K771" s="20"/>
      <c r="L771" s="20"/>
      <c r="M771" s="21"/>
      <c r="N771" s="21"/>
      <c r="O771" s="22" t="str">
        <f t="shared" si="23"/>
        <v>-</v>
      </c>
    </row>
    <row r="772" spans="2:15" ht="54" customHeight="1" x14ac:dyDescent="0.25">
      <c r="B772" s="15" t="str">
        <f t="shared" ca="1" si="22"/>
        <v>-</v>
      </c>
      <c r="C772" s="16" t="s">
        <v>647</v>
      </c>
      <c r="D772" s="17" t="s">
        <v>647</v>
      </c>
      <c r="E772" s="20"/>
      <c r="F772" s="23" t="str">
        <f>IF(E772 ="", "", VLOOKUP(E772, '[1]Primary Responses'!$E$7:F$1307, 2, FALSE))</f>
        <v/>
      </c>
      <c r="G772" s="20"/>
      <c r="H772" s="20"/>
      <c r="I772" s="20"/>
      <c r="J772" s="20"/>
      <c r="K772" s="20"/>
      <c r="L772" s="20"/>
      <c r="M772" s="21"/>
      <c r="N772" s="21"/>
      <c r="O772" s="22" t="str">
        <f t="shared" si="23"/>
        <v>-</v>
      </c>
    </row>
    <row r="773" spans="2:15" ht="54" customHeight="1" x14ac:dyDescent="0.25">
      <c r="B773" s="15" t="str">
        <f t="shared" ca="1" si="22"/>
        <v>-</v>
      </c>
      <c r="C773" s="16" t="s">
        <v>647</v>
      </c>
      <c r="D773" s="17" t="s">
        <v>647</v>
      </c>
      <c r="E773" s="20"/>
      <c r="F773" s="23" t="str">
        <f>IF(E773 ="", "", VLOOKUP(E773, '[1]Primary Responses'!$E$7:F$1307, 2, FALSE))</f>
        <v/>
      </c>
      <c r="G773" s="20"/>
      <c r="H773" s="20"/>
      <c r="I773" s="20"/>
      <c r="J773" s="20"/>
      <c r="K773" s="20"/>
      <c r="L773" s="20"/>
      <c r="M773" s="21"/>
      <c r="N773" s="21"/>
      <c r="O773" s="22" t="str">
        <f t="shared" si="23"/>
        <v>-</v>
      </c>
    </row>
    <row r="774" spans="2:15" ht="54" customHeight="1" x14ac:dyDescent="0.25">
      <c r="B774" s="15" t="str">
        <f t="shared" ca="1" si="22"/>
        <v>-</v>
      </c>
      <c r="C774" s="16" t="s">
        <v>647</v>
      </c>
      <c r="D774" s="17" t="s">
        <v>647</v>
      </c>
      <c r="E774" s="20"/>
      <c r="F774" s="23" t="str">
        <f>IF(E774 ="", "", VLOOKUP(E774, '[1]Primary Responses'!$E$7:F$1307, 2, FALSE))</f>
        <v/>
      </c>
      <c r="G774" s="20"/>
      <c r="H774" s="20"/>
      <c r="I774" s="20"/>
      <c r="J774" s="20"/>
      <c r="K774" s="20"/>
      <c r="L774" s="20"/>
      <c r="M774" s="21"/>
      <c r="N774" s="21"/>
      <c r="O774" s="22" t="str">
        <f t="shared" si="23"/>
        <v>-</v>
      </c>
    </row>
    <row r="775" spans="2:15" ht="54" customHeight="1" x14ac:dyDescent="0.25">
      <c r="B775" s="15" t="str">
        <f t="shared" ref="B775:B838" ca="1" si="24">IF(ISBLANK(E775), IF(NOT(AND(ISBLANK($G775), ISBLANK($H775), ISBLANK($I775), ISBLANK($J775), ISBLANK($K775), ISBLANK($L775), ISBLANK($M775), ISBLANK($N775))), "Error: Please provide a value in the '#' column", "-"), IFERROR("Error: Missing value for '" &amp; INDIRECT(ADDRESS(5, (7 + MATCH(TRUE, INDEX(ISBLANK(G775:N775), 0, 0), 0) - 1))) &amp; "' in cell " &amp; ADDRESS(ROW(), (7 + MATCH(TRUE, INDEX(ISBLANK(G775:N775), 0, 0), 0) - 1), 4), "Success: All values provided"))</f>
        <v>-</v>
      </c>
      <c r="C775" s="16" t="s">
        <v>647</v>
      </c>
      <c r="D775" s="17" t="s">
        <v>647</v>
      </c>
      <c r="E775" s="20"/>
      <c r="F775" s="23" t="str">
        <f>IF(E775 ="", "", VLOOKUP(E775, '[1]Primary Responses'!$E$7:F$1307, 2, FALSE))</f>
        <v/>
      </c>
      <c r="G775" s="20"/>
      <c r="H775" s="20"/>
      <c r="I775" s="20"/>
      <c r="J775" s="20"/>
      <c r="K775" s="20"/>
      <c r="L775" s="20"/>
      <c r="M775" s="21"/>
      <c r="N775" s="21"/>
      <c r="O775" s="22" t="str">
        <f t="shared" ref="O775:O838" si="25">IFERROR(IF(ISBLANK(N775), NA(), N775)*1, "-")</f>
        <v>-</v>
      </c>
    </row>
    <row r="776" spans="2:15" ht="54" customHeight="1" x14ac:dyDescent="0.25">
      <c r="B776" s="15" t="str">
        <f t="shared" ca="1" si="24"/>
        <v>-</v>
      </c>
      <c r="C776" s="16" t="s">
        <v>647</v>
      </c>
      <c r="D776" s="17" t="s">
        <v>647</v>
      </c>
      <c r="E776" s="20"/>
      <c r="F776" s="23" t="str">
        <f>IF(E776 ="", "", VLOOKUP(E776, '[1]Primary Responses'!$E$7:F$1307, 2, FALSE))</f>
        <v/>
      </c>
      <c r="G776" s="20"/>
      <c r="H776" s="20"/>
      <c r="I776" s="20"/>
      <c r="J776" s="20"/>
      <c r="K776" s="20"/>
      <c r="L776" s="20"/>
      <c r="M776" s="21"/>
      <c r="N776" s="21"/>
      <c r="O776" s="22" t="str">
        <f t="shared" si="25"/>
        <v>-</v>
      </c>
    </row>
    <row r="777" spans="2:15" ht="54" customHeight="1" x14ac:dyDescent="0.25">
      <c r="B777" s="15" t="str">
        <f t="shared" ca="1" si="24"/>
        <v>-</v>
      </c>
      <c r="C777" s="16" t="s">
        <v>647</v>
      </c>
      <c r="D777" s="17" t="s">
        <v>647</v>
      </c>
      <c r="E777" s="20"/>
      <c r="F777" s="23" t="str">
        <f>IF(E777 ="", "", VLOOKUP(E777, '[1]Primary Responses'!$E$7:F$1307, 2, FALSE))</f>
        <v/>
      </c>
      <c r="G777" s="20"/>
      <c r="H777" s="20"/>
      <c r="I777" s="20"/>
      <c r="J777" s="20"/>
      <c r="K777" s="20"/>
      <c r="L777" s="20"/>
      <c r="M777" s="21"/>
      <c r="N777" s="21"/>
      <c r="O777" s="22" t="str">
        <f t="shared" si="25"/>
        <v>-</v>
      </c>
    </row>
    <row r="778" spans="2:15" ht="54" customHeight="1" x14ac:dyDescent="0.25">
      <c r="B778" s="15" t="str">
        <f t="shared" ca="1" si="24"/>
        <v>-</v>
      </c>
      <c r="C778" s="16" t="s">
        <v>647</v>
      </c>
      <c r="D778" s="17" t="s">
        <v>647</v>
      </c>
      <c r="E778" s="20"/>
      <c r="F778" s="23" t="str">
        <f>IF(E778 ="", "", VLOOKUP(E778, '[1]Primary Responses'!$E$7:F$1307, 2, FALSE))</f>
        <v/>
      </c>
      <c r="G778" s="20"/>
      <c r="H778" s="20"/>
      <c r="I778" s="20"/>
      <c r="J778" s="20"/>
      <c r="K778" s="20"/>
      <c r="L778" s="20"/>
      <c r="M778" s="21"/>
      <c r="N778" s="21"/>
      <c r="O778" s="22" t="str">
        <f t="shared" si="25"/>
        <v>-</v>
      </c>
    </row>
    <row r="779" spans="2:15" ht="54" customHeight="1" x14ac:dyDescent="0.25">
      <c r="B779" s="15" t="str">
        <f t="shared" ca="1" si="24"/>
        <v>-</v>
      </c>
      <c r="C779" s="16" t="s">
        <v>647</v>
      </c>
      <c r="D779" s="17" t="s">
        <v>647</v>
      </c>
      <c r="E779" s="20"/>
      <c r="F779" s="23" t="str">
        <f>IF(E779 ="", "", VLOOKUP(E779, '[1]Primary Responses'!$E$7:F$1307, 2, FALSE))</f>
        <v/>
      </c>
      <c r="G779" s="20"/>
      <c r="H779" s="20"/>
      <c r="I779" s="20"/>
      <c r="J779" s="20"/>
      <c r="K779" s="20"/>
      <c r="L779" s="20"/>
      <c r="M779" s="21"/>
      <c r="N779" s="21"/>
      <c r="O779" s="22" t="str">
        <f t="shared" si="25"/>
        <v>-</v>
      </c>
    </row>
    <row r="780" spans="2:15" ht="54" customHeight="1" x14ac:dyDescent="0.25">
      <c r="B780" s="15" t="str">
        <f t="shared" ca="1" si="24"/>
        <v>-</v>
      </c>
      <c r="C780" s="16" t="s">
        <v>647</v>
      </c>
      <c r="D780" s="17" t="s">
        <v>647</v>
      </c>
      <c r="E780" s="20"/>
      <c r="F780" s="23" t="str">
        <f>IF(E780 ="", "", VLOOKUP(E780, '[1]Primary Responses'!$E$7:F$1307, 2, FALSE))</f>
        <v/>
      </c>
      <c r="G780" s="20"/>
      <c r="H780" s="20"/>
      <c r="I780" s="20"/>
      <c r="J780" s="20"/>
      <c r="K780" s="20"/>
      <c r="L780" s="20"/>
      <c r="M780" s="21"/>
      <c r="N780" s="21"/>
      <c r="O780" s="22" t="str">
        <f t="shared" si="25"/>
        <v>-</v>
      </c>
    </row>
    <row r="781" spans="2:15" ht="54" customHeight="1" x14ac:dyDescent="0.25">
      <c r="B781" s="15" t="str">
        <f t="shared" ca="1" si="24"/>
        <v>-</v>
      </c>
      <c r="C781" s="16" t="s">
        <v>647</v>
      </c>
      <c r="D781" s="17" t="s">
        <v>647</v>
      </c>
      <c r="E781" s="20"/>
      <c r="F781" s="23" t="str">
        <f>IF(E781 ="", "", VLOOKUP(E781, '[1]Primary Responses'!$E$7:F$1307, 2, FALSE))</f>
        <v/>
      </c>
      <c r="G781" s="20"/>
      <c r="H781" s="20"/>
      <c r="I781" s="20"/>
      <c r="J781" s="20"/>
      <c r="K781" s="20"/>
      <c r="L781" s="20"/>
      <c r="M781" s="21"/>
      <c r="N781" s="21"/>
      <c r="O781" s="22" t="str">
        <f t="shared" si="25"/>
        <v>-</v>
      </c>
    </row>
    <row r="782" spans="2:15" ht="54" customHeight="1" x14ac:dyDescent="0.25">
      <c r="B782" s="15" t="str">
        <f t="shared" ca="1" si="24"/>
        <v>-</v>
      </c>
      <c r="C782" s="16" t="s">
        <v>647</v>
      </c>
      <c r="D782" s="17" t="s">
        <v>647</v>
      </c>
      <c r="E782" s="20"/>
      <c r="F782" s="23" t="str">
        <f>IF(E782 ="", "", VLOOKUP(E782, '[1]Primary Responses'!$E$7:F$1307, 2, FALSE))</f>
        <v/>
      </c>
      <c r="G782" s="20"/>
      <c r="H782" s="20"/>
      <c r="I782" s="20"/>
      <c r="J782" s="20"/>
      <c r="K782" s="20"/>
      <c r="L782" s="20"/>
      <c r="M782" s="21"/>
      <c r="N782" s="21"/>
      <c r="O782" s="22" t="str">
        <f t="shared" si="25"/>
        <v>-</v>
      </c>
    </row>
    <row r="783" spans="2:15" ht="54" customHeight="1" x14ac:dyDescent="0.25">
      <c r="B783" s="15" t="str">
        <f t="shared" ca="1" si="24"/>
        <v>-</v>
      </c>
      <c r="C783" s="16" t="s">
        <v>647</v>
      </c>
      <c r="D783" s="17" t="s">
        <v>647</v>
      </c>
      <c r="E783" s="20"/>
      <c r="F783" s="23" t="str">
        <f>IF(E783 ="", "", VLOOKUP(E783, '[1]Primary Responses'!$E$7:F$1307, 2, FALSE))</f>
        <v/>
      </c>
      <c r="G783" s="20"/>
      <c r="H783" s="20"/>
      <c r="I783" s="20"/>
      <c r="J783" s="20"/>
      <c r="K783" s="20"/>
      <c r="L783" s="20"/>
      <c r="M783" s="21"/>
      <c r="N783" s="21"/>
      <c r="O783" s="22" t="str">
        <f t="shared" si="25"/>
        <v>-</v>
      </c>
    </row>
    <row r="784" spans="2:15" ht="54" customHeight="1" x14ac:dyDescent="0.25">
      <c r="B784" s="15" t="str">
        <f t="shared" ca="1" si="24"/>
        <v>-</v>
      </c>
      <c r="C784" s="16" t="s">
        <v>647</v>
      </c>
      <c r="D784" s="17" t="s">
        <v>647</v>
      </c>
      <c r="E784" s="20"/>
      <c r="F784" s="23" t="str">
        <f>IF(E784 ="", "", VLOOKUP(E784, '[1]Primary Responses'!$E$7:F$1307, 2, FALSE))</f>
        <v/>
      </c>
      <c r="G784" s="20"/>
      <c r="H784" s="20"/>
      <c r="I784" s="20"/>
      <c r="J784" s="20"/>
      <c r="K784" s="20"/>
      <c r="L784" s="20"/>
      <c r="M784" s="21"/>
      <c r="N784" s="21"/>
      <c r="O784" s="22" t="str">
        <f t="shared" si="25"/>
        <v>-</v>
      </c>
    </row>
    <row r="785" spans="2:15" ht="54" customHeight="1" x14ac:dyDescent="0.25">
      <c r="B785" s="15" t="str">
        <f t="shared" ca="1" si="24"/>
        <v>-</v>
      </c>
      <c r="C785" s="16" t="s">
        <v>647</v>
      </c>
      <c r="D785" s="17" t="s">
        <v>647</v>
      </c>
      <c r="E785" s="20"/>
      <c r="F785" s="23" t="str">
        <f>IF(E785 ="", "", VLOOKUP(E785, '[1]Primary Responses'!$E$7:F$1307, 2, FALSE))</f>
        <v/>
      </c>
      <c r="G785" s="20"/>
      <c r="H785" s="20"/>
      <c r="I785" s="20"/>
      <c r="J785" s="20"/>
      <c r="K785" s="20"/>
      <c r="L785" s="20"/>
      <c r="M785" s="21"/>
      <c r="N785" s="21"/>
      <c r="O785" s="22" t="str">
        <f t="shared" si="25"/>
        <v>-</v>
      </c>
    </row>
    <row r="786" spans="2:15" ht="54" customHeight="1" x14ac:dyDescent="0.25">
      <c r="B786" s="15" t="str">
        <f t="shared" ca="1" si="24"/>
        <v>-</v>
      </c>
      <c r="C786" s="16" t="s">
        <v>647</v>
      </c>
      <c r="D786" s="17" t="s">
        <v>647</v>
      </c>
      <c r="E786" s="20"/>
      <c r="F786" s="23" t="str">
        <f>IF(E786 ="", "", VLOOKUP(E786, '[1]Primary Responses'!$E$7:F$1307, 2, FALSE))</f>
        <v/>
      </c>
      <c r="G786" s="20"/>
      <c r="H786" s="20"/>
      <c r="I786" s="20"/>
      <c r="J786" s="20"/>
      <c r="K786" s="20"/>
      <c r="L786" s="20"/>
      <c r="M786" s="21"/>
      <c r="N786" s="21"/>
      <c r="O786" s="22" t="str">
        <f t="shared" si="25"/>
        <v>-</v>
      </c>
    </row>
    <row r="787" spans="2:15" ht="54" customHeight="1" x14ac:dyDescent="0.25">
      <c r="B787" s="15" t="str">
        <f t="shared" ca="1" si="24"/>
        <v>-</v>
      </c>
      <c r="C787" s="16" t="s">
        <v>647</v>
      </c>
      <c r="D787" s="17" t="s">
        <v>647</v>
      </c>
      <c r="E787" s="20"/>
      <c r="F787" s="23" t="str">
        <f>IF(E787 ="", "", VLOOKUP(E787, '[1]Primary Responses'!$E$7:F$1307, 2, FALSE))</f>
        <v/>
      </c>
      <c r="G787" s="20"/>
      <c r="H787" s="20"/>
      <c r="I787" s="20"/>
      <c r="J787" s="20"/>
      <c r="K787" s="20"/>
      <c r="L787" s="20"/>
      <c r="M787" s="21"/>
      <c r="N787" s="21"/>
      <c r="O787" s="22" t="str">
        <f t="shared" si="25"/>
        <v>-</v>
      </c>
    </row>
    <row r="788" spans="2:15" ht="54" customHeight="1" x14ac:dyDescent="0.25">
      <c r="B788" s="15" t="str">
        <f t="shared" ca="1" si="24"/>
        <v>-</v>
      </c>
      <c r="C788" s="16" t="s">
        <v>647</v>
      </c>
      <c r="D788" s="17" t="s">
        <v>647</v>
      </c>
      <c r="E788" s="20"/>
      <c r="F788" s="23" t="str">
        <f>IF(E788 ="", "", VLOOKUP(E788, '[1]Primary Responses'!$E$7:F$1307, 2, FALSE))</f>
        <v/>
      </c>
      <c r="G788" s="20"/>
      <c r="H788" s="20"/>
      <c r="I788" s="20"/>
      <c r="J788" s="20"/>
      <c r="K788" s="20"/>
      <c r="L788" s="20"/>
      <c r="M788" s="21"/>
      <c r="N788" s="21"/>
      <c r="O788" s="22" t="str">
        <f t="shared" si="25"/>
        <v>-</v>
      </c>
    </row>
    <row r="789" spans="2:15" ht="54" customHeight="1" x14ac:dyDescent="0.25">
      <c r="B789" s="15" t="str">
        <f t="shared" ca="1" si="24"/>
        <v>-</v>
      </c>
      <c r="C789" s="16" t="s">
        <v>647</v>
      </c>
      <c r="D789" s="17" t="s">
        <v>647</v>
      </c>
      <c r="E789" s="20"/>
      <c r="F789" s="23" t="str">
        <f>IF(E789 ="", "", VLOOKUP(E789, '[1]Primary Responses'!$E$7:F$1307, 2, FALSE))</f>
        <v/>
      </c>
      <c r="G789" s="20"/>
      <c r="H789" s="20"/>
      <c r="I789" s="20"/>
      <c r="J789" s="20"/>
      <c r="K789" s="20"/>
      <c r="L789" s="20"/>
      <c r="M789" s="21"/>
      <c r="N789" s="21"/>
      <c r="O789" s="22" t="str">
        <f t="shared" si="25"/>
        <v>-</v>
      </c>
    </row>
    <row r="790" spans="2:15" ht="54" customHeight="1" x14ac:dyDescent="0.25">
      <c r="B790" s="15" t="str">
        <f t="shared" ca="1" si="24"/>
        <v>-</v>
      </c>
      <c r="C790" s="16" t="s">
        <v>647</v>
      </c>
      <c r="D790" s="17" t="s">
        <v>647</v>
      </c>
      <c r="E790" s="20"/>
      <c r="F790" s="23" t="str">
        <f>IF(E790 ="", "", VLOOKUP(E790, '[1]Primary Responses'!$E$7:F$1307, 2, FALSE))</f>
        <v/>
      </c>
      <c r="G790" s="20"/>
      <c r="H790" s="20"/>
      <c r="I790" s="20"/>
      <c r="J790" s="20"/>
      <c r="K790" s="20"/>
      <c r="L790" s="20"/>
      <c r="M790" s="21"/>
      <c r="N790" s="21"/>
      <c r="O790" s="22" t="str">
        <f t="shared" si="25"/>
        <v>-</v>
      </c>
    </row>
    <row r="791" spans="2:15" ht="54" customHeight="1" x14ac:dyDescent="0.25">
      <c r="B791" s="15" t="str">
        <f t="shared" ca="1" si="24"/>
        <v>-</v>
      </c>
      <c r="C791" s="16" t="s">
        <v>647</v>
      </c>
      <c r="D791" s="17" t="s">
        <v>647</v>
      </c>
      <c r="E791" s="20"/>
      <c r="F791" s="23" t="str">
        <f>IF(E791 ="", "", VLOOKUP(E791, '[1]Primary Responses'!$E$7:F$1307, 2, FALSE))</f>
        <v/>
      </c>
      <c r="G791" s="20"/>
      <c r="H791" s="20"/>
      <c r="I791" s="20"/>
      <c r="J791" s="20"/>
      <c r="K791" s="20"/>
      <c r="L791" s="20"/>
      <c r="M791" s="21"/>
      <c r="N791" s="21"/>
      <c r="O791" s="22" t="str">
        <f t="shared" si="25"/>
        <v>-</v>
      </c>
    </row>
    <row r="792" spans="2:15" ht="54" customHeight="1" x14ac:dyDescent="0.25">
      <c r="B792" s="15" t="str">
        <f t="shared" ca="1" si="24"/>
        <v>-</v>
      </c>
      <c r="C792" s="16" t="s">
        <v>647</v>
      </c>
      <c r="D792" s="17" t="s">
        <v>647</v>
      </c>
      <c r="E792" s="20"/>
      <c r="F792" s="23" t="str">
        <f>IF(E792 ="", "", VLOOKUP(E792, '[1]Primary Responses'!$E$7:F$1307, 2, FALSE))</f>
        <v/>
      </c>
      <c r="G792" s="20"/>
      <c r="H792" s="20"/>
      <c r="I792" s="20"/>
      <c r="J792" s="20"/>
      <c r="K792" s="20"/>
      <c r="L792" s="20"/>
      <c r="M792" s="21"/>
      <c r="N792" s="21"/>
      <c r="O792" s="22" t="str">
        <f t="shared" si="25"/>
        <v>-</v>
      </c>
    </row>
    <row r="793" spans="2:15" ht="54" customHeight="1" x14ac:dyDescent="0.25">
      <c r="B793" s="15" t="str">
        <f t="shared" ca="1" si="24"/>
        <v>-</v>
      </c>
      <c r="C793" s="16" t="s">
        <v>647</v>
      </c>
      <c r="D793" s="17" t="s">
        <v>647</v>
      </c>
      <c r="E793" s="20"/>
      <c r="F793" s="23" t="str">
        <f>IF(E793 ="", "", VLOOKUP(E793, '[1]Primary Responses'!$E$7:F$1307, 2, FALSE))</f>
        <v/>
      </c>
      <c r="G793" s="20"/>
      <c r="H793" s="20"/>
      <c r="I793" s="20"/>
      <c r="J793" s="20"/>
      <c r="K793" s="20"/>
      <c r="L793" s="20"/>
      <c r="M793" s="21"/>
      <c r="N793" s="21"/>
      <c r="O793" s="22" t="str">
        <f t="shared" si="25"/>
        <v>-</v>
      </c>
    </row>
    <row r="794" spans="2:15" ht="54" customHeight="1" x14ac:dyDescent="0.25">
      <c r="B794" s="15" t="str">
        <f t="shared" ca="1" si="24"/>
        <v>-</v>
      </c>
      <c r="C794" s="16" t="s">
        <v>647</v>
      </c>
      <c r="D794" s="17" t="s">
        <v>647</v>
      </c>
      <c r="E794" s="20"/>
      <c r="F794" s="23" t="str">
        <f>IF(E794 ="", "", VLOOKUP(E794, '[1]Primary Responses'!$E$7:F$1307, 2, FALSE))</f>
        <v/>
      </c>
      <c r="G794" s="20"/>
      <c r="H794" s="20"/>
      <c r="I794" s="20"/>
      <c r="J794" s="20"/>
      <c r="K794" s="20"/>
      <c r="L794" s="20"/>
      <c r="M794" s="21"/>
      <c r="N794" s="21"/>
      <c r="O794" s="22" t="str">
        <f t="shared" si="25"/>
        <v>-</v>
      </c>
    </row>
    <row r="795" spans="2:15" ht="54" customHeight="1" x14ac:dyDescent="0.25">
      <c r="B795" s="15" t="str">
        <f t="shared" ca="1" si="24"/>
        <v>-</v>
      </c>
      <c r="C795" s="16" t="s">
        <v>647</v>
      </c>
      <c r="D795" s="17" t="s">
        <v>647</v>
      </c>
      <c r="E795" s="20"/>
      <c r="F795" s="23" t="str">
        <f>IF(E795 ="", "", VLOOKUP(E795, '[1]Primary Responses'!$E$7:F$1307, 2, FALSE))</f>
        <v/>
      </c>
      <c r="G795" s="20"/>
      <c r="H795" s="20"/>
      <c r="I795" s="20"/>
      <c r="J795" s="20"/>
      <c r="K795" s="20"/>
      <c r="L795" s="20"/>
      <c r="M795" s="21"/>
      <c r="N795" s="21"/>
      <c r="O795" s="22" t="str">
        <f t="shared" si="25"/>
        <v>-</v>
      </c>
    </row>
    <row r="796" spans="2:15" ht="54" customHeight="1" x14ac:dyDescent="0.25">
      <c r="B796" s="15" t="str">
        <f t="shared" ca="1" si="24"/>
        <v>-</v>
      </c>
      <c r="C796" s="16" t="s">
        <v>647</v>
      </c>
      <c r="D796" s="17" t="s">
        <v>647</v>
      </c>
      <c r="E796" s="20"/>
      <c r="F796" s="23" t="str">
        <f>IF(E796 ="", "", VLOOKUP(E796, '[1]Primary Responses'!$E$7:F$1307, 2, FALSE))</f>
        <v/>
      </c>
      <c r="G796" s="20"/>
      <c r="H796" s="20"/>
      <c r="I796" s="20"/>
      <c r="J796" s="20"/>
      <c r="K796" s="20"/>
      <c r="L796" s="20"/>
      <c r="M796" s="21"/>
      <c r="N796" s="21"/>
      <c r="O796" s="22" t="str">
        <f t="shared" si="25"/>
        <v>-</v>
      </c>
    </row>
    <row r="797" spans="2:15" ht="54" customHeight="1" x14ac:dyDescent="0.25">
      <c r="B797" s="15" t="str">
        <f t="shared" ca="1" si="24"/>
        <v>-</v>
      </c>
      <c r="C797" s="16" t="s">
        <v>647</v>
      </c>
      <c r="D797" s="17" t="s">
        <v>647</v>
      </c>
      <c r="E797" s="20"/>
      <c r="F797" s="23" t="str">
        <f>IF(E797 ="", "", VLOOKUP(E797, '[1]Primary Responses'!$E$7:F$1307, 2, FALSE))</f>
        <v/>
      </c>
      <c r="G797" s="20"/>
      <c r="H797" s="20"/>
      <c r="I797" s="20"/>
      <c r="J797" s="20"/>
      <c r="K797" s="20"/>
      <c r="L797" s="20"/>
      <c r="M797" s="21"/>
      <c r="N797" s="21"/>
      <c r="O797" s="22" t="str">
        <f t="shared" si="25"/>
        <v>-</v>
      </c>
    </row>
    <row r="798" spans="2:15" ht="54" customHeight="1" x14ac:dyDescent="0.25">
      <c r="B798" s="15" t="str">
        <f t="shared" ca="1" si="24"/>
        <v>-</v>
      </c>
      <c r="C798" s="16" t="s">
        <v>647</v>
      </c>
      <c r="D798" s="17" t="s">
        <v>647</v>
      </c>
      <c r="E798" s="20"/>
      <c r="F798" s="23" t="str">
        <f>IF(E798 ="", "", VLOOKUP(E798, '[1]Primary Responses'!$E$7:F$1307, 2, FALSE))</f>
        <v/>
      </c>
      <c r="G798" s="20"/>
      <c r="H798" s="20"/>
      <c r="I798" s="20"/>
      <c r="J798" s="20"/>
      <c r="K798" s="20"/>
      <c r="L798" s="20"/>
      <c r="M798" s="21"/>
      <c r="N798" s="21"/>
      <c r="O798" s="22" t="str">
        <f t="shared" si="25"/>
        <v>-</v>
      </c>
    </row>
    <row r="799" spans="2:15" ht="54" customHeight="1" x14ac:dyDescent="0.25">
      <c r="B799" s="15" t="str">
        <f t="shared" ca="1" si="24"/>
        <v>-</v>
      </c>
      <c r="C799" s="16" t="s">
        <v>647</v>
      </c>
      <c r="D799" s="17" t="s">
        <v>647</v>
      </c>
      <c r="E799" s="20"/>
      <c r="F799" s="23" t="str">
        <f>IF(E799 ="", "", VLOOKUP(E799, '[1]Primary Responses'!$E$7:F$1307, 2, FALSE))</f>
        <v/>
      </c>
      <c r="G799" s="20"/>
      <c r="H799" s="20"/>
      <c r="I799" s="20"/>
      <c r="J799" s="20"/>
      <c r="K799" s="20"/>
      <c r="L799" s="20"/>
      <c r="M799" s="21"/>
      <c r="N799" s="21"/>
      <c r="O799" s="22" t="str">
        <f t="shared" si="25"/>
        <v>-</v>
      </c>
    </row>
    <row r="800" spans="2:15" ht="54" customHeight="1" x14ac:dyDescent="0.25">
      <c r="B800" s="15" t="str">
        <f t="shared" ca="1" si="24"/>
        <v>-</v>
      </c>
      <c r="C800" s="16" t="s">
        <v>647</v>
      </c>
      <c r="D800" s="17" t="s">
        <v>647</v>
      </c>
      <c r="E800" s="20"/>
      <c r="F800" s="23" t="str">
        <f>IF(E800 ="", "", VLOOKUP(E800, '[1]Primary Responses'!$E$7:F$1307, 2, FALSE))</f>
        <v/>
      </c>
      <c r="G800" s="20"/>
      <c r="H800" s="20"/>
      <c r="I800" s="20"/>
      <c r="J800" s="20"/>
      <c r="K800" s="20"/>
      <c r="L800" s="20"/>
      <c r="M800" s="21"/>
      <c r="N800" s="21"/>
      <c r="O800" s="22" t="str">
        <f t="shared" si="25"/>
        <v>-</v>
      </c>
    </row>
    <row r="801" spans="2:15" ht="54" customHeight="1" x14ac:dyDescent="0.25">
      <c r="B801" s="15" t="str">
        <f t="shared" ca="1" si="24"/>
        <v>-</v>
      </c>
      <c r="C801" s="16" t="s">
        <v>647</v>
      </c>
      <c r="D801" s="17" t="s">
        <v>647</v>
      </c>
      <c r="E801" s="20"/>
      <c r="F801" s="23" t="str">
        <f>IF(E801 ="", "", VLOOKUP(E801, '[1]Primary Responses'!$E$7:F$1307, 2, FALSE))</f>
        <v/>
      </c>
      <c r="G801" s="20"/>
      <c r="H801" s="20"/>
      <c r="I801" s="20"/>
      <c r="J801" s="20"/>
      <c r="K801" s="20"/>
      <c r="L801" s="20"/>
      <c r="M801" s="21"/>
      <c r="N801" s="21"/>
      <c r="O801" s="22" t="str">
        <f t="shared" si="25"/>
        <v>-</v>
      </c>
    </row>
    <row r="802" spans="2:15" ht="54" customHeight="1" x14ac:dyDescent="0.25">
      <c r="B802" s="15" t="str">
        <f t="shared" ca="1" si="24"/>
        <v>-</v>
      </c>
      <c r="C802" s="16" t="s">
        <v>647</v>
      </c>
      <c r="D802" s="17" t="s">
        <v>647</v>
      </c>
      <c r="E802" s="20"/>
      <c r="F802" s="23" t="str">
        <f>IF(E802 ="", "", VLOOKUP(E802, '[1]Primary Responses'!$E$7:F$1307, 2, FALSE))</f>
        <v/>
      </c>
      <c r="G802" s="20"/>
      <c r="H802" s="20"/>
      <c r="I802" s="20"/>
      <c r="J802" s="20"/>
      <c r="K802" s="20"/>
      <c r="L802" s="20"/>
      <c r="M802" s="21"/>
      <c r="N802" s="21"/>
      <c r="O802" s="22" t="str">
        <f t="shared" si="25"/>
        <v>-</v>
      </c>
    </row>
    <row r="803" spans="2:15" ht="54" customHeight="1" x14ac:dyDescent="0.25">
      <c r="B803" s="15" t="str">
        <f t="shared" ca="1" si="24"/>
        <v>-</v>
      </c>
      <c r="C803" s="16" t="s">
        <v>647</v>
      </c>
      <c r="D803" s="17" t="s">
        <v>647</v>
      </c>
      <c r="E803" s="20"/>
      <c r="F803" s="23" t="str">
        <f>IF(E803 ="", "", VLOOKUP(E803, '[1]Primary Responses'!$E$7:F$1307, 2, FALSE))</f>
        <v/>
      </c>
      <c r="G803" s="20"/>
      <c r="H803" s="20"/>
      <c r="I803" s="20"/>
      <c r="J803" s="20"/>
      <c r="K803" s="20"/>
      <c r="L803" s="20"/>
      <c r="M803" s="21"/>
      <c r="N803" s="21"/>
      <c r="O803" s="22" t="str">
        <f t="shared" si="25"/>
        <v>-</v>
      </c>
    </row>
    <row r="804" spans="2:15" ht="54" customHeight="1" x14ac:dyDescent="0.25">
      <c r="B804" s="15" t="str">
        <f t="shared" ca="1" si="24"/>
        <v>-</v>
      </c>
      <c r="C804" s="16" t="s">
        <v>647</v>
      </c>
      <c r="D804" s="17" t="s">
        <v>647</v>
      </c>
      <c r="E804" s="20"/>
      <c r="F804" s="23" t="str">
        <f>IF(E804 ="", "", VLOOKUP(E804, '[1]Primary Responses'!$E$7:F$1307, 2, FALSE))</f>
        <v/>
      </c>
      <c r="G804" s="20"/>
      <c r="H804" s="20"/>
      <c r="I804" s="20"/>
      <c r="J804" s="20"/>
      <c r="K804" s="20"/>
      <c r="L804" s="20"/>
      <c r="M804" s="21"/>
      <c r="N804" s="21"/>
      <c r="O804" s="22" t="str">
        <f t="shared" si="25"/>
        <v>-</v>
      </c>
    </row>
    <row r="805" spans="2:15" ht="54" customHeight="1" x14ac:dyDescent="0.25">
      <c r="B805" s="15" t="str">
        <f t="shared" ca="1" si="24"/>
        <v>-</v>
      </c>
      <c r="C805" s="16" t="s">
        <v>647</v>
      </c>
      <c r="D805" s="17" t="s">
        <v>647</v>
      </c>
      <c r="E805" s="20"/>
      <c r="F805" s="23" t="str">
        <f>IF(E805 ="", "", VLOOKUP(E805, '[1]Primary Responses'!$E$7:F$1307, 2, FALSE))</f>
        <v/>
      </c>
      <c r="G805" s="20"/>
      <c r="H805" s="20"/>
      <c r="I805" s="20"/>
      <c r="J805" s="20"/>
      <c r="K805" s="20"/>
      <c r="L805" s="20"/>
      <c r="M805" s="21"/>
      <c r="N805" s="21"/>
      <c r="O805" s="22" t="str">
        <f t="shared" si="25"/>
        <v>-</v>
      </c>
    </row>
    <row r="806" spans="2:15" ht="54" customHeight="1" x14ac:dyDescent="0.25">
      <c r="B806" s="15" t="str">
        <f t="shared" ca="1" si="24"/>
        <v>-</v>
      </c>
      <c r="C806" s="16" t="s">
        <v>647</v>
      </c>
      <c r="D806" s="17" t="s">
        <v>647</v>
      </c>
      <c r="E806" s="20"/>
      <c r="F806" s="23" t="str">
        <f>IF(E806 ="", "", VLOOKUP(E806, '[1]Primary Responses'!$E$7:F$1307, 2, FALSE))</f>
        <v/>
      </c>
      <c r="G806" s="20"/>
      <c r="H806" s="20"/>
      <c r="I806" s="20"/>
      <c r="J806" s="20"/>
      <c r="K806" s="20"/>
      <c r="L806" s="20"/>
      <c r="M806" s="21"/>
      <c r="N806" s="21"/>
      <c r="O806" s="22" t="str">
        <f t="shared" si="25"/>
        <v>-</v>
      </c>
    </row>
    <row r="807" spans="2:15" ht="54" customHeight="1" x14ac:dyDescent="0.25">
      <c r="B807" s="15" t="str">
        <f t="shared" ca="1" si="24"/>
        <v>-</v>
      </c>
      <c r="C807" s="16" t="s">
        <v>647</v>
      </c>
      <c r="D807" s="17" t="s">
        <v>647</v>
      </c>
      <c r="E807" s="20"/>
      <c r="F807" s="23" t="str">
        <f>IF(E807 ="", "", VLOOKUP(E807, '[1]Primary Responses'!$E$7:F$1307, 2, FALSE))</f>
        <v/>
      </c>
      <c r="G807" s="20"/>
      <c r="H807" s="20"/>
      <c r="I807" s="20"/>
      <c r="J807" s="20"/>
      <c r="K807" s="20"/>
      <c r="L807" s="20"/>
      <c r="M807" s="21"/>
      <c r="N807" s="21"/>
      <c r="O807" s="22" t="str">
        <f t="shared" si="25"/>
        <v>-</v>
      </c>
    </row>
    <row r="808" spans="2:15" ht="54" customHeight="1" x14ac:dyDescent="0.25">
      <c r="B808" s="15" t="str">
        <f t="shared" ca="1" si="24"/>
        <v>-</v>
      </c>
      <c r="C808" s="16" t="s">
        <v>647</v>
      </c>
      <c r="D808" s="17" t="s">
        <v>647</v>
      </c>
      <c r="E808" s="20"/>
      <c r="F808" s="23" t="str">
        <f>IF(E808 ="", "", VLOOKUP(E808, '[1]Primary Responses'!$E$7:F$1307, 2, FALSE))</f>
        <v/>
      </c>
      <c r="G808" s="20"/>
      <c r="H808" s="20"/>
      <c r="I808" s="20"/>
      <c r="J808" s="20"/>
      <c r="K808" s="20"/>
      <c r="L808" s="20"/>
      <c r="M808" s="21"/>
      <c r="N808" s="21"/>
      <c r="O808" s="22" t="str">
        <f t="shared" si="25"/>
        <v>-</v>
      </c>
    </row>
    <row r="809" spans="2:15" ht="54" customHeight="1" x14ac:dyDescent="0.25">
      <c r="B809" s="15" t="str">
        <f t="shared" ca="1" si="24"/>
        <v>-</v>
      </c>
      <c r="C809" s="16" t="s">
        <v>647</v>
      </c>
      <c r="D809" s="17" t="s">
        <v>647</v>
      </c>
      <c r="E809" s="20"/>
      <c r="F809" s="23" t="str">
        <f>IF(E809 ="", "", VLOOKUP(E809, '[1]Primary Responses'!$E$7:F$1307, 2, FALSE))</f>
        <v/>
      </c>
      <c r="G809" s="20"/>
      <c r="H809" s="20"/>
      <c r="I809" s="20"/>
      <c r="J809" s="20"/>
      <c r="K809" s="20"/>
      <c r="L809" s="20"/>
      <c r="M809" s="21"/>
      <c r="N809" s="21"/>
      <c r="O809" s="22" t="str">
        <f t="shared" si="25"/>
        <v>-</v>
      </c>
    </row>
    <row r="810" spans="2:15" ht="54" customHeight="1" x14ac:dyDescent="0.25">
      <c r="B810" s="15" t="str">
        <f t="shared" ca="1" si="24"/>
        <v>-</v>
      </c>
      <c r="C810" s="16" t="s">
        <v>647</v>
      </c>
      <c r="D810" s="17" t="s">
        <v>647</v>
      </c>
      <c r="E810" s="20"/>
      <c r="F810" s="23" t="str">
        <f>IF(E810 ="", "", VLOOKUP(E810, '[1]Primary Responses'!$E$7:F$1307, 2, FALSE))</f>
        <v/>
      </c>
      <c r="G810" s="20"/>
      <c r="H810" s="20"/>
      <c r="I810" s="20"/>
      <c r="J810" s="20"/>
      <c r="K810" s="20"/>
      <c r="L810" s="20"/>
      <c r="M810" s="21"/>
      <c r="N810" s="21"/>
      <c r="O810" s="22" t="str">
        <f t="shared" si="25"/>
        <v>-</v>
      </c>
    </row>
    <row r="811" spans="2:15" ht="54" customHeight="1" x14ac:dyDescent="0.25">
      <c r="B811" s="15" t="str">
        <f t="shared" ca="1" si="24"/>
        <v>-</v>
      </c>
      <c r="C811" s="16" t="s">
        <v>647</v>
      </c>
      <c r="D811" s="17" t="s">
        <v>647</v>
      </c>
      <c r="E811" s="20"/>
      <c r="F811" s="23" t="str">
        <f>IF(E811 ="", "", VLOOKUP(E811, '[1]Primary Responses'!$E$7:F$1307, 2, FALSE))</f>
        <v/>
      </c>
      <c r="G811" s="20"/>
      <c r="H811" s="20"/>
      <c r="I811" s="20"/>
      <c r="J811" s="20"/>
      <c r="K811" s="20"/>
      <c r="L811" s="20"/>
      <c r="M811" s="21"/>
      <c r="N811" s="21"/>
      <c r="O811" s="22" t="str">
        <f t="shared" si="25"/>
        <v>-</v>
      </c>
    </row>
    <row r="812" spans="2:15" ht="54" customHeight="1" x14ac:dyDescent="0.25">
      <c r="B812" s="15" t="str">
        <f t="shared" ca="1" si="24"/>
        <v>-</v>
      </c>
      <c r="C812" s="16" t="s">
        <v>647</v>
      </c>
      <c r="D812" s="17" t="s">
        <v>647</v>
      </c>
      <c r="E812" s="20"/>
      <c r="F812" s="23" t="str">
        <f>IF(E812 ="", "", VLOOKUP(E812, '[1]Primary Responses'!$E$7:F$1307, 2, FALSE))</f>
        <v/>
      </c>
      <c r="G812" s="20"/>
      <c r="H812" s="20"/>
      <c r="I812" s="20"/>
      <c r="J812" s="20"/>
      <c r="K812" s="20"/>
      <c r="L812" s="20"/>
      <c r="M812" s="21"/>
      <c r="N812" s="21"/>
      <c r="O812" s="22" t="str">
        <f t="shared" si="25"/>
        <v>-</v>
      </c>
    </row>
    <row r="813" spans="2:15" ht="54" customHeight="1" x14ac:dyDescent="0.25">
      <c r="B813" s="15" t="str">
        <f t="shared" ca="1" si="24"/>
        <v>-</v>
      </c>
      <c r="C813" s="16" t="s">
        <v>647</v>
      </c>
      <c r="D813" s="17" t="s">
        <v>647</v>
      </c>
      <c r="E813" s="20"/>
      <c r="F813" s="23" t="str">
        <f>IF(E813 ="", "", VLOOKUP(E813, '[1]Primary Responses'!$E$7:F$1307, 2, FALSE))</f>
        <v/>
      </c>
      <c r="G813" s="20"/>
      <c r="H813" s="20"/>
      <c r="I813" s="20"/>
      <c r="J813" s="20"/>
      <c r="K813" s="20"/>
      <c r="L813" s="20"/>
      <c r="M813" s="21"/>
      <c r="N813" s="21"/>
      <c r="O813" s="22" t="str">
        <f t="shared" si="25"/>
        <v>-</v>
      </c>
    </row>
    <row r="814" spans="2:15" ht="54" customHeight="1" x14ac:dyDescent="0.25">
      <c r="B814" s="15" t="str">
        <f t="shared" ca="1" si="24"/>
        <v>-</v>
      </c>
      <c r="C814" s="16" t="s">
        <v>647</v>
      </c>
      <c r="D814" s="17" t="s">
        <v>647</v>
      </c>
      <c r="E814" s="20"/>
      <c r="F814" s="23" t="str">
        <f>IF(E814 ="", "", VLOOKUP(E814, '[1]Primary Responses'!$E$7:F$1307, 2, FALSE))</f>
        <v/>
      </c>
      <c r="G814" s="20"/>
      <c r="H814" s="20"/>
      <c r="I814" s="20"/>
      <c r="J814" s="20"/>
      <c r="K814" s="20"/>
      <c r="L814" s="20"/>
      <c r="M814" s="21"/>
      <c r="N814" s="21"/>
      <c r="O814" s="22" t="str">
        <f t="shared" si="25"/>
        <v>-</v>
      </c>
    </row>
    <row r="815" spans="2:15" ht="54" customHeight="1" x14ac:dyDescent="0.25">
      <c r="B815" s="15" t="str">
        <f t="shared" ca="1" si="24"/>
        <v>-</v>
      </c>
      <c r="C815" s="16" t="s">
        <v>647</v>
      </c>
      <c r="D815" s="17" t="s">
        <v>647</v>
      </c>
      <c r="E815" s="20"/>
      <c r="F815" s="23" t="str">
        <f>IF(E815 ="", "", VLOOKUP(E815, '[1]Primary Responses'!$E$7:F$1307, 2, FALSE))</f>
        <v/>
      </c>
      <c r="G815" s="20"/>
      <c r="H815" s="20"/>
      <c r="I815" s="20"/>
      <c r="J815" s="20"/>
      <c r="K815" s="20"/>
      <c r="L815" s="20"/>
      <c r="M815" s="21"/>
      <c r="N815" s="21"/>
      <c r="O815" s="22" t="str">
        <f t="shared" si="25"/>
        <v>-</v>
      </c>
    </row>
    <row r="816" spans="2:15" ht="54" customHeight="1" x14ac:dyDescent="0.25">
      <c r="B816" s="15" t="str">
        <f t="shared" ca="1" si="24"/>
        <v>-</v>
      </c>
      <c r="C816" s="16" t="s">
        <v>647</v>
      </c>
      <c r="D816" s="17" t="s">
        <v>647</v>
      </c>
      <c r="E816" s="20"/>
      <c r="F816" s="23" t="str">
        <f>IF(E816 ="", "", VLOOKUP(E816, '[1]Primary Responses'!$E$7:F$1307, 2, FALSE))</f>
        <v/>
      </c>
      <c r="G816" s="20"/>
      <c r="H816" s="20"/>
      <c r="I816" s="20"/>
      <c r="J816" s="20"/>
      <c r="K816" s="20"/>
      <c r="L816" s="20"/>
      <c r="M816" s="21"/>
      <c r="N816" s="21"/>
      <c r="O816" s="22" t="str">
        <f t="shared" si="25"/>
        <v>-</v>
      </c>
    </row>
    <row r="817" spans="2:15" ht="54" customHeight="1" x14ac:dyDescent="0.25">
      <c r="B817" s="15" t="str">
        <f t="shared" ca="1" si="24"/>
        <v>-</v>
      </c>
      <c r="C817" s="16" t="s">
        <v>647</v>
      </c>
      <c r="D817" s="17" t="s">
        <v>647</v>
      </c>
      <c r="E817" s="20"/>
      <c r="F817" s="23" t="str">
        <f>IF(E817 ="", "", VLOOKUP(E817, '[1]Primary Responses'!$E$7:F$1307, 2, FALSE))</f>
        <v/>
      </c>
      <c r="G817" s="20"/>
      <c r="H817" s="20"/>
      <c r="I817" s="20"/>
      <c r="J817" s="20"/>
      <c r="K817" s="20"/>
      <c r="L817" s="20"/>
      <c r="M817" s="21"/>
      <c r="N817" s="21"/>
      <c r="O817" s="22" t="str">
        <f t="shared" si="25"/>
        <v>-</v>
      </c>
    </row>
    <row r="818" spans="2:15" ht="54" customHeight="1" x14ac:dyDescent="0.25">
      <c r="B818" s="15" t="str">
        <f t="shared" ca="1" si="24"/>
        <v>-</v>
      </c>
      <c r="C818" s="16" t="s">
        <v>647</v>
      </c>
      <c r="D818" s="17" t="s">
        <v>647</v>
      </c>
      <c r="E818" s="20"/>
      <c r="F818" s="23" t="str">
        <f>IF(E818 ="", "", VLOOKUP(E818, '[1]Primary Responses'!$E$7:F$1307, 2, FALSE))</f>
        <v/>
      </c>
      <c r="G818" s="20"/>
      <c r="H818" s="20"/>
      <c r="I818" s="20"/>
      <c r="J818" s="20"/>
      <c r="K818" s="20"/>
      <c r="L818" s="20"/>
      <c r="M818" s="21"/>
      <c r="N818" s="21"/>
      <c r="O818" s="22" t="str">
        <f t="shared" si="25"/>
        <v>-</v>
      </c>
    </row>
    <row r="819" spans="2:15" ht="54" customHeight="1" x14ac:dyDescent="0.25">
      <c r="B819" s="15" t="str">
        <f t="shared" ca="1" si="24"/>
        <v>-</v>
      </c>
      <c r="C819" s="16" t="s">
        <v>647</v>
      </c>
      <c r="D819" s="17" t="s">
        <v>647</v>
      </c>
      <c r="E819" s="20"/>
      <c r="F819" s="23" t="str">
        <f>IF(E819 ="", "", VLOOKUP(E819, '[1]Primary Responses'!$E$7:F$1307, 2, FALSE))</f>
        <v/>
      </c>
      <c r="G819" s="20"/>
      <c r="H819" s="20"/>
      <c r="I819" s="20"/>
      <c r="J819" s="20"/>
      <c r="K819" s="20"/>
      <c r="L819" s="20"/>
      <c r="M819" s="21"/>
      <c r="N819" s="21"/>
      <c r="O819" s="22" t="str">
        <f t="shared" si="25"/>
        <v>-</v>
      </c>
    </row>
    <row r="820" spans="2:15" ht="54" customHeight="1" x14ac:dyDescent="0.25">
      <c r="B820" s="15" t="str">
        <f t="shared" ca="1" si="24"/>
        <v>-</v>
      </c>
      <c r="C820" s="16" t="s">
        <v>647</v>
      </c>
      <c r="D820" s="17" t="s">
        <v>647</v>
      </c>
      <c r="E820" s="20"/>
      <c r="F820" s="23" t="str">
        <f>IF(E820 ="", "", VLOOKUP(E820, '[1]Primary Responses'!$E$7:F$1307, 2, FALSE))</f>
        <v/>
      </c>
      <c r="G820" s="20"/>
      <c r="H820" s="20"/>
      <c r="I820" s="20"/>
      <c r="J820" s="20"/>
      <c r="K820" s="20"/>
      <c r="L820" s="20"/>
      <c r="M820" s="21"/>
      <c r="N820" s="21"/>
      <c r="O820" s="22" t="str">
        <f t="shared" si="25"/>
        <v>-</v>
      </c>
    </row>
    <row r="821" spans="2:15" ht="54" customHeight="1" x14ac:dyDescent="0.25">
      <c r="B821" s="15" t="str">
        <f t="shared" ca="1" si="24"/>
        <v>-</v>
      </c>
      <c r="C821" s="16" t="s">
        <v>647</v>
      </c>
      <c r="D821" s="17" t="s">
        <v>647</v>
      </c>
      <c r="E821" s="20"/>
      <c r="F821" s="23" t="str">
        <f>IF(E821 ="", "", VLOOKUP(E821, '[1]Primary Responses'!$E$7:F$1307, 2, FALSE))</f>
        <v/>
      </c>
      <c r="G821" s="20"/>
      <c r="H821" s="20"/>
      <c r="I821" s="20"/>
      <c r="J821" s="20"/>
      <c r="K821" s="20"/>
      <c r="L821" s="20"/>
      <c r="M821" s="21"/>
      <c r="N821" s="21"/>
      <c r="O821" s="22" t="str">
        <f t="shared" si="25"/>
        <v>-</v>
      </c>
    </row>
    <row r="822" spans="2:15" ht="54" customHeight="1" x14ac:dyDescent="0.25">
      <c r="B822" s="15" t="str">
        <f t="shared" ca="1" si="24"/>
        <v>-</v>
      </c>
      <c r="C822" s="16" t="s">
        <v>647</v>
      </c>
      <c r="D822" s="17" t="s">
        <v>647</v>
      </c>
      <c r="E822" s="20"/>
      <c r="F822" s="23" t="str">
        <f>IF(E822 ="", "", VLOOKUP(E822, '[1]Primary Responses'!$E$7:F$1307, 2, FALSE))</f>
        <v/>
      </c>
      <c r="G822" s="20"/>
      <c r="H822" s="20"/>
      <c r="I822" s="20"/>
      <c r="J822" s="20"/>
      <c r="K822" s="20"/>
      <c r="L822" s="20"/>
      <c r="M822" s="21"/>
      <c r="N822" s="21"/>
      <c r="O822" s="22" t="str">
        <f t="shared" si="25"/>
        <v>-</v>
      </c>
    </row>
    <row r="823" spans="2:15" ht="54" customHeight="1" x14ac:dyDescent="0.25">
      <c r="B823" s="15" t="str">
        <f t="shared" ca="1" si="24"/>
        <v>-</v>
      </c>
      <c r="C823" s="16" t="s">
        <v>647</v>
      </c>
      <c r="D823" s="17" t="s">
        <v>647</v>
      </c>
      <c r="E823" s="20"/>
      <c r="F823" s="23" t="str">
        <f>IF(E823 ="", "", VLOOKUP(E823, '[1]Primary Responses'!$E$7:F$1307, 2, FALSE))</f>
        <v/>
      </c>
      <c r="G823" s="20"/>
      <c r="H823" s="20"/>
      <c r="I823" s="20"/>
      <c r="J823" s="20"/>
      <c r="K823" s="20"/>
      <c r="L823" s="20"/>
      <c r="M823" s="21"/>
      <c r="N823" s="21"/>
      <c r="O823" s="22" t="str">
        <f t="shared" si="25"/>
        <v>-</v>
      </c>
    </row>
    <row r="824" spans="2:15" ht="54" customHeight="1" x14ac:dyDescent="0.25">
      <c r="B824" s="15" t="str">
        <f t="shared" ca="1" si="24"/>
        <v>-</v>
      </c>
      <c r="C824" s="16" t="s">
        <v>647</v>
      </c>
      <c r="D824" s="17" t="s">
        <v>647</v>
      </c>
      <c r="E824" s="20"/>
      <c r="F824" s="23" t="str">
        <f>IF(E824 ="", "", VLOOKUP(E824, '[1]Primary Responses'!$E$7:F$1307, 2, FALSE))</f>
        <v/>
      </c>
      <c r="G824" s="20"/>
      <c r="H824" s="20"/>
      <c r="I824" s="20"/>
      <c r="J824" s="20"/>
      <c r="K824" s="20"/>
      <c r="L824" s="20"/>
      <c r="M824" s="21"/>
      <c r="N824" s="21"/>
      <c r="O824" s="22" t="str">
        <f t="shared" si="25"/>
        <v>-</v>
      </c>
    </row>
    <row r="825" spans="2:15" ht="54" customHeight="1" x14ac:dyDescent="0.25">
      <c r="B825" s="15" t="str">
        <f t="shared" ca="1" si="24"/>
        <v>-</v>
      </c>
      <c r="C825" s="16" t="s">
        <v>647</v>
      </c>
      <c r="D825" s="17" t="s">
        <v>647</v>
      </c>
      <c r="E825" s="20"/>
      <c r="F825" s="23" t="str">
        <f>IF(E825 ="", "", VLOOKUP(E825, '[1]Primary Responses'!$E$7:F$1307, 2, FALSE))</f>
        <v/>
      </c>
      <c r="G825" s="20"/>
      <c r="H825" s="20"/>
      <c r="I825" s="20"/>
      <c r="J825" s="20"/>
      <c r="K825" s="20"/>
      <c r="L825" s="20"/>
      <c r="M825" s="21"/>
      <c r="N825" s="21"/>
      <c r="O825" s="22" t="str">
        <f t="shared" si="25"/>
        <v>-</v>
      </c>
    </row>
    <row r="826" spans="2:15" ht="54" customHeight="1" x14ac:dyDescent="0.25">
      <c r="B826" s="15" t="str">
        <f t="shared" ca="1" si="24"/>
        <v>-</v>
      </c>
      <c r="C826" s="16" t="s">
        <v>647</v>
      </c>
      <c r="D826" s="17" t="s">
        <v>647</v>
      </c>
      <c r="E826" s="20"/>
      <c r="F826" s="23" t="str">
        <f>IF(E826 ="", "", VLOOKUP(E826, '[1]Primary Responses'!$E$7:F$1307, 2, FALSE))</f>
        <v/>
      </c>
      <c r="G826" s="20"/>
      <c r="H826" s="20"/>
      <c r="I826" s="20"/>
      <c r="J826" s="20"/>
      <c r="K826" s="20"/>
      <c r="L826" s="20"/>
      <c r="M826" s="21"/>
      <c r="N826" s="21"/>
      <c r="O826" s="22" t="str">
        <f t="shared" si="25"/>
        <v>-</v>
      </c>
    </row>
    <row r="827" spans="2:15" ht="54" customHeight="1" x14ac:dyDescent="0.25">
      <c r="B827" s="15" t="str">
        <f t="shared" ca="1" si="24"/>
        <v>-</v>
      </c>
      <c r="C827" s="16" t="s">
        <v>647</v>
      </c>
      <c r="D827" s="17" t="s">
        <v>647</v>
      </c>
      <c r="E827" s="20"/>
      <c r="F827" s="23" t="str">
        <f>IF(E827 ="", "", VLOOKUP(E827, '[1]Primary Responses'!$E$7:F$1307, 2, FALSE))</f>
        <v/>
      </c>
      <c r="G827" s="20"/>
      <c r="H827" s="20"/>
      <c r="I827" s="20"/>
      <c r="J827" s="20"/>
      <c r="K827" s="20"/>
      <c r="L827" s="20"/>
      <c r="M827" s="21"/>
      <c r="N827" s="21"/>
      <c r="O827" s="22" t="str">
        <f t="shared" si="25"/>
        <v>-</v>
      </c>
    </row>
    <row r="828" spans="2:15" ht="54" customHeight="1" x14ac:dyDescent="0.25">
      <c r="B828" s="15" t="str">
        <f t="shared" ca="1" si="24"/>
        <v>-</v>
      </c>
      <c r="C828" s="16" t="s">
        <v>647</v>
      </c>
      <c r="D828" s="17" t="s">
        <v>647</v>
      </c>
      <c r="E828" s="20"/>
      <c r="F828" s="23" t="str">
        <f>IF(E828 ="", "", VLOOKUP(E828, '[1]Primary Responses'!$E$7:F$1307, 2, FALSE))</f>
        <v/>
      </c>
      <c r="G828" s="20"/>
      <c r="H828" s="20"/>
      <c r="I828" s="20"/>
      <c r="J828" s="20"/>
      <c r="K828" s="20"/>
      <c r="L828" s="20"/>
      <c r="M828" s="21"/>
      <c r="N828" s="21"/>
      <c r="O828" s="22" t="str">
        <f t="shared" si="25"/>
        <v>-</v>
      </c>
    </row>
    <row r="829" spans="2:15" ht="54" customHeight="1" x14ac:dyDescent="0.25">
      <c r="B829" s="15" t="str">
        <f t="shared" ca="1" si="24"/>
        <v>-</v>
      </c>
      <c r="C829" s="16" t="s">
        <v>647</v>
      </c>
      <c r="D829" s="17" t="s">
        <v>647</v>
      </c>
      <c r="E829" s="20"/>
      <c r="F829" s="23" t="str">
        <f>IF(E829 ="", "", VLOOKUP(E829, '[1]Primary Responses'!$E$7:F$1307, 2, FALSE))</f>
        <v/>
      </c>
      <c r="G829" s="20"/>
      <c r="H829" s="20"/>
      <c r="I829" s="20"/>
      <c r="J829" s="20"/>
      <c r="K829" s="20"/>
      <c r="L829" s="20"/>
      <c r="M829" s="21"/>
      <c r="N829" s="21"/>
      <c r="O829" s="22" t="str">
        <f t="shared" si="25"/>
        <v>-</v>
      </c>
    </row>
    <row r="830" spans="2:15" ht="54" customHeight="1" x14ac:dyDescent="0.25">
      <c r="B830" s="15" t="str">
        <f t="shared" ca="1" si="24"/>
        <v>-</v>
      </c>
      <c r="C830" s="16" t="s">
        <v>647</v>
      </c>
      <c r="D830" s="17" t="s">
        <v>647</v>
      </c>
      <c r="E830" s="20"/>
      <c r="F830" s="23" t="str">
        <f>IF(E830 ="", "", VLOOKUP(E830, '[1]Primary Responses'!$E$7:F$1307, 2, FALSE))</f>
        <v/>
      </c>
      <c r="G830" s="20"/>
      <c r="H830" s="20"/>
      <c r="I830" s="20"/>
      <c r="J830" s="20"/>
      <c r="K830" s="20"/>
      <c r="L830" s="20"/>
      <c r="M830" s="21"/>
      <c r="N830" s="21"/>
      <c r="O830" s="22" t="str">
        <f t="shared" si="25"/>
        <v>-</v>
      </c>
    </row>
    <row r="831" spans="2:15" ht="54" customHeight="1" x14ac:dyDescent="0.25">
      <c r="B831" s="15" t="str">
        <f t="shared" ca="1" si="24"/>
        <v>-</v>
      </c>
      <c r="C831" s="16" t="s">
        <v>647</v>
      </c>
      <c r="D831" s="17" t="s">
        <v>647</v>
      </c>
      <c r="E831" s="20"/>
      <c r="F831" s="23" t="str">
        <f>IF(E831 ="", "", VLOOKUP(E831, '[1]Primary Responses'!$E$7:F$1307, 2, FALSE))</f>
        <v/>
      </c>
      <c r="G831" s="20"/>
      <c r="H831" s="20"/>
      <c r="I831" s="20"/>
      <c r="J831" s="20"/>
      <c r="K831" s="20"/>
      <c r="L831" s="20"/>
      <c r="M831" s="21"/>
      <c r="N831" s="21"/>
      <c r="O831" s="22" t="str">
        <f t="shared" si="25"/>
        <v>-</v>
      </c>
    </row>
    <row r="832" spans="2:15" ht="54" customHeight="1" x14ac:dyDescent="0.25">
      <c r="B832" s="15" t="str">
        <f t="shared" ca="1" si="24"/>
        <v>-</v>
      </c>
      <c r="C832" s="16" t="s">
        <v>647</v>
      </c>
      <c r="D832" s="17" t="s">
        <v>647</v>
      </c>
      <c r="E832" s="20"/>
      <c r="F832" s="23" t="str">
        <f>IF(E832 ="", "", VLOOKUP(E832, '[1]Primary Responses'!$E$7:F$1307, 2, FALSE))</f>
        <v/>
      </c>
      <c r="G832" s="20"/>
      <c r="H832" s="20"/>
      <c r="I832" s="20"/>
      <c r="J832" s="20"/>
      <c r="K832" s="20"/>
      <c r="L832" s="20"/>
      <c r="M832" s="21"/>
      <c r="N832" s="21"/>
      <c r="O832" s="22" t="str">
        <f t="shared" si="25"/>
        <v>-</v>
      </c>
    </row>
    <row r="833" spans="2:15" ht="54" customHeight="1" x14ac:dyDescent="0.25">
      <c r="B833" s="15" t="str">
        <f t="shared" ca="1" si="24"/>
        <v>-</v>
      </c>
      <c r="C833" s="16" t="s">
        <v>647</v>
      </c>
      <c r="D833" s="17" t="s">
        <v>647</v>
      </c>
      <c r="E833" s="20"/>
      <c r="F833" s="23" t="str">
        <f>IF(E833 ="", "", VLOOKUP(E833, '[1]Primary Responses'!$E$7:F$1307, 2, FALSE))</f>
        <v/>
      </c>
      <c r="G833" s="20"/>
      <c r="H833" s="20"/>
      <c r="I833" s="20"/>
      <c r="J833" s="20"/>
      <c r="K833" s="20"/>
      <c r="L833" s="20"/>
      <c r="M833" s="21"/>
      <c r="N833" s="21"/>
      <c r="O833" s="22" t="str">
        <f t="shared" si="25"/>
        <v>-</v>
      </c>
    </row>
    <row r="834" spans="2:15" ht="54" customHeight="1" x14ac:dyDescent="0.25">
      <c r="B834" s="15" t="str">
        <f t="shared" ca="1" si="24"/>
        <v>-</v>
      </c>
      <c r="C834" s="16" t="s">
        <v>647</v>
      </c>
      <c r="D834" s="17" t="s">
        <v>647</v>
      </c>
      <c r="E834" s="20"/>
      <c r="F834" s="23" t="str">
        <f>IF(E834 ="", "", VLOOKUP(E834, '[1]Primary Responses'!$E$7:F$1307, 2, FALSE))</f>
        <v/>
      </c>
      <c r="G834" s="20"/>
      <c r="H834" s="20"/>
      <c r="I834" s="20"/>
      <c r="J834" s="20"/>
      <c r="K834" s="20"/>
      <c r="L834" s="20"/>
      <c r="M834" s="21"/>
      <c r="N834" s="21"/>
      <c r="O834" s="22" t="str">
        <f t="shared" si="25"/>
        <v>-</v>
      </c>
    </row>
    <row r="835" spans="2:15" ht="54" customHeight="1" x14ac:dyDescent="0.25">
      <c r="B835" s="15" t="str">
        <f t="shared" ca="1" si="24"/>
        <v>-</v>
      </c>
      <c r="C835" s="16" t="s">
        <v>647</v>
      </c>
      <c r="D835" s="17" t="s">
        <v>647</v>
      </c>
      <c r="E835" s="20"/>
      <c r="F835" s="23" t="str">
        <f>IF(E835 ="", "", VLOOKUP(E835, '[1]Primary Responses'!$E$7:F$1307, 2, FALSE))</f>
        <v/>
      </c>
      <c r="G835" s="20"/>
      <c r="H835" s="20"/>
      <c r="I835" s="20"/>
      <c r="J835" s="20"/>
      <c r="K835" s="20"/>
      <c r="L835" s="20"/>
      <c r="M835" s="21"/>
      <c r="N835" s="21"/>
      <c r="O835" s="22" t="str">
        <f t="shared" si="25"/>
        <v>-</v>
      </c>
    </row>
    <row r="836" spans="2:15" ht="54" customHeight="1" x14ac:dyDescent="0.25">
      <c r="B836" s="15" t="str">
        <f t="shared" ca="1" si="24"/>
        <v>-</v>
      </c>
      <c r="C836" s="16" t="s">
        <v>647</v>
      </c>
      <c r="D836" s="17" t="s">
        <v>647</v>
      </c>
      <c r="E836" s="20"/>
      <c r="F836" s="23" t="str">
        <f>IF(E836 ="", "", VLOOKUP(E836, '[1]Primary Responses'!$E$7:F$1307, 2, FALSE))</f>
        <v/>
      </c>
      <c r="G836" s="20"/>
      <c r="H836" s="20"/>
      <c r="I836" s="20"/>
      <c r="J836" s="20"/>
      <c r="K836" s="20"/>
      <c r="L836" s="20"/>
      <c r="M836" s="21"/>
      <c r="N836" s="21"/>
      <c r="O836" s="22" t="str">
        <f t="shared" si="25"/>
        <v>-</v>
      </c>
    </row>
    <row r="837" spans="2:15" ht="54" customHeight="1" x14ac:dyDescent="0.25">
      <c r="B837" s="15" t="str">
        <f t="shared" ca="1" si="24"/>
        <v>-</v>
      </c>
      <c r="C837" s="16" t="s">
        <v>647</v>
      </c>
      <c r="D837" s="17" t="s">
        <v>647</v>
      </c>
      <c r="E837" s="20"/>
      <c r="F837" s="23" t="str">
        <f>IF(E837 ="", "", VLOOKUP(E837, '[1]Primary Responses'!$E$7:F$1307, 2, FALSE))</f>
        <v/>
      </c>
      <c r="G837" s="20"/>
      <c r="H837" s="20"/>
      <c r="I837" s="20"/>
      <c r="J837" s="20"/>
      <c r="K837" s="20"/>
      <c r="L837" s="20"/>
      <c r="M837" s="21"/>
      <c r="N837" s="21"/>
      <c r="O837" s="22" t="str">
        <f t="shared" si="25"/>
        <v>-</v>
      </c>
    </row>
    <row r="838" spans="2:15" ht="54" customHeight="1" x14ac:dyDescent="0.25">
      <c r="B838" s="15" t="str">
        <f t="shared" ca="1" si="24"/>
        <v>-</v>
      </c>
      <c r="C838" s="16" t="s">
        <v>647</v>
      </c>
      <c r="D838" s="17" t="s">
        <v>647</v>
      </c>
      <c r="E838" s="20"/>
      <c r="F838" s="23" t="str">
        <f>IF(E838 ="", "", VLOOKUP(E838, '[1]Primary Responses'!$E$7:F$1307, 2, FALSE))</f>
        <v/>
      </c>
      <c r="G838" s="20"/>
      <c r="H838" s="20"/>
      <c r="I838" s="20"/>
      <c r="J838" s="20"/>
      <c r="K838" s="20"/>
      <c r="L838" s="20"/>
      <c r="M838" s="21"/>
      <c r="N838" s="21"/>
      <c r="O838" s="22" t="str">
        <f t="shared" si="25"/>
        <v>-</v>
      </c>
    </row>
    <row r="839" spans="2:15" ht="54" customHeight="1" x14ac:dyDescent="0.25">
      <c r="B839" s="15" t="str">
        <f t="shared" ref="B839:B902" ca="1" si="26">IF(ISBLANK(E839), IF(NOT(AND(ISBLANK($G839), ISBLANK($H839), ISBLANK($I839), ISBLANK($J839), ISBLANK($K839), ISBLANK($L839), ISBLANK($M839), ISBLANK($N839))), "Error: Please provide a value in the '#' column", "-"), IFERROR("Error: Missing value for '" &amp; INDIRECT(ADDRESS(5, (7 + MATCH(TRUE, INDEX(ISBLANK(G839:N839), 0, 0), 0) - 1))) &amp; "' in cell " &amp; ADDRESS(ROW(), (7 + MATCH(TRUE, INDEX(ISBLANK(G839:N839), 0, 0), 0) - 1), 4), "Success: All values provided"))</f>
        <v>-</v>
      </c>
      <c r="C839" s="16" t="s">
        <v>647</v>
      </c>
      <c r="D839" s="17" t="s">
        <v>647</v>
      </c>
      <c r="E839" s="20"/>
      <c r="F839" s="23" t="str">
        <f>IF(E839 ="", "", VLOOKUP(E839, '[1]Primary Responses'!$E$7:F$1307, 2, FALSE))</f>
        <v/>
      </c>
      <c r="G839" s="20"/>
      <c r="H839" s="20"/>
      <c r="I839" s="20"/>
      <c r="J839" s="20"/>
      <c r="K839" s="20"/>
      <c r="L839" s="20"/>
      <c r="M839" s="21"/>
      <c r="N839" s="21"/>
      <c r="O839" s="22" t="str">
        <f t="shared" ref="O839:O902" si="27">IFERROR(IF(ISBLANK(N839), NA(), N839)*1, "-")</f>
        <v>-</v>
      </c>
    </row>
    <row r="840" spans="2:15" ht="54" customHeight="1" x14ac:dyDescent="0.25">
      <c r="B840" s="15" t="str">
        <f t="shared" ca="1" si="26"/>
        <v>-</v>
      </c>
      <c r="C840" s="16" t="s">
        <v>647</v>
      </c>
      <c r="D840" s="17" t="s">
        <v>647</v>
      </c>
      <c r="E840" s="20"/>
      <c r="F840" s="23" t="str">
        <f>IF(E840 ="", "", VLOOKUP(E840, '[1]Primary Responses'!$E$7:F$1307, 2, FALSE))</f>
        <v/>
      </c>
      <c r="G840" s="20"/>
      <c r="H840" s="20"/>
      <c r="I840" s="20"/>
      <c r="J840" s="20"/>
      <c r="K840" s="20"/>
      <c r="L840" s="20"/>
      <c r="M840" s="21"/>
      <c r="N840" s="21"/>
      <c r="O840" s="22" t="str">
        <f t="shared" si="27"/>
        <v>-</v>
      </c>
    </row>
    <row r="841" spans="2:15" ht="54" customHeight="1" x14ac:dyDescent="0.25">
      <c r="B841" s="15" t="str">
        <f t="shared" ca="1" si="26"/>
        <v>-</v>
      </c>
      <c r="C841" s="16" t="s">
        <v>647</v>
      </c>
      <c r="D841" s="17" t="s">
        <v>647</v>
      </c>
      <c r="E841" s="20"/>
      <c r="F841" s="23" t="str">
        <f>IF(E841 ="", "", VLOOKUP(E841, '[1]Primary Responses'!$E$7:F$1307, 2, FALSE))</f>
        <v/>
      </c>
      <c r="G841" s="20"/>
      <c r="H841" s="20"/>
      <c r="I841" s="20"/>
      <c r="J841" s="20"/>
      <c r="K841" s="20"/>
      <c r="L841" s="20"/>
      <c r="M841" s="21"/>
      <c r="N841" s="21"/>
      <c r="O841" s="22" t="str">
        <f t="shared" si="27"/>
        <v>-</v>
      </c>
    </row>
    <row r="842" spans="2:15" ht="54" customHeight="1" x14ac:dyDescent="0.25">
      <c r="B842" s="15" t="str">
        <f t="shared" ca="1" si="26"/>
        <v>-</v>
      </c>
      <c r="C842" s="16" t="s">
        <v>647</v>
      </c>
      <c r="D842" s="17" t="s">
        <v>647</v>
      </c>
      <c r="E842" s="20"/>
      <c r="F842" s="23" t="str">
        <f>IF(E842 ="", "", VLOOKUP(E842, '[1]Primary Responses'!$E$7:F$1307, 2, FALSE))</f>
        <v/>
      </c>
      <c r="G842" s="20"/>
      <c r="H842" s="20"/>
      <c r="I842" s="20"/>
      <c r="J842" s="20"/>
      <c r="K842" s="20"/>
      <c r="L842" s="20"/>
      <c r="M842" s="21"/>
      <c r="N842" s="21"/>
      <c r="O842" s="22" t="str">
        <f t="shared" si="27"/>
        <v>-</v>
      </c>
    </row>
    <row r="843" spans="2:15" ht="54" customHeight="1" x14ac:dyDescent="0.25">
      <c r="B843" s="15" t="str">
        <f t="shared" ca="1" si="26"/>
        <v>-</v>
      </c>
      <c r="C843" s="16" t="s">
        <v>647</v>
      </c>
      <c r="D843" s="17" t="s">
        <v>647</v>
      </c>
      <c r="E843" s="20"/>
      <c r="F843" s="23" t="str">
        <f>IF(E843 ="", "", VLOOKUP(E843, '[1]Primary Responses'!$E$7:F$1307, 2, FALSE))</f>
        <v/>
      </c>
      <c r="G843" s="20"/>
      <c r="H843" s="20"/>
      <c r="I843" s="20"/>
      <c r="J843" s="20"/>
      <c r="K843" s="20"/>
      <c r="L843" s="20"/>
      <c r="M843" s="21"/>
      <c r="N843" s="21"/>
      <c r="O843" s="22" t="str">
        <f t="shared" si="27"/>
        <v>-</v>
      </c>
    </row>
    <row r="844" spans="2:15" ht="54" customHeight="1" x14ac:dyDescent="0.25">
      <c r="B844" s="15" t="str">
        <f t="shared" ca="1" si="26"/>
        <v>-</v>
      </c>
      <c r="C844" s="16" t="s">
        <v>647</v>
      </c>
      <c r="D844" s="17" t="s">
        <v>647</v>
      </c>
      <c r="E844" s="20"/>
      <c r="F844" s="23" t="str">
        <f>IF(E844 ="", "", VLOOKUP(E844, '[1]Primary Responses'!$E$7:F$1307, 2, FALSE))</f>
        <v/>
      </c>
      <c r="G844" s="20"/>
      <c r="H844" s="20"/>
      <c r="I844" s="20"/>
      <c r="J844" s="20"/>
      <c r="K844" s="20"/>
      <c r="L844" s="20"/>
      <c r="M844" s="21"/>
      <c r="N844" s="21"/>
      <c r="O844" s="22" t="str">
        <f t="shared" si="27"/>
        <v>-</v>
      </c>
    </row>
    <row r="845" spans="2:15" ht="54" customHeight="1" x14ac:dyDescent="0.25">
      <c r="B845" s="15" t="str">
        <f t="shared" ca="1" si="26"/>
        <v>-</v>
      </c>
      <c r="C845" s="16" t="s">
        <v>647</v>
      </c>
      <c r="D845" s="17" t="s">
        <v>647</v>
      </c>
      <c r="E845" s="20"/>
      <c r="F845" s="23" t="str">
        <f>IF(E845 ="", "", VLOOKUP(E845, '[1]Primary Responses'!$E$7:F$1307, 2, FALSE))</f>
        <v/>
      </c>
      <c r="G845" s="20"/>
      <c r="H845" s="20"/>
      <c r="I845" s="20"/>
      <c r="J845" s="20"/>
      <c r="K845" s="20"/>
      <c r="L845" s="20"/>
      <c r="M845" s="21"/>
      <c r="N845" s="21"/>
      <c r="O845" s="22" t="str">
        <f t="shared" si="27"/>
        <v>-</v>
      </c>
    </row>
    <row r="846" spans="2:15" ht="54" customHeight="1" x14ac:dyDescent="0.25">
      <c r="B846" s="15" t="str">
        <f t="shared" ca="1" si="26"/>
        <v>-</v>
      </c>
      <c r="C846" s="16" t="s">
        <v>647</v>
      </c>
      <c r="D846" s="17" t="s">
        <v>647</v>
      </c>
      <c r="E846" s="20"/>
      <c r="F846" s="23" t="str">
        <f>IF(E846 ="", "", VLOOKUP(E846, '[1]Primary Responses'!$E$7:F$1307, 2, FALSE))</f>
        <v/>
      </c>
      <c r="G846" s="20"/>
      <c r="H846" s="20"/>
      <c r="I846" s="20"/>
      <c r="J846" s="20"/>
      <c r="K846" s="20"/>
      <c r="L846" s="20"/>
      <c r="M846" s="21"/>
      <c r="N846" s="21"/>
      <c r="O846" s="22" t="str">
        <f t="shared" si="27"/>
        <v>-</v>
      </c>
    </row>
    <row r="847" spans="2:15" ht="54" customHeight="1" x14ac:dyDescent="0.25">
      <c r="B847" s="15" t="str">
        <f t="shared" ca="1" si="26"/>
        <v>-</v>
      </c>
      <c r="C847" s="16" t="s">
        <v>647</v>
      </c>
      <c r="D847" s="17" t="s">
        <v>647</v>
      </c>
      <c r="E847" s="20"/>
      <c r="F847" s="23" t="str">
        <f>IF(E847 ="", "", VLOOKUP(E847, '[1]Primary Responses'!$E$7:F$1307, 2, FALSE))</f>
        <v/>
      </c>
      <c r="G847" s="20"/>
      <c r="H847" s="20"/>
      <c r="I847" s="20"/>
      <c r="J847" s="20"/>
      <c r="K847" s="20"/>
      <c r="L847" s="20"/>
      <c r="M847" s="21"/>
      <c r="N847" s="21"/>
      <c r="O847" s="22" t="str">
        <f t="shared" si="27"/>
        <v>-</v>
      </c>
    </row>
    <row r="848" spans="2:15" ht="54" customHeight="1" x14ac:dyDescent="0.25">
      <c r="B848" s="15" t="str">
        <f t="shared" ca="1" si="26"/>
        <v>-</v>
      </c>
      <c r="C848" s="16" t="s">
        <v>647</v>
      </c>
      <c r="D848" s="17" t="s">
        <v>647</v>
      </c>
      <c r="E848" s="20"/>
      <c r="F848" s="23" t="str">
        <f>IF(E848 ="", "", VLOOKUP(E848, '[1]Primary Responses'!$E$7:F$1307, 2, FALSE))</f>
        <v/>
      </c>
      <c r="G848" s="20"/>
      <c r="H848" s="20"/>
      <c r="I848" s="20"/>
      <c r="J848" s="20"/>
      <c r="K848" s="20"/>
      <c r="L848" s="20"/>
      <c r="M848" s="21"/>
      <c r="N848" s="21"/>
      <c r="O848" s="22" t="str">
        <f t="shared" si="27"/>
        <v>-</v>
      </c>
    </row>
    <row r="849" spans="2:15" ht="54" customHeight="1" x14ac:dyDescent="0.25">
      <c r="B849" s="15" t="str">
        <f t="shared" ca="1" si="26"/>
        <v>-</v>
      </c>
      <c r="C849" s="16" t="s">
        <v>647</v>
      </c>
      <c r="D849" s="17" t="s">
        <v>647</v>
      </c>
      <c r="E849" s="20"/>
      <c r="F849" s="23" t="str">
        <f>IF(E849 ="", "", VLOOKUP(E849, '[1]Primary Responses'!$E$7:F$1307, 2, FALSE))</f>
        <v/>
      </c>
      <c r="G849" s="20"/>
      <c r="H849" s="20"/>
      <c r="I849" s="20"/>
      <c r="J849" s="20"/>
      <c r="K849" s="20"/>
      <c r="L849" s="20"/>
      <c r="M849" s="21"/>
      <c r="N849" s="21"/>
      <c r="O849" s="22" t="str">
        <f t="shared" si="27"/>
        <v>-</v>
      </c>
    </row>
    <row r="850" spans="2:15" ht="54" customHeight="1" x14ac:dyDescent="0.25">
      <c r="B850" s="15" t="str">
        <f t="shared" ca="1" si="26"/>
        <v>-</v>
      </c>
      <c r="C850" s="16" t="s">
        <v>647</v>
      </c>
      <c r="D850" s="17" t="s">
        <v>647</v>
      </c>
      <c r="E850" s="20"/>
      <c r="F850" s="23" t="str">
        <f>IF(E850 ="", "", VLOOKUP(E850, '[1]Primary Responses'!$E$7:F$1307, 2, FALSE))</f>
        <v/>
      </c>
      <c r="G850" s="20"/>
      <c r="H850" s="20"/>
      <c r="I850" s="20"/>
      <c r="J850" s="20"/>
      <c r="K850" s="20"/>
      <c r="L850" s="20"/>
      <c r="M850" s="21"/>
      <c r="N850" s="21"/>
      <c r="O850" s="22" t="str">
        <f t="shared" si="27"/>
        <v>-</v>
      </c>
    </row>
    <row r="851" spans="2:15" ht="54" customHeight="1" x14ac:dyDescent="0.25">
      <c r="B851" s="15" t="str">
        <f t="shared" ca="1" si="26"/>
        <v>-</v>
      </c>
      <c r="C851" s="16" t="s">
        <v>647</v>
      </c>
      <c r="D851" s="17" t="s">
        <v>647</v>
      </c>
      <c r="E851" s="20"/>
      <c r="F851" s="23" t="str">
        <f>IF(E851 ="", "", VLOOKUP(E851, '[1]Primary Responses'!$E$7:F$1307, 2, FALSE))</f>
        <v/>
      </c>
      <c r="G851" s="20"/>
      <c r="H851" s="20"/>
      <c r="I851" s="20"/>
      <c r="J851" s="20"/>
      <c r="K851" s="20"/>
      <c r="L851" s="20"/>
      <c r="M851" s="21"/>
      <c r="N851" s="21"/>
      <c r="O851" s="22" t="str">
        <f t="shared" si="27"/>
        <v>-</v>
      </c>
    </row>
    <row r="852" spans="2:15" ht="54" customHeight="1" x14ac:dyDescent="0.25">
      <c r="B852" s="15" t="str">
        <f t="shared" ca="1" si="26"/>
        <v>-</v>
      </c>
      <c r="C852" s="16" t="s">
        <v>647</v>
      </c>
      <c r="D852" s="17" t="s">
        <v>647</v>
      </c>
      <c r="E852" s="20"/>
      <c r="F852" s="23" t="str">
        <f>IF(E852 ="", "", VLOOKUP(E852, '[1]Primary Responses'!$E$7:F$1307, 2, FALSE))</f>
        <v/>
      </c>
      <c r="G852" s="20"/>
      <c r="H852" s="20"/>
      <c r="I852" s="20"/>
      <c r="J852" s="20"/>
      <c r="K852" s="20"/>
      <c r="L852" s="20"/>
      <c r="M852" s="21"/>
      <c r="N852" s="21"/>
      <c r="O852" s="22" t="str">
        <f t="shared" si="27"/>
        <v>-</v>
      </c>
    </row>
    <row r="853" spans="2:15" ht="54" customHeight="1" x14ac:dyDescent="0.25">
      <c r="B853" s="15" t="str">
        <f t="shared" ca="1" si="26"/>
        <v>-</v>
      </c>
      <c r="C853" s="16" t="s">
        <v>647</v>
      </c>
      <c r="D853" s="17" t="s">
        <v>647</v>
      </c>
      <c r="E853" s="20"/>
      <c r="F853" s="23" t="str">
        <f>IF(E853 ="", "", VLOOKUP(E853, '[1]Primary Responses'!$E$7:F$1307, 2, FALSE))</f>
        <v/>
      </c>
      <c r="G853" s="20"/>
      <c r="H853" s="20"/>
      <c r="I853" s="20"/>
      <c r="J853" s="20"/>
      <c r="K853" s="20"/>
      <c r="L853" s="20"/>
      <c r="M853" s="21"/>
      <c r="N853" s="21"/>
      <c r="O853" s="22" t="str">
        <f t="shared" si="27"/>
        <v>-</v>
      </c>
    </row>
    <row r="854" spans="2:15" ht="54" customHeight="1" x14ac:dyDescent="0.25">
      <c r="B854" s="15" t="str">
        <f t="shared" ca="1" si="26"/>
        <v>-</v>
      </c>
      <c r="C854" s="16" t="s">
        <v>647</v>
      </c>
      <c r="D854" s="17" t="s">
        <v>647</v>
      </c>
      <c r="E854" s="20"/>
      <c r="F854" s="23" t="str">
        <f>IF(E854 ="", "", VLOOKUP(E854, '[1]Primary Responses'!$E$7:F$1307, 2, FALSE))</f>
        <v/>
      </c>
      <c r="G854" s="20"/>
      <c r="H854" s="20"/>
      <c r="I854" s="20"/>
      <c r="J854" s="20"/>
      <c r="K854" s="20"/>
      <c r="L854" s="20"/>
      <c r="M854" s="21"/>
      <c r="N854" s="21"/>
      <c r="O854" s="22" t="str">
        <f t="shared" si="27"/>
        <v>-</v>
      </c>
    </row>
    <row r="855" spans="2:15" ht="54" customHeight="1" x14ac:dyDescent="0.25">
      <c r="B855" s="15" t="str">
        <f t="shared" ca="1" si="26"/>
        <v>-</v>
      </c>
      <c r="C855" s="16" t="s">
        <v>647</v>
      </c>
      <c r="D855" s="17" t="s">
        <v>647</v>
      </c>
      <c r="E855" s="20"/>
      <c r="F855" s="23" t="str">
        <f>IF(E855 ="", "", VLOOKUP(E855, '[1]Primary Responses'!$E$7:F$1307, 2, FALSE))</f>
        <v/>
      </c>
      <c r="G855" s="20"/>
      <c r="H855" s="20"/>
      <c r="I855" s="20"/>
      <c r="J855" s="20"/>
      <c r="K855" s="20"/>
      <c r="L855" s="20"/>
      <c r="M855" s="21"/>
      <c r="N855" s="21"/>
      <c r="O855" s="22" t="str">
        <f t="shared" si="27"/>
        <v>-</v>
      </c>
    </row>
    <row r="856" spans="2:15" ht="54" customHeight="1" x14ac:dyDescent="0.25">
      <c r="B856" s="15" t="str">
        <f t="shared" ca="1" si="26"/>
        <v>-</v>
      </c>
      <c r="C856" s="16" t="s">
        <v>647</v>
      </c>
      <c r="D856" s="17" t="s">
        <v>647</v>
      </c>
      <c r="E856" s="20"/>
      <c r="F856" s="23" t="str">
        <f>IF(E856 ="", "", VLOOKUP(E856, '[1]Primary Responses'!$E$7:F$1307, 2, FALSE))</f>
        <v/>
      </c>
      <c r="G856" s="20"/>
      <c r="H856" s="20"/>
      <c r="I856" s="20"/>
      <c r="J856" s="20"/>
      <c r="K856" s="20"/>
      <c r="L856" s="20"/>
      <c r="M856" s="21"/>
      <c r="N856" s="21"/>
      <c r="O856" s="22" t="str">
        <f t="shared" si="27"/>
        <v>-</v>
      </c>
    </row>
    <row r="857" spans="2:15" ht="54" customHeight="1" x14ac:dyDescent="0.25">
      <c r="B857" s="15" t="str">
        <f t="shared" ca="1" si="26"/>
        <v>-</v>
      </c>
      <c r="C857" s="16" t="s">
        <v>647</v>
      </c>
      <c r="D857" s="17" t="s">
        <v>647</v>
      </c>
      <c r="E857" s="20"/>
      <c r="F857" s="23" t="str">
        <f>IF(E857 ="", "", VLOOKUP(E857, '[1]Primary Responses'!$E$7:F$1307, 2, FALSE))</f>
        <v/>
      </c>
      <c r="G857" s="20"/>
      <c r="H857" s="20"/>
      <c r="I857" s="20"/>
      <c r="J857" s="20"/>
      <c r="K857" s="20"/>
      <c r="L857" s="20"/>
      <c r="M857" s="21"/>
      <c r="N857" s="21"/>
      <c r="O857" s="22" t="str">
        <f t="shared" si="27"/>
        <v>-</v>
      </c>
    </row>
    <row r="858" spans="2:15" ht="54" customHeight="1" x14ac:dyDescent="0.25">
      <c r="B858" s="15" t="str">
        <f t="shared" ca="1" si="26"/>
        <v>-</v>
      </c>
      <c r="C858" s="16" t="s">
        <v>647</v>
      </c>
      <c r="D858" s="17" t="s">
        <v>647</v>
      </c>
      <c r="E858" s="20"/>
      <c r="F858" s="23" t="str">
        <f>IF(E858 ="", "", VLOOKUP(E858, '[1]Primary Responses'!$E$7:F$1307, 2, FALSE))</f>
        <v/>
      </c>
      <c r="G858" s="20"/>
      <c r="H858" s="20"/>
      <c r="I858" s="20"/>
      <c r="J858" s="20"/>
      <c r="K858" s="20"/>
      <c r="L858" s="20"/>
      <c r="M858" s="21"/>
      <c r="N858" s="21"/>
      <c r="O858" s="22" t="str">
        <f t="shared" si="27"/>
        <v>-</v>
      </c>
    </row>
    <row r="859" spans="2:15" ht="54" customHeight="1" x14ac:dyDescent="0.25">
      <c r="B859" s="15" t="str">
        <f t="shared" ca="1" si="26"/>
        <v>-</v>
      </c>
      <c r="C859" s="16" t="s">
        <v>647</v>
      </c>
      <c r="D859" s="17" t="s">
        <v>647</v>
      </c>
      <c r="E859" s="20"/>
      <c r="F859" s="23" t="str">
        <f>IF(E859 ="", "", VLOOKUP(E859, '[1]Primary Responses'!$E$7:F$1307, 2, FALSE))</f>
        <v/>
      </c>
      <c r="G859" s="20"/>
      <c r="H859" s="20"/>
      <c r="I859" s="20"/>
      <c r="J859" s="20"/>
      <c r="K859" s="20"/>
      <c r="L859" s="20"/>
      <c r="M859" s="21"/>
      <c r="N859" s="21"/>
      <c r="O859" s="22" t="str">
        <f t="shared" si="27"/>
        <v>-</v>
      </c>
    </row>
    <row r="860" spans="2:15" ht="54" customHeight="1" x14ac:dyDescent="0.25">
      <c r="B860" s="15" t="str">
        <f t="shared" ca="1" si="26"/>
        <v>-</v>
      </c>
      <c r="C860" s="16" t="s">
        <v>647</v>
      </c>
      <c r="D860" s="17" t="s">
        <v>647</v>
      </c>
      <c r="E860" s="20"/>
      <c r="F860" s="23" t="str">
        <f>IF(E860 ="", "", VLOOKUP(E860, '[1]Primary Responses'!$E$7:F$1307, 2, FALSE))</f>
        <v/>
      </c>
      <c r="G860" s="20"/>
      <c r="H860" s="20"/>
      <c r="I860" s="20"/>
      <c r="J860" s="20"/>
      <c r="K860" s="20"/>
      <c r="L860" s="20"/>
      <c r="M860" s="21"/>
      <c r="N860" s="21"/>
      <c r="O860" s="22" t="str">
        <f t="shared" si="27"/>
        <v>-</v>
      </c>
    </row>
    <row r="861" spans="2:15" ht="54" customHeight="1" x14ac:dyDescent="0.25">
      <c r="B861" s="15" t="str">
        <f t="shared" ca="1" si="26"/>
        <v>-</v>
      </c>
      <c r="C861" s="16" t="s">
        <v>647</v>
      </c>
      <c r="D861" s="17" t="s">
        <v>647</v>
      </c>
      <c r="E861" s="20"/>
      <c r="F861" s="23" t="str">
        <f>IF(E861 ="", "", VLOOKUP(E861, '[1]Primary Responses'!$E$7:F$1307, 2, FALSE))</f>
        <v/>
      </c>
      <c r="G861" s="20"/>
      <c r="H861" s="20"/>
      <c r="I861" s="20"/>
      <c r="J861" s="20"/>
      <c r="K861" s="20"/>
      <c r="L861" s="20"/>
      <c r="M861" s="21"/>
      <c r="N861" s="21"/>
      <c r="O861" s="22" t="str">
        <f t="shared" si="27"/>
        <v>-</v>
      </c>
    </row>
    <row r="862" spans="2:15" ht="54" customHeight="1" x14ac:dyDescent="0.25">
      <c r="B862" s="15" t="str">
        <f t="shared" ca="1" si="26"/>
        <v>-</v>
      </c>
      <c r="C862" s="16" t="s">
        <v>647</v>
      </c>
      <c r="D862" s="17" t="s">
        <v>647</v>
      </c>
      <c r="E862" s="20"/>
      <c r="F862" s="23" t="str">
        <f>IF(E862 ="", "", VLOOKUP(E862, '[1]Primary Responses'!$E$7:F$1307, 2, FALSE))</f>
        <v/>
      </c>
      <c r="G862" s="20"/>
      <c r="H862" s="20"/>
      <c r="I862" s="20"/>
      <c r="J862" s="20"/>
      <c r="K862" s="20"/>
      <c r="L862" s="20"/>
      <c r="M862" s="21"/>
      <c r="N862" s="21"/>
      <c r="O862" s="22" t="str">
        <f t="shared" si="27"/>
        <v>-</v>
      </c>
    </row>
    <row r="863" spans="2:15" ht="54" customHeight="1" x14ac:dyDescent="0.25">
      <c r="B863" s="15" t="str">
        <f t="shared" ca="1" si="26"/>
        <v>-</v>
      </c>
      <c r="C863" s="16" t="s">
        <v>647</v>
      </c>
      <c r="D863" s="17" t="s">
        <v>647</v>
      </c>
      <c r="E863" s="20"/>
      <c r="F863" s="23" t="str">
        <f>IF(E863 ="", "", VLOOKUP(E863, '[1]Primary Responses'!$E$7:F$1307, 2, FALSE))</f>
        <v/>
      </c>
      <c r="G863" s="20"/>
      <c r="H863" s="20"/>
      <c r="I863" s="20"/>
      <c r="J863" s="20"/>
      <c r="K863" s="20"/>
      <c r="L863" s="20"/>
      <c r="M863" s="21"/>
      <c r="N863" s="21"/>
      <c r="O863" s="22" t="str">
        <f t="shared" si="27"/>
        <v>-</v>
      </c>
    </row>
    <row r="864" spans="2:15" ht="54" customHeight="1" x14ac:dyDescent="0.25">
      <c r="B864" s="15" t="str">
        <f t="shared" ca="1" si="26"/>
        <v>-</v>
      </c>
      <c r="C864" s="16" t="s">
        <v>647</v>
      </c>
      <c r="D864" s="17" t="s">
        <v>647</v>
      </c>
      <c r="E864" s="20"/>
      <c r="F864" s="23" t="str">
        <f>IF(E864 ="", "", VLOOKUP(E864, '[1]Primary Responses'!$E$7:F$1307, 2, FALSE))</f>
        <v/>
      </c>
      <c r="G864" s="20"/>
      <c r="H864" s="20"/>
      <c r="I864" s="20"/>
      <c r="J864" s="20"/>
      <c r="K864" s="20"/>
      <c r="L864" s="20"/>
      <c r="M864" s="21"/>
      <c r="N864" s="21"/>
      <c r="O864" s="22" t="str">
        <f t="shared" si="27"/>
        <v>-</v>
      </c>
    </row>
    <row r="865" spans="2:15" ht="54" customHeight="1" x14ac:dyDescent="0.25">
      <c r="B865" s="15" t="str">
        <f t="shared" ca="1" si="26"/>
        <v>-</v>
      </c>
      <c r="C865" s="16" t="s">
        <v>647</v>
      </c>
      <c r="D865" s="17" t="s">
        <v>647</v>
      </c>
      <c r="E865" s="20"/>
      <c r="F865" s="23" t="str">
        <f>IF(E865 ="", "", VLOOKUP(E865, '[1]Primary Responses'!$E$7:F$1307, 2, FALSE))</f>
        <v/>
      </c>
      <c r="G865" s="20"/>
      <c r="H865" s="20"/>
      <c r="I865" s="20"/>
      <c r="J865" s="20"/>
      <c r="K865" s="20"/>
      <c r="L865" s="20"/>
      <c r="M865" s="21"/>
      <c r="N865" s="21"/>
      <c r="O865" s="22" t="str">
        <f t="shared" si="27"/>
        <v>-</v>
      </c>
    </row>
    <row r="866" spans="2:15" ht="54" customHeight="1" x14ac:dyDescent="0.25">
      <c r="B866" s="15" t="str">
        <f t="shared" ca="1" si="26"/>
        <v>-</v>
      </c>
      <c r="C866" s="16" t="s">
        <v>647</v>
      </c>
      <c r="D866" s="17" t="s">
        <v>647</v>
      </c>
      <c r="E866" s="20"/>
      <c r="F866" s="23" t="str">
        <f>IF(E866 ="", "", VLOOKUP(E866, '[1]Primary Responses'!$E$7:F$1307, 2, FALSE))</f>
        <v/>
      </c>
      <c r="G866" s="20"/>
      <c r="H866" s="20"/>
      <c r="I866" s="20"/>
      <c r="J866" s="20"/>
      <c r="K866" s="20"/>
      <c r="L866" s="20"/>
      <c r="M866" s="21"/>
      <c r="N866" s="21"/>
      <c r="O866" s="22" t="str">
        <f t="shared" si="27"/>
        <v>-</v>
      </c>
    </row>
    <row r="867" spans="2:15" ht="54" customHeight="1" x14ac:dyDescent="0.25">
      <c r="B867" s="15" t="str">
        <f t="shared" ca="1" si="26"/>
        <v>-</v>
      </c>
      <c r="C867" s="16" t="s">
        <v>647</v>
      </c>
      <c r="D867" s="17" t="s">
        <v>647</v>
      </c>
      <c r="E867" s="20"/>
      <c r="F867" s="23" t="str">
        <f>IF(E867 ="", "", VLOOKUP(E867, '[1]Primary Responses'!$E$7:F$1307, 2, FALSE))</f>
        <v/>
      </c>
      <c r="G867" s="20"/>
      <c r="H867" s="20"/>
      <c r="I867" s="20"/>
      <c r="J867" s="20"/>
      <c r="K867" s="20"/>
      <c r="L867" s="20"/>
      <c r="M867" s="21"/>
      <c r="N867" s="21"/>
      <c r="O867" s="22" t="str">
        <f t="shared" si="27"/>
        <v>-</v>
      </c>
    </row>
    <row r="868" spans="2:15" ht="54" customHeight="1" x14ac:dyDescent="0.25">
      <c r="B868" s="15" t="str">
        <f t="shared" ca="1" si="26"/>
        <v>-</v>
      </c>
      <c r="C868" s="16" t="s">
        <v>647</v>
      </c>
      <c r="D868" s="17" t="s">
        <v>647</v>
      </c>
      <c r="E868" s="20"/>
      <c r="F868" s="23" t="str">
        <f>IF(E868 ="", "", VLOOKUP(E868, '[1]Primary Responses'!$E$7:F$1307, 2, FALSE))</f>
        <v/>
      </c>
      <c r="G868" s="20"/>
      <c r="H868" s="20"/>
      <c r="I868" s="20"/>
      <c r="J868" s="20"/>
      <c r="K868" s="20"/>
      <c r="L868" s="20"/>
      <c r="M868" s="21"/>
      <c r="N868" s="21"/>
      <c r="O868" s="22" t="str">
        <f t="shared" si="27"/>
        <v>-</v>
      </c>
    </row>
    <row r="869" spans="2:15" ht="54" customHeight="1" x14ac:dyDescent="0.25">
      <c r="B869" s="15" t="str">
        <f t="shared" ca="1" si="26"/>
        <v>-</v>
      </c>
      <c r="C869" s="16" t="s">
        <v>647</v>
      </c>
      <c r="D869" s="17" t="s">
        <v>647</v>
      </c>
      <c r="E869" s="20"/>
      <c r="F869" s="23" t="str">
        <f>IF(E869 ="", "", VLOOKUP(E869, '[1]Primary Responses'!$E$7:F$1307, 2, FALSE))</f>
        <v/>
      </c>
      <c r="G869" s="20"/>
      <c r="H869" s="20"/>
      <c r="I869" s="20"/>
      <c r="J869" s="20"/>
      <c r="K869" s="20"/>
      <c r="L869" s="20"/>
      <c r="M869" s="21"/>
      <c r="N869" s="21"/>
      <c r="O869" s="22" t="str">
        <f t="shared" si="27"/>
        <v>-</v>
      </c>
    </row>
    <row r="870" spans="2:15" ht="54" customHeight="1" x14ac:dyDescent="0.25">
      <c r="B870" s="15" t="str">
        <f t="shared" ca="1" si="26"/>
        <v>-</v>
      </c>
      <c r="C870" s="16" t="s">
        <v>647</v>
      </c>
      <c r="D870" s="17" t="s">
        <v>647</v>
      </c>
      <c r="E870" s="20"/>
      <c r="F870" s="23" t="str">
        <f>IF(E870 ="", "", VLOOKUP(E870, '[1]Primary Responses'!$E$7:F$1307, 2, FALSE))</f>
        <v/>
      </c>
      <c r="G870" s="20"/>
      <c r="H870" s="20"/>
      <c r="I870" s="20"/>
      <c r="J870" s="20"/>
      <c r="K870" s="20"/>
      <c r="L870" s="20"/>
      <c r="M870" s="21"/>
      <c r="N870" s="21"/>
      <c r="O870" s="22" t="str">
        <f t="shared" si="27"/>
        <v>-</v>
      </c>
    </row>
    <row r="871" spans="2:15" ht="54" customHeight="1" x14ac:dyDescent="0.25">
      <c r="B871" s="15" t="str">
        <f t="shared" ca="1" si="26"/>
        <v>-</v>
      </c>
      <c r="C871" s="16" t="s">
        <v>647</v>
      </c>
      <c r="D871" s="17" t="s">
        <v>647</v>
      </c>
      <c r="E871" s="20"/>
      <c r="F871" s="23" t="str">
        <f>IF(E871 ="", "", VLOOKUP(E871, '[1]Primary Responses'!$E$7:F$1307, 2, FALSE))</f>
        <v/>
      </c>
      <c r="G871" s="20"/>
      <c r="H871" s="20"/>
      <c r="I871" s="20"/>
      <c r="J871" s="20"/>
      <c r="K871" s="20"/>
      <c r="L871" s="20"/>
      <c r="M871" s="21"/>
      <c r="N871" s="21"/>
      <c r="O871" s="22" t="str">
        <f t="shared" si="27"/>
        <v>-</v>
      </c>
    </row>
    <row r="872" spans="2:15" ht="54" customHeight="1" x14ac:dyDescent="0.25">
      <c r="B872" s="15" t="str">
        <f t="shared" ca="1" si="26"/>
        <v>-</v>
      </c>
      <c r="C872" s="16" t="s">
        <v>647</v>
      </c>
      <c r="D872" s="17" t="s">
        <v>647</v>
      </c>
      <c r="E872" s="20"/>
      <c r="F872" s="23" t="str">
        <f>IF(E872 ="", "", VLOOKUP(E872, '[1]Primary Responses'!$E$7:F$1307, 2, FALSE))</f>
        <v/>
      </c>
      <c r="G872" s="20"/>
      <c r="H872" s="20"/>
      <c r="I872" s="20"/>
      <c r="J872" s="20"/>
      <c r="K872" s="20"/>
      <c r="L872" s="20"/>
      <c r="M872" s="21"/>
      <c r="N872" s="21"/>
      <c r="O872" s="22" t="str">
        <f t="shared" si="27"/>
        <v>-</v>
      </c>
    </row>
    <row r="873" spans="2:15" ht="54" customHeight="1" x14ac:dyDescent="0.25">
      <c r="B873" s="15" t="str">
        <f t="shared" ca="1" si="26"/>
        <v>-</v>
      </c>
      <c r="C873" s="16" t="s">
        <v>647</v>
      </c>
      <c r="D873" s="17" t="s">
        <v>647</v>
      </c>
      <c r="E873" s="20"/>
      <c r="F873" s="23" t="str">
        <f>IF(E873 ="", "", VLOOKUP(E873, '[1]Primary Responses'!$E$7:F$1307, 2, FALSE))</f>
        <v/>
      </c>
      <c r="G873" s="20"/>
      <c r="H873" s="20"/>
      <c r="I873" s="20"/>
      <c r="J873" s="20"/>
      <c r="K873" s="20"/>
      <c r="L873" s="20"/>
      <c r="M873" s="21"/>
      <c r="N873" s="21"/>
      <c r="O873" s="22" t="str">
        <f t="shared" si="27"/>
        <v>-</v>
      </c>
    </row>
    <row r="874" spans="2:15" ht="54" customHeight="1" x14ac:dyDescent="0.25">
      <c r="B874" s="15" t="str">
        <f t="shared" ca="1" si="26"/>
        <v>-</v>
      </c>
      <c r="C874" s="16" t="s">
        <v>647</v>
      </c>
      <c r="D874" s="17" t="s">
        <v>647</v>
      </c>
      <c r="E874" s="20"/>
      <c r="F874" s="23" t="str">
        <f>IF(E874 ="", "", VLOOKUP(E874, '[1]Primary Responses'!$E$7:F$1307, 2, FALSE))</f>
        <v/>
      </c>
      <c r="G874" s="20"/>
      <c r="H874" s="20"/>
      <c r="I874" s="20"/>
      <c r="J874" s="20"/>
      <c r="K874" s="20"/>
      <c r="L874" s="20"/>
      <c r="M874" s="21"/>
      <c r="N874" s="21"/>
      <c r="O874" s="22" t="str">
        <f t="shared" si="27"/>
        <v>-</v>
      </c>
    </row>
    <row r="875" spans="2:15" ht="54" customHeight="1" x14ac:dyDescent="0.25">
      <c r="B875" s="15" t="str">
        <f t="shared" ca="1" si="26"/>
        <v>-</v>
      </c>
      <c r="C875" s="16" t="s">
        <v>647</v>
      </c>
      <c r="D875" s="17" t="s">
        <v>647</v>
      </c>
      <c r="E875" s="20"/>
      <c r="F875" s="23" t="str">
        <f>IF(E875 ="", "", VLOOKUP(E875, '[1]Primary Responses'!$E$7:F$1307, 2, FALSE))</f>
        <v/>
      </c>
      <c r="G875" s="20"/>
      <c r="H875" s="20"/>
      <c r="I875" s="20"/>
      <c r="J875" s="20"/>
      <c r="K875" s="20"/>
      <c r="L875" s="20"/>
      <c r="M875" s="21"/>
      <c r="N875" s="21"/>
      <c r="O875" s="22" t="str">
        <f t="shared" si="27"/>
        <v>-</v>
      </c>
    </row>
    <row r="876" spans="2:15" ht="54" customHeight="1" x14ac:dyDescent="0.25">
      <c r="B876" s="15" t="str">
        <f t="shared" ca="1" si="26"/>
        <v>-</v>
      </c>
      <c r="C876" s="16" t="s">
        <v>647</v>
      </c>
      <c r="D876" s="17" t="s">
        <v>647</v>
      </c>
      <c r="E876" s="20"/>
      <c r="F876" s="23" t="str">
        <f>IF(E876 ="", "", VLOOKUP(E876, '[1]Primary Responses'!$E$7:F$1307, 2, FALSE))</f>
        <v/>
      </c>
      <c r="G876" s="20"/>
      <c r="H876" s="20"/>
      <c r="I876" s="20"/>
      <c r="J876" s="20"/>
      <c r="K876" s="20"/>
      <c r="L876" s="20"/>
      <c r="M876" s="21"/>
      <c r="N876" s="21"/>
      <c r="O876" s="22" t="str">
        <f t="shared" si="27"/>
        <v>-</v>
      </c>
    </row>
    <row r="877" spans="2:15" ht="54" customHeight="1" x14ac:dyDescent="0.25">
      <c r="B877" s="15" t="str">
        <f t="shared" ca="1" si="26"/>
        <v>-</v>
      </c>
      <c r="C877" s="16" t="s">
        <v>647</v>
      </c>
      <c r="D877" s="17" t="s">
        <v>647</v>
      </c>
      <c r="E877" s="20"/>
      <c r="F877" s="23" t="str">
        <f>IF(E877 ="", "", VLOOKUP(E877, '[1]Primary Responses'!$E$7:F$1307, 2, FALSE))</f>
        <v/>
      </c>
      <c r="G877" s="20"/>
      <c r="H877" s="20"/>
      <c r="I877" s="20"/>
      <c r="J877" s="20"/>
      <c r="K877" s="20"/>
      <c r="L877" s="20"/>
      <c r="M877" s="21"/>
      <c r="N877" s="21"/>
      <c r="O877" s="22" t="str">
        <f t="shared" si="27"/>
        <v>-</v>
      </c>
    </row>
    <row r="878" spans="2:15" ht="54" customHeight="1" x14ac:dyDescent="0.25">
      <c r="B878" s="15" t="str">
        <f t="shared" ca="1" si="26"/>
        <v>-</v>
      </c>
      <c r="C878" s="16" t="s">
        <v>647</v>
      </c>
      <c r="D878" s="17" t="s">
        <v>647</v>
      </c>
      <c r="E878" s="20"/>
      <c r="F878" s="23" t="str">
        <f>IF(E878 ="", "", VLOOKUP(E878, '[1]Primary Responses'!$E$7:F$1307, 2, FALSE))</f>
        <v/>
      </c>
      <c r="G878" s="20"/>
      <c r="H878" s="20"/>
      <c r="I878" s="20"/>
      <c r="J878" s="20"/>
      <c r="K878" s="20"/>
      <c r="L878" s="20"/>
      <c r="M878" s="21"/>
      <c r="N878" s="21"/>
      <c r="O878" s="22" t="str">
        <f t="shared" si="27"/>
        <v>-</v>
      </c>
    </row>
    <row r="879" spans="2:15" ht="54" customHeight="1" x14ac:dyDescent="0.25">
      <c r="B879" s="15" t="str">
        <f t="shared" ca="1" si="26"/>
        <v>-</v>
      </c>
      <c r="C879" s="16" t="s">
        <v>647</v>
      </c>
      <c r="D879" s="17" t="s">
        <v>647</v>
      </c>
      <c r="E879" s="20"/>
      <c r="F879" s="23" t="str">
        <f>IF(E879 ="", "", VLOOKUP(E879, '[1]Primary Responses'!$E$7:F$1307, 2, FALSE))</f>
        <v/>
      </c>
      <c r="G879" s="20"/>
      <c r="H879" s="20"/>
      <c r="I879" s="20"/>
      <c r="J879" s="20"/>
      <c r="K879" s="20"/>
      <c r="L879" s="20"/>
      <c r="M879" s="21"/>
      <c r="N879" s="21"/>
      <c r="O879" s="22" t="str">
        <f t="shared" si="27"/>
        <v>-</v>
      </c>
    </row>
    <row r="880" spans="2:15" ht="54" customHeight="1" x14ac:dyDescent="0.25">
      <c r="B880" s="15" t="str">
        <f t="shared" ca="1" si="26"/>
        <v>-</v>
      </c>
      <c r="C880" s="16" t="s">
        <v>647</v>
      </c>
      <c r="D880" s="17" t="s">
        <v>647</v>
      </c>
      <c r="E880" s="20"/>
      <c r="F880" s="23" t="str">
        <f>IF(E880 ="", "", VLOOKUP(E880, '[1]Primary Responses'!$E$7:F$1307, 2, FALSE))</f>
        <v/>
      </c>
      <c r="G880" s="20"/>
      <c r="H880" s="20"/>
      <c r="I880" s="20"/>
      <c r="J880" s="20"/>
      <c r="K880" s="20"/>
      <c r="L880" s="20"/>
      <c r="M880" s="21"/>
      <c r="N880" s="21"/>
      <c r="O880" s="22" t="str">
        <f t="shared" si="27"/>
        <v>-</v>
      </c>
    </row>
    <row r="881" spans="2:15" ht="54" customHeight="1" x14ac:dyDescent="0.25">
      <c r="B881" s="15" t="str">
        <f t="shared" ca="1" si="26"/>
        <v>-</v>
      </c>
      <c r="C881" s="16" t="s">
        <v>647</v>
      </c>
      <c r="D881" s="17" t="s">
        <v>647</v>
      </c>
      <c r="E881" s="20"/>
      <c r="F881" s="23" t="str">
        <f>IF(E881 ="", "", VLOOKUP(E881, '[1]Primary Responses'!$E$7:F$1307, 2, FALSE))</f>
        <v/>
      </c>
      <c r="G881" s="20"/>
      <c r="H881" s="20"/>
      <c r="I881" s="20"/>
      <c r="J881" s="20"/>
      <c r="K881" s="20"/>
      <c r="L881" s="20"/>
      <c r="M881" s="21"/>
      <c r="N881" s="21"/>
      <c r="O881" s="22" t="str">
        <f t="shared" si="27"/>
        <v>-</v>
      </c>
    </row>
    <row r="882" spans="2:15" ht="54" customHeight="1" x14ac:dyDescent="0.25">
      <c r="B882" s="15" t="str">
        <f t="shared" ca="1" si="26"/>
        <v>-</v>
      </c>
      <c r="C882" s="16" t="s">
        <v>647</v>
      </c>
      <c r="D882" s="17" t="s">
        <v>647</v>
      </c>
      <c r="E882" s="20"/>
      <c r="F882" s="23" t="str">
        <f>IF(E882 ="", "", VLOOKUP(E882, '[1]Primary Responses'!$E$7:F$1307, 2, FALSE))</f>
        <v/>
      </c>
      <c r="G882" s="20"/>
      <c r="H882" s="20"/>
      <c r="I882" s="20"/>
      <c r="J882" s="20"/>
      <c r="K882" s="20"/>
      <c r="L882" s="20"/>
      <c r="M882" s="21"/>
      <c r="N882" s="21"/>
      <c r="O882" s="22" t="str">
        <f t="shared" si="27"/>
        <v>-</v>
      </c>
    </row>
    <row r="883" spans="2:15" ht="54" customHeight="1" x14ac:dyDescent="0.25">
      <c r="B883" s="15" t="str">
        <f t="shared" ca="1" si="26"/>
        <v>-</v>
      </c>
      <c r="C883" s="16" t="s">
        <v>647</v>
      </c>
      <c r="D883" s="17" t="s">
        <v>647</v>
      </c>
      <c r="E883" s="20"/>
      <c r="F883" s="23" t="str">
        <f>IF(E883 ="", "", VLOOKUP(E883, '[1]Primary Responses'!$E$7:F$1307, 2, FALSE))</f>
        <v/>
      </c>
      <c r="G883" s="20"/>
      <c r="H883" s="20"/>
      <c r="I883" s="20"/>
      <c r="J883" s="20"/>
      <c r="K883" s="20"/>
      <c r="L883" s="20"/>
      <c r="M883" s="21"/>
      <c r="N883" s="21"/>
      <c r="O883" s="22" t="str">
        <f t="shared" si="27"/>
        <v>-</v>
      </c>
    </row>
    <row r="884" spans="2:15" ht="54" customHeight="1" x14ac:dyDescent="0.25">
      <c r="B884" s="15" t="str">
        <f t="shared" ca="1" si="26"/>
        <v>-</v>
      </c>
      <c r="C884" s="16" t="s">
        <v>647</v>
      </c>
      <c r="D884" s="17" t="s">
        <v>647</v>
      </c>
      <c r="E884" s="20"/>
      <c r="F884" s="23" t="str">
        <f>IF(E884 ="", "", VLOOKUP(E884, '[1]Primary Responses'!$E$7:F$1307, 2, FALSE))</f>
        <v/>
      </c>
      <c r="G884" s="20"/>
      <c r="H884" s="20"/>
      <c r="I884" s="20"/>
      <c r="J884" s="20"/>
      <c r="K884" s="20"/>
      <c r="L884" s="20"/>
      <c r="M884" s="21"/>
      <c r="N884" s="21"/>
      <c r="O884" s="22" t="str">
        <f t="shared" si="27"/>
        <v>-</v>
      </c>
    </row>
    <row r="885" spans="2:15" ht="54" customHeight="1" x14ac:dyDescent="0.25">
      <c r="B885" s="15" t="str">
        <f t="shared" ca="1" si="26"/>
        <v>-</v>
      </c>
      <c r="C885" s="16" t="s">
        <v>647</v>
      </c>
      <c r="D885" s="17" t="s">
        <v>647</v>
      </c>
      <c r="E885" s="20"/>
      <c r="F885" s="23" t="str">
        <f>IF(E885 ="", "", VLOOKUP(E885, '[1]Primary Responses'!$E$7:F$1307, 2, FALSE))</f>
        <v/>
      </c>
      <c r="G885" s="20"/>
      <c r="H885" s="20"/>
      <c r="I885" s="20"/>
      <c r="J885" s="20"/>
      <c r="K885" s="20"/>
      <c r="L885" s="20"/>
      <c r="M885" s="21"/>
      <c r="N885" s="21"/>
      <c r="O885" s="22" t="str">
        <f t="shared" si="27"/>
        <v>-</v>
      </c>
    </row>
    <row r="886" spans="2:15" ht="54" customHeight="1" x14ac:dyDescent="0.25">
      <c r="B886" s="15" t="str">
        <f t="shared" ca="1" si="26"/>
        <v>-</v>
      </c>
      <c r="C886" s="16" t="s">
        <v>647</v>
      </c>
      <c r="D886" s="17" t="s">
        <v>647</v>
      </c>
      <c r="E886" s="20"/>
      <c r="F886" s="23" t="str">
        <f>IF(E886 ="", "", VLOOKUP(E886, '[1]Primary Responses'!$E$7:F$1307, 2, FALSE))</f>
        <v/>
      </c>
      <c r="G886" s="20"/>
      <c r="H886" s="20"/>
      <c r="I886" s="20"/>
      <c r="J886" s="20"/>
      <c r="K886" s="20"/>
      <c r="L886" s="20"/>
      <c r="M886" s="21"/>
      <c r="N886" s="21"/>
      <c r="O886" s="22" t="str">
        <f t="shared" si="27"/>
        <v>-</v>
      </c>
    </row>
    <row r="887" spans="2:15" ht="54" customHeight="1" x14ac:dyDescent="0.25">
      <c r="B887" s="15" t="str">
        <f t="shared" ca="1" si="26"/>
        <v>-</v>
      </c>
      <c r="C887" s="16" t="s">
        <v>647</v>
      </c>
      <c r="D887" s="17" t="s">
        <v>647</v>
      </c>
      <c r="E887" s="20"/>
      <c r="F887" s="23" t="str">
        <f>IF(E887 ="", "", VLOOKUP(E887, '[1]Primary Responses'!$E$7:F$1307, 2, FALSE))</f>
        <v/>
      </c>
      <c r="G887" s="20"/>
      <c r="H887" s="20"/>
      <c r="I887" s="20"/>
      <c r="J887" s="20"/>
      <c r="K887" s="20"/>
      <c r="L887" s="20"/>
      <c r="M887" s="21"/>
      <c r="N887" s="21"/>
      <c r="O887" s="22" t="str">
        <f t="shared" si="27"/>
        <v>-</v>
      </c>
    </row>
    <row r="888" spans="2:15" ht="54" customHeight="1" x14ac:dyDescent="0.25">
      <c r="B888" s="15" t="str">
        <f t="shared" ca="1" si="26"/>
        <v>-</v>
      </c>
      <c r="C888" s="16" t="s">
        <v>647</v>
      </c>
      <c r="D888" s="17" t="s">
        <v>647</v>
      </c>
      <c r="E888" s="20"/>
      <c r="F888" s="23" t="str">
        <f>IF(E888 ="", "", VLOOKUP(E888, '[1]Primary Responses'!$E$7:F$1307, 2, FALSE))</f>
        <v/>
      </c>
      <c r="G888" s="20"/>
      <c r="H888" s="20"/>
      <c r="I888" s="20"/>
      <c r="J888" s="20"/>
      <c r="K888" s="20"/>
      <c r="L888" s="20"/>
      <c r="M888" s="21"/>
      <c r="N888" s="21"/>
      <c r="O888" s="22" t="str">
        <f t="shared" si="27"/>
        <v>-</v>
      </c>
    </row>
    <row r="889" spans="2:15" ht="54" customHeight="1" x14ac:dyDescent="0.25">
      <c r="B889" s="15" t="str">
        <f t="shared" ca="1" si="26"/>
        <v>-</v>
      </c>
      <c r="C889" s="16" t="s">
        <v>647</v>
      </c>
      <c r="D889" s="17" t="s">
        <v>647</v>
      </c>
      <c r="E889" s="20"/>
      <c r="F889" s="23" t="str">
        <f>IF(E889 ="", "", VLOOKUP(E889, '[1]Primary Responses'!$E$7:F$1307, 2, FALSE))</f>
        <v/>
      </c>
      <c r="G889" s="20"/>
      <c r="H889" s="20"/>
      <c r="I889" s="20"/>
      <c r="J889" s="20"/>
      <c r="K889" s="20"/>
      <c r="L889" s="20"/>
      <c r="M889" s="21"/>
      <c r="N889" s="21"/>
      <c r="O889" s="22" t="str">
        <f t="shared" si="27"/>
        <v>-</v>
      </c>
    </row>
    <row r="890" spans="2:15" ht="54" customHeight="1" x14ac:dyDescent="0.25">
      <c r="B890" s="15" t="str">
        <f t="shared" ca="1" si="26"/>
        <v>-</v>
      </c>
      <c r="C890" s="16" t="s">
        <v>647</v>
      </c>
      <c r="D890" s="17" t="s">
        <v>647</v>
      </c>
      <c r="E890" s="20"/>
      <c r="F890" s="23" t="str">
        <f>IF(E890 ="", "", VLOOKUP(E890, '[1]Primary Responses'!$E$7:F$1307, 2, FALSE))</f>
        <v/>
      </c>
      <c r="G890" s="20"/>
      <c r="H890" s="20"/>
      <c r="I890" s="20"/>
      <c r="J890" s="20"/>
      <c r="K890" s="20"/>
      <c r="L890" s="20"/>
      <c r="M890" s="21"/>
      <c r="N890" s="21"/>
      <c r="O890" s="22" t="str">
        <f t="shared" si="27"/>
        <v>-</v>
      </c>
    </row>
    <row r="891" spans="2:15" ht="54" customHeight="1" x14ac:dyDescent="0.25">
      <c r="B891" s="15" t="str">
        <f t="shared" ca="1" si="26"/>
        <v>-</v>
      </c>
      <c r="C891" s="16" t="s">
        <v>647</v>
      </c>
      <c r="D891" s="17" t="s">
        <v>647</v>
      </c>
      <c r="E891" s="20"/>
      <c r="F891" s="23" t="str">
        <f>IF(E891 ="", "", VLOOKUP(E891, '[1]Primary Responses'!$E$7:F$1307, 2, FALSE))</f>
        <v/>
      </c>
      <c r="G891" s="20"/>
      <c r="H891" s="20"/>
      <c r="I891" s="20"/>
      <c r="J891" s="20"/>
      <c r="K891" s="20"/>
      <c r="L891" s="20"/>
      <c r="M891" s="21"/>
      <c r="N891" s="21"/>
      <c r="O891" s="22" t="str">
        <f t="shared" si="27"/>
        <v>-</v>
      </c>
    </row>
    <row r="892" spans="2:15" ht="54" customHeight="1" x14ac:dyDescent="0.25">
      <c r="B892" s="15" t="str">
        <f t="shared" ca="1" si="26"/>
        <v>-</v>
      </c>
      <c r="C892" s="16" t="s">
        <v>647</v>
      </c>
      <c r="D892" s="17" t="s">
        <v>647</v>
      </c>
      <c r="E892" s="20"/>
      <c r="F892" s="23" t="str">
        <f>IF(E892 ="", "", VLOOKUP(E892, '[1]Primary Responses'!$E$7:F$1307, 2, FALSE))</f>
        <v/>
      </c>
      <c r="G892" s="20"/>
      <c r="H892" s="20"/>
      <c r="I892" s="20"/>
      <c r="J892" s="20"/>
      <c r="K892" s="20"/>
      <c r="L892" s="20"/>
      <c r="M892" s="21"/>
      <c r="N892" s="21"/>
      <c r="O892" s="22" t="str">
        <f t="shared" si="27"/>
        <v>-</v>
      </c>
    </row>
    <row r="893" spans="2:15" ht="54" customHeight="1" x14ac:dyDescent="0.25">
      <c r="B893" s="15" t="str">
        <f t="shared" ca="1" si="26"/>
        <v>-</v>
      </c>
      <c r="C893" s="16" t="s">
        <v>647</v>
      </c>
      <c r="D893" s="17" t="s">
        <v>647</v>
      </c>
      <c r="E893" s="20"/>
      <c r="F893" s="23" t="str">
        <f>IF(E893 ="", "", VLOOKUP(E893, '[1]Primary Responses'!$E$7:F$1307, 2, FALSE))</f>
        <v/>
      </c>
      <c r="G893" s="20"/>
      <c r="H893" s="20"/>
      <c r="I893" s="20"/>
      <c r="J893" s="20"/>
      <c r="K893" s="20"/>
      <c r="L893" s="20"/>
      <c r="M893" s="21"/>
      <c r="N893" s="21"/>
      <c r="O893" s="22" t="str">
        <f t="shared" si="27"/>
        <v>-</v>
      </c>
    </row>
    <row r="894" spans="2:15" ht="54" customHeight="1" x14ac:dyDescent="0.25">
      <c r="B894" s="15" t="str">
        <f t="shared" ca="1" si="26"/>
        <v>-</v>
      </c>
      <c r="C894" s="16" t="s">
        <v>647</v>
      </c>
      <c r="D894" s="17" t="s">
        <v>647</v>
      </c>
      <c r="E894" s="20"/>
      <c r="F894" s="23" t="str">
        <f>IF(E894 ="", "", VLOOKUP(E894, '[1]Primary Responses'!$E$7:F$1307, 2, FALSE))</f>
        <v/>
      </c>
      <c r="G894" s="20"/>
      <c r="H894" s="20"/>
      <c r="I894" s="20"/>
      <c r="J894" s="20"/>
      <c r="K894" s="20"/>
      <c r="L894" s="20"/>
      <c r="M894" s="21"/>
      <c r="N894" s="21"/>
      <c r="O894" s="22" t="str">
        <f t="shared" si="27"/>
        <v>-</v>
      </c>
    </row>
    <row r="895" spans="2:15" ht="54" customHeight="1" x14ac:dyDescent="0.25">
      <c r="B895" s="15" t="str">
        <f t="shared" ca="1" si="26"/>
        <v>-</v>
      </c>
      <c r="C895" s="16" t="s">
        <v>647</v>
      </c>
      <c r="D895" s="17" t="s">
        <v>647</v>
      </c>
      <c r="E895" s="20"/>
      <c r="F895" s="23" t="str">
        <f>IF(E895 ="", "", VLOOKUP(E895, '[1]Primary Responses'!$E$7:F$1307, 2, FALSE))</f>
        <v/>
      </c>
      <c r="G895" s="20"/>
      <c r="H895" s="20"/>
      <c r="I895" s="20"/>
      <c r="J895" s="20"/>
      <c r="K895" s="20"/>
      <c r="L895" s="20"/>
      <c r="M895" s="21"/>
      <c r="N895" s="21"/>
      <c r="O895" s="22" t="str">
        <f t="shared" si="27"/>
        <v>-</v>
      </c>
    </row>
    <row r="896" spans="2:15" ht="54" customHeight="1" x14ac:dyDescent="0.25">
      <c r="B896" s="15" t="str">
        <f t="shared" ca="1" si="26"/>
        <v>-</v>
      </c>
      <c r="C896" s="16" t="s">
        <v>647</v>
      </c>
      <c r="D896" s="17" t="s">
        <v>647</v>
      </c>
      <c r="E896" s="20"/>
      <c r="F896" s="23" t="str">
        <f>IF(E896 ="", "", VLOOKUP(E896, '[1]Primary Responses'!$E$7:F$1307, 2, FALSE))</f>
        <v/>
      </c>
      <c r="G896" s="20"/>
      <c r="H896" s="20"/>
      <c r="I896" s="20"/>
      <c r="J896" s="20"/>
      <c r="K896" s="20"/>
      <c r="L896" s="20"/>
      <c r="M896" s="21"/>
      <c r="N896" s="21"/>
      <c r="O896" s="22" t="str">
        <f t="shared" si="27"/>
        <v>-</v>
      </c>
    </row>
    <row r="897" spans="2:15" ht="54" customHeight="1" x14ac:dyDescent="0.25">
      <c r="B897" s="15" t="str">
        <f t="shared" ca="1" si="26"/>
        <v>-</v>
      </c>
      <c r="C897" s="16" t="s">
        <v>647</v>
      </c>
      <c r="D897" s="17" t="s">
        <v>647</v>
      </c>
      <c r="E897" s="20"/>
      <c r="F897" s="23" t="str">
        <f>IF(E897 ="", "", VLOOKUP(E897, '[1]Primary Responses'!$E$7:F$1307, 2, FALSE))</f>
        <v/>
      </c>
      <c r="G897" s="20"/>
      <c r="H897" s="20"/>
      <c r="I897" s="20"/>
      <c r="J897" s="20"/>
      <c r="K897" s="20"/>
      <c r="L897" s="20"/>
      <c r="M897" s="21"/>
      <c r="N897" s="21"/>
      <c r="O897" s="22" t="str">
        <f t="shared" si="27"/>
        <v>-</v>
      </c>
    </row>
    <row r="898" spans="2:15" ht="54" customHeight="1" x14ac:dyDescent="0.25">
      <c r="B898" s="15" t="str">
        <f t="shared" ca="1" si="26"/>
        <v>-</v>
      </c>
      <c r="C898" s="16" t="s">
        <v>647</v>
      </c>
      <c r="D898" s="17" t="s">
        <v>647</v>
      </c>
      <c r="E898" s="20"/>
      <c r="F898" s="23" t="str">
        <f>IF(E898 ="", "", VLOOKUP(E898, '[1]Primary Responses'!$E$7:F$1307, 2, FALSE))</f>
        <v/>
      </c>
      <c r="G898" s="20"/>
      <c r="H898" s="20"/>
      <c r="I898" s="20"/>
      <c r="J898" s="20"/>
      <c r="K898" s="20"/>
      <c r="L898" s="20"/>
      <c r="M898" s="21"/>
      <c r="N898" s="21"/>
      <c r="O898" s="22" t="str">
        <f t="shared" si="27"/>
        <v>-</v>
      </c>
    </row>
    <row r="899" spans="2:15" ht="54" customHeight="1" x14ac:dyDescent="0.25">
      <c r="B899" s="15" t="str">
        <f t="shared" ca="1" si="26"/>
        <v>-</v>
      </c>
      <c r="C899" s="16" t="s">
        <v>647</v>
      </c>
      <c r="D899" s="17" t="s">
        <v>647</v>
      </c>
      <c r="E899" s="20"/>
      <c r="F899" s="23" t="str">
        <f>IF(E899 ="", "", VLOOKUP(E899, '[1]Primary Responses'!$E$7:F$1307, 2, FALSE))</f>
        <v/>
      </c>
      <c r="G899" s="20"/>
      <c r="H899" s="20"/>
      <c r="I899" s="20"/>
      <c r="J899" s="20"/>
      <c r="K899" s="20"/>
      <c r="L899" s="20"/>
      <c r="M899" s="21"/>
      <c r="N899" s="21"/>
      <c r="O899" s="22" t="str">
        <f t="shared" si="27"/>
        <v>-</v>
      </c>
    </row>
    <row r="900" spans="2:15" ht="54" customHeight="1" x14ac:dyDescent="0.25">
      <c r="B900" s="15" t="str">
        <f t="shared" ca="1" si="26"/>
        <v>-</v>
      </c>
      <c r="C900" s="16" t="s">
        <v>647</v>
      </c>
      <c r="D900" s="17" t="s">
        <v>647</v>
      </c>
      <c r="E900" s="20"/>
      <c r="F900" s="23" t="str">
        <f>IF(E900 ="", "", VLOOKUP(E900, '[1]Primary Responses'!$E$7:F$1307, 2, FALSE))</f>
        <v/>
      </c>
      <c r="G900" s="20"/>
      <c r="H900" s="20"/>
      <c r="I900" s="20"/>
      <c r="J900" s="20"/>
      <c r="K900" s="20"/>
      <c r="L900" s="20"/>
      <c r="M900" s="21"/>
      <c r="N900" s="21"/>
      <c r="O900" s="22" t="str">
        <f t="shared" si="27"/>
        <v>-</v>
      </c>
    </row>
    <row r="901" spans="2:15" ht="54" customHeight="1" x14ac:dyDescent="0.25">
      <c r="B901" s="15" t="str">
        <f t="shared" ca="1" si="26"/>
        <v>-</v>
      </c>
      <c r="C901" s="16" t="s">
        <v>647</v>
      </c>
      <c r="D901" s="17" t="s">
        <v>647</v>
      </c>
      <c r="E901" s="20"/>
      <c r="F901" s="23" t="str">
        <f>IF(E901 ="", "", VLOOKUP(E901, '[1]Primary Responses'!$E$7:F$1307, 2, FALSE))</f>
        <v/>
      </c>
      <c r="G901" s="20"/>
      <c r="H901" s="20"/>
      <c r="I901" s="20"/>
      <c r="J901" s="20"/>
      <c r="K901" s="20"/>
      <c r="L901" s="20"/>
      <c r="M901" s="21"/>
      <c r="N901" s="21"/>
      <c r="O901" s="22" t="str">
        <f t="shared" si="27"/>
        <v>-</v>
      </c>
    </row>
    <row r="902" spans="2:15" ht="54" customHeight="1" x14ac:dyDescent="0.25">
      <c r="B902" s="15" t="str">
        <f t="shared" ca="1" si="26"/>
        <v>-</v>
      </c>
      <c r="C902" s="16" t="s">
        <v>647</v>
      </c>
      <c r="D902" s="17" t="s">
        <v>647</v>
      </c>
      <c r="E902" s="20"/>
      <c r="F902" s="23" t="str">
        <f>IF(E902 ="", "", VLOOKUP(E902, '[1]Primary Responses'!$E$7:F$1307, 2, FALSE))</f>
        <v/>
      </c>
      <c r="G902" s="20"/>
      <c r="H902" s="20"/>
      <c r="I902" s="20"/>
      <c r="J902" s="20"/>
      <c r="K902" s="20"/>
      <c r="L902" s="20"/>
      <c r="M902" s="21"/>
      <c r="N902" s="21"/>
      <c r="O902" s="22" t="str">
        <f t="shared" si="27"/>
        <v>-</v>
      </c>
    </row>
    <row r="903" spans="2:15" ht="54" customHeight="1" x14ac:dyDescent="0.25">
      <c r="B903" s="15" t="str">
        <f t="shared" ref="B903:B966" ca="1" si="28">IF(ISBLANK(E903), IF(NOT(AND(ISBLANK($G903), ISBLANK($H903), ISBLANK($I903), ISBLANK($J903), ISBLANK($K903), ISBLANK($L903), ISBLANK($M903), ISBLANK($N903))), "Error: Please provide a value in the '#' column", "-"), IFERROR("Error: Missing value for '" &amp; INDIRECT(ADDRESS(5, (7 + MATCH(TRUE, INDEX(ISBLANK(G903:N903), 0, 0), 0) - 1))) &amp; "' in cell " &amp; ADDRESS(ROW(), (7 + MATCH(TRUE, INDEX(ISBLANK(G903:N903), 0, 0), 0) - 1), 4), "Success: All values provided"))</f>
        <v>-</v>
      </c>
      <c r="C903" s="16" t="s">
        <v>647</v>
      </c>
      <c r="D903" s="17" t="s">
        <v>647</v>
      </c>
      <c r="E903" s="20"/>
      <c r="F903" s="23" t="str">
        <f>IF(E903 ="", "", VLOOKUP(E903, '[1]Primary Responses'!$E$7:F$1307, 2, FALSE))</f>
        <v/>
      </c>
      <c r="G903" s="20"/>
      <c r="H903" s="20"/>
      <c r="I903" s="20"/>
      <c r="J903" s="20"/>
      <c r="K903" s="20"/>
      <c r="L903" s="20"/>
      <c r="M903" s="21"/>
      <c r="N903" s="21"/>
      <c r="O903" s="22" t="str">
        <f t="shared" ref="O903:O966" si="29">IFERROR(IF(ISBLANK(N903), NA(), N903)*1, "-")</f>
        <v>-</v>
      </c>
    </row>
    <row r="904" spans="2:15" ht="54" customHeight="1" x14ac:dyDescent="0.25">
      <c r="B904" s="15" t="str">
        <f t="shared" ca="1" si="28"/>
        <v>-</v>
      </c>
      <c r="C904" s="16" t="s">
        <v>647</v>
      </c>
      <c r="D904" s="17" t="s">
        <v>647</v>
      </c>
      <c r="E904" s="20"/>
      <c r="F904" s="23" t="str">
        <f>IF(E904 ="", "", VLOOKUP(E904, '[1]Primary Responses'!$E$7:F$1307, 2, FALSE))</f>
        <v/>
      </c>
      <c r="G904" s="20"/>
      <c r="H904" s="20"/>
      <c r="I904" s="20"/>
      <c r="J904" s="20"/>
      <c r="K904" s="20"/>
      <c r="L904" s="20"/>
      <c r="M904" s="21"/>
      <c r="N904" s="21"/>
      <c r="O904" s="22" t="str">
        <f t="shared" si="29"/>
        <v>-</v>
      </c>
    </row>
    <row r="905" spans="2:15" ht="54" customHeight="1" x14ac:dyDescent="0.25">
      <c r="B905" s="15" t="str">
        <f t="shared" ca="1" si="28"/>
        <v>-</v>
      </c>
      <c r="C905" s="16" t="s">
        <v>647</v>
      </c>
      <c r="D905" s="17" t="s">
        <v>647</v>
      </c>
      <c r="E905" s="20"/>
      <c r="F905" s="23" t="str">
        <f>IF(E905 ="", "", VLOOKUP(E905, '[1]Primary Responses'!$E$7:F$1307, 2, FALSE))</f>
        <v/>
      </c>
      <c r="G905" s="20"/>
      <c r="H905" s="20"/>
      <c r="I905" s="20"/>
      <c r="J905" s="20"/>
      <c r="K905" s="20"/>
      <c r="L905" s="20"/>
      <c r="M905" s="21"/>
      <c r="N905" s="21"/>
      <c r="O905" s="22" t="str">
        <f t="shared" si="29"/>
        <v>-</v>
      </c>
    </row>
    <row r="906" spans="2:15" ht="54" customHeight="1" x14ac:dyDescent="0.25">
      <c r="B906" s="15" t="str">
        <f t="shared" ca="1" si="28"/>
        <v>-</v>
      </c>
      <c r="C906" s="16" t="s">
        <v>647</v>
      </c>
      <c r="D906" s="17" t="s">
        <v>647</v>
      </c>
      <c r="E906" s="20"/>
      <c r="F906" s="23" t="str">
        <f>IF(E906 ="", "", VLOOKUP(E906, '[1]Primary Responses'!$E$7:F$1307, 2, FALSE))</f>
        <v/>
      </c>
      <c r="G906" s="20"/>
      <c r="H906" s="20"/>
      <c r="I906" s="20"/>
      <c r="J906" s="20"/>
      <c r="K906" s="20"/>
      <c r="L906" s="20"/>
      <c r="M906" s="21"/>
      <c r="N906" s="21"/>
      <c r="O906" s="22" t="str">
        <f t="shared" si="29"/>
        <v>-</v>
      </c>
    </row>
    <row r="907" spans="2:15" ht="54" customHeight="1" x14ac:dyDescent="0.25">
      <c r="B907" s="15" t="str">
        <f t="shared" ca="1" si="28"/>
        <v>-</v>
      </c>
      <c r="C907" s="16" t="s">
        <v>647</v>
      </c>
      <c r="D907" s="17" t="s">
        <v>647</v>
      </c>
      <c r="E907" s="20"/>
      <c r="F907" s="23" t="str">
        <f>IF(E907 ="", "", VLOOKUP(E907, '[1]Primary Responses'!$E$7:F$1307, 2, FALSE))</f>
        <v/>
      </c>
      <c r="G907" s="20"/>
      <c r="H907" s="20"/>
      <c r="I907" s="20"/>
      <c r="J907" s="20"/>
      <c r="K907" s="20"/>
      <c r="L907" s="20"/>
      <c r="M907" s="21"/>
      <c r="N907" s="21"/>
      <c r="O907" s="22" t="str">
        <f t="shared" si="29"/>
        <v>-</v>
      </c>
    </row>
    <row r="908" spans="2:15" ht="54" customHeight="1" x14ac:dyDescent="0.25">
      <c r="B908" s="15" t="str">
        <f t="shared" ca="1" si="28"/>
        <v>-</v>
      </c>
      <c r="C908" s="16" t="s">
        <v>647</v>
      </c>
      <c r="D908" s="17" t="s">
        <v>647</v>
      </c>
      <c r="E908" s="20"/>
      <c r="F908" s="23" t="str">
        <f>IF(E908 ="", "", VLOOKUP(E908, '[1]Primary Responses'!$E$7:F$1307, 2, FALSE))</f>
        <v/>
      </c>
      <c r="G908" s="20"/>
      <c r="H908" s="20"/>
      <c r="I908" s="20"/>
      <c r="J908" s="20"/>
      <c r="K908" s="20"/>
      <c r="L908" s="20"/>
      <c r="M908" s="21"/>
      <c r="N908" s="21"/>
      <c r="O908" s="22" t="str">
        <f t="shared" si="29"/>
        <v>-</v>
      </c>
    </row>
    <row r="909" spans="2:15" ht="54" customHeight="1" x14ac:dyDescent="0.25">
      <c r="B909" s="15" t="str">
        <f t="shared" ca="1" si="28"/>
        <v>-</v>
      </c>
      <c r="C909" s="16" t="s">
        <v>647</v>
      </c>
      <c r="D909" s="17" t="s">
        <v>647</v>
      </c>
      <c r="E909" s="20"/>
      <c r="F909" s="23" t="str">
        <f>IF(E909 ="", "", VLOOKUP(E909, '[1]Primary Responses'!$E$7:F$1307, 2, FALSE))</f>
        <v/>
      </c>
      <c r="G909" s="20"/>
      <c r="H909" s="20"/>
      <c r="I909" s="20"/>
      <c r="J909" s="20"/>
      <c r="K909" s="20"/>
      <c r="L909" s="20"/>
      <c r="M909" s="21"/>
      <c r="N909" s="21"/>
      <c r="O909" s="22" t="str">
        <f t="shared" si="29"/>
        <v>-</v>
      </c>
    </row>
    <row r="910" spans="2:15" ht="54" customHeight="1" x14ac:dyDescent="0.25">
      <c r="B910" s="15" t="str">
        <f t="shared" ca="1" si="28"/>
        <v>-</v>
      </c>
      <c r="C910" s="16" t="s">
        <v>647</v>
      </c>
      <c r="D910" s="17" t="s">
        <v>647</v>
      </c>
      <c r="E910" s="20"/>
      <c r="F910" s="23" t="str">
        <f>IF(E910 ="", "", VLOOKUP(E910, '[1]Primary Responses'!$E$7:F$1307, 2, FALSE))</f>
        <v/>
      </c>
      <c r="G910" s="20"/>
      <c r="H910" s="20"/>
      <c r="I910" s="20"/>
      <c r="J910" s="20"/>
      <c r="K910" s="20"/>
      <c r="L910" s="20"/>
      <c r="M910" s="21"/>
      <c r="N910" s="21"/>
      <c r="O910" s="22" t="str">
        <f t="shared" si="29"/>
        <v>-</v>
      </c>
    </row>
    <row r="911" spans="2:15" ht="54" customHeight="1" x14ac:dyDescent="0.25">
      <c r="B911" s="15" t="str">
        <f t="shared" ca="1" si="28"/>
        <v>-</v>
      </c>
      <c r="C911" s="16" t="s">
        <v>647</v>
      </c>
      <c r="D911" s="17" t="s">
        <v>647</v>
      </c>
      <c r="E911" s="20"/>
      <c r="F911" s="23" t="str">
        <f>IF(E911 ="", "", VLOOKUP(E911, '[1]Primary Responses'!$E$7:F$1307, 2, FALSE))</f>
        <v/>
      </c>
      <c r="G911" s="20"/>
      <c r="H911" s="20"/>
      <c r="I911" s="20"/>
      <c r="J911" s="20"/>
      <c r="K911" s="20"/>
      <c r="L911" s="20"/>
      <c r="M911" s="21"/>
      <c r="N911" s="21"/>
      <c r="O911" s="22" t="str">
        <f t="shared" si="29"/>
        <v>-</v>
      </c>
    </row>
    <row r="912" spans="2:15" ht="54" customHeight="1" x14ac:dyDescent="0.25">
      <c r="B912" s="15" t="str">
        <f t="shared" ca="1" si="28"/>
        <v>-</v>
      </c>
      <c r="C912" s="16" t="s">
        <v>647</v>
      </c>
      <c r="D912" s="17" t="s">
        <v>647</v>
      </c>
      <c r="E912" s="20"/>
      <c r="F912" s="23" t="str">
        <f>IF(E912 ="", "", VLOOKUP(E912, '[1]Primary Responses'!$E$7:F$1307, 2, FALSE))</f>
        <v/>
      </c>
      <c r="G912" s="20"/>
      <c r="H912" s="20"/>
      <c r="I912" s="20"/>
      <c r="J912" s="20"/>
      <c r="K912" s="20"/>
      <c r="L912" s="20"/>
      <c r="M912" s="21"/>
      <c r="N912" s="21"/>
      <c r="O912" s="22" t="str">
        <f t="shared" si="29"/>
        <v>-</v>
      </c>
    </row>
    <row r="913" spans="2:15" ht="54" customHeight="1" x14ac:dyDescent="0.25">
      <c r="B913" s="15" t="str">
        <f t="shared" ca="1" si="28"/>
        <v>-</v>
      </c>
      <c r="C913" s="16" t="s">
        <v>647</v>
      </c>
      <c r="D913" s="17" t="s">
        <v>647</v>
      </c>
      <c r="E913" s="20"/>
      <c r="F913" s="23" t="str">
        <f>IF(E913 ="", "", VLOOKUP(E913, '[1]Primary Responses'!$E$7:F$1307, 2, FALSE))</f>
        <v/>
      </c>
      <c r="G913" s="20"/>
      <c r="H913" s="20"/>
      <c r="I913" s="20"/>
      <c r="J913" s="20"/>
      <c r="K913" s="20"/>
      <c r="L913" s="20"/>
      <c r="M913" s="21"/>
      <c r="N913" s="21"/>
      <c r="O913" s="22" t="str">
        <f t="shared" si="29"/>
        <v>-</v>
      </c>
    </row>
    <row r="914" spans="2:15" ht="54" customHeight="1" x14ac:dyDescent="0.25">
      <c r="B914" s="15" t="str">
        <f t="shared" ca="1" si="28"/>
        <v>-</v>
      </c>
      <c r="C914" s="16" t="s">
        <v>647</v>
      </c>
      <c r="D914" s="17" t="s">
        <v>647</v>
      </c>
      <c r="E914" s="20"/>
      <c r="F914" s="23" t="str">
        <f>IF(E914 ="", "", VLOOKUP(E914, '[1]Primary Responses'!$E$7:F$1307, 2, FALSE))</f>
        <v/>
      </c>
      <c r="G914" s="20"/>
      <c r="H914" s="20"/>
      <c r="I914" s="20"/>
      <c r="J914" s="20"/>
      <c r="K914" s="20"/>
      <c r="L914" s="20"/>
      <c r="M914" s="21"/>
      <c r="N914" s="21"/>
      <c r="O914" s="22" t="str">
        <f t="shared" si="29"/>
        <v>-</v>
      </c>
    </row>
    <row r="915" spans="2:15" ht="54" customHeight="1" x14ac:dyDescent="0.25">
      <c r="B915" s="15" t="str">
        <f t="shared" ca="1" si="28"/>
        <v>-</v>
      </c>
      <c r="C915" s="16" t="s">
        <v>647</v>
      </c>
      <c r="D915" s="17" t="s">
        <v>647</v>
      </c>
      <c r="E915" s="20"/>
      <c r="F915" s="23" t="str">
        <f>IF(E915 ="", "", VLOOKUP(E915, '[1]Primary Responses'!$E$7:F$1307, 2, FALSE))</f>
        <v/>
      </c>
      <c r="G915" s="20"/>
      <c r="H915" s="20"/>
      <c r="I915" s="20"/>
      <c r="J915" s="20"/>
      <c r="K915" s="20"/>
      <c r="L915" s="20"/>
      <c r="M915" s="21"/>
      <c r="N915" s="21"/>
      <c r="O915" s="22" t="str">
        <f t="shared" si="29"/>
        <v>-</v>
      </c>
    </row>
    <row r="916" spans="2:15" ht="54" customHeight="1" x14ac:dyDescent="0.25">
      <c r="B916" s="15" t="str">
        <f t="shared" ca="1" si="28"/>
        <v>-</v>
      </c>
      <c r="C916" s="16" t="s">
        <v>647</v>
      </c>
      <c r="D916" s="17" t="s">
        <v>647</v>
      </c>
      <c r="E916" s="20"/>
      <c r="F916" s="23" t="str">
        <f>IF(E916 ="", "", VLOOKUP(E916, '[1]Primary Responses'!$E$7:F$1307, 2, FALSE))</f>
        <v/>
      </c>
      <c r="G916" s="20"/>
      <c r="H916" s="20"/>
      <c r="I916" s="20"/>
      <c r="J916" s="20"/>
      <c r="K916" s="20"/>
      <c r="L916" s="20"/>
      <c r="M916" s="21"/>
      <c r="N916" s="21"/>
      <c r="O916" s="22" t="str">
        <f t="shared" si="29"/>
        <v>-</v>
      </c>
    </row>
    <row r="917" spans="2:15" ht="54" customHeight="1" x14ac:dyDescent="0.25">
      <c r="B917" s="15" t="str">
        <f t="shared" ca="1" si="28"/>
        <v>-</v>
      </c>
      <c r="C917" s="16" t="s">
        <v>647</v>
      </c>
      <c r="D917" s="17" t="s">
        <v>647</v>
      </c>
      <c r="E917" s="20"/>
      <c r="F917" s="23" t="str">
        <f>IF(E917 ="", "", VLOOKUP(E917, '[1]Primary Responses'!$E$7:F$1307, 2, FALSE))</f>
        <v/>
      </c>
      <c r="G917" s="20"/>
      <c r="H917" s="20"/>
      <c r="I917" s="20"/>
      <c r="J917" s="20"/>
      <c r="K917" s="20"/>
      <c r="L917" s="20"/>
      <c r="M917" s="21"/>
      <c r="N917" s="21"/>
      <c r="O917" s="22" t="str">
        <f t="shared" si="29"/>
        <v>-</v>
      </c>
    </row>
    <row r="918" spans="2:15" ht="54" customHeight="1" x14ac:dyDescent="0.25">
      <c r="B918" s="15" t="str">
        <f t="shared" ca="1" si="28"/>
        <v>-</v>
      </c>
      <c r="C918" s="16" t="s">
        <v>647</v>
      </c>
      <c r="D918" s="17" t="s">
        <v>647</v>
      </c>
      <c r="E918" s="20"/>
      <c r="F918" s="23" t="str">
        <f>IF(E918 ="", "", VLOOKUP(E918, '[1]Primary Responses'!$E$7:F$1307, 2, FALSE))</f>
        <v/>
      </c>
      <c r="G918" s="20"/>
      <c r="H918" s="20"/>
      <c r="I918" s="20"/>
      <c r="J918" s="20"/>
      <c r="K918" s="20"/>
      <c r="L918" s="20"/>
      <c r="M918" s="21"/>
      <c r="N918" s="21"/>
      <c r="O918" s="22" t="str">
        <f t="shared" si="29"/>
        <v>-</v>
      </c>
    </row>
    <row r="919" spans="2:15" ht="54" customHeight="1" x14ac:dyDescent="0.25">
      <c r="B919" s="15" t="str">
        <f t="shared" ca="1" si="28"/>
        <v>-</v>
      </c>
      <c r="C919" s="16" t="s">
        <v>647</v>
      </c>
      <c r="D919" s="17" t="s">
        <v>647</v>
      </c>
      <c r="E919" s="20"/>
      <c r="F919" s="23" t="str">
        <f>IF(E919 ="", "", VLOOKUP(E919, '[1]Primary Responses'!$E$7:F$1307, 2, FALSE))</f>
        <v/>
      </c>
      <c r="G919" s="20"/>
      <c r="H919" s="20"/>
      <c r="I919" s="20"/>
      <c r="J919" s="20"/>
      <c r="K919" s="20"/>
      <c r="L919" s="20"/>
      <c r="M919" s="21"/>
      <c r="N919" s="21"/>
      <c r="O919" s="22" t="str">
        <f t="shared" si="29"/>
        <v>-</v>
      </c>
    </row>
    <row r="920" spans="2:15" ht="54" customHeight="1" x14ac:dyDescent="0.25">
      <c r="B920" s="15" t="str">
        <f t="shared" ca="1" si="28"/>
        <v>-</v>
      </c>
      <c r="C920" s="16" t="s">
        <v>647</v>
      </c>
      <c r="D920" s="17" t="s">
        <v>647</v>
      </c>
      <c r="E920" s="20"/>
      <c r="F920" s="23" t="str">
        <f>IF(E920 ="", "", VLOOKUP(E920, '[1]Primary Responses'!$E$7:F$1307, 2, FALSE))</f>
        <v/>
      </c>
      <c r="G920" s="20"/>
      <c r="H920" s="20"/>
      <c r="I920" s="20"/>
      <c r="J920" s="20"/>
      <c r="K920" s="20"/>
      <c r="L920" s="20"/>
      <c r="M920" s="21"/>
      <c r="N920" s="21"/>
      <c r="O920" s="22" t="str">
        <f t="shared" si="29"/>
        <v>-</v>
      </c>
    </row>
    <row r="921" spans="2:15" ht="54" customHeight="1" x14ac:dyDescent="0.25">
      <c r="B921" s="15" t="str">
        <f t="shared" ca="1" si="28"/>
        <v>-</v>
      </c>
      <c r="C921" s="16" t="s">
        <v>647</v>
      </c>
      <c r="D921" s="17" t="s">
        <v>647</v>
      </c>
      <c r="E921" s="20"/>
      <c r="F921" s="23" t="str">
        <f>IF(E921 ="", "", VLOOKUP(E921, '[1]Primary Responses'!$E$7:F$1307, 2, FALSE))</f>
        <v/>
      </c>
      <c r="G921" s="20"/>
      <c r="H921" s="20"/>
      <c r="I921" s="20"/>
      <c r="J921" s="20"/>
      <c r="K921" s="20"/>
      <c r="L921" s="20"/>
      <c r="M921" s="21"/>
      <c r="N921" s="21"/>
      <c r="O921" s="22" t="str">
        <f t="shared" si="29"/>
        <v>-</v>
      </c>
    </row>
    <row r="922" spans="2:15" ht="54" customHeight="1" x14ac:dyDescent="0.25">
      <c r="B922" s="15" t="str">
        <f t="shared" ca="1" si="28"/>
        <v>-</v>
      </c>
      <c r="C922" s="16" t="s">
        <v>647</v>
      </c>
      <c r="D922" s="17" t="s">
        <v>647</v>
      </c>
      <c r="E922" s="20"/>
      <c r="F922" s="23" t="str">
        <f>IF(E922 ="", "", VLOOKUP(E922, '[1]Primary Responses'!$E$7:F$1307, 2, FALSE))</f>
        <v/>
      </c>
      <c r="G922" s="20"/>
      <c r="H922" s="20"/>
      <c r="I922" s="20"/>
      <c r="J922" s="20"/>
      <c r="K922" s="20"/>
      <c r="L922" s="20"/>
      <c r="M922" s="21"/>
      <c r="N922" s="21"/>
      <c r="O922" s="22" t="str">
        <f t="shared" si="29"/>
        <v>-</v>
      </c>
    </row>
    <row r="923" spans="2:15" ht="54" customHeight="1" x14ac:dyDescent="0.25">
      <c r="B923" s="15" t="str">
        <f t="shared" ca="1" si="28"/>
        <v>-</v>
      </c>
      <c r="C923" s="16" t="s">
        <v>647</v>
      </c>
      <c r="D923" s="17" t="s">
        <v>647</v>
      </c>
      <c r="E923" s="20"/>
      <c r="F923" s="23" t="str">
        <f>IF(E923 ="", "", VLOOKUP(E923, '[1]Primary Responses'!$E$7:F$1307, 2, FALSE))</f>
        <v/>
      </c>
      <c r="G923" s="20"/>
      <c r="H923" s="20"/>
      <c r="I923" s="20"/>
      <c r="J923" s="20"/>
      <c r="K923" s="20"/>
      <c r="L923" s="20"/>
      <c r="M923" s="21"/>
      <c r="N923" s="21"/>
      <c r="O923" s="22" t="str">
        <f t="shared" si="29"/>
        <v>-</v>
      </c>
    </row>
    <row r="924" spans="2:15" ht="54" customHeight="1" x14ac:dyDescent="0.25">
      <c r="B924" s="15" t="str">
        <f t="shared" ca="1" si="28"/>
        <v>-</v>
      </c>
      <c r="C924" s="16" t="s">
        <v>647</v>
      </c>
      <c r="D924" s="17" t="s">
        <v>647</v>
      </c>
      <c r="E924" s="20"/>
      <c r="F924" s="23" t="str">
        <f>IF(E924 ="", "", VLOOKUP(E924, '[1]Primary Responses'!$E$7:F$1307, 2, FALSE))</f>
        <v/>
      </c>
      <c r="G924" s="20"/>
      <c r="H924" s="20"/>
      <c r="I924" s="20"/>
      <c r="J924" s="20"/>
      <c r="K924" s="20"/>
      <c r="L924" s="20"/>
      <c r="M924" s="21"/>
      <c r="N924" s="21"/>
      <c r="O924" s="22" t="str">
        <f t="shared" si="29"/>
        <v>-</v>
      </c>
    </row>
    <row r="925" spans="2:15" ht="54" customHeight="1" x14ac:dyDescent="0.25">
      <c r="B925" s="15" t="str">
        <f t="shared" ca="1" si="28"/>
        <v>-</v>
      </c>
      <c r="C925" s="16" t="s">
        <v>647</v>
      </c>
      <c r="D925" s="17" t="s">
        <v>647</v>
      </c>
      <c r="E925" s="20"/>
      <c r="F925" s="23" t="str">
        <f>IF(E925 ="", "", VLOOKUP(E925, '[1]Primary Responses'!$E$7:F$1307, 2, FALSE))</f>
        <v/>
      </c>
      <c r="G925" s="20"/>
      <c r="H925" s="20"/>
      <c r="I925" s="20"/>
      <c r="J925" s="20"/>
      <c r="K925" s="20"/>
      <c r="L925" s="20"/>
      <c r="M925" s="21"/>
      <c r="N925" s="21"/>
      <c r="O925" s="22" t="str">
        <f t="shared" si="29"/>
        <v>-</v>
      </c>
    </row>
    <row r="926" spans="2:15" ht="54" customHeight="1" x14ac:dyDescent="0.25">
      <c r="B926" s="15" t="str">
        <f t="shared" ca="1" si="28"/>
        <v>-</v>
      </c>
      <c r="C926" s="16" t="s">
        <v>647</v>
      </c>
      <c r="D926" s="17" t="s">
        <v>647</v>
      </c>
      <c r="E926" s="20"/>
      <c r="F926" s="23" t="str">
        <f>IF(E926 ="", "", VLOOKUP(E926, '[1]Primary Responses'!$E$7:F$1307, 2, FALSE))</f>
        <v/>
      </c>
      <c r="G926" s="20"/>
      <c r="H926" s="20"/>
      <c r="I926" s="20"/>
      <c r="J926" s="20"/>
      <c r="K926" s="20"/>
      <c r="L926" s="20"/>
      <c r="M926" s="21"/>
      <c r="N926" s="21"/>
      <c r="O926" s="22" t="str">
        <f t="shared" si="29"/>
        <v>-</v>
      </c>
    </row>
    <row r="927" spans="2:15" ht="54" customHeight="1" x14ac:dyDescent="0.25">
      <c r="B927" s="15" t="str">
        <f t="shared" ca="1" si="28"/>
        <v>-</v>
      </c>
      <c r="C927" s="16" t="s">
        <v>647</v>
      </c>
      <c r="D927" s="17" t="s">
        <v>647</v>
      </c>
      <c r="E927" s="20"/>
      <c r="F927" s="23" t="str">
        <f>IF(E927 ="", "", VLOOKUP(E927, '[1]Primary Responses'!$E$7:F$1307, 2, FALSE))</f>
        <v/>
      </c>
      <c r="G927" s="20"/>
      <c r="H927" s="20"/>
      <c r="I927" s="20"/>
      <c r="J927" s="20"/>
      <c r="K927" s="20"/>
      <c r="L927" s="20"/>
      <c r="M927" s="21"/>
      <c r="N927" s="21"/>
      <c r="O927" s="22" t="str">
        <f t="shared" si="29"/>
        <v>-</v>
      </c>
    </row>
    <row r="928" spans="2:15" ht="54" customHeight="1" x14ac:dyDescent="0.25">
      <c r="B928" s="15" t="str">
        <f t="shared" ca="1" si="28"/>
        <v>-</v>
      </c>
      <c r="C928" s="16" t="s">
        <v>647</v>
      </c>
      <c r="D928" s="17" t="s">
        <v>647</v>
      </c>
      <c r="E928" s="20"/>
      <c r="F928" s="23" t="str">
        <f>IF(E928 ="", "", VLOOKUP(E928, '[1]Primary Responses'!$E$7:F$1307, 2, FALSE))</f>
        <v/>
      </c>
      <c r="G928" s="20"/>
      <c r="H928" s="20"/>
      <c r="I928" s="20"/>
      <c r="J928" s="20"/>
      <c r="K928" s="20"/>
      <c r="L928" s="20"/>
      <c r="M928" s="21"/>
      <c r="N928" s="21"/>
      <c r="O928" s="22" t="str">
        <f t="shared" si="29"/>
        <v>-</v>
      </c>
    </row>
    <row r="929" spans="2:15" ht="54" customHeight="1" x14ac:dyDescent="0.25">
      <c r="B929" s="15" t="str">
        <f t="shared" ca="1" si="28"/>
        <v>-</v>
      </c>
      <c r="C929" s="16" t="s">
        <v>647</v>
      </c>
      <c r="D929" s="17" t="s">
        <v>647</v>
      </c>
      <c r="E929" s="20"/>
      <c r="F929" s="23" t="str">
        <f>IF(E929 ="", "", VLOOKUP(E929, '[1]Primary Responses'!$E$7:F$1307, 2, FALSE))</f>
        <v/>
      </c>
      <c r="G929" s="20"/>
      <c r="H929" s="20"/>
      <c r="I929" s="20"/>
      <c r="J929" s="20"/>
      <c r="K929" s="20"/>
      <c r="L929" s="20"/>
      <c r="M929" s="21"/>
      <c r="N929" s="21"/>
      <c r="O929" s="22" t="str">
        <f t="shared" si="29"/>
        <v>-</v>
      </c>
    </row>
    <row r="930" spans="2:15" ht="54" customHeight="1" x14ac:dyDescent="0.25">
      <c r="B930" s="15" t="str">
        <f t="shared" ca="1" si="28"/>
        <v>-</v>
      </c>
      <c r="C930" s="16" t="s">
        <v>647</v>
      </c>
      <c r="D930" s="17" t="s">
        <v>647</v>
      </c>
      <c r="E930" s="20"/>
      <c r="F930" s="23" t="str">
        <f>IF(E930 ="", "", VLOOKUP(E930, '[1]Primary Responses'!$E$7:F$1307, 2, FALSE))</f>
        <v/>
      </c>
      <c r="G930" s="20"/>
      <c r="H930" s="20"/>
      <c r="I930" s="20"/>
      <c r="J930" s="20"/>
      <c r="K930" s="20"/>
      <c r="L930" s="20"/>
      <c r="M930" s="21"/>
      <c r="N930" s="21"/>
      <c r="O930" s="22" t="str">
        <f t="shared" si="29"/>
        <v>-</v>
      </c>
    </row>
    <row r="931" spans="2:15" ht="54" customHeight="1" x14ac:dyDescent="0.25">
      <c r="B931" s="15" t="str">
        <f t="shared" ca="1" si="28"/>
        <v>-</v>
      </c>
      <c r="C931" s="16" t="s">
        <v>647</v>
      </c>
      <c r="D931" s="17" t="s">
        <v>647</v>
      </c>
      <c r="E931" s="20"/>
      <c r="F931" s="23" t="str">
        <f>IF(E931 ="", "", VLOOKUP(E931, '[1]Primary Responses'!$E$7:F$1307, 2, FALSE))</f>
        <v/>
      </c>
      <c r="G931" s="20"/>
      <c r="H931" s="20"/>
      <c r="I931" s="20"/>
      <c r="J931" s="20"/>
      <c r="K931" s="20"/>
      <c r="L931" s="20"/>
      <c r="M931" s="21"/>
      <c r="N931" s="21"/>
      <c r="O931" s="22" t="str">
        <f t="shared" si="29"/>
        <v>-</v>
      </c>
    </row>
    <row r="932" spans="2:15" ht="54" customHeight="1" x14ac:dyDescent="0.25">
      <c r="B932" s="15" t="str">
        <f t="shared" ca="1" si="28"/>
        <v>-</v>
      </c>
      <c r="C932" s="16" t="s">
        <v>647</v>
      </c>
      <c r="D932" s="17" t="s">
        <v>647</v>
      </c>
      <c r="E932" s="20"/>
      <c r="F932" s="23" t="str">
        <f>IF(E932 ="", "", VLOOKUP(E932, '[1]Primary Responses'!$E$7:F$1307, 2, FALSE))</f>
        <v/>
      </c>
      <c r="G932" s="20"/>
      <c r="H932" s="20"/>
      <c r="I932" s="20"/>
      <c r="J932" s="20"/>
      <c r="K932" s="20"/>
      <c r="L932" s="20"/>
      <c r="M932" s="21"/>
      <c r="N932" s="21"/>
      <c r="O932" s="22" t="str">
        <f t="shared" si="29"/>
        <v>-</v>
      </c>
    </row>
    <row r="933" spans="2:15" ht="54" customHeight="1" x14ac:dyDescent="0.25">
      <c r="B933" s="15" t="str">
        <f t="shared" ca="1" si="28"/>
        <v>-</v>
      </c>
      <c r="C933" s="16" t="s">
        <v>647</v>
      </c>
      <c r="D933" s="17" t="s">
        <v>647</v>
      </c>
      <c r="E933" s="20"/>
      <c r="F933" s="23" t="str">
        <f>IF(E933 ="", "", VLOOKUP(E933, '[1]Primary Responses'!$E$7:F$1307, 2, FALSE))</f>
        <v/>
      </c>
      <c r="G933" s="20"/>
      <c r="H933" s="20"/>
      <c r="I933" s="20"/>
      <c r="J933" s="20"/>
      <c r="K933" s="20"/>
      <c r="L933" s="20"/>
      <c r="M933" s="21"/>
      <c r="N933" s="21"/>
      <c r="O933" s="22" t="str">
        <f t="shared" si="29"/>
        <v>-</v>
      </c>
    </row>
    <row r="934" spans="2:15" ht="54" customHeight="1" x14ac:dyDescent="0.25">
      <c r="B934" s="15" t="str">
        <f t="shared" ca="1" si="28"/>
        <v>-</v>
      </c>
      <c r="C934" s="16" t="s">
        <v>647</v>
      </c>
      <c r="D934" s="17" t="s">
        <v>647</v>
      </c>
      <c r="E934" s="20"/>
      <c r="F934" s="23" t="str">
        <f>IF(E934 ="", "", VLOOKUP(E934, '[1]Primary Responses'!$E$7:F$1307, 2, FALSE))</f>
        <v/>
      </c>
      <c r="G934" s="20"/>
      <c r="H934" s="20"/>
      <c r="I934" s="20"/>
      <c r="J934" s="20"/>
      <c r="K934" s="20"/>
      <c r="L934" s="20"/>
      <c r="M934" s="21"/>
      <c r="N934" s="21"/>
      <c r="O934" s="22" t="str">
        <f t="shared" si="29"/>
        <v>-</v>
      </c>
    </row>
    <row r="935" spans="2:15" ht="54" customHeight="1" x14ac:dyDescent="0.25">
      <c r="B935" s="15" t="str">
        <f t="shared" ca="1" si="28"/>
        <v>-</v>
      </c>
      <c r="C935" s="16" t="s">
        <v>647</v>
      </c>
      <c r="D935" s="17" t="s">
        <v>647</v>
      </c>
      <c r="E935" s="20"/>
      <c r="F935" s="23" t="str">
        <f>IF(E935 ="", "", VLOOKUP(E935, '[1]Primary Responses'!$E$7:F$1307, 2, FALSE))</f>
        <v/>
      </c>
      <c r="G935" s="20"/>
      <c r="H935" s="20"/>
      <c r="I935" s="20"/>
      <c r="J935" s="20"/>
      <c r="K935" s="20"/>
      <c r="L935" s="20"/>
      <c r="M935" s="21"/>
      <c r="N935" s="21"/>
      <c r="O935" s="22" t="str">
        <f t="shared" si="29"/>
        <v>-</v>
      </c>
    </row>
    <row r="936" spans="2:15" ht="54" customHeight="1" x14ac:dyDescent="0.25">
      <c r="B936" s="15" t="str">
        <f t="shared" ca="1" si="28"/>
        <v>-</v>
      </c>
      <c r="C936" s="16" t="s">
        <v>647</v>
      </c>
      <c r="D936" s="17" t="s">
        <v>647</v>
      </c>
      <c r="E936" s="20"/>
      <c r="F936" s="23" t="str">
        <f>IF(E936 ="", "", VLOOKUP(E936, '[1]Primary Responses'!$E$7:F$1307, 2, FALSE))</f>
        <v/>
      </c>
      <c r="G936" s="20"/>
      <c r="H936" s="20"/>
      <c r="I936" s="20"/>
      <c r="J936" s="20"/>
      <c r="K936" s="20"/>
      <c r="L936" s="20"/>
      <c r="M936" s="21"/>
      <c r="N936" s="21"/>
      <c r="O936" s="22" t="str">
        <f t="shared" si="29"/>
        <v>-</v>
      </c>
    </row>
    <row r="937" spans="2:15" ht="54" customHeight="1" x14ac:dyDescent="0.25">
      <c r="B937" s="15" t="str">
        <f t="shared" ca="1" si="28"/>
        <v>-</v>
      </c>
      <c r="C937" s="16" t="s">
        <v>647</v>
      </c>
      <c r="D937" s="17" t="s">
        <v>647</v>
      </c>
      <c r="E937" s="20"/>
      <c r="F937" s="23" t="str">
        <f>IF(E937 ="", "", VLOOKUP(E937, '[1]Primary Responses'!$E$7:F$1307, 2, FALSE))</f>
        <v/>
      </c>
      <c r="G937" s="20"/>
      <c r="H937" s="20"/>
      <c r="I937" s="20"/>
      <c r="J937" s="20"/>
      <c r="K937" s="20"/>
      <c r="L937" s="20"/>
      <c r="M937" s="21"/>
      <c r="N937" s="21"/>
      <c r="O937" s="22" t="str">
        <f t="shared" si="29"/>
        <v>-</v>
      </c>
    </row>
    <row r="938" spans="2:15" ht="54" customHeight="1" x14ac:dyDescent="0.25">
      <c r="B938" s="15" t="str">
        <f t="shared" ca="1" si="28"/>
        <v>-</v>
      </c>
      <c r="C938" s="16" t="s">
        <v>647</v>
      </c>
      <c r="D938" s="17" t="s">
        <v>647</v>
      </c>
      <c r="E938" s="20"/>
      <c r="F938" s="23" t="str">
        <f>IF(E938 ="", "", VLOOKUP(E938, '[1]Primary Responses'!$E$7:F$1307, 2, FALSE))</f>
        <v/>
      </c>
      <c r="G938" s="20"/>
      <c r="H938" s="20"/>
      <c r="I938" s="20"/>
      <c r="J938" s="20"/>
      <c r="K938" s="20"/>
      <c r="L938" s="20"/>
      <c r="M938" s="21"/>
      <c r="N938" s="21"/>
      <c r="O938" s="22" t="str">
        <f t="shared" si="29"/>
        <v>-</v>
      </c>
    </row>
    <row r="939" spans="2:15" ht="54" customHeight="1" x14ac:dyDescent="0.25">
      <c r="B939" s="15" t="str">
        <f t="shared" ca="1" si="28"/>
        <v>-</v>
      </c>
      <c r="C939" s="16" t="s">
        <v>647</v>
      </c>
      <c r="D939" s="17" t="s">
        <v>647</v>
      </c>
      <c r="E939" s="20"/>
      <c r="F939" s="23" t="str">
        <f>IF(E939 ="", "", VLOOKUP(E939, '[1]Primary Responses'!$E$7:F$1307, 2, FALSE))</f>
        <v/>
      </c>
      <c r="G939" s="20"/>
      <c r="H939" s="20"/>
      <c r="I939" s="20"/>
      <c r="J939" s="20"/>
      <c r="K939" s="20"/>
      <c r="L939" s="20"/>
      <c r="M939" s="21"/>
      <c r="N939" s="21"/>
      <c r="O939" s="22" t="str">
        <f t="shared" si="29"/>
        <v>-</v>
      </c>
    </row>
    <row r="940" spans="2:15" ht="54" customHeight="1" x14ac:dyDescent="0.25">
      <c r="B940" s="15" t="str">
        <f t="shared" ca="1" si="28"/>
        <v>-</v>
      </c>
      <c r="C940" s="16" t="s">
        <v>647</v>
      </c>
      <c r="D940" s="17" t="s">
        <v>647</v>
      </c>
      <c r="E940" s="20"/>
      <c r="F940" s="23" t="str">
        <f>IF(E940 ="", "", VLOOKUP(E940, '[1]Primary Responses'!$E$7:F$1307, 2, FALSE))</f>
        <v/>
      </c>
      <c r="G940" s="20"/>
      <c r="H940" s="20"/>
      <c r="I940" s="20"/>
      <c r="J940" s="20"/>
      <c r="K940" s="20"/>
      <c r="L940" s="20"/>
      <c r="M940" s="21"/>
      <c r="N940" s="21"/>
      <c r="O940" s="22" t="str">
        <f t="shared" si="29"/>
        <v>-</v>
      </c>
    </row>
    <row r="941" spans="2:15" ht="54" customHeight="1" x14ac:dyDescent="0.25">
      <c r="B941" s="15" t="str">
        <f t="shared" ca="1" si="28"/>
        <v>-</v>
      </c>
      <c r="C941" s="16" t="s">
        <v>647</v>
      </c>
      <c r="D941" s="17" t="s">
        <v>647</v>
      </c>
      <c r="E941" s="20"/>
      <c r="F941" s="23" t="str">
        <f>IF(E941 ="", "", VLOOKUP(E941, '[1]Primary Responses'!$E$7:F$1307, 2, FALSE))</f>
        <v/>
      </c>
      <c r="G941" s="20"/>
      <c r="H941" s="20"/>
      <c r="I941" s="20"/>
      <c r="J941" s="20"/>
      <c r="K941" s="20"/>
      <c r="L941" s="20"/>
      <c r="M941" s="21"/>
      <c r="N941" s="21"/>
      <c r="O941" s="22" t="str">
        <f t="shared" si="29"/>
        <v>-</v>
      </c>
    </row>
    <row r="942" spans="2:15" ht="54" customHeight="1" x14ac:dyDescent="0.25">
      <c r="B942" s="15" t="str">
        <f t="shared" ca="1" si="28"/>
        <v>-</v>
      </c>
      <c r="C942" s="16" t="s">
        <v>647</v>
      </c>
      <c r="D942" s="17" t="s">
        <v>647</v>
      </c>
      <c r="E942" s="20"/>
      <c r="F942" s="23" t="str">
        <f>IF(E942 ="", "", VLOOKUP(E942, '[1]Primary Responses'!$E$7:F$1307, 2, FALSE))</f>
        <v/>
      </c>
      <c r="G942" s="20"/>
      <c r="H942" s="20"/>
      <c r="I942" s="20"/>
      <c r="J942" s="20"/>
      <c r="K942" s="20"/>
      <c r="L942" s="20"/>
      <c r="M942" s="21"/>
      <c r="N942" s="21"/>
      <c r="O942" s="22" t="str">
        <f t="shared" si="29"/>
        <v>-</v>
      </c>
    </row>
    <row r="943" spans="2:15" ht="54" customHeight="1" x14ac:dyDescent="0.25">
      <c r="B943" s="15" t="str">
        <f t="shared" ca="1" si="28"/>
        <v>-</v>
      </c>
      <c r="C943" s="16" t="s">
        <v>647</v>
      </c>
      <c r="D943" s="17" t="s">
        <v>647</v>
      </c>
      <c r="E943" s="20"/>
      <c r="F943" s="23" t="str">
        <f>IF(E943 ="", "", VLOOKUP(E943, '[1]Primary Responses'!$E$7:F$1307, 2, FALSE))</f>
        <v/>
      </c>
      <c r="G943" s="20"/>
      <c r="H943" s="20"/>
      <c r="I943" s="20"/>
      <c r="J943" s="20"/>
      <c r="K943" s="20"/>
      <c r="L943" s="20"/>
      <c r="M943" s="21"/>
      <c r="N943" s="21"/>
      <c r="O943" s="22" t="str">
        <f t="shared" si="29"/>
        <v>-</v>
      </c>
    </row>
    <row r="944" spans="2:15" ht="54" customHeight="1" x14ac:dyDescent="0.25">
      <c r="B944" s="15" t="str">
        <f t="shared" ca="1" si="28"/>
        <v>-</v>
      </c>
      <c r="C944" s="16" t="s">
        <v>647</v>
      </c>
      <c r="D944" s="17" t="s">
        <v>647</v>
      </c>
      <c r="E944" s="20"/>
      <c r="F944" s="23" t="str">
        <f>IF(E944 ="", "", VLOOKUP(E944, '[1]Primary Responses'!$E$7:F$1307, 2, FALSE))</f>
        <v/>
      </c>
      <c r="G944" s="20"/>
      <c r="H944" s="20"/>
      <c r="I944" s="20"/>
      <c r="J944" s="20"/>
      <c r="K944" s="20"/>
      <c r="L944" s="20"/>
      <c r="M944" s="21"/>
      <c r="N944" s="21"/>
      <c r="O944" s="22" t="str">
        <f t="shared" si="29"/>
        <v>-</v>
      </c>
    </row>
    <row r="945" spans="2:15" ht="54" customHeight="1" x14ac:dyDescent="0.25">
      <c r="B945" s="15" t="str">
        <f t="shared" ca="1" si="28"/>
        <v>-</v>
      </c>
      <c r="C945" s="16" t="s">
        <v>647</v>
      </c>
      <c r="D945" s="17" t="s">
        <v>647</v>
      </c>
      <c r="E945" s="20"/>
      <c r="F945" s="23" t="str">
        <f>IF(E945 ="", "", VLOOKUP(E945, '[1]Primary Responses'!$E$7:F$1307, 2, FALSE))</f>
        <v/>
      </c>
      <c r="G945" s="20"/>
      <c r="H945" s="20"/>
      <c r="I945" s="20"/>
      <c r="J945" s="20"/>
      <c r="K945" s="20"/>
      <c r="L945" s="20"/>
      <c r="M945" s="21"/>
      <c r="N945" s="21"/>
      <c r="O945" s="22" t="str">
        <f t="shared" si="29"/>
        <v>-</v>
      </c>
    </row>
    <row r="946" spans="2:15" ht="54" customHeight="1" x14ac:dyDescent="0.25">
      <c r="B946" s="15" t="str">
        <f t="shared" ca="1" si="28"/>
        <v>-</v>
      </c>
      <c r="C946" s="16" t="s">
        <v>647</v>
      </c>
      <c r="D946" s="17" t="s">
        <v>647</v>
      </c>
      <c r="E946" s="20"/>
      <c r="F946" s="23" t="str">
        <f>IF(E946 ="", "", VLOOKUP(E946, '[1]Primary Responses'!$E$7:F$1307, 2, FALSE))</f>
        <v/>
      </c>
      <c r="G946" s="20"/>
      <c r="H946" s="20"/>
      <c r="I946" s="20"/>
      <c r="J946" s="20"/>
      <c r="K946" s="20"/>
      <c r="L946" s="20"/>
      <c r="M946" s="21"/>
      <c r="N946" s="21"/>
      <c r="O946" s="22" t="str">
        <f t="shared" si="29"/>
        <v>-</v>
      </c>
    </row>
    <row r="947" spans="2:15" ht="54" customHeight="1" x14ac:dyDescent="0.25">
      <c r="B947" s="15" t="str">
        <f t="shared" ca="1" si="28"/>
        <v>-</v>
      </c>
      <c r="C947" s="16" t="s">
        <v>647</v>
      </c>
      <c r="D947" s="17" t="s">
        <v>647</v>
      </c>
      <c r="E947" s="20"/>
      <c r="F947" s="23" t="str">
        <f>IF(E947 ="", "", VLOOKUP(E947, '[1]Primary Responses'!$E$7:F$1307, 2, FALSE))</f>
        <v/>
      </c>
      <c r="G947" s="20"/>
      <c r="H947" s="20"/>
      <c r="I947" s="20"/>
      <c r="J947" s="20"/>
      <c r="K947" s="20"/>
      <c r="L947" s="20"/>
      <c r="M947" s="21"/>
      <c r="N947" s="21"/>
      <c r="O947" s="22" t="str">
        <f t="shared" si="29"/>
        <v>-</v>
      </c>
    </row>
    <row r="948" spans="2:15" ht="54" customHeight="1" x14ac:dyDescent="0.25">
      <c r="B948" s="15" t="str">
        <f t="shared" ca="1" si="28"/>
        <v>-</v>
      </c>
      <c r="C948" s="16" t="s">
        <v>647</v>
      </c>
      <c r="D948" s="17" t="s">
        <v>647</v>
      </c>
      <c r="E948" s="20"/>
      <c r="F948" s="23" t="str">
        <f>IF(E948 ="", "", VLOOKUP(E948, '[1]Primary Responses'!$E$7:F$1307, 2, FALSE))</f>
        <v/>
      </c>
      <c r="G948" s="20"/>
      <c r="H948" s="20"/>
      <c r="I948" s="20"/>
      <c r="J948" s="20"/>
      <c r="K948" s="20"/>
      <c r="L948" s="20"/>
      <c r="M948" s="21"/>
      <c r="N948" s="21"/>
      <c r="O948" s="22" t="str">
        <f t="shared" si="29"/>
        <v>-</v>
      </c>
    </row>
    <row r="949" spans="2:15" ht="54" customHeight="1" x14ac:dyDescent="0.25">
      <c r="B949" s="15" t="str">
        <f t="shared" ca="1" si="28"/>
        <v>-</v>
      </c>
      <c r="C949" s="16" t="s">
        <v>647</v>
      </c>
      <c r="D949" s="17" t="s">
        <v>647</v>
      </c>
      <c r="E949" s="20"/>
      <c r="F949" s="23" t="str">
        <f>IF(E949 ="", "", VLOOKUP(E949, '[1]Primary Responses'!$E$7:F$1307, 2, FALSE))</f>
        <v/>
      </c>
      <c r="G949" s="20"/>
      <c r="H949" s="20"/>
      <c r="I949" s="20"/>
      <c r="J949" s="20"/>
      <c r="K949" s="20"/>
      <c r="L949" s="20"/>
      <c r="M949" s="21"/>
      <c r="N949" s="21"/>
      <c r="O949" s="22" t="str">
        <f t="shared" si="29"/>
        <v>-</v>
      </c>
    </row>
    <row r="950" spans="2:15" ht="54" customHeight="1" x14ac:dyDescent="0.25">
      <c r="B950" s="15" t="str">
        <f t="shared" ca="1" si="28"/>
        <v>-</v>
      </c>
      <c r="C950" s="16" t="s">
        <v>647</v>
      </c>
      <c r="D950" s="17" t="s">
        <v>647</v>
      </c>
      <c r="E950" s="20"/>
      <c r="F950" s="23" t="str">
        <f>IF(E950 ="", "", VLOOKUP(E950, '[1]Primary Responses'!$E$7:F$1307, 2, FALSE))</f>
        <v/>
      </c>
      <c r="G950" s="20"/>
      <c r="H950" s="20"/>
      <c r="I950" s="20"/>
      <c r="J950" s="20"/>
      <c r="K950" s="20"/>
      <c r="L950" s="20"/>
      <c r="M950" s="21"/>
      <c r="N950" s="21"/>
      <c r="O950" s="22" t="str">
        <f t="shared" si="29"/>
        <v>-</v>
      </c>
    </row>
    <row r="951" spans="2:15" ht="54" customHeight="1" x14ac:dyDescent="0.25">
      <c r="B951" s="15" t="str">
        <f t="shared" ca="1" si="28"/>
        <v>-</v>
      </c>
      <c r="C951" s="16" t="s">
        <v>647</v>
      </c>
      <c r="D951" s="17" t="s">
        <v>647</v>
      </c>
      <c r="E951" s="20"/>
      <c r="F951" s="23" t="str">
        <f>IF(E951 ="", "", VLOOKUP(E951, '[1]Primary Responses'!$E$7:F$1307, 2, FALSE))</f>
        <v/>
      </c>
      <c r="G951" s="20"/>
      <c r="H951" s="20"/>
      <c r="I951" s="20"/>
      <c r="J951" s="20"/>
      <c r="K951" s="20"/>
      <c r="L951" s="20"/>
      <c r="M951" s="21"/>
      <c r="N951" s="21"/>
      <c r="O951" s="22" t="str">
        <f t="shared" si="29"/>
        <v>-</v>
      </c>
    </row>
    <row r="952" spans="2:15" ht="54" customHeight="1" x14ac:dyDescent="0.25">
      <c r="B952" s="15" t="str">
        <f t="shared" ca="1" si="28"/>
        <v>-</v>
      </c>
      <c r="C952" s="16" t="s">
        <v>647</v>
      </c>
      <c r="D952" s="17" t="s">
        <v>647</v>
      </c>
      <c r="E952" s="20"/>
      <c r="F952" s="23" t="str">
        <f>IF(E952 ="", "", VLOOKUP(E952, '[1]Primary Responses'!$E$7:F$1307, 2, FALSE))</f>
        <v/>
      </c>
      <c r="G952" s="20"/>
      <c r="H952" s="20"/>
      <c r="I952" s="20"/>
      <c r="J952" s="20"/>
      <c r="K952" s="20"/>
      <c r="L952" s="20"/>
      <c r="M952" s="21"/>
      <c r="N952" s="21"/>
      <c r="O952" s="22" t="str">
        <f t="shared" si="29"/>
        <v>-</v>
      </c>
    </row>
    <row r="953" spans="2:15" ht="54" customHeight="1" x14ac:dyDescent="0.25">
      <c r="B953" s="15" t="str">
        <f t="shared" ca="1" si="28"/>
        <v>-</v>
      </c>
      <c r="C953" s="16" t="s">
        <v>647</v>
      </c>
      <c r="D953" s="17" t="s">
        <v>647</v>
      </c>
      <c r="E953" s="20"/>
      <c r="F953" s="23" t="str">
        <f>IF(E953 ="", "", VLOOKUP(E953, '[1]Primary Responses'!$E$7:F$1307, 2, FALSE))</f>
        <v/>
      </c>
      <c r="G953" s="20"/>
      <c r="H953" s="20"/>
      <c r="I953" s="20"/>
      <c r="J953" s="20"/>
      <c r="K953" s="20"/>
      <c r="L953" s="20"/>
      <c r="M953" s="21"/>
      <c r="N953" s="21"/>
      <c r="O953" s="22" t="str">
        <f t="shared" si="29"/>
        <v>-</v>
      </c>
    </row>
    <row r="954" spans="2:15" ht="54" customHeight="1" x14ac:dyDescent="0.25">
      <c r="B954" s="15" t="str">
        <f t="shared" ca="1" si="28"/>
        <v>-</v>
      </c>
      <c r="C954" s="16" t="s">
        <v>647</v>
      </c>
      <c r="D954" s="17" t="s">
        <v>647</v>
      </c>
      <c r="E954" s="20"/>
      <c r="F954" s="23" t="str">
        <f>IF(E954 ="", "", VLOOKUP(E954, '[1]Primary Responses'!$E$7:F$1307, 2, FALSE))</f>
        <v/>
      </c>
      <c r="G954" s="20"/>
      <c r="H954" s="20"/>
      <c r="I954" s="20"/>
      <c r="J954" s="20"/>
      <c r="K954" s="20"/>
      <c r="L954" s="20"/>
      <c r="M954" s="21"/>
      <c r="N954" s="21"/>
      <c r="O954" s="22" t="str">
        <f t="shared" si="29"/>
        <v>-</v>
      </c>
    </row>
    <row r="955" spans="2:15" ht="54" customHeight="1" x14ac:dyDescent="0.25">
      <c r="B955" s="15" t="str">
        <f t="shared" ca="1" si="28"/>
        <v>-</v>
      </c>
      <c r="C955" s="16" t="s">
        <v>647</v>
      </c>
      <c r="D955" s="17" t="s">
        <v>647</v>
      </c>
      <c r="E955" s="20"/>
      <c r="F955" s="23" t="str">
        <f>IF(E955 ="", "", VLOOKUP(E955, '[1]Primary Responses'!$E$7:F$1307, 2, FALSE))</f>
        <v/>
      </c>
      <c r="G955" s="20"/>
      <c r="H955" s="20"/>
      <c r="I955" s="20"/>
      <c r="J955" s="20"/>
      <c r="K955" s="20"/>
      <c r="L955" s="20"/>
      <c r="M955" s="21"/>
      <c r="N955" s="21"/>
      <c r="O955" s="22" t="str">
        <f t="shared" si="29"/>
        <v>-</v>
      </c>
    </row>
    <row r="956" spans="2:15" ht="54" customHeight="1" x14ac:dyDescent="0.25">
      <c r="B956" s="15" t="str">
        <f t="shared" ca="1" si="28"/>
        <v>-</v>
      </c>
      <c r="C956" s="16" t="s">
        <v>647</v>
      </c>
      <c r="D956" s="17" t="s">
        <v>647</v>
      </c>
      <c r="E956" s="20"/>
      <c r="F956" s="23" t="str">
        <f>IF(E956 ="", "", VLOOKUP(E956, '[1]Primary Responses'!$E$7:F$1307, 2, FALSE))</f>
        <v/>
      </c>
      <c r="G956" s="20"/>
      <c r="H956" s="20"/>
      <c r="I956" s="20"/>
      <c r="J956" s="20"/>
      <c r="K956" s="20"/>
      <c r="L956" s="20"/>
      <c r="M956" s="21"/>
      <c r="N956" s="21"/>
      <c r="O956" s="22" t="str">
        <f t="shared" si="29"/>
        <v>-</v>
      </c>
    </row>
    <row r="957" spans="2:15" ht="54" customHeight="1" x14ac:dyDescent="0.25">
      <c r="B957" s="15" t="str">
        <f t="shared" ca="1" si="28"/>
        <v>-</v>
      </c>
      <c r="C957" s="16" t="s">
        <v>647</v>
      </c>
      <c r="D957" s="17" t="s">
        <v>647</v>
      </c>
      <c r="E957" s="20"/>
      <c r="F957" s="23" t="str">
        <f>IF(E957 ="", "", VLOOKUP(E957, '[1]Primary Responses'!$E$7:F$1307, 2, FALSE))</f>
        <v/>
      </c>
      <c r="G957" s="20"/>
      <c r="H957" s="20"/>
      <c r="I957" s="20"/>
      <c r="J957" s="20"/>
      <c r="K957" s="20"/>
      <c r="L957" s="20"/>
      <c r="M957" s="21"/>
      <c r="N957" s="21"/>
      <c r="O957" s="22" t="str">
        <f t="shared" si="29"/>
        <v>-</v>
      </c>
    </row>
    <row r="958" spans="2:15" ht="54" customHeight="1" x14ac:dyDescent="0.25">
      <c r="B958" s="15" t="str">
        <f t="shared" ca="1" si="28"/>
        <v>-</v>
      </c>
      <c r="C958" s="16" t="s">
        <v>647</v>
      </c>
      <c r="D958" s="17" t="s">
        <v>647</v>
      </c>
      <c r="E958" s="20"/>
      <c r="F958" s="23" t="str">
        <f>IF(E958 ="", "", VLOOKUP(E958, '[1]Primary Responses'!$E$7:F$1307, 2, FALSE))</f>
        <v/>
      </c>
      <c r="G958" s="20"/>
      <c r="H958" s="20"/>
      <c r="I958" s="20"/>
      <c r="J958" s="20"/>
      <c r="K958" s="20"/>
      <c r="L958" s="20"/>
      <c r="M958" s="21"/>
      <c r="N958" s="21"/>
      <c r="O958" s="22" t="str">
        <f t="shared" si="29"/>
        <v>-</v>
      </c>
    </row>
    <row r="959" spans="2:15" ht="54" customHeight="1" x14ac:dyDescent="0.25">
      <c r="B959" s="15" t="str">
        <f t="shared" ca="1" si="28"/>
        <v>-</v>
      </c>
      <c r="C959" s="16" t="s">
        <v>647</v>
      </c>
      <c r="D959" s="17" t="s">
        <v>647</v>
      </c>
      <c r="E959" s="20"/>
      <c r="F959" s="23" t="str">
        <f>IF(E959 ="", "", VLOOKUP(E959, '[1]Primary Responses'!$E$7:F$1307, 2, FALSE))</f>
        <v/>
      </c>
      <c r="G959" s="20"/>
      <c r="H959" s="20"/>
      <c r="I959" s="20"/>
      <c r="J959" s="20"/>
      <c r="K959" s="20"/>
      <c r="L959" s="20"/>
      <c r="M959" s="21"/>
      <c r="N959" s="21"/>
      <c r="O959" s="22" t="str">
        <f t="shared" si="29"/>
        <v>-</v>
      </c>
    </row>
    <row r="960" spans="2:15" ht="54" customHeight="1" x14ac:dyDescent="0.25">
      <c r="B960" s="15" t="str">
        <f t="shared" ca="1" si="28"/>
        <v>-</v>
      </c>
      <c r="C960" s="16" t="s">
        <v>647</v>
      </c>
      <c r="D960" s="17" t="s">
        <v>647</v>
      </c>
      <c r="E960" s="20"/>
      <c r="F960" s="23" t="str">
        <f>IF(E960 ="", "", VLOOKUP(E960, '[1]Primary Responses'!$E$7:F$1307, 2, FALSE))</f>
        <v/>
      </c>
      <c r="G960" s="20"/>
      <c r="H960" s="20"/>
      <c r="I960" s="20"/>
      <c r="J960" s="20"/>
      <c r="K960" s="20"/>
      <c r="L960" s="20"/>
      <c r="M960" s="21"/>
      <c r="N960" s="21"/>
      <c r="O960" s="22" t="str">
        <f t="shared" si="29"/>
        <v>-</v>
      </c>
    </row>
    <row r="961" spans="2:15" ht="54" customHeight="1" x14ac:dyDescent="0.25">
      <c r="B961" s="15" t="str">
        <f t="shared" ca="1" si="28"/>
        <v>-</v>
      </c>
      <c r="C961" s="16" t="s">
        <v>647</v>
      </c>
      <c r="D961" s="17" t="s">
        <v>647</v>
      </c>
      <c r="E961" s="20"/>
      <c r="F961" s="23" t="str">
        <f>IF(E961 ="", "", VLOOKUP(E961, '[1]Primary Responses'!$E$7:F$1307, 2, FALSE))</f>
        <v/>
      </c>
      <c r="G961" s="20"/>
      <c r="H961" s="20"/>
      <c r="I961" s="20"/>
      <c r="J961" s="20"/>
      <c r="K961" s="20"/>
      <c r="L961" s="20"/>
      <c r="M961" s="21"/>
      <c r="N961" s="21"/>
      <c r="O961" s="22" t="str">
        <f t="shared" si="29"/>
        <v>-</v>
      </c>
    </row>
    <row r="962" spans="2:15" ht="54" customHeight="1" x14ac:dyDescent="0.25">
      <c r="B962" s="15" t="str">
        <f t="shared" ca="1" si="28"/>
        <v>-</v>
      </c>
      <c r="C962" s="16" t="s">
        <v>647</v>
      </c>
      <c r="D962" s="17" t="s">
        <v>647</v>
      </c>
      <c r="E962" s="20"/>
      <c r="F962" s="23" t="str">
        <f>IF(E962 ="", "", VLOOKUP(E962, '[1]Primary Responses'!$E$7:F$1307, 2, FALSE))</f>
        <v/>
      </c>
      <c r="G962" s="20"/>
      <c r="H962" s="20"/>
      <c r="I962" s="20"/>
      <c r="J962" s="20"/>
      <c r="K962" s="20"/>
      <c r="L962" s="20"/>
      <c r="M962" s="21"/>
      <c r="N962" s="21"/>
      <c r="O962" s="22" t="str">
        <f t="shared" si="29"/>
        <v>-</v>
      </c>
    </row>
    <row r="963" spans="2:15" ht="54" customHeight="1" x14ac:dyDescent="0.25">
      <c r="B963" s="15" t="str">
        <f t="shared" ca="1" si="28"/>
        <v>-</v>
      </c>
      <c r="C963" s="16" t="s">
        <v>647</v>
      </c>
      <c r="D963" s="17" t="s">
        <v>647</v>
      </c>
      <c r="E963" s="20"/>
      <c r="F963" s="23" t="str">
        <f>IF(E963 ="", "", VLOOKUP(E963, '[1]Primary Responses'!$E$7:F$1307, 2, FALSE))</f>
        <v/>
      </c>
      <c r="G963" s="20"/>
      <c r="H963" s="20"/>
      <c r="I963" s="20"/>
      <c r="J963" s="20"/>
      <c r="K963" s="20"/>
      <c r="L963" s="20"/>
      <c r="M963" s="21"/>
      <c r="N963" s="21"/>
      <c r="O963" s="22" t="str">
        <f t="shared" si="29"/>
        <v>-</v>
      </c>
    </row>
    <row r="964" spans="2:15" ht="54" customHeight="1" x14ac:dyDescent="0.25">
      <c r="B964" s="15" t="str">
        <f t="shared" ca="1" si="28"/>
        <v>-</v>
      </c>
      <c r="C964" s="16" t="s">
        <v>647</v>
      </c>
      <c r="D964" s="17" t="s">
        <v>647</v>
      </c>
      <c r="E964" s="20"/>
      <c r="F964" s="23" t="str">
        <f>IF(E964 ="", "", VLOOKUP(E964, '[1]Primary Responses'!$E$7:F$1307, 2, FALSE))</f>
        <v/>
      </c>
      <c r="G964" s="20"/>
      <c r="H964" s="20"/>
      <c r="I964" s="20"/>
      <c r="J964" s="20"/>
      <c r="K964" s="20"/>
      <c r="L964" s="20"/>
      <c r="M964" s="21"/>
      <c r="N964" s="21"/>
      <c r="O964" s="22" t="str">
        <f t="shared" si="29"/>
        <v>-</v>
      </c>
    </row>
    <row r="965" spans="2:15" ht="54" customHeight="1" x14ac:dyDescent="0.25">
      <c r="B965" s="15" t="str">
        <f t="shared" ca="1" si="28"/>
        <v>-</v>
      </c>
      <c r="C965" s="16" t="s">
        <v>647</v>
      </c>
      <c r="D965" s="17" t="s">
        <v>647</v>
      </c>
      <c r="E965" s="20"/>
      <c r="F965" s="23" t="str">
        <f>IF(E965 ="", "", VLOOKUP(E965, '[1]Primary Responses'!$E$7:F$1307, 2, FALSE))</f>
        <v/>
      </c>
      <c r="G965" s="20"/>
      <c r="H965" s="20"/>
      <c r="I965" s="20"/>
      <c r="J965" s="20"/>
      <c r="K965" s="20"/>
      <c r="L965" s="20"/>
      <c r="M965" s="21"/>
      <c r="N965" s="21"/>
      <c r="O965" s="22" t="str">
        <f t="shared" si="29"/>
        <v>-</v>
      </c>
    </row>
    <row r="966" spans="2:15" ht="54" customHeight="1" x14ac:dyDescent="0.25">
      <c r="B966" s="15" t="str">
        <f t="shared" ca="1" si="28"/>
        <v>-</v>
      </c>
      <c r="C966" s="16" t="s">
        <v>647</v>
      </c>
      <c r="D966" s="17" t="s">
        <v>647</v>
      </c>
      <c r="E966" s="20"/>
      <c r="F966" s="23" t="str">
        <f>IF(E966 ="", "", VLOOKUP(E966, '[1]Primary Responses'!$E$7:F$1307, 2, FALSE))</f>
        <v/>
      </c>
      <c r="G966" s="20"/>
      <c r="H966" s="20"/>
      <c r="I966" s="20"/>
      <c r="J966" s="20"/>
      <c r="K966" s="20"/>
      <c r="L966" s="20"/>
      <c r="M966" s="21"/>
      <c r="N966" s="21"/>
      <c r="O966" s="22" t="str">
        <f t="shared" si="29"/>
        <v>-</v>
      </c>
    </row>
    <row r="967" spans="2:15" ht="54" customHeight="1" x14ac:dyDescent="0.25">
      <c r="B967" s="15" t="str">
        <f t="shared" ref="B967:B1006" ca="1" si="30">IF(ISBLANK(E967), IF(NOT(AND(ISBLANK($G967), ISBLANK($H967), ISBLANK($I967), ISBLANK($J967), ISBLANK($K967), ISBLANK($L967), ISBLANK($M967), ISBLANK($N967))), "Error: Please provide a value in the '#' column", "-"), IFERROR("Error: Missing value for '" &amp; INDIRECT(ADDRESS(5, (7 + MATCH(TRUE, INDEX(ISBLANK(G967:N967), 0, 0), 0) - 1))) &amp; "' in cell " &amp; ADDRESS(ROW(), (7 + MATCH(TRUE, INDEX(ISBLANK(G967:N967), 0, 0), 0) - 1), 4), "Success: All values provided"))</f>
        <v>-</v>
      </c>
      <c r="C967" s="16" t="s">
        <v>647</v>
      </c>
      <c r="D967" s="17" t="s">
        <v>647</v>
      </c>
      <c r="E967" s="20"/>
      <c r="F967" s="23" t="str">
        <f>IF(E967 ="", "", VLOOKUP(E967, '[1]Primary Responses'!$E$7:F$1307, 2, FALSE))</f>
        <v/>
      </c>
      <c r="G967" s="20"/>
      <c r="H967" s="20"/>
      <c r="I967" s="20"/>
      <c r="J967" s="20"/>
      <c r="K967" s="20"/>
      <c r="L967" s="20"/>
      <c r="M967" s="21"/>
      <c r="N967" s="21"/>
      <c r="O967" s="22" t="str">
        <f t="shared" ref="O967:O1006" si="31">IFERROR(IF(ISBLANK(N967), NA(), N967)*1, "-")</f>
        <v>-</v>
      </c>
    </row>
    <row r="968" spans="2:15" ht="54" customHeight="1" x14ac:dyDescent="0.25">
      <c r="B968" s="15" t="str">
        <f t="shared" ca="1" si="30"/>
        <v>-</v>
      </c>
      <c r="C968" s="16" t="s">
        <v>647</v>
      </c>
      <c r="D968" s="17" t="s">
        <v>647</v>
      </c>
      <c r="E968" s="20"/>
      <c r="F968" s="23" t="str">
        <f>IF(E968 ="", "", VLOOKUP(E968, '[1]Primary Responses'!$E$7:F$1307, 2, FALSE))</f>
        <v/>
      </c>
      <c r="G968" s="20"/>
      <c r="H968" s="20"/>
      <c r="I968" s="20"/>
      <c r="J968" s="20"/>
      <c r="K968" s="20"/>
      <c r="L968" s="20"/>
      <c r="M968" s="21"/>
      <c r="N968" s="21"/>
      <c r="O968" s="22" t="str">
        <f t="shared" si="31"/>
        <v>-</v>
      </c>
    </row>
    <row r="969" spans="2:15" ht="54" customHeight="1" x14ac:dyDescent="0.25">
      <c r="B969" s="15" t="str">
        <f t="shared" ca="1" si="30"/>
        <v>-</v>
      </c>
      <c r="C969" s="16" t="s">
        <v>647</v>
      </c>
      <c r="D969" s="17" t="s">
        <v>647</v>
      </c>
      <c r="E969" s="20"/>
      <c r="F969" s="23" t="str">
        <f>IF(E969 ="", "", VLOOKUP(E969, '[1]Primary Responses'!$E$7:F$1307, 2, FALSE))</f>
        <v/>
      </c>
      <c r="G969" s="20"/>
      <c r="H969" s="20"/>
      <c r="I969" s="20"/>
      <c r="J969" s="20"/>
      <c r="K969" s="20"/>
      <c r="L969" s="20"/>
      <c r="M969" s="21"/>
      <c r="N969" s="21"/>
      <c r="O969" s="22" t="str">
        <f t="shared" si="31"/>
        <v>-</v>
      </c>
    </row>
    <row r="970" spans="2:15" ht="54" customHeight="1" x14ac:dyDescent="0.25">
      <c r="B970" s="15" t="str">
        <f t="shared" ca="1" si="30"/>
        <v>-</v>
      </c>
      <c r="C970" s="16" t="s">
        <v>647</v>
      </c>
      <c r="D970" s="17" t="s">
        <v>647</v>
      </c>
      <c r="E970" s="20"/>
      <c r="F970" s="23" t="str">
        <f>IF(E970 ="", "", VLOOKUP(E970, '[1]Primary Responses'!$E$7:F$1307, 2, FALSE))</f>
        <v/>
      </c>
      <c r="G970" s="20"/>
      <c r="H970" s="20"/>
      <c r="I970" s="20"/>
      <c r="J970" s="20"/>
      <c r="K970" s="20"/>
      <c r="L970" s="20"/>
      <c r="M970" s="21"/>
      <c r="N970" s="21"/>
      <c r="O970" s="22" t="str">
        <f t="shared" si="31"/>
        <v>-</v>
      </c>
    </row>
    <row r="971" spans="2:15" ht="54" customHeight="1" x14ac:dyDescent="0.25">
      <c r="B971" s="15" t="str">
        <f t="shared" ca="1" si="30"/>
        <v>-</v>
      </c>
      <c r="C971" s="16" t="s">
        <v>647</v>
      </c>
      <c r="D971" s="17" t="s">
        <v>647</v>
      </c>
      <c r="E971" s="20"/>
      <c r="F971" s="23" t="str">
        <f>IF(E971 ="", "", VLOOKUP(E971, '[1]Primary Responses'!$E$7:F$1307, 2, FALSE))</f>
        <v/>
      </c>
      <c r="G971" s="20"/>
      <c r="H971" s="20"/>
      <c r="I971" s="20"/>
      <c r="J971" s="20"/>
      <c r="K971" s="20"/>
      <c r="L971" s="20"/>
      <c r="M971" s="21"/>
      <c r="N971" s="21"/>
      <c r="O971" s="22" t="str">
        <f t="shared" si="31"/>
        <v>-</v>
      </c>
    </row>
    <row r="972" spans="2:15" ht="54" customHeight="1" x14ac:dyDescent="0.25">
      <c r="B972" s="15" t="str">
        <f t="shared" ca="1" si="30"/>
        <v>-</v>
      </c>
      <c r="C972" s="16" t="s">
        <v>647</v>
      </c>
      <c r="D972" s="17" t="s">
        <v>647</v>
      </c>
      <c r="E972" s="20"/>
      <c r="F972" s="23" t="str">
        <f>IF(E972 ="", "", VLOOKUP(E972, '[1]Primary Responses'!$E$7:F$1307, 2, FALSE))</f>
        <v/>
      </c>
      <c r="G972" s="20"/>
      <c r="H972" s="20"/>
      <c r="I972" s="20"/>
      <c r="J972" s="20"/>
      <c r="K972" s="20"/>
      <c r="L972" s="20"/>
      <c r="M972" s="21"/>
      <c r="N972" s="21"/>
      <c r="O972" s="22" t="str">
        <f t="shared" si="31"/>
        <v>-</v>
      </c>
    </row>
    <row r="973" spans="2:15" ht="54" customHeight="1" x14ac:dyDescent="0.25">
      <c r="B973" s="15" t="str">
        <f t="shared" ca="1" si="30"/>
        <v>-</v>
      </c>
      <c r="C973" s="16" t="s">
        <v>647</v>
      </c>
      <c r="D973" s="17" t="s">
        <v>647</v>
      </c>
      <c r="E973" s="20"/>
      <c r="F973" s="23" t="str">
        <f>IF(E973 ="", "", VLOOKUP(E973, '[1]Primary Responses'!$E$7:F$1307, 2, FALSE))</f>
        <v/>
      </c>
      <c r="G973" s="20"/>
      <c r="H973" s="20"/>
      <c r="I973" s="20"/>
      <c r="J973" s="20"/>
      <c r="K973" s="20"/>
      <c r="L973" s="20"/>
      <c r="M973" s="21"/>
      <c r="N973" s="21"/>
      <c r="O973" s="22" t="str">
        <f t="shared" si="31"/>
        <v>-</v>
      </c>
    </row>
    <row r="974" spans="2:15" ht="54" customHeight="1" x14ac:dyDescent="0.25">
      <c r="B974" s="15" t="str">
        <f t="shared" ca="1" si="30"/>
        <v>-</v>
      </c>
      <c r="C974" s="16" t="s">
        <v>647</v>
      </c>
      <c r="D974" s="17" t="s">
        <v>647</v>
      </c>
      <c r="E974" s="20"/>
      <c r="F974" s="23" t="str">
        <f>IF(E974 ="", "", VLOOKUP(E974, '[1]Primary Responses'!$E$7:F$1307, 2, FALSE))</f>
        <v/>
      </c>
      <c r="G974" s="20"/>
      <c r="H974" s="20"/>
      <c r="I974" s="20"/>
      <c r="J974" s="20"/>
      <c r="K974" s="20"/>
      <c r="L974" s="20"/>
      <c r="M974" s="21"/>
      <c r="N974" s="21"/>
      <c r="O974" s="22" t="str">
        <f t="shared" si="31"/>
        <v>-</v>
      </c>
    </row>
    <row r="975" spans="2:15" ht="54" customHeight="1" x14ac:dyDescent="0.25">
      <c r="B975" s="15" t="str">
        <f t="shared" ca="1" si="30"/>
        <v>-</v>
      </c>
      <c r="C975" s="16" t="s">
        <v>647</v>
      </c>
      <c r="D975" s="17" t="s">
        <v>647</v>
      </c>
      <c r="E975" s="20"/>
      <c r="F975" s="23" t="str">
        <f>IF(E975 ="", "", VLOOKUP(E975, '[1]Primary Responses'!$E$7:F$1307, 2, FALSE))</f>
        <v/>
      </c>
      <c r="G975" s="20"/>
      <c r="H975" s="20"/>
      <c r="I975" s="20"/>
      <c r="J975" s="20"/>
      <c r="K975" s="20"/>
      <c r="L975" s="20"/>
      <c r="M975" s="21"/>
      <c r="N975" s="21"/>
      <c r="O975" s="22" t="str">
        <f t="shared" si="31"/>
        <v>-</v>
      </c>
    </row>
    <row r="976" spans="2:15" ht="54" customHeight="1" x14ac:dyDescent="0.25">
      <c r="B976" s="15" t="str">
        <f t="shared" ca="1" si="30"/>
        <v>-</v>
      </c>
      <c r="C976" s="16" t="s">
        <v>647</v>
      </c>
      <c r="D976" s="17" t="s">
        <v>647</v>
      </c>
      <c r="E976" s="20"/>
      <c r="F976" s="23" t="str">
        <f>IF(E976 ="", "", VLOOKUP(E976, '[1]Primary Responses'!$E$7:F$1307, 2, FALSE))</f>
        <v/>
      </c>
      <c r="G976" s="20"/>
      <c r="H976" s="20"/>
      <c r="I976" s="20"/>
      <c r="J976" s="20"/>
      <c r="K976" s="20"/>
      <c r="L976" s="20"/>
      <c r="M976" s="21"/>
      <c r="N976" s="21"/>
      <c r="O976" s="22" t="str">
        <f t="shared" si="31"/>
        <v>-</v>
      </c>
    </row>
    <row r="977" spans="2:15" ht="54" customHeight="1" x14ac:dyDescent="0.25">
      <c r="B977" s="15" t="str">
        <f t="shared" ca="1" si="30"/>
        <v>-</v>
      </c>
      <c r="C977" s="16" t="s">
        <v>647</v>
      </c>
      <c r="D977" s="17" t="s">
        <v>647</v>
      </c>
      <c r="E977" s="20"/>
      <c r="F977" s="23" t="str">
        <f>IF(E977 ="", "", VLOOKUP(E977, '[1]Primary Responses'!$E$7:F$1307, 2, FALSE))</f>
        <v/>
      </c>
      <c r="G977" s="20"/>
      <c r="H977" s="20"/>
      <c r="I977" s="20"/>
      <c r="J977" s="20"/>
      <c r="K977" s="20"/>
      <c r="L977" s="20"/>
      <c r="M977" s="21"/>
      <c r="N977" s="21"/>
      <c r="O977" s="22" t="str">
        <f t="shared" si="31"/>
        <v>-</v>
      </c>
    </row>
    <row r="978" spans="2:15" ht="54" customHeight="1" x14ac:dyDescent="0.25">
      <c r="B978" s="15" t="str">
        <f t="shared" ca="1" si="30"/>
        <v>-</v>
      </c>
      <c r="C978" s="16" t="s">
        <v>647</v>
      </c>
      <c r="D978" s="17" t="s">
        <v>647</v>
      </c>
      <c r="E978" s="20"/>
      <c r="F978" s="23" t="str">
        <f>IF(E978 ="", "", VLOOKUP(E978, '[1]Primary Responses'!$E$7:F$1307, 2, FALSE))</f>
        <v/>
      </c>
      <c r="G978" s="20"/>
      <c r="H978" s="20"/>
      <c r="I978" s="20"/>
      <c r="J978" s="20"/>
      <c r="K978" s="20"/>
      <c r="L978" s="20"/>
      <c r="M978" s="21"/>
      <c r="N978" s="21"/>
      <c r="O978" s="22" t="str">
        <f t="shared" si="31"/>
        <v>-</v>
      </c>
    </row>
    <row r="979" spans="2:15" ht="54" customHeight="1" x14ac:dyDescent="0.25">
      <c r="B979" s="15" t="str">
        <f t="shared" ca="1" si="30"/>
        <v>-</v>
      </c>
      <c r="C979" s="16" t="s">
        <v>647</v>
      </c>
      <c r="D979" s="17" t="s">
        <v>647</v>
      </c>
      <c r="E979" s="20"/>
      <c r="F979" s="23" t="str">
        <f>IF(E979 ="", "", VLOOKUP(E979, '[1]Primary Responses'!$E$7:F$1307, 2, FALSE))</f>
        <v/>
      </c>
      <c r="G979" s="20"/>
      <c r="H979" s="20"/>
      <c r="I979" s="20"/>
      <c r="J979" s="20"/>
      <c r="K979" s="20"/>
      <c r="L979" s="20"/>
      <c r="M979" s="21"/>
      <c r="N979" s="21"/>
      <c r="O979" s="22" t="str">
        <f t="shared" si="31"/>
        <v>-</v>
      </c>
    </row>
    <row r="980" spans="2:15" ht="54" customHeight="1" x14ac:dyDescent="0.25">
      <c r="B980" s="15" t="str">
        <f t="shared" ca="1" si="30"/>
        <v>-</v>
      </c>
      <c r="C980" s="16" t="s">
        <v>647</v>
      </c>
      <c r="D980" s="17" t="s">
        <v>647</v>
      </c>
      <c r="E980" s="20"/>
      <c r="F980" s="23" t="str">
        <f>IF(E980 ="", "", VLOOKUP(E980, '[1]Primary Responses'!$E$7:F$1307, 2, FALSE))</f>
        <v/>
      </c>
      <c r="G980" s="20"/>
      <c r="H980" s="20"/>
      <c r="I980" s="20"/>
      <c r="J980" s="20"/>
      <c r="K980" s="20"/>
      <c r="L980" s="20"/>
      <c r="M980" s="21"/>
      <c r="N980" s="21"/>
      <c r="O980" s="22" t="str">
        <f t="shared" si="31"/>
        <v>-</v>
      </c>
    </row>
    <row r="981" spans="2:15" ht="54" customHeight="1" x14ac:dyDescent="0.25">
      <c r="B981" s="15" t="str">
        <f t="shared" ca="1" si="30"/>
        <v>-</v>
      </c>
      <c r="C981" s="16" t="s">
        <v>647</v>
      </c>
      <c r="D981" s="17" t="s">
        <v>647</v>
      </c>
      <c r="E981" s="20"/>
      <c r="F981" s="23" t="str">
        <f>IF(E981 ="", "", VLOOKUP(E981, '[1]Primary Responses'!$E$7:F$1307, 2, FALSE))</f>
        <v/>
      </c>
      <c r="G981" s="20"/>
      <c r="H981" s="20"/>
      <c r="I981" s="20"/>
      <c r="J981" s="20"/>
      <c r="K981" s="20"/>
      <c r="L981" s="20"/>
      <c r="M981" s="21"/>
      <c r="N981" s="21"/>
      <c r="O981" s="22" t="str">
        <f t="shared" si="31"/>
        <v>-</v>
      </c>
    </row>
    <row r="982" spans="2:15" ht="54" customHeight="1" x14ac:dyDescent="0.25">
      <c r="B982" s="15" t="str">
        <f t="shared" ca="1" si="30"/>
        <v>-</v>
      </c>
      <c r="C982" s="16" t="s">
        <v>647</v>
      </c>
      <c r="D982" s="17" t="s">
        <v>647</v>
      </c>
      <c r="E982" s="20"/>
      <c r="F982" s="23" t="str">
        <f>IF(E982 ="", "", VLOOKUP(E982, '[1]Primary Responses'!$E$7:F$1307, 2, FALSE))</f>
        <v/>
      </c>
      <c r="G982" s="20"/>
      <c r="H982" s="20"/>
      <c r="I982" s="20"/>
      <c r="J982" s="20"/>
      <c r="K982" s="20"/>
      <c r="L982" s="20"/>
      <c r="M982" s="21"/>
      <c r="N982" s="21"/>
      <c r="O982" s="22" t="str">
        <f t="shared" si="31"/>
        <v>-</v>
      </c>
    </row>
    <row r="983" spans="2:15" ht="54" customHeight="1" x14ac:dyDescent="0.25">
      <c r="B983" s="15" t="str">
        <f t="shared" ca="1" si="30"/>
        <v>-</v>
      </c>
      <c r="C983" s="16" t="s">
        <v>647</v>
      </c>
      <c r="D983" s="17" t="s">
        <v>647</v>
      </c>
      <c r="E983" s="20"/>
      <c r="F983" s="23" t="str">
        <f>IF(E983 ="", "", VLOOKUP(E983, '[1]Primary Responses'!$E$7:F$1307, 2, FALSE))</f>
        <v/>
      </c>
      <c r="G983" s="20"/>
      <c r="H983" s="20"/>
      <c r="I983" s="20"/>
      <c r="J983" s="20"/>
      <c r="K983" s="20"/>
      <c r="L983" s="20"/>
      <c r="M983" s="21"/>
      <c r="N983" s="21"/>
      <c r="O983" s="22" t="str">
        <f t="shared" si="31"/>
        <v>-</v>
      </c>
    </row>
    <row r="984" spans="2:15" ht="54" customHeight="1" x14ac:dyDescent="0.25">
      <c r="B984" s="15" t="str">
        <f t="shared" ca="1" si="30"/>
        <v>-</v>
      </c>
      <c r="C984" s="16" t="s">
        <v>647</v>
      </c>
      <c r="D984" s="17" t="s">
        <v>647</v>
      </c>
      <c r="E984" s="20"/>
      <c r="F984" s="23" t="str">
        <f>IF(E984 ="", "", VLOOKUP(E984, '[1]Primary Responses'!$E$7:F$1307, 2, FALSE))</f>
        <v/>
      </c>
      <c r="G984" s="20"/>
      <c r="H984" s="20"/>
      <c r="I984" s="20"/>
      <c r="J984" s="20"/>
      <c r="K984" s="20"/>
      <c r="L984" s="20"/>
      <c r="M984" s="21"/>
      <c r="N984" s="21"/>
      <c r="O984" s="22" t="str">
        <f t="shared" si="31"/>
        <v>-</v>
      </c>
    </row>
    <row r="985" spans="2:15" ht="54" customHeight="1" x14ac:dyDescent="0.25">
      <c r="B985" s="15" t="str">
        <f t="shared" ca="1" si="30"/>
        <v>-</v>
      </c>
      <c r="C985" s="16" t="s">
        <v>647</v>
      </c>
      <c r="D985" s="17" t="s">
        <v>647</v>
      </c>
      <c r="E985" s="20"/>
      <c r="F985" s="23" t="str">
        <f>IF(E985 ="", "", VLOOKUP(E985, '[1]Primary Responses'!$E$7:F$1307, 2, FALSE))</f>
        <v/>
      </c>
      <c r="G985" s="20"/>
      <c r="H985" s="20"/>
      <c r="I985" s="20"/>
      <c r="J985" s="20"/>
      <c r="K985" s="20"/>
      <c r="L985" s="20"/>
      <c r="M985" s="21"/>
      <c r="N985" s="21"/>
      <c r="O985" s="22" t="str">
        <f t="shared" si="31"/>
        <v>-</v>
      </c>
    </row>
    <row r="986" spans="2:15" ht="54" customHeight="1" x14ac:dyDescent="0.25">
      <c r="B986" s="15" t="str">
        <f t="shared" ca="1" si="30"/>
        <v>-</v>
      </c>
      <c r="C986" s="16" t="s">
        <v>647</v>
      </c>
      <c r="D986" s="17" t="s">
        <v>647</v>
      </c>
      <c r="E986" s="20"/>
      <c r="F986" s="23" t="str">
        <f>IF(E986 ="", "", VLOOKUP(E986, '[1]Primary Responses'!$E$7:F$1307, 2, FALSE))</f>
        <v/>
      </c>
      <c r="G986" s="20"/>
      <c r="H986" s="20"/>
      <c r="I986" s="20"/>
      <c r="J986" s="20"/>
      <c r="K986" s="20"/>
      <c r="L986" s="20"/>
      <c r="M986" s="21"/>
      <c r="N986" s="21"/>
      <c r="O986" s="22" t="str">
        <f t="shared" si="31"/>
        <v>-</v>
      </c>
    </row>
    <row r="987" spans="2:15" ht="54" customHeight="1" x14ac:dyDescent="0.25">
      <c r="B987" s="15" t="str">
        <f t="shared" ca="1" si="30"/>
        <v>-</v>
      </c>
      <c r="C987" s="16" t="s">
        <v>647</v>
      </c>
      <c r="D987" s="17" t="s">
        <v>647</v>
      </c>
      <c r="E987" s="20"/>
      <c r="F987" s="23" t="str">
        <f>IF(E987 ="", "", VLOOKUP(E987, '[1]Primary Responses'!$E$7:F$1307, 2, FALSE))</f>
        <v/>
      </c>
      <c r="G987" s="20"/>
      <c r="H987" s="20"/>
      <c r="I987" s="20"/>
      <c r="J987" s="20"/>
      <c r="K987" s="20"/>
      <c r="L987" s="20"/>
      <c r="M987" s="21"/>
      <c r="N987" s="21"/>
      <c r="O987" s="22" t="str">
        <f t="shared" si="31"/>
        <v>-</v>
      </c>
    </row>
    <row r="988" spans="2:15" ht="54" customHeight="1" x14ac:dyDescent="0.25">
      <c r="B988" s="15" t="str">
        <f t="shared" ca="1" si="30"/>
        <v>-</v>
      </c>
      <c r="C988" s="16" t="s">
        <v>647</v>
      </c>
      <c r="D988" s="17" t="s">
        <v>647</v>
      </c>
      <c r="E988" s="20"/>
      <c r="F988" s="23" t="str">
        <f>IF(E988 ="", "", VLOOKUP(E988, '[1]Primary Responses'!$E$7:F$1307, 2, FALSE))</f>
        <v/>
      </c>
      <c r="G988" s="20"/>
      <c r="H988" s="20"/>
      <c r="I988" s="20"/>
      <c r="J988" s="20"/>
      <c r="K988" s="20"/>
      <c r="L988" s="20"/>
      <c r="M988" s="21"/>
      <c r="N988" s="21"/>
      <c r="O988" s="22" t="str">
        <f t="shared" si="31"/>
        <v>-</v>
      </c>
    </row>
    <row r="989" spans="2:15" ht="54" customHeight="1" x14ac:dyDescent="0.25">
      <c r="B989" s="15" t="str">
        <f t="shared" ca="1" si="30"/>
        <v>-</v>
      </c>
      <c r="C989" s="16" t="s">
        <v>647</v>
      </c>
      <c r="D989" s="17" t="s">
        <v>647</v>
      </c>
      <c r="E989" s="20"/>
      <c r="F989" s="23" t="str">
        <f>IF(E989 ="", "", VLOOKUP(E989, '[1]Primary Responses'!$E$7:F$1307, 2, FALSE))</f>
        <v/>
      </c>
      <c r="G989" s="20"/>
      <c r="H989" s="20"/>
      <c r="I989" s="20"/>
      <c r="J989" s="20"/>
      <c r="K989" s="20"/>
      <c r="L989" s="20"/>
      <c r="M989" s="21"/>
      <c r="N989" s="21"/>
      <c r="O989" s="22" t="str">
        <f t="shared" si="31"/>
        <v>-</v>
      </c>
    </row>
    <row r="990" spans="2:15" ht="54" customHeight="1" x14ac:dyDescent="0.25">
      <c r="B990" s="15" t="str">
        <f t="shared" ca="1" si="30"/>
        <v>-</v>
      </c>
      <c r="C990" s="16" t="s">
        <v>647</v>
      </c>
      <c r="D990" s="17" t="s">
        <v>647</v>
      </c>
      <c r="E990" s="20"/>
      <c r="F990" s="23" t="str">
        <f>IF(E990 ="", "", VLOOKUP(E990, '[1]Primary Responses'!$E$7:F$1307, 2, FALSE))</f>
        <v/>
      </c>
      <c r="G990" s="20"/>
      <c r="H990" s="20"/>
      <c r="I990" s="20"/>
      <c r="J990" s="20"/>
      <c r="K990" s="20"/>
      <c r="L990" s="20"/>
      <c r="M990" s="21"/>
      <c r="N990" s="21"/>
      <c r="O990" s="22" t="str">
        <f t="shared" si="31"/>
        <v>-</v>
      </c>
    </row>
    <row r="991" spans="2:15" ht="54" customHeight="1" x14ac:dyDescent="0.25">
      <c r="B991" s="15" t="str">
        <f t="shared" ca="1" si="30"/>
        <v>-</v>
      </c>
      <c r="C991" s="16" t="s">
        <v>647</v>
      </c>
      <c r="D991" s="17" t="s">
        <v>647</v>
      </c>
      <c r="E991" s="20"/>
      <c r="F991" s="23" t="str">
        <f>IF(E991 ="", "", VLOOKUP(E991, '[1]Primary Responses'!$E$7:F$1307, 2, FALSE))</f>
        <v/>
      </c>
      <c r="G991" s="20"/>
      <c r="H991" s="20"/>
      <c r="I991" s="20"/>
      <c r="J991" s="20"/>
      <c r="K991" s="20"/>
      <c r="L991" s="20"/>
      <c r="M991" s="21"/>
      <c r="N991" s="21"/>
      <c r="O991" s="22" t="str">
        <f t="shared" si="31"/>
        <v>-</v>
      </c>
    </row>
    <row r="992" spans="2:15" ht="54" customHeight="1" x14ac:dyDescent="0.25">
      <c r="B992" s="15" t="str">
        <f t="shared" ca="1" si="30"/>
        <v>-</v>
      </c>
      <c r="C992" s="16" t="s">
        <v>647</v>
      </c>
      <c r="D992" s="17" t="s">
        <v>647</v>
      </c>
      <c r="E992" s="20"/>
      <c r="F992" s="23" t="str">
        <f>IF(E992 ="", "", VLOOKUP(E992, '[1]Primary Responses'!$E$7:F$1307, 2, FALSE))</f>
        <v/>
      </c>
      <c r="G992" s="20"/>
      <c r="H992" s="20"/>
      <c r="I992" s="20"/>
      <c r="J992" s="20"/>
      <c r="K992" s="20"/>
      <c r="L992" s="20"/>
      <c r="M992" s="21"/>
      <c r="N992" s="21"/>
      <c r="O992" s="22" t="str">
        <f t="shared" si="31"/>
        <v>-</v>
      </c>
    </row>
    <row r="993" spans="2:15" ht="54" customHeight="1" x14ac:dyDescent="0.25">
      <c r="B993" s="15" t="str">
        <f t="shared" ca="1" si="30"/>
        <v>-</v>
      </c>
      <c r="C993" s="16" t="s">
        <v>647</v>
      </c>
      <c r="D993" s="17" t="s">
        <v>647</v>
      </c>
      <c r="E993" s="20"/>
      <c r="F993" s="23" t="str">
        <f>IF(E993 ="", "", VLOOKUP(E993, '[1]Primary Responses'!$E$7:F$1307, 2, FALSE))</f>
        <v/>
      </c>
      <c r="G993" s="20"/>
      <c r="H993" s="20"/>
      <c r="I993" s="20"/>
      <c r="J993" s="20"/>
      <c r="K993" s="20"/>
      <c r="L993" s="20"/>
      <c r="M993" s="21"/>
      <c r="N993" s="21"/>
      <c r="O993" s="22" t="str">
        <f t="shared" si="31"/>
        <v>-</v>
      </c>
    </row>
    <row r="994" spans="2:15" ht="54" customHeight="1" x14ac:dyDescent="0.25">
      <c r="B994" s="15" t="str">
        <f t="shared" ca="1" si="30"/>
        <v>-</v>
      </c>
      <c r="C994" s="16" t="s">
        <v>647</v>
      </c>
      <c r="D994" s="17" t="s">
        <v>647</v>
      </c>
      <c r="E994" s="20"/>
      <c r="F994" s="23" t="str">
        <f>IF(E994 ="", "", VLOOKUP(E994, '[1]Primary Responses'!$E$7:F$1307, 2, FALSE))</f>
        <v/>
      </c>
      <c r="G994" s="20"/>
      <c r="H994" s="20"/>
      <c r="I994" s="20"/>
      <c r="J994" s="20"/>
      <c r="K994" s="20"/>
      <c r="L994" s="20"/>
      <c r="M994" s="21"/>
      <c r="N994" s="21"/>
      <c r="O994" s="22" t="str">
        <f t="shared" si="31"/>
        <v>-</v>
      </c>
    </row>
    <row r="995" spans="2:15" ht="54" customHeight="1" x14ac:dyDescent="0.25">
      <c r="B995" s="15" t="str">
        <f t="shared" ca="1" si="30"/>
        <v>-</v>
      </c>
      <c r="C995" s="16" t="s">
        <v>647</v>
      </c>
      <c r="D995" s="17" t="s">
        <v>647</v>
      </c>
      <c r="E995" s="20"/>
      <c r="F995" s="23" t="str">
        <f>IF(E995 ="", "", VLOOKUP(E995, '[1]Primary Responses'!$E$7:F$1307, 2, FALSE))</f>
        <v/>
      </c>
      <c r="G995" s="20"/>
      <c r="H995" s="20"/>
      <c r="I995" s="20"/>
      <c r="J995" s="20"/>
      <c r="K995" s="20"/>
      <c r="L995" s="20"/>
      <c r="M995" s="21"/>
      <c r="N995" s="21"/>
      <c r="O995" s="22" t="str">
        <f t="shared" si="31"/>
        <v>-</v>
      </c>
    </row>
    <row r="996" spans="2:15" ht="54" customHeight="1" x14ac:dyDescent="0.25">
      <c r="B996" s="15" t="str">
        <f t="shared" ca="1" si="30"/>
        <v>-</v>
      </c>
      <c r="C996" s="16" t="s">
        <v>647</v>
      </c>
      <c r="D996" s="17" t="s">
        <v>647</v>
      </c>
      <c r="E996" s="20"/>
      <c r="F996" s="23" t="str">
        <f>IF(E996 ="", "", VLOOKUP(E996, '[1]Primary Responses'!$E$7:F$1307, 2, FALSE))</f>
        <v/>
      </c>
      <c r="G996" s="20"/>
      <c r="H996" s="20"/>
      <c r="I996" s="20"/>
      <c r="J996" s="20"/>
      <c r="K996" s="20"/>
      <c r="L996" s="20"/>
      <c r="M996" s="21"/>
      <c r="N996" s="21"/>
      <c r="O996" s="22" t="str">
        <f t="shared" si="31"/>
        <v>-</v>
      </c>
    </row>
    <row r="997" spans="2:15" ht="54" customHeight="1" x14ac:dyDescent="0.25">
      <c r="B997" s="15" t="str">
        <f t="shared" ca="1" si="30"/>
        <v>-</v>
      </c>
      <c r="C997" s="16" t="s">
        <v>647</v>
      </c>
      <c r="D997" s="17" t="s">
        <v>647</v>
      </c>
      <c r="E997" s="20"/>
      <c r="F997" s="23" t="str">
        <f>IF(E997 ="", "", VLOOKUP(E997, '[1]Primary Responses'!$E$7:F$1307, 2, FALSE))</f>
        <v/>
      </c>
      <c r="G997" s="20"/>
      <c r="H997" s="20"/>
      <c r="I997" s="20"/>
      <c r="J997" s="20"/>
      <c r="K997" s="20"/>
      <c r="L997" s="20"/>
      <c r="M997" s="21"/>
      <c r="N997" s="21"/>
      <c r="O997" s="22" t="str">
        <f t="shared" si="31"/>
        <v>-</v>
      </c>
    </row>
    <row r="998" spans="2:15" ht="54" customHeight="1" x14ac:dyDescent="0.25">
      <c r="B998" s="15" t="str">
        <f t="shared" ca="1" si="30"/>
        <v>-</v>
      </c>
      <c r="C998" s="16" t="s">
        <v>647</v>
      </c>
      <c r="D998" s="17" t="s">
        <v>647</v>
      </c>
      <c r="E998" s="20"/>
      <c r="F998" s="23" t="str">
        <f>IF(E998 ="", "", VLOOKUP(E998, '[1]Primary Responses'!$E$7:F$1307, 2, FALSE))</f>
        <v/>
      </c>
      <c r="G998" s="20"/>
      <c r="H998" s="20"/>
      <c r="I998" s="20"/>
      <c r="J998" s="20"/>
      <c r="K998" s="20"/>
      <c r="L998" s="20"/>
      <c r="M998" s="21"/>
      <c r="N998" s="21"/>
      <c r="O998" s="22" t="str">
        <f t="shared" si="31"/>
        <v>-</v>
      </c>
    </row>
    <row r="999" spans="2:15" ht="54" customHeight="1" x14ac:dyDescent="0.25">
      <c r="B999" s="15" t="str">
        <f t="shared" ca="1" si="30"/>
        <v>-</v>
      </c>
      <c r="C999" s="16" t="s">
        <v>647</v>
      </c>
      <c r="D999" s="17" t="s">
        <v>647</v>
      </c>
      <c r="E999" s="20"/>
      <c r="F999" s="23" t="str">
        <f>IF(E999 ="", "", VLOOKUP(E999, '[1]Primary Responses'!$E$7:F$1307, 2, FALSE))</f>
        <v/>
      </c>
      <c r="G999" s="20"/>
      <c r="H999" s="20"/>
      <c r="I999" s="20"/>
      <c r="J999" s="20"/>
      <c r="K999" s="20"/>
      <c r="L999" s="20"/>
      <c r="M999" s="21"/>
      <c r="N999" s="21"/>
      <c r="O999" s="22" t="str">
        <f t="shared" si="31"/>
        <v>-</v>
      </c>
    </row>
    <row r="1000" spans="2:15" ht="54" customHeight="1" x14ac:dyDescent="0.25">
      <c r="B1000" s="15" t="str">
        <f t="shared" ca="1" si="30"/>
        <v>-</v>
      </c>
      <c r="C1000" s="16" t="s">
        <v>647</v>
      </c>
      <c r="D1000" s="17" t="s">
        <v>647</v>
      </c>
      <c r="E1000" s="20"/>
      <c r="F1000" s="23" t="str">
        <f>IF(E1000 ="", "", VLOOKUP(E1000, '[1]Primary Responses'!$E$7:F$1307, 2, FALSE))</f>
        <v/>
      </c>
      <c r="G1000" s="20"/>
      <c r="H1000" s="20"/>
      <c r="I1000" s="20"/>
      <c r="J1000" s="20"/>
      <c r="K1000" s="20"/>
      <c r="L1000" s="20"/>
      <c r="M1000" s="21"/>
      <c r="N1000" s="21"/>
      <c r="O1000" s="22" t="str">
        <f t="shared" si="31"/>
        <v>-</v>
      </c>
    </row>
    <row r="1001" spans="2:15" ht="54" customHeight="1" x14ac:dyDescent="0.25">
      <c r="B1001" s="15" t="str">
        <f t="shared" ca="1" si="30"/>
        <v>-</v>
      </c>
      <c r="C1001" s="16" t="s">
        <v>647</v>
      </c>
      <c r="D1001" s="17" t="s">
        <v>647</v>
      </c>
      <c r="E1001" s="20"/>
      <c r="F1001" s="23" t="str">
        <f>IF(E1001 ="", "", VLOOKUP(E1001, '[1]Primary Responses'!$E$7:F$1307, 2, FALSE))</f>
        <v/>
      </c>
      <c r="G1001" s="20"/>
      <c r="H1001" s="20"/>
      <c r="I1001" s="20"/>
      <c r="J1001" s="20"/>
      <c r="K1001" s="20"/>
      <c r="L1001" s="20"/>
      <c r="M1001" s="21"/>
      <c r="N1001" s="21"/>
      <c r="O1001" s="22" t="str">
        <f t="shared" si="31"/>
        <v>-</v>
      </c>
    </row>
    <row r="1002" spans="2:15" ht="54" customHeight="1" x14ac:dyDescent="0.25">
      <c r="B1002" s="15" t="str">
        <f t="shared" ca="1" si="30"/>
        <v>-</v>
      </c>
      <c r="C1002" s="16" t="s">
        <v>647</v>
      </c>
      <c r="D1002" s="17" t="s">
        <v>647</v>
      </c>
      <c r="E1002" s="20"/>
      <c r="F1002" s="23" t="str">
        <f>IF(E1002 ="", "", VLOOKUP(E1002, '[1]Primary Responses'!$E$7:F$1307, 2, FALSE))</f>
        <v/>
      </c>
      <c r="G1002" s="20"/>
      <c r="H1002" s="20"/>
      <c r="I1002" s="20"/>
      <c r="J1002" s="20"/>
      <c r="K1002" s="20"/>
      <c r="L1002" s="20"/>
      <c r="M1002" s="21"/>
      <c r="N1002" s="21"/>
      <c r="O1002" s="22" t="str">
        <f t="shared" si="31"/>
        <v>-</v>
      </c>
    </row>
    <row r="1003" spans="2:15" ht="54" customHeight="1" x14ac:dyDescent="0.25">
      <c r="B1003" s="15" t="str">
        <f t="shared" ca="1" si="30"/>
        <v>-</v>
      </c>
      <c r="C1003" s="16" t="s">
        <v>647</v>
      </c>
      <c r="D1003" s="17" t="s">
        <v>647</v>
      </c>
      <c r="E1003" s="20"/>
      <c r="F1003" s="23" t="str">
        <f>IF(E1003 ="", "", VLOOKUP(E1003, '[1]Primary Responses'!$E$7:F$1307, 2, FALSE))</f>
        <v/>
      </c>
      <c r="G1003" s="20"/>
      <c r="H1003" s="20"/>
      <c r="I1003" s="20"/>
      <c r="J1003" s="20"/>
      <c r="K1003" s="20"/>
      <c r="L1003" s="20"/>
      <c r="M1003" s="21"/>
      <c r="N1003" s="21"/>
      <c r="O1003" s="22" t="str">
        <f t="shared" si="31"/>
        <v>-</v>
      </c>
    </row>
    <row r="1004" spans="2:15" ht="54" customHeight="1" x14ac:dyDescent="0.25">
      <c r="B1004" s="15" t="str">
        <f t="shared" ca="1" si="30"/>
        <v>-</v>
      </c>
      <c r="C1004" s="16" t="s">
        <v>647</v>
      </c>
      <c r="D1004" s="17" t="s">
        <v>647</v>
      </c>
      <c r="E1004" s="20"/>
      <c r="F1004" s="23" t="str">
        <f>IF(E1004 ="", "", VLOOKUP(E1004, '[1]Primary Responses'!$E$7:F$1307, 2, FALSE))</f>
        <v/>
      </c>
      <c r="G1004" s="20"/>
      <c r="H1004" s="20"/>
      <c r="I1004" s="20"/>
      <c r="J1004" s="20"/>
      <c r="K1004" s="20"/>
      <c r="L1004" s="20"/>
      <c r="M1004" s="21"/>
      <c r="N1004" s="21"/>
      <c r="O1004" s="22" t="str">
        <f t="shared" si="31"/>
        <v>-</v>
      </c>
    </row>
    <row r="1005" spans="2:15" ht="54" customHeight="1" x14ac:dyDescent="0.25">
      <c r="B1005" s="15" t="str">
        <f t="shared" ca="1" si="30"/>
        <v>-</v>
      </c>
      <c r="C1005" s="16" t="s">
        <v>647</v>
      </c>
      <c r="D1005" s="17" t="s">
        <v>647</v>
      </c>
      <c r="E1005" s="20"/>
      <c r="F1005" s="23" t="str">
        <f>IF(E1005 ="", "", VLOOKUP(E1005, '[1]Primary Responses'!$E$7:F$1307, 2, FALSE))</f>
        <v/>
      </c>
      <c r="G1005" s="20"/>
      <c r="H1005" s="20"/>
      <c r="I1005" s="20"/>
      <c r="J1005" s="20"/>
      <c r="K1005" s="20"/>
      <c r="L1005" s="20"/>
      <c r="M1005" s="21"/>
      <c r="N1005" s="21"/>
      <c r="O1005" s="22" t="str">
        <f t="shared" si="31"/>
        <v>-</v>
      </c>
    </row>
    <row r="1006" spans="2:15" ht="54" customHeight="1" x14ac:dyDescent="0.25">
      <c r="B1006" s="15" t="str">
        <f t="shared" ca="1" si="30"/>
        <v>-</v>
      </c>
      <c r="C1006" s="16" t="s">
        <v>647</v>
      </c>
      <c r="D1006" s="17" t="s">
        <v>647</v>
      </c>
      <c r="E1006" s="20"/>
      <c r="F1006" s="23" t="str">
        <f>IF(E1006 ="", "", VLOOKUP(E1006, '[1]Primary Responses'!$E$7:F$1307, 2, FALSE))</f>
        <v/>
      </c>
      <c r="G1006" s="20"/>
      <c r="H1006" s="20"/>
      <c r="I1006" s="20"/>
      <c r="J1006" s="20"/>
      <c r="K1006" s="20"/>
      <c r="L1006" s="20"/>
      <c r="M1006" s="21"/>
      <c r="N1006" s="21"/>
      <c r="O1006" s="22" t="str">
        <f t="shared" si="31"/>
        <v>-</v>
      </c>
    </row>
  </sheetData>
  <conditionalFormatting sqref="B3">
    <cfRule type="beginsWith" dxfId="2003" priority="1" operator="beginsWith" text="Error">
      <formula>LEFT(B3,LEN("Error"))="Error"</formula>
    </cfRule>
    <cfRule type="beginsWith" dxfId="2002" priority="2" operator="beginsWith" text="Success">
      <formula>LEFT(B3,LEN("Success"))="Success"</formula>
    </cfRule>
  </conditionalFormatting>
  <conditionalFormatting sqref="G3:N3">
    <cfRule type="beginsWith" dxfId="2001" priority="3" operator="beginsWith" text="Error">
      <formula>LEFT(G3,LEN("Error"))="Error"</formula>
    </cfRule>
  </conditionalFormatting>
  <conditionalFormatting sqref="B7">
    <cfRule type="beginsWith" dxfId="2000" priority="4" operator="beginsWith" text="Error">
      <formula>LEFT(B7,LEN("Error"))="Error"</formula>
    </cfRule>
    <cfRule type="beginsWith" dxfId="1999" priority="5" operator="beginsWith" text="Success">
      <formula>LEFT(B7,LEN("Success"))="Success"</formula>
    </cfRule>
  </conditionalFormatting>
  <conditionalFormatting sqref="B8">
    <cfRule type="beginsWith" dxfId="1998" priority="6" operator="beginsWith" text="Error">
      <formula>LEFT(B8,LEN("Error"))="Error"</formula>
    </cfRule>
    <cfRule type="beginsWith" dxfId="1997" priority="7" operator="beginsWith" text="Success">
      <formula>LEFT(B8,LEN("Success"))="Success"</formula>
    </cfRule>
  </conditionalFormatting>
  <conditionalFormatting sqref="B9">
    <cfRule type="beginsWith" dxfId="1996" priority="8" operator="beginsWith" text="Error">
      <formula>LEFT(B9,LEN("Error"))="Error"</formula>
    </cfRule>
    <cfRule type="beginsWith" dxfId="1995" priority="9" operator="beginsWith" text="Success">
      <formula>LEFT(B9,LEN("Success"))="Success"</formula>
    </cfRule>
  </conditionalFormatting>
  <conditionalFormatting sqref="B10">
    <cfRule type="beginsWith" dxfId="1994" priority="10" operator="beginsWith" text="Error">
      <formula>LEFT(B10,LEN("Error"))="Error"</formula>
    </cfRule>
    <cfRule type="beginsWith" dxfId="1993" priority="11" operator="beginsWith" text="Success">
      <formula>LEFT(B10,LEN("Success"))="Success"</formula>
    </cfRule>
  </conditionalFormatting>
  <conditionalFormatting sqref="B11">
    <cfRule type="beginsWith" dxfId="1992" priority="12" operator="beginsWith" text="Error">
      <formula>LEFT(B11,LEN("Error"))="Error"</formula>
    </cfRule>
    <cfRule type="beginsWith" dxfId="1991" priority="13" operator="beginsWith" text="Success">
      <formula>LEFT(B11,LEN("Success"))="Success"</formula>
    </cfRule>
  </conditionalFormatting>
  <conditionalFormatting sqref="B12">
    <cfRule type="beginsWith" dxfId="1990" priority="14" operator="beginsWith" text="Error">
      <formula>LEFT(B12,LEN("Error"))="Error"</formula>
    </cfRule>
    <cfRule type="beginsWith" dxfId="1989" priority="15" operator="beginsWith" text="Success">
      <formula>LEFT(B12,LEN("Success"))="Success"</formula>
    </cfRule>
  </conditionalFormatting>
  <conditionalFormatting sqref="B13">
    <cfRule type="beginsWith" dxfId="1988" priority="16" operator="beginsWith" text="Error">
      <formula>LEFT(B13,LEN("Error"))="Error"</formula>
    </cfRule>
    <cfRule type="beginsWith" dxfId="1987" priority="17" operator="beginsWith" text="Success">
      <formula>LEFT(B13,LEN("Success"))="Success"</formula>
    </cfRule>
  </conditionalFormatting>
  <conditionalFormatting sqref="B14">
    <cfRule type="beginsWith" dxfId="1986" priority="18" operator="beginsWith" text="Error">
      <formula>LEFT(B14,LEN("Error"))="Error"</formula>
    </cfRule>
    <cfRule type="beginsWith" dxfId="1985" priority="19" operator="beginsWith" text="Success">
      <formula>LEFT(B14,LEN("Success"))="Success"</formula>
    </cfRule>
  </conditionalFormatting>
  <conditionalFormatting sqref="B15">
    <cfRule type="beginsWith" dxfId="1984" priority="20" operator="beginsWith" text="Error">
      <formula>LEFT(B15,LEN("Error"))="Error"</formula>
    </cfRule>
    <cfRule type="beginsWith" dxfId="1983" priority="21" operator="beginsWith" text="Success">
      <formula>LEFT(B15,LEN("Success"))="Success"</formula>
    </cfRule>
  </conditionalFormatting>
  <conditionalFormatting sqref="B16">
    <cfRule type="beginsWith" dxfId="1982" priority="22" operator="beginsWith" text="Error">
      <formula>LEFT(B16,LEN("Error"))="Error"</formula>
    </cfRule>
    <cfRule type="beginsWith" dxfId="1981" priority="23" operator="beginsWith" text="Success">
      <formula>LEFT(B16,LEN("Success"))="Success"</formula>
    </cfRule>
  </conditionalFormatting>
  <conditionalFormatting sqref="B17">
    <cfRule type="beginsWith" dxfId="1980" priority="24" operator="beginsWith" text="Error">
      <formula>LEFT(B17,LEN("Error"))="Error"</formula>
    </cfRule>
    <cfRule type="beginsWith" dxfId="1979" priority="25" operator="beginsWith" text="Success">
      <formula>LEFT(B17,LEN("Success"))="Success"</formula>
    </cfRule>
  </conditionalFormatting>
  <conditionalFormatting sqref="B18">
    <cfRule type="beginsWith" dxfId="1978" priority="26" operator="beginsWith" text="Error">
      <formula>LEFT(B18,LEN("Error"))="Error"</formula>
    </cfRule>
    <cfRule type="beginsWith" dxfId="1977" priority="27" operator="beginsWith" text="Success">
      <formula>LEFT(B18,LEN("Success"))="Success"</formula>
    </cfRule>
  </conditionalFormatting>
  <conditionalFormatting sqref="B19">
    <cfRule type="beginsWith" dxfId="1976" priority="28" operator="beginsWith" text="Error">
      <formula>LEFT(B19,LEN("Error"))="Error"</formula>
    </cfRule>
    <cfRule type="beginsWith" dxfId="1975" priority="29" operator="beginsWith" text="Success">
      <formula>LEFT(B19,LEN("Success"))="Success"</formula>
    </cfRule>
  </conditionalFormatting>
  <conditionalFormatting sqref="B20">
    <cfRule type="beginsWith" dxfId="1974" priority="30" operator="beginsWith" text="Error">
      <formula>LEFT(B20,LEN("Error"))="Error"</formula>
    </cfRule>
    <cfRule type="beginsWith" dxfId="1973" priority="31" operator="beginsWith" text="Success">
      <formula>LEFT(B20,LEN("Success"))="Success"</formula>
    </cfRule>
  </conditionalFormatting>
  <conditionalFormatting sqref="B21">
    <cfRule type="beginsWith" dxfId="1972" priority="32" operator="beginsWith" text="Error">
      <formula>LEFT(B21,LEN("Error"))="Error"</formula>
    </cfRule>
    <cfRule type="beginsWith" dxfId="1971" priority="33" operator="beginsWith" text="Success">
      <formula>LEFT(B21,LEN("Success"))="Success"</formula>
    </cfRule>
  </conditionalFormatting>
  <conditionalFormatting sqref="B22">
    <cfRule type="beginsWith" dxfId="1970" priority="34" operator="beginsWith" text="Error">
      <formula>LEFT(B22,LEN("Error"))="Error"</formula>
    </cfRule>
    <cfRule type="beginsWith" dxfId="1969" priority="35" operator="beginsWith" text="Success">
      <formula>LEFT(B22,LEN("Success"))="Success"</formula>
    </cfRule>
  </conditionalFormatting>
  <conditionalFormatting sqref="B23">
    <cfRule type="beginsWith" dxfId="1968" priority="36" operator="beginsWith" text="Error">
      <formula>LEFT(B23,LEN("Error"))="Error"</formula>
    </cfRule>
    <cfRule type="beginsWith" dxfId="1967" priority="37" operator="beginsWith" text="Success">
      <formula>LEFT(B23,LEN("Success"))="Success"</formula>
    </cfRule>
  </conditionalFormatting>
  <conditionalFormatting sqref="B24">
    <cfRule type="beginsWith" dxfId="1966" priority="38" operator="beginsWith" text="Error">
      <formula>LEFT(B24,LEN("Error"))="Error"</formula>
    </cfRule>
    <cfRule type="beginsWith" dxfId="1965" priority="39" operator="beginsWith" text="Success">
      <formula>LEFT(B24,LEN("Success"))="Success"</formula>
    </cfRule>
  </conditionalFormatting>
  <conditionalFormatting sqref="B25">
    <cfRule type="beginsWith" dxfId="1964" priority="40" operator="beginsWith" text="Error">
      <formula>LEFT(B25,LEN("Error"))="Error"</formula>
    </cfRule>
    <cfRule type="beginsWith" dxfId="1963" priority="41" operator="beginsWith" text="Success">
      <formula>LEFT(B25,LEN("Success"))="Success"</formula>
    </cfRule>
  </conditionalFormatting>
  <conditionalFormatting sqref="B26">
    <cfRule type="beginsWith" dxfId="1962" priority="42" operator="beginsWith" text="Error">
      <formula>LEFT(B26,LEN("Error"))="Error"</formula>
    </cfRule>
    <cfRule type="beginsWith" dxfId="1961" priority="43" operator="beginsWith" text="Success">
      <formula>LEFT(B26,LEN("Success"))="Success"</formula>
    </cfRule>
  </conditionalFormatting>
  <conditionalFormatting sqref="B27">
    <cfRule type="beginsWith" dxfId="1960" priority="44" operator="beginsWith" text="Error">
      <formula>LEFT(B27,LEN("Error"))="Error"</formula>
    </cfRule>
    <cfRule type="beginsWith" dxfId="1959" priority="45" operator="beginsWith" text="Success">
      <formula>LEFT(B27,LEN("Success"))="Success"</formula>
    </cfRule>
  </conditionalFormatting>
  <conditionalFormatting sqref="B28">
    <cfRule type="beginsWith" dxfId="1958" priority="46" operator="beginsWith" text="Error">
      <formula>LEFT(B28,LEN("Error"))="Error"</formula>
    </cfRule>
    <cfRule type="beginsWith" dxfId="1957" priority="47" operator="beginsWith" text="Success">
      <formula>LEFT(B28,LEN("Success"))="Success"</formula>
    </cfRule>
  </conditionalFormatting>
  <conditionalFormatting sqref="B29">
    <cfRule type="beginsWith" dxfId="1956" priority="48" operator="beginsWith" text="Error">
      <formula>LEFT(B29,LEN("Error"))="Error"</formula>
    </cfRule>
    <cfRule type="beginsWith" dxfId="1955" priority="49" operator="beginsWith" text="Success">
      <formula>LEFT(B29,LEN("Success"))="Success"</formula>
    </cfRule>
  </conditionalFormatting>
  <conditionalFormatting sqref="B30">
    <cfRule type="beginsWith" dxfId="1954" priority="50" operator="beginsWith" text="Error">
      <formula>LEFT(B30,LEN("Error"))="Error"</formula>
    </cfRule>
    <cfRule type="beginsWith" dxfId="1953" priority="51" operator="beginsWith" text="Success">
      <formula>LEFT(B30,LEN("Success"))="Success"</formula>
    </cfRule>
  </conditionalFormatting>
  <conditionalFormatting sqref="B31">
    <cfRule type="beginsWith" dxfId="1952" priority="52" operator="beginsWith" text="Error">
      <formula>LEFT(B31,LEN("Error"))="Error"</formula>
    </cfRule>
    <cfRule type="beginsWith" dxfId="1951" priority="53" operator="beginsWith" text="Success">
      <formula>LEFT(B31,LEN("Success"))="Success"</formula>
    </cfRule>
  </conditionalFormatting>
  <conditionalFormatting sqref="B32">
    <cfRule type="beginsWith" dxfId="1950" priority="54" operator="beginsWith" text="Error">
      <formula>LEFT(B32,LEN("Error"))="Error"</formula>
    </cfRule>
    <cfRule type="beginsWith" dxfId="1949" priority="55" operator="beginsWith" text="Success">
      <formula>LEFT(B32,LEN("Success"))="Success"</formula>
    </cfRule>
  </conditionalFormatting>
  <conditionalFormatting sqref="B33">
    <cfRule type="beginsWith" dxfId="1948" priority="56" operator="beginsWith" text="Error">
      <formula>LEFT(B33,LEN("Error"))="Error"</formula>
    </cfRule>
    <cfRule type="beginsWith" dxfId="1947" priority="57" operator="beginsWith" text="Success">
      <formula>LEFT(B33,LEN("Success"))="Success"</formula>
    </cfRule>
  </conditionalFormatting>
  <conditionalFormatting sqref="B34">
    <cfRule type="beginsWith" dxfId="1946" priority="58" operator="beginsWith" text="Error">
      <formula>LEFT(B34,LEN("Error"))="Error"</formula>
    </cfRule>
    <cfRule type="beginsWith" dxfId="1945" priority="59" operator="beginsWith" text="Success">
      <formula>LEFT(B34,LEN("Success"))="Success"</formula>
    </cfRule>
  </conditionalFormatting>
  <conditionalFormatting sqref="B35">
    <cfRule type="beginsWith" dxfId="1944" priority="60" operator="beginsWith" text="Error">
      <formula>LEFT(B35,LEN("Error"))="Error"</formula>
    </cfRule>
    <cfRule type="beginsWith" dxfId="1943" priority="61" operator="beginsWith" text="Success">
      <formula>LEFT(B35,LEN("Success"))="Success"</formula>
    </cfRule>
  </conditionalFormatting>
  <conditionalFormatting sqref="B36">
    <cfRule type="beginsWith" dxfId="1942" priority="62" operator="beginsWith" text="Error">
      <formula>LEFT(B36,LEN("Error"))="Error"</formula>
    </cfRule>
    <cfRule type="beginsWith" dxfId="1941" priority="63" operator="beginsWith" text="Success">
      <formula>LEFT(B36,LEN("Success"))="Success"</formula>
    </cfRule>
  </conditionalFormatting>
  <conditionalFormatting sqref="B37">
    <cfRule type="beginsWith" dxfId="1940" priority="64" operator="beginsWith" text="Error">
      <formula>LEFT(B37,LEN("Error"))="Error"</formula>
    </cfRule>
    <cfRule type="beginsWith" dxfId="1939" priority="65" operator="beginsWith" text="Success">
      <formula>LEFT(B37,LEN("Success"))="Success"</formula>
    </cfRule>
  </conditionalFormatting>
  <conditionalFormatting sqref="B38">
    <cfRule type="beginsWith" dxfId="1938" priority="66" operator="beginsWith" text="Error">
      <formula>LEFT(B38,LEN("Error"))="Error"</formula>
    </cfRule>
    <cfRule type="beginsWith" dxfId="1937" priority="67" operator="beginsWith" text="Success">
      <formula>LEFT(B38,LEN("Success"))="Success"</formula>
    </cfRule>
  </conditionalFormatting>
  <conditionalFormatting sqref="B39">
    <cfRule type="beginsWith" dxfId="1936" priority="68" operator="beginsWith" text="Error">
      <formula>LEFT(B39,LEN("Error"))="Error"</formula>
    </cfRule>
    <cfRule type="beginsWith" dxfId="1935" priority="69" operator="beginsWith" text="Success">
      <formula>LEFT(B39,LEN("Success"))="Success"</formula>
    </cfRule>
  </conditionalFormatting>
  <conditionalFormatting sqref="B40">
    <cfRule type="beginsWith" dxfId="1934" priority="70" operator="beginsWith" text="Error">
      <formula>LEFT(B40,LEN("Error"))="Error"</formula>
    </cfRule>
    <cfRule type="beginsWith" dxfId="1933" priority="71" operator="beginsWith" text="Success">
      <formula>LEFT(B40,LEN("Success"))="Success"</formula>
    </cfRule>
  </conditionalFormatting>
  <conditionalFormatting sqref="B41">
    <cfRule type="beginsWith" dxfId="1932" priority="72" operator="beginsWith" text="Error">
      <formula>LEFT(B41,LEN("Error"))="Error"</formula>
    </cfRule>
    <cfRule type="beginsWith" dxfId="1931" priority="73" operator="beginsWith" text="Success">
      <formula>LEFT(B41,LEN("Success"))="Success"</formula>
    </cfRule>
  </conditionalFormatting>
  <conditionalFormatting sqref="B42">
    <cfRule type="beginsWith" dxfId="1930" priority="74" operator="beginsWith" text="Error">
      <formula>LEFT(B42,LEN("Error"))="Error"</formula>
    </cfRule>
    <cfRule type="beginsWith" dxfId="1929" priority="75" operator="beginsWith" text="Success">
      <formula>LEFT(B42,LEN("Success"))="Success"</formula>
    </cfRule>
  </conditionalFormatting>
  <conditionalFormatting sqref="B43">
    <cfRule type="beginsWith" dxfId="1928" priority="76" operator="beginsWith" text="Error">
      <formula>LEFT(B43,LEN("Error"))="Error"</formula>
    </cfRule>
    <cfRule type="beginsWith" dxfId="1927" priority="77" operator="beginsWith" text="Success">
      <formula>LEFT(B43,LEN("Success"))="Success"</formula>
    </cfRule>
  </conditionalFormatting>
  <conditionalFormatting sqref="B44">
    <cfRule type="beginsWith" dxfId="1926" priority="78" operator="beginsWith" text="Error">
      <formula>LEFT(B44,LEN("Error"))="Error"</formula>
    </cfRule>
    <cfRule type="beginsWith" dxfId="1925" priority="79" operator="beginsWith" text="Success">
      <formula>LEFT(B44,LEN("Success"))="Success"</formula>
    </cfRule>
  </conditionalFormatting>
  <conditionalFormatting sqref="B45">
    <cfRule type="beginsWith" dxfId="1924" priority="80" operator="beginsWith" text="Error">
      <formula>LEFT(B45,LEN("Error"))="Error"</formula>
    </cfRule>
    <cfRule type="beginsWith" dxfId="1923" priority="81" operator="beginsWith" text="Success">
      <formula>LEFT(B45,LEN("Success"))="Success"</formula>
    </cfRule>
  </conditionalFormatting>
  <conditionalFormatting sqref="B46">
    <cfRule type="beginsWith" dxfId="1922" priority="82" operator="beginsWith" text="Error">
      <formula>LEFT(B46,LEN("Error"))="Error"</formula>
    </cfRule>
    <cfRule type="beginsWith" dxfId="1921" priority="83" operator="beginsWith" text="Success">
      <formula>LEFT(B46,LEN("Success"))="Success"</formula>
    </cfRule>
  </conditionalFormatting>
  <conditionalFormatting sqref="B47">
    <cfRule type="beginsWith" dxfId="1920" priority="84" operator="beginsWith" text="Error">
      <formula>LEFT(B47,LEN("Error"))="Error"</formula>
    </cfRule>
    <cfRule type="beginsWith" dxfId="1919" priority="85" operator="beginsWith" text="Success">
      <formula>LEFT(B47,LEN("Success"))="Success"</formula>
    </cfRule>
  </conditionalFormatting>
  <conditionalFormatting sqref="B48">
    <cfRule type="beginsWith" dxfId="1918" priority="86" operator="beginsWith" text="Error">
      <formula>LEFT(B48,LEN("Error"))="Error"</formula>
    </cfRule>
    <cfRule type="beginsWith" dxfId="1917" priority="87" operator="beginsWith" text="Success">
      <formula>LEFT(B48,LEN("Success"))="Success"</formula>
    </cfRule>
  </conditionalFormatting>
  <conditionalFormatting sqref="B49">
    <cfRule type="beginsWith" dxfId="1916" priority="88" operator="beginsWith" text="Error">
      <formula>LEFT(B49,LEN("Error"))="Error"</formula>
    </cfRule>
    <cfRule type="beginsWith" dxfId="1915" priority="89" operator="beginsWith" text="Success">
      <formula>LEFT(B49,LEN("Success"))="Success"</formula>
    </cfRule>
  </conditionalFormatting>
  <conditionalFormatting sqref="B50">
    <cfRule type="beginsWith" dxfId="1914" priority="90" operator="beginsWith" text="Error">
      <formula>LEFT(B50,LEN("Error"))="Error"</formula>
    </cfRule>
    <cfRule type="beginsWith" dxfId="1913" priority="91" operator="beginsWith" text="Success">
      <formula>LEFT(B50,LEN("Success"))="Success"</formula>
    </cfRule>
  </conditionalFormatting>
  <conditionalFormatting sqref="B51">
    <cfRule type="beginsWith" dxfId="1912" priority="92" operator="beginsWith" text="Error">
      <formula>LEFT(B51,LEN("Error"))="Error"</formula>
    </cfRule>
    <cfRule type="beginsWith" dxfId="1911" priority="93" operator="beginsWith" text="Success">
      <formula>LEFT(B51,LEN("Success"))="Success"</formula>
    </cfRule>
  </conditionalFormatting>
  <conditionalFormatting sqref="B52">
    <cfRule type="beginsWith" dxfId="1910" priority="94" operator="beginsWith" text="Error">
      <formula>LEFT(B52,LEN("Error"))="Error"</formula>
    </cfRule>
    <cfRule type="beginsWith" dxfId="1909" priority="95" operator="beginsWith" text="Success">
      <formula>LEFT(B52,LEN("Success"))="Success"</formula>
    </cfRule>
  </conditionalFormatting>
  <conditionalFormatting sqref="B53">
    <cfRule type="beginsWith" dxfId="1908" priority="96" operator="beginsWith" text="Error">
      <formula>LEFT(B53,LEN("Error"))="Error"</formula>
    </cfRule>
    <cfRule type="beginsWith" dxfId="1907" priority="97" operator="beginsWith" text="Success">
      <formula>LEFT(B53,LEN("Success"))="Success"</formula>
    </cfRule>
  </conditionalFormatting>
  <conditionalFormatting sqref="B54">
    <cfRule type="beginsWith" dxfId="1906" priority="98" operator="beginsWith" text="Error">
      <formula>LEFT(B54,LEN("Error"))="Error"</formula>
    </cfRule>
    <cfRule type="beginsWith" dxfId="1905" priority="99" operator="beginsWith" text="Success">
      <formula>LEFT(B54,LEN("Success"))="Success"</formula>
    </cfRule>
  </conditionalFormatting>
  <conditionalFormatting sqref="B55">
    <cfRule type="beginsWith" dxfId="1904" priority="100" operator="beginsWith" text="Error">
      <formula>LEFT(B55,LEN("Error"))="Error"</formula>
    </cfRule>
    <cfRule type="beginsWith" dxfId="1903" priority="101" operator="beginsWith" text="Success">
      <formula>LEFT(B55,LEN("Success"))="Success"</formula>
    </cfRule>
  </conditionalFormatting>
  <conditionalFormatting sqref="B56">
    <cfRule type="beginsWith" dxfId="1902" priority="102" operator="beginsWith" text="Error">
      <formula>LEFT(B56,LEN("Error"))="Error"</formula>
    </cfRule>
    <cfRule type="beginsWith" dxfId="1901" priority="103" operator="beginsWith" text="Success">
      <formula>LEFT(B56,LEN("Success"))="Success"</formula>
    </cfRule>
  </conditionalFormatting>
  <conditionalFormatting sqref="B57">
    <cfRule type="beginsWith" dxfId="1900" priority="104" operator="beginsWith" text="Error">
      <formula>LEFT(B57,LEN("Error"))="Error"</formula>
    </cfRule>
    <cfRule type="beginsWith" dxfId="1899" priority="105" operator="beginsWith" text="Success">
      <formula>LEFT(B57,LEN("Success"))="Success"</formula>
    </cfRule>
  </conditionalFormatting>
  <conditionalFormatting sqref="B58">
    <cfRule type="beginsWith" dxfId="1898" priority="106" operator="beginsWith" text="Error">
      <formula>LEFT(B58,LEN("Error"))="Error"</formula>
    </cfRule>
    <cfRule type="beginsWith" dxfId="1897" priority="107" operator="beginsWith" text="Success">
      <formula>LEFT(B58,LEN("Success"))="Success"</formula>
    </cfRule>
  </conditionalFormatting>
  <conditionalFormatting sqref="B59">
    <cfRule type="beginsWith" dxfId="1896" priority="108" operator="beginsWith" text="Error">
      <formula>LEFT(B59,LEN("Error"))="Error"</formula>
    </cfRule>
    <cfRule type="beginsWith" dxfId="1895" priority="109" operator="beginsWith" text="Success">
      <formula>LEFT(B59,LEN("Success"))="Success"</formula>
    </cfRule>
  </conditionalFormatting>
  <conditionalFormatting sqref="B60">
    <cfRule type="beginsWith" dxfId="1894" priority="110" operator="beginsWith" text="Error">
      <formula>LEFT(B60,LEN("Error"))="Error"</formula>
    </cfRule>
    <cfRule type="beginsWith" dxfId="1893" priority="111" operator="beginsWith" text="Success">
      <formula>LEFT(B60,LEN("Success"))="Success"</formula>
    </cfRule>
  </conditionalFormatting>
  <conditionalFormatting sqref="B61">
    <cfRule type="beginsWith" dxfId="1892" priority="112" operator="beginsWith" text="Error">
      <formula>LEFT(B61,LEN("Error"))="Error"</formula>
    </cfRule>
    <cfRule type="beginsWith" dxfId="1891" priority="113" operator="beginsWith" text="Success">
      <formula>LEFT(B61,LEN("Success"))="Success"</formula>
    </cfRule>
  </conditionalFormatting>
  <conditionalFormatting sqref="B62">
    <cfRule type="beginsWith" dxfId="1890" priority="114" operator="beginsWith" text="Error">
      <formula>LEFT(B62,LEN("Error"))="Error"</formula>
    </cfRule>
    <cfRule type="beginsWith" dxfId="1889" priority="115" operator="beginsWith" text="Success">
      <formula>LEFT(B62,LEN("Success"))="Success"</formula>
    </cfRule>
  </conditionalFormatting>
  <conditionalFormatting sqref="B63">
    <cfRule type="beginsWith" dxfId="1888" priority="116" operator="beginsWith" text="Error">
      <formula>LEFT(B63,LEN("Error"))="Error"</formula>
    </cfRule>
    <cfRule type="beginsWith" dxfId="1887" priority="117" operator="beginsWith" text="Success">
      <formula>LEFT(B63,LEN("Success"))="Success"</formula>
    </cfRule>
  </conditionalFormatting>
  <conditionalFormatting sqref="B64">
    <cfRule type="beginsWith" dxfId="1886" priority="118" operator="beginsWith" text="Error">
      <formula>LEFT(B64,LEN("Error"))="Error"</formula>
    </cfRule>
    <cfRule type="beginsWith" dxfId="1885" priority="119" operator="beginsWith" text="Success">
      <formula>LEFT(B64,LEN("Success"))="Success"</formula>
    </cfRule>
  </conditionalFormatting>
  <conditionalFormatting sqref="B65">
    <cfRule type="beginsWith" dxfId="1884" priority="120" operator="beginsWith" text="Error">
      <formula>LEFT(B65,LEN("Error"))="Error"</formula>
    </cfRule>
    <cfRule type="beginsWith" dxfId="1883" priority="121" operator="beginsWith" text="Success">
      <formula>LEFT(B65,LEN("Success"))="Success"</formula>
    </cfRule>
  </conditionalFormatting>
  <conditionalFormatting sqref="B66">
    <cfRule type="beginsWith" dxfId="1882" priority="122" operator="beginsWith" text="Error">
      <formula>LEFT(B66,LEN("Error"))="Error"</formula>
    </cfRule>
    <cfRule type="beginsWith" dxfId="1881" priority="123" operator="beginsWith" text="Success">
      <formula>LEFT(B66,LEN("Success"))="Success"</formula>
    </cfRule>
  </conditionalFormatting>
  <conditionalFormatting sqref="B67">
    <cfRule type="beginsWith" dxfId="1880" priority="124" operator="beginsWith" text="Error">
      <formula>LEFT(B67,LEN("Error"))="Error"</formula>
    </cfRule>
    <cfRule type="beginsWith" dxfId="1879" priority="125" operator="beginsWith" text="Success">
      <formula>LEFT(B67,LEN("Success"))="Success"</formula>
    </cfRule>
  </conditionalFormatting>
  <conditionalFormatting sqref="B68">
    <cfRule type="beginsWith" dxfId="1878" priority="126" operator="beginsWith" text="Error">
      <formula>LEFT(B68,LEN("Error"))="Error"</formula>
    </cfRule>
    <cfRule type="beginsWith" dxfId="1877" priority="127" operator="beginsWith" text="Success">
      <formula>LEFT(B68,LEN("Success"))="Success"</formula>
    </cfRule>
  </conditionalFormatting>
  <conditionalFormatting sqref="B69">
    <cfRule type="beginsWith" dxfId="1876" priority="128" operator="beginsWith" text="Error">
      <formula>LEFT(B69,LEN("Error"))="Error"</formula>
    </cfRule>
    <cfRule type="beginsWith" dxfId="1875" priority="129" operator="beginsWith" text="Success">
      <formula>LEFT(B69,LEN("Success"))="Success"</formula>
    </cfRule>
  </conditionalFormatting>
  <conditionalFormatting sqref="B70">
    <cfRule type="beginsWith" dxfId="1874" priority="130" operator="beginsWith" text="Error">
      <formula>LEFT(B70,LEN("Error"))="Error"</formula>
    </cfRule>
    <cfRule type="beginsWith" dxfId="1873" priority="131" operator="beginsWith" text="Success">
      <formula>LEFT(B70,LEN("Success"))="Success"</formula>
    </cfRule>
  </conditionalFormatting>
  <conditionalFormatting sqref="B71">
    <cfRule type="beginsWith" dxfId="1872" priority="132" operator="beginsWith" text="Error">
      <formula>LEFT(B71,LEN("Error"))="Error"</formula>
    </cfRule>
    <cfRule type="beginsWith" dxfId="1871" priority="133" operator="beginsWith" text="Success">
      <formula>LEFT(B71,LEN("Success"))="Success"</formula>
    </cfRule>
  </conditionalFormatting>
  <conditionalFormatting sqref="B72">
    <cfRule type="beginsWith" dxfId="1870" priority="134" operator="beginsWith" text="Error">
      <formula>LEFT(B72,LEN("Error"))="Error"</formula>
    </cfRule>
    <cfRule type="beginsWith" dxfId="1869" priority="135" operator="beginsWith" text="Success">
      <formula>LEFT(B72,LEN("Success"))="Success"</formula>
    </cfRule>
  </conditionalFormatting>
  <conditionalFormatting sqref="B73">
    <cfRule type="beginsWith" dxfId="1868" priority="136" operator="beginsWith" text="Error">
      <formula>LEFT(B73,LEN("Error"))="Error"</formula>
    </cfRule>
    <cfRule type="beginsWith" dxfId="1867" priority="137" operator="beginsWith" text="Success">
      <formula>LEFT(B73,LEN("Success"))="Success"</formula>
    </cfRule>
  </conditionalFormatting>
  <conditionalFormatting sqref="B74">
    <cfRule type="beginsWith" dxfId="1866" priority="138" operator="beginsWith" text="Error">
      <formula>LEFT(B74,LEN("Error"))="Error"</formula>
    </cfRule>
    <cfRule type="beginsWith" dxfId="1865" priority="139" operator="beginsWith" text="Success">
      <formula>LEFT(B74,LEN("Success"))="Success"</formula>
    </cfRule>
  </conditionalFormatting>
  <conditionalFormatting sqref="B75">
    <cfRule type="beginsWith" dxfId="1864" priority="140" operator="beginsWith" text="Error">
      <formula>LEFT(B75,LEN("Error"))="Error"</formula>
    </cfRule>
    <cfRule type="beginsWith" dxfId="1863" priority="141" operator="beginsWith" text="Success">
      <formula>LEFT(B75,LEN("Success"))="Success"</formula>
    </cfRule>
  </conditionalFormatting>
  <conditionalFormatting sqref="B76">
    <cfRule type="beginsWith" dxfId="1862" priority="142" operator="beginsWith" text="Error">
      <formula>LEFT(B76,LEN("Error"))="Error"</formula>
    </cfRule>
    <cfRule type="beginsWith" dxfId="1861" priority="143" operator="beginsWith" text="Success">
      <formula>LEFT(B76,LEN("Success"))="Success"</formula>
    </cfRule>
  </conditionalFormatting>
  <conditionalFormatting sqref="B77">
    <cfRule type="beginsWith" dxfId="1860" priority="144" operator="beginsWith" text="Error">
      <formula>LEFT(B77,LEN("Error"))="Error"</formula>
    </cfRule>
    <cfRule type="beginsWith" dxfId="1859" priority="145" operator="beginsWith" text="Success">
      <formula>LEFT(B77,LEN("Success"))="Success"</formula>
    </cfRule>
  </conditionalFormatting>
  <conditionalFormatting sqref="B78">
    <cfRule type="beginsWith" dxfId="1858" priority="146" operator="beginsWith" text="Error">
      <formula>LEFT(B78,LEN("Error"))="Error"</formula>
    </cfRule>
    <cfRule type="beginsWith" dxfId="1857" priority="147" operator="beginsWith" text="Success">
      <formula>LEFT(B78,LEN("Success"))="Success"</formula>
    </cfRule>
  </conditionalFormatting>
  <conditionalFormatting sqref="B79">
    <cfRule type="beginsWith" dxfId="1856" priority="148" operator="beginsWith" text="Error">
      <formula>LEFT(B79,LEN("Error"))="Error"</formula>
    </cfRule>
    <cfRule type="beginsWith" dxfId="1855" priority="149" operator="beginsWith" text="Success">
      <formula>LEFT(B79,LEN("Success"))="Success"</formula>
    </cfRule>
  </conditionalFormatting>
  <conditionalFormatting sqref="B80">
    <cfRule type="beginsWith" dxfId="1854" priority="150" operator="beginsWith" text="Error">
      <formula>LEFT(B80,LEN("Error"))="Error"</formula>
    </cfRule>
    <cfRule type="beginsWith" dxfId="1853" priority="151" operator="beginsWith" text="Success">
      <formula>LEFT(B80,LEN("Success"))="Success"</formula>
    </cfRule>
  </conditionalFormatting>
  <conditionalFormatting sqref="B81">
    <cfRule type="beginsWith" dxfId="1852" priority="152" operator="beginsWith" text="Error">
      <formula>LEFT(B81,LEN("Error"))="Error"</formula>
    </cfRule>
    <cfRule type="beginsWith" dxfId="1851" priority="153" operator="beginsWith" text="Success">
      <formula>LEFT(B81,LEN("Success"))="Success"</formula>
    </cfRule>
  </conditionalFormatting>
  <conditionalFormatting sqref="B82">
    <cfRule type="beginsWith" dxfId="1850" priority="154" operator="beginsWith" text="Error">
      <formula>LEFT(B82,LEN("Error"))="Error"</formula>
    </cfRule>
    <cfRule type="beginsWith" dxfId="1849" priority="155" operator="beginsWith" text="Success">
      <formula>LEFT(B82,LEN("Success"))="Success"</formula>
    </cfRule>
  </conditionalFormatting>
  <conditionalFormatting sqref="B83">
    <cfRule type="beginsWith" dxfId="1848" priority="156" operator="beginsWith" text="Error">
      <formula>LEFT(B83,LEN("Error"))="Error"</formula>
    </cfRule>
    <cfRule type="beginsWith" dxfId="1847" priority="157" operator="beginsWith" text="Success">
      <formula>LEFT(B83,LEN("Success"))="Success"</formula>
    </cfRule>
  </conditionalFormatting>
  <conditionalFormatting sqref="B84">
    <cfRule type="beginsWith" dxfId="1846" priority="158" operator="beginsWith" text="Error">
      <formula>LEFT(B84,LEN("Error"))="Error"</formula>
    </cfRule>
    <cfRule type="beginsWith" dxfId="1845" priority="159" operator="beginsWith" text="Success">
      <formula>LEFT(B84,LEN("Success"))="Success"</formula>
    </cfRule>
  </conditionalFormatting>
  <conditionalFormatting sqref="B85">
    <cfRule type="beginsWith" dxfId="1844" priority="160" operator="beginsWith" text="Error">
      <formula>LEFT(B85,LEN("Error"))="Error"</formula>
    </cfRule>
    <cfRule type="beginsWith" dxfId="1843" priority="161" operator="beginsWith" text="Success">
      <formula>LEFT(B85,LEN("Success"))="Success"</formula>
    </cfRule>
  </conditionalFormatting>
  <conditionalFormatting sqref="B86">
    <cfRule type="beginsWith" dxfId="1842" priority="162" operator="beginsWith" text="Error">
      <formula>LEFT(B86,LEN("Error"))="Error"</formula>
    </cfRule>
    <cfRule type="beginsWith" dxfId="1841" priority="163" operator="beginsWith" text="Success">
      <formula>LEFT(B86,LEN("Success"))="Success"</formula>
    </cfRule>
  </conditionalFormatting>
  <conditionalFormatting sqref="B87">
    <cfRule type="beginsWith" dxfId="1840" priority="164" operator="beginsWith" text="Error">
      <formula>LEFT(B87,LEN("Error"))="Error"</formula>
    </cfRule>
    <cfRule type="beginsWith" dxfId="1839" priority="165" operator="beginsWith" text="Success">
      <formula>LEFT(B87,LEN("Success"))="Success"</formula>
    </cfRule>
  </conditionalFormatting>
  <conditionalFormatting sqref="B88">
    <cfRule type="beginsWith" dxfId="1838" priority="166" operator="beginsWith" text="Error">
      <formula>LEFT(B88,LEN("Error"))="Error"</formula>
    </cfRule>
    <cfRule type="beginsWith" dxfId="1837" priority="167" operator="beginsWith" text="Success">
      <formula>LEFT(B88,LEN("Success"))="Success"</formula>
    </cfRule>
  </conditionalFormatting>
  <conditionalFormatting sqref="B89">
    <cfRule type="beginsWith" dxfId="1836" priority="168" operator="beginsWith" text="Error">
      <formula>LEFT(B89,LEN("Error"))="Error"</formula>
    </cfRule>
    <cfRule type="beginsWith" dxfId="1835" priority="169" operator="beginsWith" text="Success">
      <formula>LEFT(B89,LEN("Success"))="Success"</formula>
    </cfRule>
  </conditionalFormatting>
  <conditionalFormatting sqref="B90">
    <cfRule type="beginsWith" dxfId="1834" priority="170" operator="beginsWith" text="Error">
      <formula>LEFT(B90,LEN("Error"))="Error"</formula>
    </cfRule>
    <cfRule type="beginsWith" dxfId="1833" priority="171" operator="beginsWith" text="Success">
      <formula>LEFT(B90,LEN("Success"))="Success"</formula>
    </cfRule>
  </conditionalFormatting>
  <conditionalFormatting sqref="B91">
    <cfRule type="beginsWith" dxfId="1832" priority="172" operator="beginsWith" text="Error">
      <formula>LEFT(B91,LEN("Error"))="Error"</formula>
    </cfRule>
    <cfRule type="beginsWith" dxfId="1831" priority="173" operator="beginsWith" text="Success">
      <formula>LEFT(B91,LEN("Success"))="Success"</formula>
    </cfRule>
  </conditionalFormatting>
  <conditionalFormatting sqref="B92">
    <cfRule type="beginsWith" dxfId="1830" priority="174" operator="beginsWith" text="Error">
      <formula>LEFT(B92,LEN("Error"))="Error"</formula>
    </cfRule>
    <cfRule type="beginsWith" dxfId="1829" priority="175" operator="beginsWith" text="Success">
      <formula>LEFT(B92,LEN("Success"))="Success"</formula>
    </cfRule>
  </conditionalFormatting>
  <conditionalFormatting sqref="B93">
    <cfRule type="beginsWith" dxfId="1828" priority="176" operator="beginsWith" text="Error">
      <formula>LEFT(B93,LEN("Error"))="Error"</formula>
    </cfRule>
    <cfRule type="beginsWith" dxfId="1827" priority="177" operator="beginsWith" text="Success">
      <formula>LEFT(B93,LEN("Success"))="Success"</formula>
    </cfRule>
  </conditionalFormatting>
  <conditionalFormatting sqref="B94">
    <cfRule type="beginsWith" dxfId="1826" priority="178" operator="beginsWith" text="Error">
      <formula>LEFT(B94,LEN("Error"))="Error"</formula>
    </cfRule>
    <cfRule type="beginsWith" dxfId="1825" priority="179" operator="beginsWith" text="Success">
      <formula>LEFT(B94,LEN("Success"))="Success"</formula>
    </cfRule>
  </conditionalFormatting>
  <conditionalFormatting sqref="B95">
    <cfRule type="beginsWith" dxfId="1824" priority="180" operator="beginsWith" text="Error">
      <formula>LEFT(B95,LEN("Error"))="Error"</formula>
    </cfRule>
    <cfRule type="beginsWith" dxfId="1823" priority="181" operator="beginsWith" text="Success">
      <formula>LEFT(B95,LEN("Success"))="Success"</formula>
    </cfRule>
  </conditionalFormatting>
  <conditionalFormatting sqref="B96">
    <cfRule type="beginsWith" dxfId="1822" priority="182" operator="beginsWith" text="Error">
      <formula>LEFT(B96,LEN("Error"))="Error"</formula>
    </cfRule>
    <cfRule type="beginsWith" dxfId="1821" priority="183" operator="beginsWith" text="Success">
      <formula>LEFT(B96,LEN("Success"))="Success"</formula>
    </cfRule>
  </conditionalFormatting>
  <conditionalFormatting sqref="B97">
    <cfRule type="beginsWith" dxfId="1820" priority="184" operator="beginsWith" text="Error">
      <formula>LEFT(B97,LEN("Error"))="Error"</formula>
    </cfRule>
    <cfRule type="beginsWith" dxfId="1819" priority="185" operator="beginsWith" text="Success">
      <formula>LEFT(B97,LEN("Success"))="Success"</formula>
    </cfRule>
  </conditionalFormatting>
  <conditionalFormatting sqref="B98">
    <cfRule type="beginsWith" dxfId="1818" priority="186" operator="beginsWith" text="Error">
      <formula>LEFT(B98,LEN("Error"))="Error"</formula>
    </cfRule>
    <cfRule type="beginsWith" dxfId="1817" priority="187" operator="beginsWith" text="Success">
      <formula>LEFT(B98,LEN("Success"))="Success"</formula>
    </cfRule>
  </conditionalFormatting>
  <conditionalFormatting sqref="B99">
    <cfRule type="beginsWith" dxfId="1816" priority="188" operator="beginsWith" text="Error">
      <formula>LEFT(B99,LEN("Error"))="Error"</formula>
    </cfRule>
    <cfRule type="beginsWith" dxfId="1815" priority="189" operator="beginsWith" text="Success">
      <formula>LEFT(B99,LEN("Success"))="Success"</formula>
    </cfRule>
  </conditionalFormatting>
  <conditionalFormatting sqref="B100">
    <cfRule type="beginsWith" dxfId="1814" priority="190" operator="beginsWith" text="Error">
      <formula>LEFT(B100,LEN("Error"))="Error"</formula>
    </cfRule>
    <cfRule type="beginsWith" dxfId="1813" priority="191" operator="beginsWith" text="Success">
      <formula>LEFT(B100,LEN("Success"))="Success"</formula>
    </cfRule>
  </conditionalFormatting>
  <conditionalFormatting sqref="B101">
    <cfRule type="beginsWith" dxfId="1812" priority="192" operator="beginsWith" text="Error">
      <formula>LEFT(B101,LEN("Error"))="Error"</formula>
    </cfRule>
    <cfRule type="beginsWith" dxfId="1811" priority="193" operator="beginsWith" text="Success">
      <formula>LEFT(B101,LEN("Success"))="Success"</formula>
    </cfRule>
  </conditionalFormatting>
  <conditionalFormatting sqref="B102">
    <cfRule type="beginsWith" dxfId="1810" priority="194" operator="beginsWith" text="Error">
      <formula>LEFT(B102,LEN("Error"))="Error"</formula>
    </cfRule>
    <cfRule type="beginsWith" dxfId="1809" priority="195" operator="beginsWith" text="Success">
      <formula>LEFT(B102,LEN("Success"))="Success"</formula>
    </cfRule>
  </conditionalFormatting>
  <conditionalFormatting sqref="B103">
    <cfRule type="beginsWith" dxfId="1808" priority="196" operator="beginsWith" text="Error">
      <formula>LEFT(B103,LEN("Error"))="Error"</formula>
    </cfRule>
    <cfRule type="beginsWith" dxfId="1807" priority="197" operator="beginsWith" text="Success">
      <formula>LEFT(B103,LEN("Success"))="Success"</formula>
    </cfRule>
  </conditionalFormatting>
  <conditionalFormatting sqref="B104">
    <cfRule type="beginsWith" dxfId="1806" priority="198" operator="beginsWith" text="Error">
      <formula>LEFT(B104,LEN("Error"))="Error"</formula>
    </cfRule>
    <cfRule type="beginsWith" dxfId="1805" priority="199" operator="beginsWith" text="Success">
      <formula>LEFT(B104,LEN("Success"))="Success"</formula>
    </cfRule>
  </conditionalFormatting>
  <conditionalFormatting sqref="B105">
    <cfRule type="beginsWith" dxfId="1804" priority="200" operator="beginsWith" text="Error">
      <formula>LEFT(B105,LEN("Error"))="Error"</formula>
    </cfRule>
    <cfRule type="beginsWith" dxfId="1803" priority="201" operator="beginsWith" text="Success">
      <formula>LEFT(B105,LEN("Success"))="Success"</formula>
    </cfRule>
  </conditionalFormatting>
  <conditionalFormatting sqref="B106">
    <cfRule type="beginsWith" dxfId="1802" priority="202" operator="beginsWith" text="Error">
      <formula>LEFT(B106,LEN("Error"))="Error"</formula>
    </cfRule>
    <cfRule type="beginsWith" dxfId="1801" priority="203" operator="beginsWith" text="Success">
      <formula>LEFT(B106,LEN("Success"))="Success"</formula>
    </cfRule>
  </conditionalFormatting>
  <conditionalFormatting sqref="B107">
    <cfRule type="beginsWith" dxfId="1800" priority="204" operator="beginsWith" text="Error">
      <formula>LEFT(B107,LEN("Error"))="Error"</formula>
    </cfRule>
    <cfRule type="beginsWith" dxfId="1799" priority="205" operator="beginsWith" text="Success">
      <formula>LEFT(B107,LEN("Success"))="Success"</formula>
    </cfRule>
  </conditionalFormatting>
  <conditionalFormatting sqref="B108">
    <cfRule type="beginsWith" dxfId="1798" priority="206" operator="beginsWith" text="Error">
      <formula>LEFT(B108,LEN("Error"))="Error"</formula>
    </cfRule>
    <cfRule type="beginsWith" dxfId="1797" priority="207" operator="beginsWith" text="Success">
      <formula>LEFT(B108,LEN("Success"))="Success"</formula>
    </cfRule>
  </conditionalFormatting>
  <conditionalFormatting sqref="B109">
    <cfRule type="beginsWith" dxfId="1796" priority="208" operator="beginsWith" text="Error">
      <formula>LEFT(B109,LEN("Error"))="Error"</formula>
    </cfRule>
    <cfRule type="beginsWith" dxfId="1795" priority="209" operator="beginsWith" text="Success">
      <formula>LEFT(B109,LEN("Success"))="Success"</formula>
    </cfRule>
  </conditionalFormatting>
  <conditionalFormatting sqref="B110">
    <cfRule type="beginsWith" dxfId="1794" priority="210" operator="beginsWith" text="Error">
      <formula>LEFT(B110,LEN("Error"))="Error"</formula>
    </cfRule>
    <cfRule type="beginsWith" dxfId="1793" priority="211" operator="beginsWith" text="Success">
      <formula>LEFT(B110,LEN("Success"))="Success"</formula>
    </cfRule>
  </conditionalFormatting>
  <conditionalFormatting sqref="B111">
    <cfRule type="beginsWith" dxfId="1792" priority="212" operator="beginsWith" text="Error">
      <formula>LEFT(B111,LEN("Error"))="Error"</formula>
    </cfRule>
    <cfRule type="beginsWith" dxfId="1791" priority="213" operator="beginsWith" text="Success">
      <formula>LEFT(B111,LEN("Success"))="Success"</formula>
    </cfRule>
  </conditionalFormatting>
  <conditionalFormatting sqref="B112">
    <cfRule type="beginsWith" dxfId="1790" priority="214" operator="beginsWith" text="Error">
      <formula>LEFT(B112,LEN("Error"))="Error"</formula>
    </cfRule>
    <cfRule type="beginsWith" dxfId="1789" priority="215" operator="beginsWith" text="Success">
      <formula>LEFT(B112,LEN("Success"))="Success"</formula>
    </cfRule>
  </conditionalFormatting>
  <conditionalFormatting sqref="B113">
    <cfRule type="beginsWith" dxfId="1788" priority="216" operator="beginsWith" text="Error">
      <formula>LEFT(B113,LEN("Error"))="Error"</formula>
    </cfRule>
    <cfRule type="beginsWith" dxfId="1787" priority="217" operator="beginsWith" text="Success">
      <formula>LEFT(B113,LEN("Success"))="Success"</formula>
    </cfRule>
  </conditionalFormatting>
  <conditionalFormatting sqref="B114">
    <cfRule type="beginsWith" dxfId="1786" priority="218" operator="beginsWith" text="Error">
      <formula>LEFT(B114,LEN("Error"))="Error"</formula>
    </cfRule>
    <cfRule type="beginsWith" dxfId="1785" priority="219" operator="beginsWith" text="Success">
      <formula>LEFT(B114,LEN("Success"))="Success"</formula>
    </cfRule>
  </conditionalFormatting>
  <conditionalFormatting sqref="B115">
    <cfRule type="beginsWith" dxfId="1784" priority="220" operator="beginsWith" text="Error">
      <formula>LEFT(B115,LEN("Error"))="Error"</formula>
    </cfRule>
    <cfRule type="beginsWith" dxfId="1783" priority="221" operator="beginsWith" text="Success">
      <formula>LEFT(B115,LEN("Success"))="Success"</formula>
    </cfRule>
  </conditionalFormatting>
  <conditionalFormatting sqref="B116">
    <cfRule type="beginsWith" dxfId="1782" priority="222" operator="beginsWith" text="Error">
      <formula>LEFT(B116,LEN("Error"))="Error"</formula>
    </cfRule>
    <cfRule type="beginsWith" dxfId="1781" priority="223" operator="beginsWith" text="Success">
      <formula>LEFT(B116,LEN("Success"))="Success"</formula>
    </cfRule>
  </conditionalFormatting>
  <conditionalFormatting sqref="B117">
    <cfRule type="beginsWith" dxfId="1780" priority="224" operator="beginsWith" text="Error">
      <formula>LEFT(B117,LEN("Error"))="Error"</formula>
    </cfRule>
    <cfRule type="beginsWith" dxfId="1779" priority="225" operator="beginsWith" text="Success">
      <formula>LEFT(B117,LEN("Success"))="Success"</formula>
    </cfRule>
  </conditionalFormatting>
  <conditionalFormatting sqref="B118">
    <cfRule type="beginsWith" dxfId="1778" priority="226" operator="beginsWith" text="Error">
      <formula>LEFT(B118,LEN("Error"))="Error"</formula>
    </cfRule>
    <cfRule type="beginsWith" dxfId="1777" priority="227" operator="beginsWith" text="Success">
      <formula>LEFT(B118,LEN("Success"))="Success"</formula>
    </cfRule>
  </conditionalFormatting>
  <conditionalFormatting sqref="B119">
    <cfRule type="beginsWith" dxfId="1776" priority="228" operator="beginsWith" text="Error">
      <formula>LEFT(B119,LEN("Error"))="Error"</formula>
    </cfRule>
    <cfRule type="beginsWith" dxfId="1775" priority="229" operator="beginsWith" text="Success">
      <formula>LEFT(B119,LEN("Success"))="Success"</formula>
    </cfRule>
  </conditionalFormatting>
  <conditionalFormatting sqref="B120">
    <cfRule type="beginsWith" dxfId="1774" priority="230" operator="beginsWith" text="Error">
      <formula>LEFT(B120,LEN("Error"))="Error"</formula>
    </cfRule>
    <cfRule type="beginsWith" dxfId="1773" priority="231" operator="beginsWith" text="Success">
      <formula>LEFT(B120,LEN("Success"))="Success"</formula>
    </cfRule>
  </conditionalFormatting>
  <conditionalFormatting sqref="B121">
    <cfRule type="beginsWith" dxfId="1772" priority="232" operator="beginsWith" text="Error">
      <formula>LEFT(B121,LEN("Error"))="Error"</formula>
    </cfRule>
    <cfRule type="beginsWith" dxfId="1771" priority="233" operator="beginsWith" text="Success">
      <formula>LEFT(B121,LEN("Success"))="Success"</formula>
    </cfRule>
  </conditionalFormatting>
  <conditionalFormatting sqref="B122">
    <cfRule type="beginsWith" dxfId="1770" priority="234" operator="beginsWith" text="Error">
      <formula>LEFT(B122,LEN("Error"))="Error"</formula>
    </cfRule>
    <cfRule type="beginsWith" dxfId="1769" priority="235" operator="beginsWith" text="Success">
      <formula>LEFT(B122,LEN("Success"))="Success"</formula>
    </cfRule>
  </conditionalFormatting>
  <conditionalFormatting sqref="B123">
    <cfRule type="beginsWith" dxfId="1768" priority="236" operator="beginsWith" text="Error">
      <formula>LEFT(B123,LEN("Error"))="Error"</formula>
    </cfRule>
    <cfRule type="beginsWith" dxfId="1767" priority="237" operator="beginsWith" text="Success">
      <formula>LEFT(B123,LEN("Success"))="Success"</formula>
    </cfRule>
  </conditionalFormatting>
  <conditionalFormatting sqref="B124">
    <cfRule type="beginsWith" dxfId="1766" priority="238" operator="beginsWith" text="Error">
      <formula>LEFT(B124,LEN("Error"))="Error"</formula>
    </cfRule>
    <cfRule type="beginsWith" dxfId="1765" priority="239" operator="beginsWith" text="Success">
      <formula>LEFT(B124,LEN("Success"))="Success"</formula>
    </cfRule>
  </conditionalFormatting>
  <conditionalFormatting sqref="B125">
    <cfRule type="beginsWith" dxfId="1764" priority="240" operator="beginsWith" text="Error">
      <formula>LEFT(B125,LEN("Error"))="Error"</formula>
    </cfRule>
    <cfRule type="beginsWith" dxfId="1763" priority="241" operator="beginsWith" text="Success">
      <formula>LEFT(B125,LEN("Success"))="Success"</formula>
    </cfRule>
  </conditionalFormatting>
  <conditionalFormatting sqref="B126">
    <cfRule type="beginsWith" dxfId="1762" priority="242" operator="beginsWith" text="Error">
      <formula>LEFT(B126,LEN("Error"))="Error"</formula>
    </cfRule>
    <cfRule type="beginsWith" dxfId="1761" priority="243" operator="beginsWith" text="Success">
      <formula>LEFT(B126,LEN("Success"))="Success"</formula>
    </cfRule>
  </conditionalFormatting>
  <conditionalFormatting sqref="B127">
    <cfRule type="beginsWith" dxfId="1760" priority="244" operator="beginsWith" text="Error">
      <formula>LEFT(B127,LEN("Error"))="Error"</formula>
    </cfRule>
    <cfRule type="beginsWith" dxfId="1759" priority="245" operator="beginsWith" text="Success">
      <formula>LEFT(B127,LEN("Success"))="Success"</formula>
    </cfRule>
  </conditionalFormatting>
  <conditionalFormatting sqref="B128">
    <cfRule type="beginsWith" dxfId="1758" priority="246" operator="beginsWith" text="Error">
      <formula>LEFT(B128,LEN("Error"))="Error"</formula>
    </cfRule>
    <cfRule type="beginsWith" dxfId="1757" priority="247" operator="beginsWith" text="Success">
      <formula>LEFT(B128,LEN("Success"))="Success"</formula>
    </cfRule>
  </conditionalFormatting>
  <conditionalFormatting sqref="B129">
    <cfRule type="beginsWith" dxfId="1756" priority="248" operator="beginsWith" text="Error">
      <formula>LEFT(B129,LEN("Error"))="Error"</formula>
    </cfRule>
    <cfRule type="beginsWith" dxfId="1755" priority="249" operator="beginsWith" text="Success">
      <formula>LEFT(B129,LEN("Success"))="Success"</formula>
    </cfRule>
  </conditionalFormatting>
  <conditionalFormatting sqref="B130">
    <cfRule type="beginsWith" dxfId="1754" priority="250" operator="beginsWith" text="Error">
      <formula>LEFT(B130,LEN("Error"))="Error"</formula>
    </cfRule>
    <cfRule type="beginsWith" dxfId="1753" priority="251" operator="beginsWith" text="Success">
      <formula>LEFT(B130,LEN("Success"))="Success"</formula>
    </cfRule>
  </conditionalFormatting>
  <conditionalFormatting sqref="B131">
    <cfRule type="beginsWith" dxfId="1752" priority="252" operator="beginsWith" text="Error">
      <formula>LEFT(B131,LEN("Error"))="Error"</formula>
    </cfRule>
    <cfRule type="beginsWith" dxfId="1751" priority="253" operator="beginsWith" text="Success">
      <formula>LEFT(B131,LEN("Success"))="Success"</formula>
    </cfRule>
  </conditionalFormatting>
  <conditionalFormatting sqref="B132">
    <cfRule type="beginsWith" dxfId="1750" priority="254" operator="beginsWith" text="Error">
      <formula>LEFT(B132,LEN("Error"))="Error"</formula>
    </cfRule>
    <cfRule type="beginsWith" dxfId="1749" priority="255" operator="beginsWith" text="Success">
      <formula>LEFT(B132,LEN("Success"))="Success"</formula>
    </cfRule>
  </conditionalFormatting>
  <conditionalFormatting sqref="B133">
    <cfRule type="beginsWith" dxfId="1748" priority="256" operator="beginsWith" text="Error">
      <formula>LEFT(B133,LEN("Error"))="Error"</formula>
    </cfRule>
    <cfRule type="beginsWith" dxfId="1747" priority="257" operator="beginsWith" text="Success">
      <formula>LEFT(B133,LEN("Success"))="Success"</formula>
    </cfRule>
  </conditionalFormatting>
  <conditionalFormatting sqref="B134">
    <cfRule type="beginsWith" dxfId="1746" priority="258" operator="beginsWith" text="Error">
      <formula>LEFT(B134,LEN("Error"))="Error"</formula>
    </cfRule>
    <cfRule type="beginsWith" dxfId="1745" priority="259" operator="beginsWith" text="Success">
      <formula>LEFT(B134,LEN("Success"))="Success"</formula>
    </cfRule>
  </conditionalFormatting>
  <conditionalFormatting sqref="B135">
    <cfRule type="beginsWith" dxfId="1744" priority="260" operator="beginsWith" text="Error">
      <formula>LEFT(B135,LEN("Error"))="Error"</formula>
    </cfRule>
    <cfRule type="beginsWith" dxfId="1743" priority="261" operator="beginsWith" text="Success">
      <formula>LEFT(B135,LEN("Success"))="Success"</formula>
    </cfRule>
  </conditionalFormatting>
  <conditionalFormatting sqref="B136">
    <cfRule type="beginsWith" dxfId="1742" priority="262" operator="beginsWith" text="Error">
      <formula>LEFT(B136,LEN("Error"))="Error"</formula>
    </cfRule>
    <cfRule type="beginsWith" dxfId="1741" priority="263" operator="beginsWith" text="Success">
      <formula>LEFT(B136,LEN("Success"))="Success"</formula>
    </cfRule>
  </conditionalFormatting>
  <conditionalFormatting sqref="B137">
    <cfRule type="beginsWith" dxfId="1740" priority="264" operator="beginsWith" text="Error">
      <formula>LEFT(B137,LEN("Error"))="Error"</formula>
    </cfRule>
    <cfRule type="beginsWith" dxfId="1739" priority="265" operator="beginsWith" text="Success">
      <formula>LEFT(B137,LEN("Success"))="Success"</formula>
    </cfRule>
  </conditionalFormatting>
  <conditionalFormatting sqref="B138">
    <cfRule type="beginsWith" dxfId="1738" priority="266" operator="beginsWith" text="Error">
      <formula>LEFT(B138,LEN("Error"))="Error"</formula>
    </cfRule>
    <cfRule type="beginsWith" dxfId="1737" priority="267" operator="beginsWith" text="Success">
      <formula>LEFT(B138,LEN("Success"))="Success"</formula>
    </cfRule>
  </conditionalFormatting>
  <conditionalFormatting sqref="B139">
    <cfRule type="beginsWith" dxfId="1736" priority="268" operator="beginsWith" text="Error">
      <formula>LEFT(B139,LEN("Error"))="Error"</formula>
    </cfRule>
    <cfRule type="beginsWith" dxfId="1735" priority="269" operator="beginsWith" text="Success">
      <formula>LEFT(B139,LEN("Success"))="Success"</formula>
    </cfRule>
  </conditionalFormatting>
  <conditionalFormatting sqref="B140">
    <cfRule type="beginsWith" dxfId="1734" priority="270" operator="beginsWith" text="Error">
      <formula>LEFT(B140,LEN("Error"))="Error"</formula>
    </cfRule>
    <cfRule type="beginsWith" dxfId="1733" priority="271" operator="beginsWith" text="Success">
      <formula>LEFT(B140,LEN("Success"))="Success"</formula>
    </cfRule>
  </conditionalFormatting>
  <conditionalFormatting sqref="B141">
    <cfRule type="beginsWith" dxfId="1732" priority="272" operator="beginsWith" text="Error">
      <formula>LEFT(B141,LEN("Error"))="Error"</formula>
    </cfRule>
    <cfRule type="beginsWith" dxfId="1731" priority="273" operator="beginsWith" text="Success">
      <formula>LEFT(B141,LEN("Success"))="Success"</formula>
    </cfRule>
  </conditionalFormatting>
  <conditionalFormatting sqref="B142">
    <cfRule type="beginsWith" dxfId="1730" priority="274" operator="beginsWith" text="Error">
      <formula>LEFT(B142,LEN("Error"))="Error"</formula>
    </cfRule>
    <cfRule type="beginsWith" dxfId="1729" priority="275" operator="beginsWith" text="Success">
      <formula>LEFT(B142,LEN("Success"))="Success"</formula>
    </cfRule>
  </conditionalFormatting>
  <conditionalFormatting sqref="B143">
    <cfRule type="beginsWith" dxfId="1728" priority="276" operator="beginsWith" text="Error">
      <formula>LEFT(B143,LEN("Error"))="Error"</formula>
    </cfRule>
    <cfRule type="beginsWith" dxfId="1727" priority="277" operator="beginsWith" text="Success">
      <formula>LEFT(B143,LEN("Success"))="Success"</formula>
    </cfRule>
  </conditionalFormatting>
  <conditionalFormatting sqref="B144">
    <cfRule type="beginsWith" dxfId="1726" priority="278" operator="beginsWith" text="Error">
      <formula>LEFT(B144,LEN("Error"))="Error"</formula>
    </cfRule>
    <cfRule type="beginsWith" dxfId="1725" priority="279" operator="beginsWith" text="Success">
      <formula>LEFT(B144,LEN("Success"))="Success"</formula>
    </cfRule>
  </conditionalFormatting>
  <conditionalFormatting sqref="B145">
    <cfRule type="beginsWith" dxfId="1724" priority="280" operator="beginsWith" text="Error">
      <formula>LEFT(B145,LEN("Error"))="Error"</formula>
    </cfRule>
    <cfRule type="beginsWith" dxfId="1723" priority="281" operator="beginsWith" text="Success">
      <formula>LEFT(B145,LEN("Success"))="Success"</formula>
    </cfRule>
  </conditionalFormatting>
  <conditionalFormatting sqref="B146">
    <cfRule type="beginsWith" dxfId="1722" priority="282" operator="beginsWith" text="Error">
      <formula>LEFT(B146,LEN("Error"))="Error"</formula>
    </cfRule>
    <cfRule type="beginsWith" dxfId="1721" priority="283" operator="beginsWith" text="Success">
      <formula>LEFT(B146,LEN("Success"))="Success"</formula>
    </cfRule>
  </conditionalFormatting>
  <conditionalFormatting sqref="B147">
    <cfRule type="beginsWith" dxfId="1720" priority="284" operator="beginsWith" text="Error">
      <formula>LEFT(B147,LEN("Error"))="Error"</formula>
    </cfRule>
    <cfRule type="beginsWith" dxfId="1719" priority="285" operator="beginsWith" text="Success">
      <formula>LEFT(B147,LEN("Success"))="Success"</formula>
    </cfRule>
  </conditionalFormatting>
  <conditionalFormatting sqref="B148">
    <cfRule type="beginsWith" dxfId="1718" priority="286" operator="beginsWith" text="Error">
      <formula>LEFT(B148,LEN("Error"))="Error"</formula>
    </cfRule>
    <cfRule type="beginsWith" dxfId="1717" priority="287" operator="beginsWith" text="Success">
      <formula>LEFT(B148,LEN("Success"))="Success"</formula>
    </cfRule>
  </conditionalFormatting>
  <conditionalFormatting sqref="B149">
    <cfRule type="beginsWith" dxfId="1716" priority="288" operator="beginsWith" text="Error">
      <formula>LEFT(B149,LEN("Error"))="Error"</formula>
    </cfRule>
    <cfRule type="beginsWith" dxfId="1715" priority="289" operator="beginsWith" text="Success">
      <formula>LEFT(B149,LEN("Success"))="Success"</formula>
    </cfRule>
  </conditionalFormatting>
  <conditionalFormatting sqref="B150">
    <cfRule type="beginsWith" dxfId="1714" priority="290" operator="beginsWith" text="Error">
      <formula>LEFT(B150,LEN("Error"))="Error"</formula>
    </cfRule>
    <cfRule type="beginsWith" dxfId="1713" priority="291" operator="beginsWith" text="Success">
      <formula>LEFT(B150,LEN("Success"))="Success"</formula>
    </cfRule>
  </conditionalFormatting>
  <conditionalFormatting sqref="B151">
    <cfRule type="beginsWith" dxfId="1712" priority="292" operator="beginsWith" text="Error">
      <formula>LEFT(B151,LEN("Error"))="Error"</formula>
    </cfRule>
    <cfRule type="beginsWith" dxfId="1711" priority="293" operator="beginsWith" text="Success">
      <formula>LEFT(B151,LEN("Success"))="Success"</formula>
    </cfRule>
  </conditionalFormatting>
  <conditionalFormatting sqref="B152">
    <cfRule type="beginsWith" dxfId="1710" priority="294" operator="beginsWith" text="Error">
      <formula>LEFT(B152,LEN("Error"))="Error"</formula>
    </cfRule>
    <cfRule type="beginsWith" dxfId="1709" priority="295" operator="beginsWith" text="Success">
      <formula>LEFT(B152,LEN("Success"))="Success"</formula>
    </cfRule>
  </conditionalFormatting>
  <conditionalFormatting sqref="B153">
    <cfRule type="beginsWith" dxfId="1708" priority="296" operator="beginsWith" text="Error">
      <formula>LEFT(B153,LEN("Error"))="Error"</formula>
    </cfRule>
    <cfRule type="beginsWith" dxfId="1707" priority="297" operator="beginsWith" text="Success">
      <formula>LEFT(B153,LEN("Success"))="Success"</formula>
    </cfRule>
  </conditionalFormatting>
  <conditionalFormatting sqref="B154">
    <cfRule type="beginsWith" dxfId="1706" priority="298" operator="beginsWith" text="Error">
      <formula>LEFT(B154,LEN("Error"))="Error"</formula>
    </cfRule>
    <cfRule type="beginsWith" dxfId="1705" priority="299" operator="beginsWith" text="Success">
      <formula>LEFT(B154,LEN("Success"))="Success"</formula>
    </cfRule>
  </conditionalFormatting>
  <conditionalFormatting sqref="B155">
    <cfRule type="beginsWith" dxfId="1704" priority="300" operator="beginsWith" text="Error">
      <formula>LEFT(B155,LEN("Error"))="Error"</formula>
    </cfRule>
    <cfRule type="beginsWith" dxfId="1703" priority="301" operator="beginsWith" text="Success">
      <formula>LEFT(B155,LEN("Success"))="Success"</formula>
    </cfRule>
  </conditionalFormatting>
  <conditionalFormatting sqref="B156">
    <cfRule type="beginsWith" dxfId="1702" priority="302" operator="beginsWith" text="Error">
      <formula>LEFT(B156,LEN("Error"))="Error"</formula>
    </cfRule>
    <cfRule type="beginsWith" dxfId="1701" priority="303" operator="beginsWith" text="Success">
      <formula>LEFT(B156,LEN("Success"))="Success"</formula>
    </cfRule>
  </conditionalFormatting>
  <conditionalFormatting sqref="B157">
    <cfRule type="beginsWith" dxfId="1700" priority="304" operator="beginsWith" text="Error">
      <formula>LEFT(B157,LEN("Error"))="Error"</formula>
    </cfRule>
    <cfRule type="beginsWith" dxfId="1699" priority="305" operator="beginsWith" text="Success">
      <formula>LEFT(B157,LEN("Success"))="Success"</formula>
    </cfRule>
  </conditionalFormatting>
  <conditionalFormatting sqref="B158">
    <cfRule type="beginsWith" dxfId="1698" priority="306" operator="beginsWith" text="Error">
      <formula>LEFT(B158,LEN("Error"))="Error"</formula>
    </cfRule>
    <cfRule type="beginsWith" dxfId="1697" priority="307" operator="beginsWith" text="Success">
      <formula>LEFT(B158,LEN("Success"))="Success"</formula>
    </cfRule>
  </conditionalFormatting>
  <conditionalFormatting sqref="B159">
    <cfRule type="beginsWith" dxfId="1696" priority="308" operator="beginsWith" text="Error">
      <formula>LEFT(B159,LEN("Error"))="Error"</formula>
    </cfRule>
    <cfRule type="beginsWith" dxfId="1695" priority="309" operator="beginsWith" text="Success">
      <formula>LEFT(B159,LEN("Success"))="Success"</formula>
    </cfRule>
  </conditionalFormatting>
  <conditionalFormatting sqref="B160">
    <cfRule type="beginsWith" dxfId="1694" priority="310" operator="beginsWith" text="Error">
      <formula>LEFT(B160,LEN("Error"))="Error"</formula>
    </cfRule>
    <cfRule type="beginsWith" dxfId="1693" priority="311" operator="beginsWith" text="Success">
      <formula>LEFT(B160,LEN("Success"))="Success"</formula>
    </cfRule>
  </conditionalFormatting>
  <conditionalFormatting sqref="B161">
    <cfRule type="beginsWith" dxfId="1692" priority="312" operator="beginsWith" text="Error">
      <formula>LEFT(B161,LEN("Error"))="Error"</formula>
    </cfRule>
    <cfRule type="beginsWith" dxfId="1691" priority="313" operator="beginsWith" text="Success">
      <formula>LEFT(B161,LEN("Success"))="Success"</formula>
    </cfRule>
  </conditionalFormatting>
  <conditionalFormatting sqref="B162">
    <cfRule type="beginsWith" dxfId="1690" priority="314" operator="beginsWith" text="Error">
      <formula>LEFT(B162,LEN("Error"))="Error"</formula>
    </cfRule>
    <cfRule type="beginsWith" dxfId="1689" priority="315" operator="beginsWith" text="Success">
      <formula>LEFT(B162,LEN("Success"))="Success"</formula>
    </cfRule>
  </conditionalFormatting>
  <conditionalFormatting sqref="B163">
    <cfRule type="beginsWith" dxfId="1688" priority="316" operator="beginsWith" text="Error">
      <formula>LEFT(B163,LEN("Error"))="Error"</formula>
    </cfRule>
    <cfRule type="beginsWith" dxfId="1687" priority="317" operator="beginsWith" text="Success">
      <formula>LEFT(B163,LEN("Success"))="Success"</formula>
    </cfRule>
  </conditionalFormatting>
  <conditionalFormatting sqref="B164">
    <cfRule type="beginsWith" dxfId="1686" priority="318" operator="beginsWith" text="Error">
      <formula>LEFT(B164,LEN("Error"))="Error"</formula>
    </cfRule>
    <cfRule type="beginsWith" dxfId="1685" priority="319" operator="beginsWith" text="Success">
      <formula>LEFT(B164,LEN("Success"))="Success"</formula>
    </cfRule>
  </conditionalFormatting>
  <conditionalFormatting sqref="B165">
    <cfRule type="beginsWith" dxfId="1684" priority="320" operator="beginsWith" text="Error">
      <formula>LEFT(B165,LEN("Error"))="Error"</formula>
    </cfRule>
    <cfRule type="beginsWith" dxfId="1683" priority="321" operator="beginsWith" text="Success">
      <formula>LEFT(B165,LEN("Success"))="Success"</formula>
    </cfRule>
  </conditionalFormatting>
  <conditionalFormatting sqref="B166">
    <cfRule type="beginsWith" dxfId="1682" priority="322" operator="beginsWith" text="Error">
      <formula>LEFT(B166,LEN("Error"))="Error"</formula>
    </cfRule>
    <cfRule type="beginsWith" dxfId="1681" priority="323" operator="beginsWith" text="Success">
      <formula>LEFT(B166,LEN("Success"))="Success"</formula>
    </cfRule>
  </conditionalFormatting>
  <conditionalFormatting sqref="B167">
    <cfRule type="beginsWith" dxfId="1680" priority="324" operator="beginsWith" text="Error">
      <formula>LEFT(B167,LEN("Error"))="Error"</formula>
    </cfRule>
    <cfRule type="beginsWith" dxfId="1679" priority="325" operator="beginsWith" text="Success">
      <formula>LEFT(B167,LEN("Success"))="Success"</formula>
    </cfRule>
  </conditionalFormatting>
  <conditionalFormatting sqref="B168">
    <cfRule type="beginsWith" dxfId="1678" priority="326" operator="beginsWith" text="Error">
      <formula>LEFT(B168,LEN("Error"))="Error"</formula>
    </cfRule>
    <cfRule type="beginsWith" dxfId="1677" priority="327" operator="beginsWith" text="Success">
      <formula>LEFT(B168,LEN("Success"))="Success"</formula>
    </cfRule>
  </conditionalFormatting>
  <conditionalFormatting sqref="B169">
    <cfRule type="beginsWith" dxfId="1676" priority="328" operator="beginsWith" text="Error">
      <formula>LEFT(B169,LEN("Error"))="Error"</formula>
    </cfRule>
    <cfRule type="beginsWith" dxfId="1675" priority="329" operator="beginsWith" text="Success">
      <formula>LEFT(B169,LEN("Success"))="Success"</formula>
    </cfRule>
  </conditionalFormatting>
  <conditionalFormatting sqref="B170">
    <cfRule type="beginsWith" dxfId="1674" priority="330" operator="beginsWith" text="Error">
      <formula>LEFT(B170,LEN("Error"))="Error"</formula>
    </cfRule>
    <cfRule type="beginsWith" dxfId="1673" priority="331" operator="beginsWith" text="Success">
      <formula>LEFT(B170,LEN("Success"))="Success"</formula>
    </cfRule>
  </conditionalFormatting>
  <conditionalFormatting sqref="B171">
    <cfRule type="beginsWith" dxfId="1672" priority="332" operator="beginsWith" text="Error">
      <formula>LEFT(B171,LEN("Error"))="Error"</formula>
    </cfRule>
    <cfRule type="beginsWith" dxfId="1671" priority="333" operator="beginsWith" text="Success">
      <formula>LEFT(B171,LEN("Success"))="Success"</formula>
    </cfRule>
  </conditionalFormatting>
  <conditionalFormatting sqref="B172">
    <cfRule type="beginsWith" dxfId="1670" priority="334" operator="beginsWith" text="Error">
      <formula>LEFT(B172,LEN("Error"))="Error"</formula>
    </cfRule>
    <cfRule type="beginsWith" dxfId="1669" priority="335" operator="beginsWith" text="Success">
      <formula>LEFT(B172,LEN("Success"))="Success"</formula>
    </cfRule>
  </conditionalFormatting>
  <conditionalFormatting sqref="B173">
    <cfRule type="beginsWith" dxfId="1668" priority="336" operator="beginsWith" text="Error">
      <formula>LEFT(B173,LEN("Error"))="Error"</formula>
    </cfRule>
    <cfRule type="beginsWith" dxfId="1667" priority="337" operator="beginsWith" text="Success">
      <formula>LEFT(B173,LEN("Success"))="Success"</formula>
    </cfRule>
  </conditionalFormatting>
  <conditionalFormatting sqref="B174">
    <cfRule type="beginsWith" dxfId="1666" priority="338" operator="beginsWith" text="Error">
      <formula>LEFT(B174,LEN("Error"))="Error"</formula>
    </cfRule>
    <cfRule type="beginsWith" dxfId="1665" priority="339" operator="beginsWith" text="Success">
      <formula>LEFT(B174,LEN("Success"))="Success"</formula>
    </cfRule>
  </conditionalFormatting>
  <conditionalFormatting sqref="B175">
    <cfRule type="beginsWith" dxfId="1664" priority="340" operator="beginsWith" text="Error">
      <formula>LEFT(B175,LEN("Error"))="Error"</formula>
    </cfRule>
    <cfRule type="beginsWith" dxfId="1663" priority="341" operator="beginsWith" text="Success">
      <formula>LEFT(B175,LEN("Success"))="Success"</formula>
    </cfRule>
  </conditionalFormatting>
  <conditionalFormatting sqref="B176">
    <cfRule type="beginsWith" dxfId="1662" priority="342" operator="beginsWith" text="Error">
      <formula>LEFT(B176,LEN("Error"))="Error"</formula>
    </cfRule>
    <cfRule type="beginsWith" dxfId="1661" priority="343" operator="beginsWith" text="Success">
      <formula>LEFT(B176,LEN("Success"))="Success"</formula>
    </cfRule>
  </conditionalFormatting>
  <conditionalFormatting sqref="B177">
    <cfRule type="beginsWith" dxfId="1660" priority="344" operator="beginsWith" text="Error">
      <formula>LEFT(B177,LEN("Error"))="Error"</formula>
    </cfRule>
    <cfRule type="beginsWith" dxfId="1659" priority="345" operator="beginsWith" text="Success">
      <formula>LEFT(B177,LEN("Success"))="Success"</formula>
    </cfRule>
  </conditionalFormatting>
  <conditionalFormatting sqref="B178">
    <cfRule type="beginsWith" dxfId="1658" priority="346" operator="beginsWith" text="Error">
      <formula>LEFT(B178,LEN("Error"))="Error"</formula>
    </cfRule>
    <cfRule type="beginsWith" dxfId="1657" priority="347" operator="beginsWith" text="Success">
      <formula>LEFT(B178,LEN("Success"))="Success"</formula>
    </cfRule>
  </conditionalFormatting>
  <conditionalFormatting sqref="B179">
    <cfRule type="beginsWith" dxfId="1656" priority="348" operator="beginsWith" text="Error">
      <formula>LEFT(B179,LEN("Error"))="Error"</formula>
    </cfRule>
    <cfRule type="beginsWith" dxfId="1655" priority="349" operator="beginsWith" text="Success">
      <formula>LEFT(B179,LEN("Success"))="Success"</formula>
    </cfRule>
  </conditionalFormatting>
  <conditionalFormatting sqref="B180">
    <cfRule type="beginsWith" dxfId="1654" priority="350" operator="beginsWith" text="Error">
      <formula>LEFT(B180,LEN("Error"))="Error"</formula>
    </cfRule>
    <cfRule type="beginsWith" dxfId="1653" priority="351" operator="beginsWith" text="Success">
      <formula>LEFT(B180,LEN("Success"))="Success"</formula>
    </cfRule>
  </conditionalFormatting>
  <conditionalFormatting sqref="B181">
    <cfRule type="beginsWith" dxfId="1652" priority="352" operator="beginsWith" text="Error">
      <formula>LEFT(B181,LEN("Error"))="Error"</formula>
    </cfRule>
    <cfRule type="beginsWith" dxfId="1651" priority="353" operator="beginsWith" text="Success">
      <formula>LEFT(B181,LEN("Success"))="Success"</formula>
    </cfRule>
  </conditionalFormatting>
  <conditionalFormatting sqref="B182">
    <cfRule type="beginsWith" dxfId="1650" priority="354" operator="beginsWith" text="Error">
      <formula>LEFT(B182,LEN("Error"))="Error"</formula>
    </cfRule>
    <cfRule type="beginsWith" dxfId="1649" priority="355" operator="beginsWith" text="Success">
      <formula>LEFT(B182,LEN("Success"))="Success"</formula>
    </cfRule>
  </conditionalFormatting>
  <conditionalFormatting sqref="B183">
    <cfRule type="beginsWith" dxfId="1648" priority="356" operator="beginsWith" text="Error">
      <formula>LEFT(B183,LEN("Error"))="Error"</formula>
    </cfRule>
    <cfRule type="beginsWith" dxfId="1647" priority="357" operator="beginsWith" text="Success">
      <formula>LEFT(B183,LEN("Success"))="Success"</formula>
    </cfRule>
  </conditionalFormatting>
  <conditionalFormatting sqref="B184">
    <cfRule type="beginsWith" dxfId="1646" priority="358" operator="beginsWith" text="Error">
      <formula>LEFT(B184,LEN("Error"))="Error"</formula>
    </cfRule>
    <cfRule type="beginsWith" dxfId="1645" priority="359" operator="beginsWith" text="Success">
      <formula>LEFT(B184,LEN("Success"))="Success"</formula>
    </cfRule>
  </conditionalFormatting>
  <conditionalFormatting sqref="B185">
    <cfRule type="beginsWith" dxfId="1644" priority="360" operator="beginsWith" text="Error">
      <formula>LEFT(B185,LEN("Error"))="Error"</formula>
    </cfRule>
    <cfRule type="beginsWith" dxfId="1643" priority="361" operator="beginsWith" text="Success">
      <formula>LEFT(B185,LEN("Success"))="Success"</formula>
    </cfRule>
  </conditionalFormatting>
  <conditionalFormatting sqref="B186">
    <cfRule type="beginsWith" dxfId="1642" priority="362" operator="beginsWith" text="Error">
      <formula>LEFT(B186,LEN("Error"))="Error"</formula>
    </cfRule>
    <cfRule type="beginsWith" dxfId="1641" priority="363" operator="beginsWith" text="Success">
      <formula>LEFT(B186,LEN("Success"))="Success"</formula>
    </cfRule>
  </conditionalFormatting>
  <conditionalFormatting sqref="B187">
    <cfRule type="beginsWith" dxfId="1640" priority="364" operator="beginsWith" text="Error">
      <formula>LEFT(B187,LEN("Error"))="Error"</formula>
    </cfRule>
    <cfRule type="beginsWith" dxfId="1639" priority="365" operator="beginsWith" text="Success">
      <formula>LEFT(B187,LEN("Success"))="Success"</formula>
    </cfRule>
  </conditionalFormatting>
  <conditionalFormatting sqref="B188">
    <cfRule type="beginsWith" dxfId="1638" priority="366" operator="beginsWith" text="Error">
      <formula>LEFT(B188,LEN("Error"))="Error"</formula>
    </cfRule>
    <cfRule type="beginsWith" dxfId="1637" priority="367" operator="beginsWith" text="Success">
      <formula>LEFT(B188,LEN("Success"))="Success"</formula>
    </cfRule>
  </conditionalFormatting>
  <conditionalFormatting sqref="B189">
    <cfRule type="beginsWith" dxfId="1636" priority="368" operator="beginsWith" text="Error">
      <formula>LEFT(B189,LEN("Error"))="Error"</formula>
    </cfRule>
    <cfRule type="beginsWith" dxfId="1635" priority="369" operator="beginsWith" text="Success">
      <formula>LEFT(B189,LEN("Success"))="Success"</formula>
    </cfRule>
  </conditionalFormatting>
  <conditionalFormatting sqref="B190">
    <cfRule type="beginsWith" dxfId="1634" priority="370" operator="beginsWith" text="Error">
      <formula>LEFT(B190,LEN("Error"))="Error"</formula>
    </cfRule>
    <cfRule type="beginsWith" dxfId="1633" priority="371" operator="beginsWith" text="Success">
      <formula>LEFT(B190,LEN("Success"))="Success"</formula>
    </cfRule>
  </conditionalFormatting>
  <conditionalFormatting sqref="B191">
    <cfRule type="beginsWith" dxfId="1632" priority="372" operator="beginsWith" text="Error">
      <formula>LEFT(B191,LEN("Error"))="Error"</formula>
    </cfRule>
    <cfRule type="beginsWith" dxfId="1631" priority="373" operator="beginsWith" text="Success">
      <formula>LEFT(B191,LEN("Success"))="Success"</formula>
    </cfRule>
  </conditionalFormatting>
  <conditionalFormatting sqref="B192">
    <cfRule type="beginsWith" dxfId="1630" priority="374" operator="beginsWith" text="Error">
      <formula>LEFT(B192,LEN("Error"))="Error"</formula>
    </cfRule>
    <cfRule type="beginsWith" dxfId="1629" priority="375" operator="beginsWith" text="Success">
      <formula>LEFT(B192,LEN("Success"))="Success"</formula>
    </cfRule>
  </conditionalFormatting>
  <conditionalFormatting sqref="B193">
    <cfRule type="beginsWith" dxfId="1628" priority="376" operator="beginsWith" text="Error">
      <formula>LEFT(B193,LEN("Error"))="Error"</formula>
    </cfRule>
    <cfRule type="beginsWith" dxfId="1627" priority="377" operator="beginsWith" text="Success">
      <formula>LEFT(B193,LEN("Success"))="Success"</formula>
    </cfRule>
  </conditionalFormatting>
  <conditionalFormatting sqref="B194">
    <cfRule type="beginsWith" dxfId="1626" priority="378" operator="beginsWith" text="Error">
      <formula>LEFT(B194,LEN("Error"))="Error"</formula>
    </cfRule>
    <cfRule type="beginsWith" dxfId="1625" priority="379" operator="beginsWith" text="Success">
      <formula>LEFT(B194,LEN("Success"))="Success"</formula>
    </cfRule>
  </conditionalFormatting>
  <conditionalFormatting sqref="B195">
    <cfRule type="beginsWith" dxfId="1624" priority="380" operator="beginsWith" text="Error">
      <formula>LEFT(B195,LEN("Error"))="Error"</formula>
    </cfRule>
    <cfRule type="beginsWith" dxfId="1623" priority="381" operator="beginsWith" text="Success">
      <formula>LEFT(B195,LEN("Success"))="Success"</formula>
    </cfRule>
  </conditionalFormatting>
  <conditionalFormatting sqref="B196">
    <cfRule type="beginsWith" dxfId="1622" priority="382" operator="beginsWith" text="Error">
      <formula>LEFT(B196,LEN("Error"))="Error"</formula>
    </cfRule>
    <cfRule type="beginsWith" dxfId="1621" priority="383" operator="beginsWith" text="Success">
      <formula>LEFT(B196,LEN("Success"))="Success"</formula>
    </cfRule>
  </conditionalFormatting>
  <conditionalFormatting sqref="B197">
    <cfRule type="beginsWith" dxfId="1620" priority="384" operator="beginsWith" text="Error">
      <formula>LEFT(B197,LEN("Error"))="Error"</formula>
    </cfRule>
    <cfRule type="beginsWith" dxfId="1619" priority="385" operator="beginsWith" text="Success">
      <formula>LEFT(B197,LEN("Success"))="Success"</formula>
    </cfRule>
  </conditionalFormatting>
  <conditionalFormatting sqref="B198">
    <cfRule type="beginsWith" dxfId="1618" priority="386" operator="beginsWith" text="Error">
      <formula>LEFT(B198,LEN("Error"))="Error"</formula>
    </cfRule>
    <cfRule type="beginsWith" dxfId="1617" priority="387" operator="beginsWith" text="Success">
      <formula>LEFT(B198,LEN("Success"))="Success"</formula>
    </cfRule>
  </conditionalFormatting>
  <conditionalFormatting sqref="B199">
    <cfRule type="beginsWith" dxfId="1616" priority="388" operator="beginsWith" text="Error">
      <formula>LEFT(B199,LEN("Error"))="Error"</formula>
    </cfRule>
    <cfRule type="beginsWith" dxfId="1615" priority="389" operator="beginsWith" text="Success">
      <formula>LEFT(B199,LEN("Success"))="Success"</formula>
    </cfRule>
  </conditionalFormatting>
  <conditionalFormatting sqref="B200">
    <cfRule type="beginsWith" dxfId="1614" priority="390" operator="beginsWith" text="Error">
      <formula>LEFT(B200,LEN("Error"))="Error"</formula>
    </cfRule>
    <cfRule type="beginsWith" dxfId="1613" priority="391" operator="beginsWith" text="Success">
      <formula>LEFT(B200,LEN("Success"))="Success"</formula>
    </cfRule>
  </conditionalFormatting>
  <conditionalFormatting sqref="B201">
    <cfRule type="beginsWith" dxfId="1612" priority="392" operator="beginsWith" text="Error">
      <formula>LEFT(B201,LEN("Error"))="Error"</formula>
    </cfRule>
    <cfRule type="beginsWith" dxfId="1611" priority="393" operator="beginsWith" text="Success">
      <formula>LEFT(B201,LEN("Success"))="Success"</formula>
    </cfRule>
  </conditionalFormatting>
  <conditionalFormatting sqref="B202">
    <cfRule type="beginsWith" dxfId="1610" priority="394" operator="beginsWith" text="Error">
      <formula>LEFT(B202,LEN("Error"))="Error"</formula>
    </cfRule>
    <cfRule type="beginsWith" dxfId="1609" priority="395" operator="beginsWith" text="Success">
      <formula>LEFT(B202,LEN("Success"))="Success"</formula>
    </cfRule>
  </conditionalFormatting>
  <conditionalFormatting sqref="B203">
    <cfRule type="beginsWith" dxfId="1608" priority="396" operator="beginsWith" text="Error">
      <formula>LEFT(B203,LEN("Error"))="Error"</formula>
    </cfRule>
    <cfRule type="beginsWith" dxfId="1607" priority="397" operator="beginsWith" text="Success">
      <formula>LEFT(B203,LEN("Success"))="Success"</formula>
    </cfRule>
  </conditionalFormatting>
  <conditionalFormatting sqref="B204">
    <cfRule type="beginsWith" dxfId="1606" priority="398" operator="beginsWith" text="Error">
      <formula>LEFT(B204,LEN("Error"))="Error"</formula>
    </cfRule>
    <cfRule type="beginsWith" dxfId="1605" priority="399" operator="beginsWith" text="Success">
      <formula>LEFT(B204,LEN("Success"))="Success"</formula>
    </cfRule>
  </conditionalFormatting>
  <conditionalFormatting sqref="B205">
    <cfRule type="beginsWith" dxfId="1604" priority="400" operator="beginsWith" text="Error">
      <formula>LEFT(B205,LEN("Error"))="Error"</formula>
    </cfRule>
    <cfRule type="beginsWith" dxfId="1603" priority="401" operator="beginsWith" text="Success">
      <formula>LEFT(B205,LEN("Success"))="Success"</formula>
    </cfRule>
  </conditionalFormatting>
  <conditionalFormatting sqref="B206">
    <cfRule type="beginsWith" dxfId="1602" priority="402" operator="beginsWith" text="Error">
      <formula>LEFT(B206,LEN("Error"))="Error"</formula>
    </cfRule>
    <cfRule type="beginsWith" dxfId="1601" priority="403" operator="beginsWith" text="Success">
      <formula>LEFT(B206,LEN("Success"))="Success"</formula>
    </cfRule>
  </conditionalFormatting>
  <conditionalFormatting sqref="B207">
    <cfRule type="beginsWith" dxfId="1600" priority="404" operator="beginsWith" text="Error">
      <formula>LEFT(B207,LEN("Error"))="Error"</formula>
    </cfRule>
    <cfRule type="beginsWith" dxfId="1599" priority="405" operator="beginsWith" text="Success">
      <formula>LEFT(B207,LEN("Success"))="Success"</formula>
    </cfRule>
  </conditionalFormatting>
  <conditionalFormatting sqref="B208">
    <cfRule type="beginsWith" dxfId="1598" priority="406" operator="beginsWith" text="Error">
      <formula>LEFT(B208,LEN("Error"))="Error"</formula>
    </cfRule>
    <cfRule type="beginsWith" dxfId="1597" priority="407" operator="beginsWith" text="Success">
      <formula>LEFT(B208,LEN("Success"))="Success"</formula>
    </cfRule>
  </conditionalFormatting>
  <conditionalFormatting sqref="B209">
    <cfRule type="beginsWith" dxfId="1596" priority="408" operator="beginsWith" text="Error">
      <formula>LEFT(B209,LEN("Error"))="Error"</formula>
    </cfRule>
    <cfRule type="beginsWith" dxfId="1595" priority="409" operator="beginsWith" text="Success">
      <formula>LEFT(B209,LEN("Success"))="Success"</formula>
    </cfRule>
  </conditionalFormatting>
  <conditionalFormatting sqref="B210">
    <cfRule type="beginsWith" dxfId="1594" priority="410" operator="beginsWith" text="Error">
      <formula>LEFT(B210,LEN("Error"))="Error"</formula>
    </cfRule>
    <cfRule type="beginsWith" dxfId="1593" priority="411" operator="beginsWith" text="Success">
      <formula>LEFT(B210,LEN("Success"))="Success"</formula>
    </cfRule>
  </conditionalFormatting>
  <conditionalFormatting sqref="B211">
    <cfRule type="beginsWith" dxfId="1592" priority="412" operator="beginsWith" text="Error">
      <formula>LEFT(B211,LEN("Error"))="Error"</formula>
    </cfRule>
    <cfRule type="beginsWith" dxfId="1591" priority="413" operator="beginsWith" text="Success">
      <formula>LEFT(B211,LEN("Success"))="Success"</formula>
    </cfRule>
  </conditionalFormatting>
  <conditionalFormatting sqref="B212">
    <cfRule type="beginsWith" dxfId="1590" priority="414" operator="beginsWith" text="Error">
      <formula>LEFT(B212,LEN("Error"))="Error"</formula>
    </cfRule>
    <cfRule type="beginsWith" dxfId="1589" priority="415" operator="beginsWith" text="Success">
      <formula>LEFT(B212,LEN("Success"))="Success"</formula>
    </cfRule>
  </conditionalFormatting>
  <conditionalFormatting sqref="B213">
    <cfRule type="beginsWith" dxfId="1588" priority="416" operator="beginsWith" text="Error">
      <formula>LEFT(B213,LEN("Error"))="Error"</formula>
    </cfRule>
    <cfRule type="beginsWith" dxfId="1587" priority="417" operator="beginsWith" text="Success">
      <formula>LEFT(B213,LEN("Success"))="Success"</formula>
    </cfRule>
  </conditionalFormatting>
  <conditionalFormatting sqref="B214">
    <cfRule type="beginsWith" dxfId="1586" priority="418" operator="beginsWith" text="Error">
      <formula>LEFT(B214,LEN("Error"))="Error"</formula>
    </cfRule>
    <cfRule type="beginsWith" dxfId="1585" priority="419" operator="beginsWith" text="Success">
      <formula>LEFT(B214,LEN("Success"))="Success"</formula>
    </cfRule>
  </conditionalFormatting>
  <conditionalFormatting sqref="B215">
    <cfRule type="beginsWith" dxfId="1584" priority="420" operator="beginsWith" text="Error">
      <formula>LEFT(B215,LEN("Error"))="Error"</formula>
    </cfRule>
    <cfRule type="beginsWith" dxfId="1583" priority="421" operator="beginsWith" text="Success">
      <formula>LEFT(B215,LEN("Success"))="Success"</formula>
    </cfRule>
  </conditionalFormatting>
  <conditionalFormatting sqref="B216">
    <cfRule type="beginsWith" dxfId="1582" priority="422" operator="beginsWith" text="Error">
      <formula>LEFT(B216,LEN("Error"))="Error"</formula>
    </cfRule>
    <cfRule type="beginsWith" dxfId="1581" priority="423" operator="beginsWith" text="Success">
      <formula>LEFT(B216,LEN("Success"))="Success"</formula>
    </cfRule>
  </conditionalFormatting>
  <conditionalFormatting sqref="B217">
    <cfRule type="beginsWith" dxfId="1580" priority="424" operator="beginsWith" text="Error">
      <formula>LEFT(B217,LEN("Error"))="Error"</formula>
    </cfRule>
    <cfRule type="beginsWith" dxfId="1579" priority="425" operator="beginsWith" text="Success">
      <formula>LEFT(B217,LEN("Success"))="Success"</formula>
    </cfRule>
  </conditionalFormatting>
  <conditionalFormatting sqref="B218">
    <cfRule type="beginsWith" dxfId="1578" priority="426" operator="beginsWith" text="Error">
      <formula>LEFT(B218,LEN("Error"))="Error"</formula>
    </cfRule>
    <cfRule type="beginsWith" dxfId="1577" priority="427" operator="beginsWith" text="Success">
      <formula>LEFT(B218,LEN("Success"))="Success"</formula>
    </cfRule>
  </conditionalFormatting>
  <conditionalFormatting sqref="B219">
    <cfRule type="beginsWith" dxfId="1576" priority="428" operator="beginsWith" text="Error">
      <formula>LEFT(B219,LEN("Error"))="Error"</formula>
    </cfRule>
    <cfRule type="beginsWith" dxfId="1575" priority="429" operator="beginsWith" text="Success">
      <formula>LEFT(B219,LEN("Success"))="Success"</formula>
    </cfRule>
  </conditionalFormatting>
  <conditionalFormatting sqref="B220">
    <cfRule type="beginsWith" dxfId="1574" priority="430" operator="beginsWith" text="Error">
      <formula>LEFT(B220,LEN("Error"))="Error"</formula>
    </cfRule>
    <cfRule type="beginsWith" dxfId="1573" priority="431" operator="beginsWith" text="Success">
      <formula>LEFT(B220,LEN("Success"))="Success"</formula>
    </cfRule>
  </conditionalFormatting>
  <conditionalFormatting sqref="B221">
    <cfRule type="beginsWith" dxfId="1572" priority="432" operator="beginsWith" text="Error">
      <formula>LEFT(B221,LEN("Error"))="Error"</formula>
    </cfRule>
    <cfRule type="beginsWith" dxfId="1571" priority="433" operator="beginsWith" text="Success">
      <formula>LEFT(B221,LEN("Success"))="Success"</formula>
    </cfRule>
  </conditionalFormatting>
  <conditionalFormatting sqref="B222">
    <cfRule type="beginsWith" dxfId="1570" priority="434" operator="beginsWith" text="Error">
      <formula>LEFT(B222,LEN("Error"))="Error"</formula>
    </cfRule>
    <cfRule type="beginsWith" dxfId="1569" priority="435" operator="beginsWith" text="Success">
      <formula>LEFT(B222,LEN("Success"))="Success"</formula>
    </cfRule>
  </conditionalFormatting>
  <conditionalFormatting sqref="B223">
    <cfRule type="beginsWith" dxfId="1568" priority="436" operator="beginsWith" text="Error">
      <formula>LEFT(B223,LEN("Error"))="Error"</formula>
    </cfRule>
    <cfRule type="beginsWith" dxfId="1567" priority="437" operator="beginsWith" text="Success">
      <formula>LEFT(B223,LEN("Success"))="Success"</formula>
    </cfRule>
  </conditionalFormatting>
  <conditionalFormatting sqref="B224">
    <cfRule type="beginsWith" dxfId="1566" priority="438" operator="beginsWith" text="Error">
      <formula>LEFT(B224,LEN("Error"))="Error"</formula>
    </cfRule>
    <cfRule type="beginsWith" dxfId="1565" priority="439" operator="beginsWith" text="Success">
      <formula>LEFT(B224,LEN("Success"))="Success"</formula>
    </cfRule>
  </conditionalFormatting>
  <conditionalFormatting sqref="B225">
    <cfRule type="beginsWith" dxfId="1564" priority="440" operator="beginsWith" text="Error">
      <formula>LEFT(B225,LEN("Error"))="Error"</formula>
    </cfRule>
    <cfRule type="beginsWith" dxfId="1563" priority="441" operator="beginsWith" text="Success">
      <formula>LEFT(B225,LEN("Success"))="Success"</formula>
    </cfRule>
  </conditionalFormatting>
  <conditionalFormatting sqref="B226">
    <cfRule type="beginsWith" dxfId="1562" priority="442" operator="beginsWith" text="Error">
      <formula>LEFT(B226,LEN("Error"))="Error"</formula>
    </cfRule>
    <cfRule type="beginsWith" dxfId="1561" priority="443" operator="beginsWith" text="Success">
      <formula>LEFT(B226,LEN("Success"))="Success"</formula>
    </cfRule>
  </conditionalFormatting>
  <conditionalFormatting sqref="B227">
    <cfRule type="beginsWith" dxfId="1560" priority="444" operator="beginsWith" text="Error">
      <formula>LEFT(B227,LEN("Error"))="Error"</formula>
    </cfRule>
    <cfRule type="beginsWith" dxfId="1559" priority="445" operator="beginsWith" text="Success">
      <formula>LEFT(B227,LEN("Success"))="Success"</formula>
    </cfRule>
  </conditionalFormatting>
  <conditionalFormatting sqref="B228">
    <cfRule type="beginsWith" dxfId="1558" priority="446" operator="beginsWith" text="Error">
      <formula>LEFT(B228,LEN("Error"))="Error"</formula>
    </cfRule>
    <cfRule type="beginsWith" dxfId="1557" priority="447" operator="beginsWith" text="Success">
      <formula>LEFT(B228,LEN("Success"))="Success"</formula>
    </cfRule>
  </conditionalFormatting>
  <conditionalFormatting sqref="B229">
    <cfRule type="beginsWith" dxfId="1556" priority="448" operator="beginsWith" text="Error">
      <formula>LEFT(B229,LEN("Error"))="Error"</formula>
    </cfRule>
    <cfRule type="beginsWith" dxfId="1555" priority="449" operator="beginsWith" text="Success">
      <formula>LEFT(B229,LEN("Success"))="Success"</formula>
    </cfRule>
  </conditionalFormatting>
  <conditionalFormatting sqref="B230">
    <cfRule type="beginsWith" dxfId="1554" priority="450" operator="beginsWith" text="Error">
      <formula>LEFT(B230,LEN("Error"))="Error"</formula>
    </cfRule>
    <cfRule type="beginsWith" dxfId="1553" priority="451" operator="beginsWith" text="Success">
      <formula>LEFT(B230,LEN("Success"))="Success"</formula>
    </cfRule>
  </conditionalFormatting>
  <conditionalFormatting sqref="B231">
    <cfRule type="beginsWith" dxfId="1552" priority="452" operator="beginsWith" text="Error">
      <formula>LEFT(B231,LEN("Error"))="Error"</formula>
    </cfRule>
    <cfRule type="beginsWith" dxfId="1551" priority="453" operator="beginsWith" text="Success">
      <formula>LEFT(B231,LEN("Success"))="Success"</formula>
    </cfRule>
  </conditionalFormatting>
  <conditionalFormatting sqref="B232">
    <cfRule type="beginsWith" dxfId="1550" priority="454" operator="beginsWith" text="Error">
      <formula>LEFT(B232,LEN("Error"))="Error"</formula>
    </cfRule>
    <cfRule type="beginsWith" dxfId="1549" priority="455" operator="beginsWith" text="Success">
      <formula>LEFT(B232,LEN("Success"))="Success"</formula>
    </cfRule>
  </conditionalFormatting>
  <conditionalFormatting sqref="B233">
    <cfRule type="beginsWith" dxfId="1548" priority="456" operator="beginsWith" text="Error">
      <formula>LEFT(B233,LEN("Error"))="Error"</formula>
    </cfRule>
    <cfRule type="beginsWith" dxfId="1547" priority="457" operator="beginsWith" text="Success">
      <formula>LEFT(B233,LEN("Success"))="Success"</formula>
    </cfRule>
  </conditionalFormatting>
  <conditionalFormatting sqref="B234">
    <cfRule type="beginsWith" dxfId="1546" priority="458" operator="beginsWith" text="Error">
      <formula>LEFT(B234,LEN("Error"))="Error"</formula>
    </cfRule>
    <cfRule type="beginsWith" dxfId="1545" priority="459" operator="beginsWith" text="Success">
      <formula>LEFT(B234,LEN("Success"))="Success"</formula>
    </cfRule>
  </conditionalFormatting>
  <conditionalFormatting sqref="B235">
    <cfRule type="beginsWith" dxfId="1544" priority="460" operator="beginsWith" text="Error">
      <formula>LEFT(B235,LEN("Error"))="Error"</formula>
    </cfRule>
    <cfRule type="beginsWith" dxfId="1543" priority="461" operator="beginsWith" text="Success">
      <formula>LEFT(B235,LEN("Success"))="Success"</formula>
    </cfRule>
  </conditionalFormatting>
  <conditionalFormatting sqref="B236">
    <cfRule type="beginsWith" dxfId="1542" priority="462" operator="beginsWith" text="Error">
      <formula>LEFT(B236,LEN("Error"))="Error"</formula>
    </cfRule>
    <cfRule type="beginsWith" dxfId="1541" priority="463" operator="beginsWith" text="Success">
      <formula>LEFT(B236,LEN("Success"))="Success"</formula>
    </cfRule>
  </conditionalFormatting>
  <conditionalFormatting sqref="B237">
    <cfRule type="beginsWith" dxfId="1540" priority="464" operator="beginsWith" text="Error">
      <formula>LEFT(B237,LEN("Error"))="Error"</formula>
    </cfRule>
    <cfRule type="beginsWith" dxfId="1539" priority="465" operator="beginsWith" text="Success">
      <formula>LEFT(B237,LEN("Success"))="Success"</formula>
    </cfRule>
  </conditionalFormatting>
  <conditionalFormatting sqref="B238">
    <cfRule type="beginsWith" dxfId="1538" priority="466" operator="beginsWith" text="Error">
      <formula>LEFT(B238,LEN("Error"))="Error"</formula>
    </cfRule>
    <cfRule type="beginsWith" dxfId="1537" priority="467" operator="beginsWith" text="Success">
      <formula>LEFT(B238,LEN("Success"))="Success"</formula>
    </cfRule>
  </conditionalFormatting>
  <conditionalFormatting sqref="B239">
    <cfRule type="beginsWith" dxfId="1536" priority="468" operator="beginsWith" text="Error">
      <formula>LEFT(B239,LEN("Error"))="Error"</formula>
    </cfRule>
    <cfRule type="beginsWith" dxfId="1535" priority="469" operator="beginsWith" text="Success">
      <formula>LEFT(B239,LEN("Success"))="Success"</formula>
    </cfRule>
  </conditionalFormatting>
  <conditionalFormatting sqref="B240">
    <cfRule type="beginsWith" dxfId="1534" priority="470" operator="beginsWith" text="Error">
      <formula>LEFT(B240,LEN("Error"))="Error"</formula>
    </cfRule>
    <cfRule type="beginsWith" dxfId="1533" priority="471" operator="beginsWith" text="Success">
      <formula>LEFT(B240,LEN("Success"))="Success"</formula>
    </cfRule>
  </conditionalFormatting>
  <conditionalFormatting sqref="B241">
    <cfRule type="beginsWith" dxfId="1532" priority="472" operator="beginsWith" text="Error">
      <formula>LEFT(B241,LEN("Error"))="Error"</formula>
    </cfRule>
    <cfRule type="beginsWith" dxfId="1531" priority="473" operator="beginsWith" text="Success">
      <formula>LEFT(B241,LEN("Success"))="Success"</formula>
    </cfRule>
  </conditionalFormatting>
  <conditionalFormatting sqref="B242">
    <cfRule type="beginsWith" dxfId="1530" priority="474" operator="beginsWith" text="Error">
      <formula>LEFT(B242,LEN("Error"))="Error"</formula>
    </cfRule>
    <cfRule type="beginsWith" dxfId="1529" priority="475" operator="beginsWith" text="Success">
      <formula>LEFT(B242,LEN("Success"))="Success"</formula>
    </cfRule>
  </conditionalFormatting>
  <conditionalFormatting sqref="B243">
    <cfRule type="beginsWith" dxfId="1528" priority="476" operator="beginsWith" text="Error">
      <formula>LEFT(B243,LEN("Error"))="Error"</formula>
    </cfRule>
    <cfRule type="beginsWith" dxfId="1527" priority="477" operator="beginsWith" text="Success">
      <formula>LEFT(B243,LEN("Success"))="Success"</formula>
    </cfRule>
  </conditionalFormatting>
  <conditionalFormatting sqref="B244">
    <cfRule type="beginsWith" dxfId="1526" priority="478" operator="beginsWith" text="Error">
      <formula>LEFT(B244,LEN("Error"))="Error"</formula>
    </cfRule>
    <cfRule type="beginsWith" dxfId="1525" priority="479" operator="beginsWith" text="Success">
      <formula>LEFT(B244,LEN("Success"))="Success"</formula>
    </cfRule>
  </conditionalFormatting>
  <conditionalFormatting sqref="B245">
    <cfRule type="beginsWith" dxfId="1524" priority="480" operator="beginsWith" text="Error">
      <formula>LEFT(B245,LEN("Error"))="Error"</formula>
    </cfRule>
    <cfRule type="beginsWith" dxfId="1523" priority="481" operator="beginsWith" text="Success">
      <formula>LEFT(B245,LEN("Success"))="Success"</formula>
    </cfRule>
  </conditionalFormatting>
  <conditionalFormatting sqref="B246">
    <cfRule type="beginsWith" dxfId="1522" priority="482" operator="beginsWith" text="Error">
      <formula>LEFT(B246,LEN("Error"))="Error"</formula>
    </cfRule>
    <cfRule type="beginsWith" dxfId="1521" priority="483" operator="beginsWith" text="Success">
      <formula>LEFT(B246,LEN("Success"))="Success"</formula>
    </cfRule>
  </conditionalFormatting>
  <conditionalFormatting sqref="B247">
    <cfRule type="beginsWith" dxfId="1520" priority="484" operator="beginsWith" text="Error">
      <formula>LEFT(B247,LEN("Error"))="Error"</formula>
    </cfRule>
    <cfRule type="beginsWith" dxfId="1519" priority="485" operator="beginsWith" text="Success">
      <formula>LEFT(B247,LEN("Success"))="Success"</formula>
    </cfRule>
  </conditionalFormatting>
  <conditionalFormatting sqref="B248">
    <cfRule type="beginsWith" dxfId="1518" priority="486" operator="beginsWith" text="Error">
      <formula>LEFT(B248,LEN("Error"))="Error"</formula>
    </cfRule>
    <cfRule type="beginsWith" dxfId="1517" priority="487" operator="beginsWith" text="Success">
      <formula>LEFT(B248,LEN("Success"))="Success"</formula>
    </cfRule>
  </conditionalFormatting>
  <conditionalFormatting sqref="B249">
    <cfRule type="beginsWith" dxfId="1516" priority="488" operator="beginsWith" text="Error">
      <formula>LEFT(B249,LEN("Error"))="Error"</formula>
    </cfRule>
    <cfRule type="beginsWith" dxfId="1515" priority="489" operator="beginsWith" text="Success">
      <formula>LEFT(B249,LEN("Success"))="Success"</formula>
    </cfRule>
  </conditionalFormatting>
  <conditionalFormatting sqref="B250">
    <cfRule type="beginsWith" dxfId="1514" priority="490" operator="beginsWith" text="Error">
      <formula>LEFT(B250,LEN("Error"))="Error"</formula>
    </cfRule>
    <cfRule type="beginsWith" dxfId="1513" priority="491" operator="beginsWith" text="Success">
      <formula>LEFT(B250,LEN("Success"))="Success"</formula>
    </cfRule>
  </conditionalFormatting>
  <conditionalFormatting sqref="B251">
    <cfRule type="beginsWith" dxfId="1512" priority="492" operator="beginsWith" text="Error">
      <formula>LEFT(B251,LEN("Error"))="Error"</formula>
    </cfRule>
    <cfRule type="beginsWith" dxfId="1511" priority="493" operator="beginsWith" text="Success">
      <formula>LEFT(B251,LEN("Success"))="Success"</formula>
    </cfRule>
  </conditionalFormatting>
  <conditionalFormatting sqref="B252">
    <cfRule type="beginsWith" dxfId="1510" priority="494" operator="beginsWith" text="Error">
      <formula>LEFT(B252,LEN("Error"))="Error"</formula>
    </cfRule>
    <cfRule type="beginsWith" dxfId="1509" priority="495" operator="beginsWith" text="Success">
      <formula>LEFT(B252,LEN("Success"))="Success"</formula>
    </cfRule>
  </conditionalFormatting>
  <conditionalFormatting sqref="B253">
    <cfRule type="beginsWith" dxfId="1508" priority="496" operator="beginsWith" text="Error">
      <formula>LEFT(B253,LEN("Error"))="Error"</formula>
    </cfRule>
    <cfRule type="beginsWith" dxfId="1507" priority="497" operator="beginsWith" text="Success">
      <formula>LEFT(B253,LEN("Success"))="Success"</formula>
    </cfRule>
  </conditionalFormatting>
  <conditionalFormatting sqref="B254">
    <cfRule type="beginsWith" dxfId="1506" priority="498" operator="beginsWith" text="Error">
      <formula>LEFT(B254,LEN("Error"))="Error"</formula>
    </cfRule>
    <cfRule type="beginsWith" dxfId="1505" priority="499" operator="beginsWith" text="Success">
      <formula>LEFT(B254,LEN("Success"))="Success"</formula>
    </cfRule>
  </conditionalFormatting>
  <conditionalFormatting sqref="B255">
    <cfRule type="beginsWith" dxfId="1504" priority="500" operator="beginsWith" text="Error">
      <formula>LEFT(B255,LEN("Error"))="Error"</formula>
    </cfRule>
    <cfRule type="beginsWith" dxfId="1503" priority="501" operator="beginsWith" text="Success">
      <formula>LEFT(B255,LEN("Success"))="Success"</formula>
    </cfRule>
  </conditionalFormatting>
  <conditionalFormatting sqref="B256">
    <cfRule type="beginsWith" dxfId="1502" priority="502" operator="beginsWith" text="Error">
      <formula>LEFT(B256,LEN("Error"))="Error"</formula>
    </cfRule>
    <cfRule type="beginsWith" dxfId="1501" priority="503" operator="beginsWith" text="Success">
      <formula>LEFT(B256,LEN("Success"))="Success"</formula>
    </cfRule>
  </conditionalFormatting>
  <conditionalFormatting sqref="B257">
    <cfRule type="beginsWith" dxfId="1500" priority="504" operator="beginsWith" text="Error">
      <formula>LEFT(B257,LEN("Error"))="Error"</formula>
    </cfRule>
    <cfRule type="beginsWith" dxfId="1499" priority="505" operator="beginsWith" text="Success">
      <formula>LEFT(B257,LEN("Success"))="Success"</formula>
    </cfRule>
  </conditionalFormatting>
  <conditionalFormatting sqref="B258">
    <cfRule type="beginsWith" dxfId="1498" priority="506" operator="beginsWith" text="Error">
      <formula>LEFT(B258,LEN("Error"))="Error"</formula>
    </cfRule>
    <cfRule type="beginsWith" dxfId="1497" priority="507" operator="beginsWith" text="Success">
      <formula>LEFT(B258,LEN("Success"))="Success"</formula>
    </cfRule>
  </conditionalFormatting>
  <conditionalFormatting sqref="B259">
    <cfRule type="beginsWith" dxfId="1496" priority="508" operator="beginsWith" text="Error">
      <formula>LEFT(B259,LEN("Error"))="Error"</formula>
    </cfRule>
    <cfRule type="beginsWith" dxfId="1495" priority="509" operator="beginsWith" text="Success">
      <formula>LEFT(B259,LEN("Success"))="Success"</formula>
    </cfRule>
  </conditionalFormatting>
  <conditionalFormatting sqref="B260">
    <cfRule type="beginsWith" dxfId="1494" priority="510" operator="beginsWith" text="Error">
      <formula>LEFT(B260,LEN("Error"))="Error"</formula>
    </cfRule>
    <cfRule type="beginsWith" dxfId="1493" priority="511" operator="beginsWith" text="Success">
      <formula>LEFT(B260,LEN("Success"))="Success"</formula>
    </cfRule>
  </conditionalFormatting>
  <conditionalFormatting sqref="B261">
    <cfRule type="beginsWith" dxfId="1492" priority="512" operator="beginsWith" text="Error">
      <formula>LEFT(B261,LEN("Error"))="Error"</formula>
    </cfRule>
    <cfRule type="beginsWith" dxfId="1491" priority="513" operator="beginsWith" text="Success">
      <formula>LEFT(B261,LEN("Success"))="Success"</formula>
    </cfRule>
  </conditionalFormatting>
  <conditionalFormatting sqref="B262">
    <cfRule type="beginsWith" dxfId="1490" priority="514" operator="beginsWith" text="Error">
      <formula>LEFT(B262,LEN("Error"))="Error"</formula>
    </cfRule>
    <cfRule type="beginsWith" dxfId="1489" priority="515" operator="beginsWith" text="Success">
      <formula>LEFT(B262,LEN("Success"))="Success"</formula>
    </cfRule>
  </conditionalFormatting>
  <conditionalFormatting sqref="B263">
    <cfRule type="beginsWith" dxfId="1488" priority="516" operator="beginsWith" text="Error">
      <formula>LEFT(B263,LEN("Error"))="Error"</formula>
    </cfRule>
    <cfRule type="beginsWith" dxfId="1487" priority="517" operator="beginsWith" text="Success">
      <formula>LEFT(B263,LEN("Success"))="Success"</formula>
    </cfRule>
  </conditionalFormatting>
  <conditionalFormatting sqref="B264">
    <cfRule type="beginsWith" dxfId="1486" priority="518" operator="beginsWith" text="Error">
      <formula>LEFT(B264,LEN("Error"))="Error"</formula>
    </cfRule>
    <cfRule type="beginsWith" dxfId="1485" priority="519" operator="beginsWith" text="Success">
      <formula>LEFT(B264,LEN("Success"))="Success"</formula>
    </cfRule>
  </conditionalFormatting>
  <conditionalFormatting sqref="B265">
    <cfRule type="beginsWith" dxfId="1484" priority="520" operator="beginsWith" text="Error">
      <formula>LEFT(B265,LEN("Error"))="Error"</formula>
    </cfRule>
    <cfRule type="beginsWith" dxfId="1483" priority="521" operator="beginsWith" text="Success">
      <formula>LEFT(B265,LEN("Success"))="Success"</formula>
    </cfRule>
  </conditionalFormatting>
  <conditionalFormatting sqref="B266">
    <cfRule type="beginsWith" dxfId="1482" priority="522" operator="beginsWith" text="Error">
      <formula>LEFT(B266,LEN("Error"))="Error"</formula>
    </cfRule>
    <cfRule type="beginsWith" dxfId="1481" priority="523" operator="beginsWith" text="Success">
      <formula>LEFT(B266,LEN("Success"))="Success"</formula>
    </cfRule>
  </conditionalFormatting>
  <conditionalFormatting sqref="B267">
    <cfRule type="beginsWith" dxfId="1480" priority="524" operator="beginsWith" text="Error">
      <formula>LEFT(B267,LEN("Error"))="Error"</formula>
    </cfRule>
    <cfRule type="beginsWith" dxfId="1479" priority="525" operator="beginsWith" text="Success">
      <formula>LEFT(B267,LEN("Success"))="Success"</formula>
    </cfRule>
  </conditionalFormatting>
  <conditionalFormatting sqref="B268">
    <cfRule type="beginsWith" dxfId="1478" priority="526" operator="beginsWith" text="Error">
      <formula>LEFT(B268,LEN("Error"))="Error"</formula>
    </cfRule>
    <cfRule type="beginsWith" dxfId="1477" priority="527" operator="beginsWith" text="Success">
      <formula>LEFT(B268,LEN("Success"))="Success"</formula>
    </cfRule>
  </conditionalFormatting>
  <conditionalFormatting sqref="B269">
    <cfRule type="beginsWith" dxfId="1476" priority="528" operator="beginsWith" text="Error">
      <formula>LEFT(B269,LEN("Error"))="Error"</formula>
    </cfRule>
    <cfRule type="beginsWith" dxfId="1475" priority="529" operator="beginsWith" text="Success">
      <formula>LEFT(B269,LEN("Success"))="Success"</formula>
    </cfRule>
  </conditionalFormatting>
  <conditionalFormatting sqref="B270">
    <cfRule type="beginsWith" dxfId="1474" priority="530" operator="beginsWith" text="Error">
      <formula>LEFT(B270,LEN("Error"))="Error"</formula>
    </cfRule>
    <cfRule type="beginsWith" dxfId="1473" priority="531" operator="beginsWith" text="Success">
      <formula>LEFT(B270,LEN("Success"))="Success"</formula>
    </cfRule>
  </conditionalFormatting>
  <conditionalFormatting sqref="B271">
    <cfRule type="beginsWith" dxfId="1472" priority="532" operator="beginsWith" text="Error">
      <formula>LEFT(B271,LEN("Error"))="Error"</formula>
    </cfRule>
    <cfRule type="beginsWith" dxfId="1471" priority="533" operator="beginsWith" text="Success">
      <formula>LEFT(B271,LEN("Success"))="Success"</formula>
    </cfRule>
  </conditionalFormatting>
  <conditionalFormatting sqref="B272">
    <cfRule type="beginsWith" dxfId="1470" priority="534" operator="beginsWith" text="Error">
      <formula>LEFT(B272,LEN("Error"))="Error"</formula>
    </cfRule>
    <cfRule type="beginsWith" dxfId="1469" priority="535" operator="beginsWith" text="Success">
      <formula>LEFT(B272,LEN("Success"))="Success"</formula>
    </cfRule>
  </conditionalFormatting>
  <conditionalFormatting sqref="B273">
    <cfRule type="beginsWith" dxfId="1468" priority="536" operator="beginsWith" text="Error">
      <formula>LEFT(B273,LEN("Error"))="Error"</formula>
    </cfRule>
    <cfRule type="beginsWith" dxfId="1467" priority="537" operator="beginsWith" text="Success">
      <formula>LEFT(B273,LEN("Success"))="Success"</formula>
    </cfRule>
  </conditionalFormatting>
  <conditionalFormatting sqref="B274">
    <cfRule type="beginsWith" dxfId="1466" priority="538" operator="beginsWith" text="Error">
      <formula>LEFT(B274,LEN("Error"))="Error"</formula>
    </cfRule>
    <cfRule type="beginsWith" dxfId="1465" priority="539" operator="beginsWith" text="Success">
      <formula>LEFT(B274,LEN("Success"))="Success"</formula>
    </cfRule>
  </conditionalFormatting>
  <conditionalFormatting sqref="B275">
    <cfRule type="beginsWith" dxfId="1464" priority="540" operator="beginsWith" text="Error">
      <formula>LEFT(B275,LEN("Error"))="Error"</formula>
    </cfRule>
    <cfRule type="beginsWith" dxfId="1463" priority="541" operator="beginsWith" text="Success">
      <formula>LEFT(B275,LEN("Success"))="Success"</formula>
    </cfRule>
  </conditionalFormatting>
  <conditionalFormatting sqref="B276">
    <cfRule type="beginsWith" dxfId="1462" priority="542" operator="beginsWith" text="Error">
      <formula>LEFT(B276,LEN("Error"))="Error"</formula>
    </cfRule>
    <cfRule type="beginsWith" dxfId="1461" priority="543" operator="beginsWith" text="Success">
      <formula>LEFT(B276,LEN("Success"))="Success"</formula>
    </cfRule>
  </conditionalFormatting>
  <conditionalFormatting sqref="B277">
    <cfRule type="beginsWith" dxfId="1460" priority="544" operator="beginsWith" text="Error">
      <formula>LEFT(B277,LEN("Error"))="Error"</formula>
    </cfRule>
    <cfRule type="beginsWith" dxfId="1459" priority="545" operator="beginsWith" text="Success">
      <formula>LEFT(B277,LEN("Success"))="Success"</formula>
    </cfRule>
  </conditionalFormatting>
  <conditionalFormatting sqref="B278">
    <cfRule type="beginsWith" dxfId="1458" priority="546" operator="beginsWith" text="Error">
      <formula>LEFT(B278,LEN("Error"))="Error"</formula>
    </cfRule>
    <cfRule type="beginsWith" dxfId="1457" priority="547" operator="beginsWith" text="Success">
      <formula>LEFT(B278,LEN("Success"))="Success"</formula>
    </cfRule>
  </conditionalFormatting>
  <conditionalFormatting sqref="B279">
    <cfRule type="beginsWith" dxfId="1456" priority="548" operator="beginsWith" text="Error">
      <formula>LEFT(B279,LEN("Error"))="Error"</formula>
    </cfRule>
    <cfRule type="beginsWith" dxfId="1455" priority="549" operator="beginsWith" text="Success">
      <formula>LEFT(B279,LEN("Success"))="Success"</formula>
    </cfRule>
  </conditionalFormatting>
  <conditionalFormatting sqref="B280">
    <cfRule type="beginsWith" dxfId="1454" priority="550" operator="beginsWith" text="Error">
      <formula>LEFT(B280,LEN("Error"))="Error"</formula>
    </cfRule>
    <cfRule type="beginsWith" dxfId="1453" priority="551" operator="beginsWith" text="Success">
      <formula>LEFT(B280,LEN("Success"))="Success"</formula>
    </cfRule>
  </conditionalFormatting>
  <conditionalFormatting sqref="B281">
    <cfRule type="beginsWith" dxfId="1452" priority="552" operator="beginsWith" text="Error">
      <formula>LEFT(B281,LEN("Error"))="Error"</formula>
    </cfRule>
    <cfRule type="beginsWith" dxfId="1451" priority="553" operator="beginsWith" text="Success">
      <formula>LEFT(B281,LEN("Success"))="Success"</formula>
    </cfRule>
  </conditionalFormatting>
  <conditionalFormatting sqref="B282">
    <cfRule type="beginsWith" dxfId="1450" priority="554" operator="beginsWith" text="Error">
      <formula>LEFT(B282,LEN("Error"))="Error"</formula>
    </cfRule>
    <cfRule type="beginsWith" dxfId="1449" priority="555" operator="beginsWith" text="Success">
      <formula>LEFT(B282,LEN("Success"))="Success"</formula>
    </cfRule>
  </conditionalFormatting>
  <conditionalFormatting sqref="B283">
    <cfRule type="beginsWith" dxfId="1448" priority="556" operator="beginsWith" text="Error">
      <formula>LEFT(B283,LEN("Error"))="Error"</formula>
    </cfRule>
    <cfRule type="beginsWith" dxfId="1447" priority="557" operator="beginsWith" text="Success">
      <formula>LEFT(B283,LEN("Success"))="Success"</formula>
    </cfRule>
  </conditionalFormatting>
  <conditionalFormatting sqref="B284">
    <cfRule type="beginsWith" dxfId="1446" priority="558" operator="beginsWith" text="Error">
      <formula>LEFT(B284,LEN("Error"))="Error"</formula>
    </cfRule>
    <cfRule type="beginsWith" dxfId="1445" priority="559" operator="beginsWith" text="Success">
      <formula>LEFT(B284,LEN("Success"))="Success"</formula>
    </cfRule>
  </conditionalFormatting>
  <conditionalFormatting sqref="B285">
    <cfRule type="beginsWith" dxfId="1444" priority="560" operator="beginsWith" text="Error">
      <formula>LEFT(B285,LEN("Error"))="Error"</formula>
    </cfRule>
    <cfRule type="beginsWith" dxfId="1443" priority="561" operator="beginsWith" text="Success">
      <formula>LEFT(B285,LEN("Success"))="Success"</formula>
    </cfRule>
  </conditionalFormatting>
  <conditionalFormatting sqref="B286">
    <cfRule type="beginsWith" dxfId="1442" priority="562" operator="beginsWith" text="Error">
      <formula>LEFT(B286,LEN("Error"))="Error"</formula>
    </cfRule>
    <cfRule type="beginsWith" dxfId="1441" priority="563" operator="beginsWith" text="Success">
      <formula>LEFT(B286,LEN("Success"))="Success"</formula>
    </cfRule>
  </conditionalFormatting>
  <conditionalFormatting sqref="B287">
    <cfRule type="beginsWith" dxfId="1440" priority="564" operator="beginsWith" text="Error">
      <formula>LEFT(B287,LEN("Error"))="Error"</formula>
    </cfRule>
    <cfRule type="beginsWith" dxfId="1439" priority="565" operator="beginsWith" text="Success">
      <formula>LEFT(B287,LEN("Success"))="Success"</formula>
    </cfRule>
  </conditionalFormatting>
  <conditionalFormatting sqref="B288">
    <cfRule type="beginsWith" dxfId="1438" priority="566" operator="beginsWith" text="Error">
      <formula>LEFT(B288,LEN("Error"))="Error"</formula>
    </cfRule>
    <cfRule type="beginsWith" dxfId="1437" priority="567" operator="beginsWith" text="Success">
      <formula>LEFT(B288,LEN("Success"))="Success"</formula>
    </cfRule>
  </conditionalFormatting>
  <conditionalFormatting sqref="B289">
    <cfRule type="beginsWith" dxfId="1436" priority="568" operator="beginsWith" text="Error">
      <formula>LEFT(B289,LEN("Error"))="Error"</formula>
    </cfRule>
    <cfRule type="beginsWith" dxfId="1435" priority="569" operator="beginsWith" text="Success">
      <formula>LEFT(B289,LEN("Success"))="Success"</formula>
    </cfRule>
  </conditionalFormatting>
  <conditionalFormatting sqref="B290">
    <cfRule type="beginsWith" dxfId="1434" priority="570" operator="beginsWith" text="Error">
      <formula>LEFT(B290,LEN("Error"))="Error"</formula>
    </cfRule>
    <cfRule type="beginsWith" dxfId="1433" priority="571" operator="beginsWith" text="Success">
      <formula>LEFT(B290,LEN("Success"))="Success"</formula>
    </cfRule>
  </conditionalFormatting>
  <conditionalFormatting sqref="B291">
    <cfRule type="beginsWith" dxfId="1432" priority="572" operator="beginsWith" text="Error">
      <formula>LEFT(B291,LEN("Error"))="Error"</formula>
    </cfRule>
    <cfRule type="beginsWith" dxfId="1431" priority="573" operator="beginsWith" text="Success">
      <formula>LEFT(B291,LEN("Success"))="Success"</formula>
    </cfRule>
  </conditionalFormatting>
  <conditionalFormatting sqref="B292">
    <cfRule type="beginsWith" dxfId="1430" priority="574" operator="beginsWith" text="Error">
      <formula>LEFT(B292,LEN("Error"))="Error"</formula>
    </cfRule>
    <cfRule type="beginsWith" dxfId="1429" priority="575" operator="beginsWith" text="Success">
      <formula>LEFT(B292,LEN("Success"))="Success"</formula>
    </cfRule>
  </conditionalFormatting>
  <conditionalFormatting sqref="B293">
    <cfRule type="beginsWith" dxfId="1428" priority="576" operator="beginsWith" text="Error">
      <formula>LEFT(B293,LEN("Error"))="Error"</formula>
    </cfRule>
    <cfRule type="beginsWith" dxfId="1427" priority="577" operator="beginsWith" text="Success">
      <formula>LEFT(B293,LEN("Success"))="Success"</formula>
    </cfRule>
  </conditionalFormatting>
  <conditionalFormatting sqref="B294">
    <cfRule type="beginsWith" dxfId="1426" priority="578" operator="beginsWith" text="Error">
      <formula>LEFT(B294,LEN("Error"))="Error"</formula>
    </cfRule>
    <cfRule type="beginsWith" dxfId="1425" priority="579" operator="beginsWith" text="Success">
      <formula>LEFT(B294,LEN("Success"))="Success"</formula>
    </cfRule>
  </conditionalFormatting>
  <conditionalFormatting sqref="B295">
    <cfRule type="beginsWith" dxfId="1424" priority="580" operator="beginsWith" text="Error">
      <formula>LEFT(B295,LEN("Error"))="Error"</formula>
    </cfRule>
    <cfRule type="beginsWith" dxfId="1423" priority="581" operator="beginsWith" text="Success">
      <formula>LEFT(B295,LEN("Success"))="Success"</formula>
    </cfRule>
  </conditionalFormatting>
  <conditionalFormatting sqref="B296">
    <cfRule type="beginsWith" dxfId="1422" priority="582" operator="beginsWith" text="Error">
      <formula>LEFT(B296,LEN("Error"))="Error"</formula>
    </cfRule>
    <cfRule type="beginsWith" dxfId="1421" priority="583" operator="beginsWith" text="Success">
      <formula>LEFT(B296,LEN("Success"))="Success"</formula>
    </cfRule>
  </conditionalFormatting>
  <conditionalFormatting sqref="B297">
    <cfRule type="beginsWith" dxfId="1420" priority="584" operator="beginsWith" text="Error">
      <formula>LEFT(B297,LEN("Error"))="Error"</formula>
    </cfRule>
    <cfRule type="beginsWith" dxfId="1419" priority="585" operator="beginsWith" text="Success">
      <formula>LEFT(B297,LEN("Success"))="Success"</formula>
    </cfRule>
  </conditionalFormatting>
  <conditionalFormatting sqref="B298">
    <cfRule type="beginsWith" dxfId="1418" priority="586" operator="beginsWith" text="Error">
      <formula>LEFT(B298,LEN("Error"))="Error"</formula>
    </cfRule>
    <cfRule type="beginsWith" dxfId="1417" priority="587" operator="beginsWith" text="Success">
      <formula>LEFT(B298,LEN("Success"))="Success"</formula>
    </cfRule>
  </conditionalFormatting>
  <conditionalFormatting sqref="B299">
    <cfRule type="beginsWith" dxfId="1416" priority="588" operator="beginsWith" text="Error">
      <formula>LEFT(B299,LEN("Error"))="Error"</formula>
    </cfRule>
    <cfRule type="beginsWith" dxfId="1415" priority="589" operator="beginsWith" text="Success">
      <formula>LEFT(B299,LEN("Success"))="Success"</formula>
    </cfRule>
  </conditionalFormatting>
  <conditionalFormatting sqref="B300">
    <cfRule type="beginsWith" dxfId="1414" priority="590" operator="beginsWith" text="Error">
      <formula>LEFT(B300,LEN("Error"))="Error"</formula>
    </cfRule>
    <cfRule type="beginsWith" dxfId="1413" priority="591" operator="beginsWith" text="Success">
      <formula>LEFT(B300,LEN("Success"))="Success"</formula>
    </cfRule>
  </conditionalFormatting>
  <conditionalFormatting sqref="B301">
    <cfRule type="beginsWith" dxfId="1412" priority="592" operator="beginsWith" text="Error">
      <formula>LEFT(B301,LEN("Error"))="Error"</formula>
    </cfRule>
    <cfRule type="beginsWith" dxfId="1411" priority="593" operator="beginsWith" text="Success">
      <formula>LEFT(B301,LEN("Success"))="Success"</formula>
    </cfRule>
  </conditionalFormatting>
  <conditionalFormatting sqref="B302">
    <cfRule type="beginsWith" dxfId="1410" priority="594" operator="beginsWith" text="Error">
      <formula>LEFT(B302,LEN("Error"))="Error"</formula>
    </cfRule>
    <cfRule type="beginsWith" dxfId="1409" priority="595" operator="beginsWith" text="Success">
      <formula>LEFT(B302,LEN("Success"))="Success"</formula>
    </cfRule>
  </conditionalFormatting>
  <conditionalFormatting sqref="B303">
    <cfRule type="beginsWith" dxfId="1408" priority="596" operator="beginsWith" text="Error">
      <formula>LEFT(B303,LEN("Error"))="Error"</formula>
    </cfRule>
    <cfRule type="beginsWith" dxfId="1407" priority="597" operator="beginsWith" text="Success">
      <formula>LEFT(B303,LEN("Success"))="Success"</formula>
    </cfRule>
  </conditionalFormatting>
  <conditionalFormatting sqref="B304">
    <cfRule type="beginsWith" dxfId="1406" priority="598" operator="beginsWith" text="Error">
      <formula>LEFT(B304,LEN("Error"))="Error"</formula>
    </cfRule>
    <cfRule type="beginsWith" dxfId="1405" priority="599" operator="beginsWith" text="Success">
      <formula>LEFT(B304,LEN("Success"))="Success"</formula>
    </cfRule>
  </conditionalFormatting>
  <conditionalFormatting sqref="B305">
    <cfRule type="beginsWith" dxfId="1404" priority="600" operator="beginsWith" text="Error">
      <formula>LEFT(B305,LEN("Error"))="Error"</formula>
    </cfRule>
    <cfRule type="beginsWith" dxfId="1403" priority="601" operator="beginsWith" text="Success">
      <formula>LEFT(B305,LEN("Success"))="Success"</formula>
    </cfRule>
  </conditionalFormatting>
  <conditionalFormatting sqref="B306">
    <cfRule type="beginsWith" dxfId="1402" priority="602" operator="beginsWith" text="Error">
      <formula>LEFT(B306,LEN("Error"))="Error"</formula>
    </cfRule>
    <cfRule type="beginsWith" dxfId="1401" priority="603" operator="beginsWith" text="Success">
      <formula>LEFT(B306,LEN("Success"))="Success"</formula>
    </cfRule>
  </conditionalFormatting>
  <conditionalFormatting sqref="B307">
    <cfRule type="beginsWith" dxfId="1400" priority="604" operator="beginsWith" text="Error">
      <formula>LEFT(B307,LEN("Error"))="Error"</formula>
    </cfRule>
    <cfRule type="beginsWith" dxfId="1399" priority="605" operator="beginsWith" text="Success">
      <formula>LEFT(B307,LEN("Success"))="Success"</formula>
    </cfRule>
  </conditionalFormatting>
  <conditionalFormatting sqref="B308">
    <cfRule type="beginsWith" dxfId="1398" priority="606" operator="beginsWith" text="Error">
      <formula>LEFT(B308,LEN("Error"))="Error"</formula>
    </cfRule>
    <cfRule type="beginsWith" dxfId="1397" priority="607" operator="beginsWith" text="Success">
      <formula>LEFT(B308,LEN("Success"))="Success"</formula>
    </cfRule>
  </conditionalFormatting>
  <conditionalFormatting sqref="B309">
    <cfRule type="beginsWith" dxfId="1396" priority="608" operator="beginsWith" text="Error">
      <formula>LEFT(B309,LEN("Error"))="Error"</formula>
    </cfRule>
    <cfRule type="beginsWith" dxfId="1395" priority="609" operator="beginsWith" text="Success">
      <formula>LEFT(B309,LEN("Success"))="Success"</formula>
    </cfRule>
  </conditionalFormatting>
  <conditionalFormatting sqref="B310">
    <cfRule type="beginsWith" dxfId="1394" priority="610" operator="beginsWith" text="Error">
      <formula>LEFT(B310,LEN("Error"))="Error"</formula>
    </cfRule>
    <cfRule type="beginsWith" dxfId="1393" priority="611" operator="beginsWith" text="Success">
      <formula>LEFT(B310,LEN("Success"))="Success"</formula>
    </cfRule>
  </conditionalFormatting>
  <conditionalFormatting sqref="B311">
    <cfRule type="beginsWith" dxfId="1392" priority="612" operator="beginsWith" text="Error">
      <formula>LEFT(B311,LEN("Error"))="Error"</formula>
    </cfRule>
    <cfRule type="beginsWith" dxfId="1391" priority="613" operator="beginsWith" text="Success">
      <formula>LEFT(B311,LEN("Success"))="Success"</formula>
    </cfRule>
  </conditionalFormatting>
  <conditionalFormatting sqref="B312">
    <cfRule type="beginsWith" dxfId="1390" priority="614" operator="beginsWith" text="Error">
      <formula>LEFT(B312,LEN("Error"))="Error"</formula>
    </cfRule>
    <cfRule type="beginsWith" dxfId="1389" priority="615" operator="beginsWith" text="Success">
      <formula>LEFT(B312,LEN("Success"))="Success"</formula>
    </cfRule>
  </conditionalFormatting>
  <conditionalFormatting sqref="B313">
    <cfRule type="beginsWith" dxfId="1388" priority="616" operator="beginsWith" text="Error">
      <formula>LEFT(B313,LEN("Error"))="Error"</formula>
    </cfRule>
    <cfRule type="beginsWith" dxfId="1387" priority="617" operator="beginsWith" text="Success">
      <formula>LEFT(B313,LEN("Success"))="Success"</formula>
    </cfRule>
  </conditionalFormatting>
  <conditionalFormatting sqref="B314">
    <cfRule type="beginsWith" dxfId="1386" priority="618" operator="beginsWith" text="Error">
      <formula>LEFT(B314,LEN("Error"))="Error"</formula>
    </cfRule>
    <cfRule type="beginsWith" dxfId="1385" priority="619" operator="beginsWith" text="Success">
      <formula>LEFT(B314,LEN("Success"))="Success"</formula>
    </cfRule>
  </conditionalFormatting>
  <conditionalFormatting sqref="B315">
    <cfRule type="beginsWith" dxfId="1384" priority="620" operator="beginsWith" text="Error">
      <formula>LEFT(B315,LEN("Error"))="Error"</formula>
    </cfRule>
    <cfRule type="beginsWith" dxfId="1383" priority="621" operator="beginsWith" text="Success">
      <formula>LEFT(B315,LEN("Success"))="Success"</formula>
    </cfRule>
  </conditionalFormatting>
  <conditionalFormatting sqref="B316">
    <cfRule type="beginsWith" dxfId="1382" priority="622" operator="beginsWith" text="Error">
      <formula>LEFT(B316,LEN("Error"))="Error"</formula>
    </cfRule>
    <cfRule type="beginsWith" dxfId="1381" priority="623" operator="beginsWith" text="Success">
      <formula>LEFT(B316,LEN("Success"))="Success"</formula>
    </cfRule>
  </conditionalFormatting>
  <conditionalFormatting sqref="B317">
    <cfRule type="beginsWith" dxfId="1380" priority="624" operator="beginsWith" text="Error">
      <formula>LEFT(B317,LEN("Error"))="Error"</formula>
    </cfRule>
    <cfRule type="beginsWith" dxfId="1379" priority="625" operator="beginsWith" text="Success">
      <formula>LEFT(B317,LEN("Success"))="Success"</formula>
    </cfRule>
  </conditionalFormatting>
  <conditionalFormatting sqref="B318">
    <cfRule type="beginsWith" dxfId="1378" priority="626" operator="beginsWith" text="Error">
      <formula>LEFT(B318,LEN("Error"))="Error"</formula>
    </cfRule>
    <cfRule type="beginsWith" dxfId="1377" priority="627" operator="beginsWith" text="Success">
      <formula>LEFT(B318,LEN("Success"))="Success"</formula>
    </cfRule>
  </conditionalFormatting>
  <conditionalFormatting sqref="B319">
    <cfRule type="beginsWith" dxfId="1376" priority="628" operator="beginsWith" text="Error">
      <formula>LEFT(B319,LEN("Error"))="Error"</formula>
    </cfRule>
    <cfRule type="beginsWith" dxfId="1375" priority="629" operator="beginsWith" text="Success">
      <formula>LEFT(B319,LEN("Success"))="Success"</formula>
    </cfRule>
  </conditionalFormatting>
  <conditionalFormatting sqref="B320">
    <cfRule type="beginsWith" dxfId="1374" priority="630" operator="beginsWith" text="Error">
      <formula>LEFT(B320,LEN("Error"))="Error"</formula>
    </cfRule>
    <cfRule type="beginsWith" dxfId="1373" priority="631" operator="beginsWith" text="Success">
      <formula>LEFT(B320,LEN("Success"))="Success"</formula>
    </cfRule>
  </conditionalFormatting>
  <conditionalFormatting sqref="B321">
    <cfRule type="beginsWith" dxfId="1372" priority="632" operator="beginsWith" text="Error">
      <formula>LEFT(B321,LEN("Error"))="Error"</formula>
    </cfRule>
    <cfRule type="beginsWith" dxfId="1371" priority="633" operator="beginsWith" text="Success">
      <formula>LEFT(B321,LEN("Success"))="Success"</formula>
    </cfRule>
  </conditionalFormatting>
  <conditionalFormatting sqref="B322">
    <cfRule type="beginsWith" dxfId="1370" priority="634" operator="beginsWith" text="Error">
      <formula>LEFT(B322,LEN("Error"))="Error"</formula>
    </cfRule>
    <cfRule type="beginsWith" dxfId="1369" priority="635" operator="beginsWith" text="Success">
      <formula>LEFT(B322,LEN("Success"))="Success"</formula>
    </cfRule>
  </conditionalFormatting>
  <conditionalFormatting sqref="B323">
    <cfRule type="beginsWith" dxfId="1368" priority="636" operator="beginsWith" text="Error">
      <formula>LEFT(B323,LEN("Error"))="Error"</formula>
    </cfRule>
    <cfRule type="beginsWith" dxfId="1367" priority="637" operator="beginsWith" text="Success">
      <formula>LEFT(B323,LEN("Success"))="Success"</formula>
    </cfRule>
  </conditionalFormatting>
  <conditionalFormatting sqref="B324">
    <cfRule type="beginsWith" dxfId="1366" priority="638" operator="beginsWith" text="Error">
      <formula>LEFT(B324,LEN("Error"))="Error"</formula>
    </cfRule>
    <cfRule type="beginsWith" dxfId="1365" priority="639" operator="beginsWith" text="Success">
      <formula>LEFT(B324,LEN("Success"))="Success"</formula>
    </cfRule>
  </conditionalFormatting>
  <conditionalFormatting sqref="B325">
    <cfRule type="beginsWith" dxfId="1364" priority="640" operator="beginsWith" text="Error">
      <formula>LEFT(B325,LEN("Error"))="Error"</formula>
    </cfRule>
    <cfRule type="beginsWith" dxfId="1363" priority="641" operator="beginsWith" text="Success">
      <formula>LEFT(B325,LEN("Success"))="Success"</formula>
    </cfRule>
  </conditionalFormatting>
  <conditionalFormatting sqref="B326">
    <cfRule type="beginsWith" dxfId="1362" priority="642" operator="beginsWith" text="Error">
      <formula>LEFT(B326,LEN("Error"))="Error"</formula>
    </cfRule>
    <cfRule type="beginsWith" dxfId="1361" priority="643" operator="beginsWith" text="Success">
      <formula>LEFT(B326,LEN("Success"))="Success"</formula>
    </cfRule>
  </conditionalFormatting>
  <conditionalFormatting sqref="B327">
    <cfRule type="beginsWith" dxfId="1360" priority="644" operator="beginsWith" text="Error">
      <formula>LEFT(B327,LEN("Error"))="Error"</formula>
    </cfRule>
    <cfRule type="beginsWith" dxfId="1359" priority="645" operator="beginsWith" text="Success">
      <formula>LEFT(B327,LEN("Success"))="Success"</formula>
    </cfRule>
  </conditionalFormatting>
  <conditionalFormatting sqref="B328">
    <cfRule type="beginsWith" dxfId="1358" priority="646" operator="beginsWith" text="Error">
      <formula>LEFT(B328,LEN("Error"))="Error"</formula>
    </cfRule>
    <cfRule type="beginsWith" dxfId="1357" priority="647" operator="beginsWith" text="Success">
      <formula>LEFT(B328,LEN("Success"))="Success"</formula>
    </cfRule>
  </conditionalFormatting>
  <conditionalFormatting sqref="B329">
    <cfRule type="beginsWith" dxfId="1356" priority="648" operator="beginsWith" text="Error">
      <formula>LEFT(B329,LEN("Error"))="Error"</formula>
    </cfRule>
    <cfRule type="beginsWith" dxfId="1355" priority="649" operator="beginsWith" text="Success">
      <formula>LEFT(B329,LEN("Success"))="Success"</formula>
    </cfRule>
  </conditionalFormatting>
  <conditionalFormatting sqref="B330">
    <cfRule type="beginsWith" dxfId="1354" priority="650" operator="beginsWith" text="Error">
      <formula>LEFT(B330,LEN("Error"))="Error"</formula>
    </cfRule>
    <cfRule type="beginsWith" dxfId="1353" priority="651" operator="beginsWith" text="Success">
      <formula>LEFT(B330,LEN("Success"))="Success"</formula>
    </cfRule>
  </conditionalFormatting>
  <conditionalFormatting sqref="B331">
    <cfRule type="beginsWith" dxfId="1352" priority="652" operator="beginsWith" text="Error">
      <formula>LEFT(B331,LEN("Error"))="Error"</formula>
    </cfRule>
    <cfRule type="beginsWith" dxfId="1351" priority="653" operator="beginsWith" text="Success">
      <formula>LEFT(B331,LEN("Success"))="Success"</formula>
    </cfRule>
  </conditionalFormatting>
  <conditionalFormatting sqref="B332">
    <cfRule type="beginsWith" dxfId="1350" priority="654" operator="beginsWith" text="Error">
      <formula>LEFT(B332,LEN("Error"))="Error"</formula>
    </cfRule>
    <cfRule type="beginsWith" dxfId="1349" priority="655" operator="beginsWith" text="Success">
      <formula>LEFT(B332,LEN("Success"))="Success"</formula>
    </cfRule>
  </conditionalFormatting>
  <conditionalFormatting sqref="B333">
    <cfRule type="beginsWith" dxfId="1348" priority="656" operator="beginsWith" text="Error">
      <formula>LEFT(B333,LEN("Error"))="Error"</formula>
    </cfRule>
    <cfRule type="beginsWith" dxfId="1347" priority="657" operator="beginsWith" text="Success">
      <formula>LEFT(B333,LEN("Success"))="Success"</formula>
    </cfRule>
  </conditionalFormatting>
  <conditionalFormatting sqref="B334">
    <cfRule type="beginsWith" dxfId="1346" priority="658" operator="beginsWith" text="Error">
      <formula>LEFT(B334,LEN("Error"))="Error"</formula>
    </cfRule>
    <cfRule type="beginsWith" dxfId="1345" priority="659" operator="beginsWith" text="Success">
      <formula>LEFT(B334,LEN("Success"))="Success"</formula>
    </cfRule>
  </conditionalFormatting>
  <conditionalFormatting sqref="B335">
    <cfRule type="beginsWith" dxfId="1344" priority="660" operator="beginsWith" text="Error">
      <formula>LEFT(B335,LEN("Error"))="Error"</formula>
    </cfRule>
    <cfRule type="beginsWith" dxfId="1343" priority="661" operator="beginsWith" text="Success">
      <formula>LEFT(B335,LEN("Success"))="Success"</formula>
    </cfRule>
  </conditionalFormatting>
  <conditionalFormatting sqref="B336">
    <cfRule type="beginsWith" dxfId="1342" priority="662" operator="beginsWith" text="Error">
      <formula>LEFT(B336,LEN("Error"))="Error"</formula>
    </cfRule>
    <cfRule type="beginsWith" dxfId="1341" priority="663" operator="beginsWith" text="Success">
      <formula>LEFT(B336,LEN("Success"))="Success"</formula>
    </cfRule>
  </conditionalFormatting>
  <conditionalFormatting sqref="B337">
    <cfRule type="beginsWith" dxfId="1340" priority="664" operator="beginsWith" text="Error">
      <formula>LEFT(B337,LEN("Error"))="Error"</formula>
    </cfRule>
    <cfRule type="beginsWith" dxfId="1339" priority="665" operator="beginsWith" text="Success">
      <formula>LEFT(B337,LEN("Success"))="Success"</formula>
    </cfRule>
  </conditionalFormatting>
  <conditionalFormatting sqref="B338">
    <cfRule type="beginsWith" dxfId="1338" priority="666" operator="beginsWith" text="Error">
      <formula>LEFT(B338,LEN("Error"))="Error"</formula>
    </cfRule>
    <cfRule type="beginsWith" dxfId="1337" priority="667" operator="beginsWith" text="Success">
      <formula>LEFT(B338,LEN("Success"))="Success"</formula>
    </cfRule>
  </conditionalFormatting>
  <conditionalFormatting sqref="B339">
    <cfRule type="beginsWith" dxfId="1336" priority="668" operator="beginsWith" text="Error">
      <formula>LEFT(B339,LEN("Error"))="Error"</formula>
    </cfRule>
    <cfRule type="beginsWith" dxfId="1335" priority="669" operator="beginsWith" text="Success">
      <formula>LEFT(B339,LEN("Success"))="Success"</formula>
    </cfRule>
  </conditionalFormatting>
  <conditionalFormatting sqref="B340">
    <cfRule type="beginsWith" dxfId="1334" priority="670" operator="beginsWith" text="Error">
      <formula>LEFT(B340,LEN("Error"))="Error"</formula>
    </cfRule>
    <cfRule type="beginsWith" dxfId="1333" priority="671" operator="beginsWith" text="Success">
      <formula>LEFT(B340,LEN("Success"))="Success"</formula>
    </cfRule>
  </conditionalFormatting>
  <conditionalFormatting sqref="B341">
    <cfRule type="beginsWith" dxfId="1332" priority="672" operator="beginsWith" text="Error">
      <formula>LEFT(B341,LEN("Error"))="Error"</formula>
    </cfRule>
    <cfRule type="beginsWith" dxfId="1331" priority="673" operator="beginsWith" text="Success">
      <formula>LEFT(B341,LEN("Success"))="Success"</formula>
    </cfRule>
  </conditionalFormatting>
  <conditionalFormatting sqref="B342">
    <cfRule type="beginsWith" dxfId="1330" priority="674" operator="beginsWith" text="Error">
      <formula>LEFT(B342,LEN("Error"))="Error"</formula>
    </cfRule>
    <cfRule type="beginsWith" dxfId="1329" priority="675" operator="beginsWith" text="Success">
      <formula>LEFT(B342,LEN("Success"))="Success"</formula>
    </cfRule>
  </conditionalFormatting>
  <conditionalFormatting sqref="B343">
    <cfRule type="beginsWith" dxfId="1328" priority="676" operator="beginsWith" text="Error">
      <formula>LEFT(B343,LEN("Error"))="Error"</formula>
    </cfRule>
    <cfRule type="beginsWith" dxfId="1327" priority="677" operator="beginsWith" text="Success">
      <formula>LEFT(B343,LEN("Success"))="Success"</formula>
    </cfRule>
  </conditionalFormatting>
  <conditionalFormatting sqref="B344">
    <cfRule type="beginsWith" dxfId="1326" priority="678" operator="beginsWith" text="Error">
      <formula>LEFT(B344,LEN("Error"))="Error"</formula>
    </cfRule>
    <cfRule type="beginsWith" dxfId="1325" priority="679" operator="beginsWith" text="Success">
      <formula>LEFT(B344,LEN("Success"))="Success"</formula>
    </cfRule>
  </conditionalFormatting>
  <conditionalFormatting sqref="B345">
    <cfRule type="beginsWith" dxfId="1324" priority="680" operator="beginsWith" text="Error">
      <formula>LEFT(B345,LEN("Error"))="Error"</formula>
    </cfRule>
    <cfRule type="beginsWith" dxfId="1323" priority="681" operator="beginsWith" text="Success">
      <formula>LEFT(B345,LEN("Success"))="Success"</formula>
    </cfRule>
  </conditionalFormatting>
  <conditionalFormatting sqref="B346">
    <cfRule type="beginsWith" dxfId="1322" priority="682" operator="beginsWith" text="Error">
      <formula>LEFT(B346,LEN("Error"))="Error"</formula>
    </cfRule>
    <cfRule type="beginsWith" dxfId="1321" priority="683" operator="beginsWith" text="Success">
      <formula>LEFT(B346,LEN("Success"))="Success"</formula>
    </cfRule>
  </conditionalFormatting>
  <conditionalFormatting sqref="B347">
    <cfRule type="beginsWith" dxfId="1320" priority="684" operator="beginsWith" text="Error">
      <formula>LEFT(B347,LEN("Error"))="Error"</formula>
    </cfRule>
    <cfRule type="beginsWith" dxfId="1319" priority="685" operator="beginsWith" text="Success">
      <formula>LEFT(B347,LEN("Success"))="Success"</formula>
    </cfRule>
  </conditionalFormatting>
  <conditionalFormatting sqref="B348">
    <cfRule type="beginsWith" dxfId="1318" priority="686" operator="beginsWith" text="Error">
      <formula>LEFT(B348,LEN("Error"))="Error"</formula>
    </cfRule>
    <cfRule type="beginsWith" dxfId="1317" priority="687" operator="beginsWith" text="Success">
      <formula>LEFT(B348,LEN("Success"))="Success"</formula>
    </cfRule>
  </conditionalFormatting>
  <conditionalFormatting sqref="B349">
    <cfRule type="beginsWith" dxfId="1316" priority="688" operator="beginsWith" text="Error">
      <formula>LEFT(B349,LEN("Error"))="Error"</formula>
    </cfRule>
    <cfRule type="beginsWith" dxfId="1315" priority="689" operator="beginsWith" text="Success">
      <formula>LEFT(B349,LEN("Success"))="Success"</formula>
    </cfRule>
  </conditionalFormatting>
  <conditionalFormatting sqref="B350">
    <cfRule type="beginsWith" dxfId="1314" priority="690" operator="beginsWith" text="Error">
      <formula>LEFT(B350,LEN("Error"))="Error"</formula>
    </cfRule>
    <cfRule type="beginsWith" dxfId="1313" priority="691" operator="beginsWith" text="Success">
      <formula>LEFT(B350,LEN("Success"))="Success"</formula>
    </cfRule>
  </conditionalFormatting>
  <conditionalFormatting sqref="B351">
    <cfRule type="beginsWith" dxfId="1312" priority="692" operator="beginsWith" text="Error">
      <formula>LEFT(B351,LEN("Error"))="Error"</formula>
    </cfRule>
    <cfRule type="beginsWith" dxfId="1311" priority="693" operator="beginsWith" text="Success">
      <formula>LEFT(B351,LEN("Success"))="Success"</formula>
    </cfRule>
  </conditionalFormatting>
  <conditionalFormatting sqref="B352">
    <cfRule type="beginsWith" dxfId="1310" priority="694" operator="beginsWith" text="Error">
      <formula>LEFT(B352,LEN("Error"))="Error"</formula>
    </cfRule>
    <cfRule type="beginsWith" dxfId="1309" priority="695" operator="beginsWith" text="Success">
      <formula>LEFT(B352,LEN("Success"))="Success"</formula>
    </cfRule>
  </conditionalFormatting>
  <conditionalFormatting sqref="B353">
    <cfRule type="beginsWith" dxfId="1308" priority="696" operator="beginsWith" text="Error">
      <formula>LEFT(B353,LEN("Error"))="Error"</formula>
    </cfRule>
    <cfRule type="beginsWith" dxfId="1307" priority="697" operator="beginsWith" text="Success">
      <formula>LEFT(B353,LEN("Success"))="Success"</formula>
    </cfRule>
  </conditionalFormatting>
  <conditionalFormatting sqref="B354">
    <cfRule type="beginsWith" dxfId="1306" priority="698" operator="beginsWith" text="Error">
      <formula>LEFT(B354,LEN("Error"))="Error"</formula>
    </cfRule>
    <cfRule type="beginsWith" dxfId="1305" priority="699" operator="beginsWith" text="Success">
      <formula>LEFT(B354,LEN("Success"))="Success"</formula>
    </cfRule>
  </conditionalFormatting>
  <conditionalFormatting sqref="B355">
    <cfRule type="beginsWith" dxfId="1304" priority="700" operator="beginsWith" text="Error">
      <formula>LEFT(B355,LEN("Error"))="Error"</formula>
    </cfRule>
    <cfRule type="beginsWith" dxfId="1303" priority="701" operator="beginsWith" text="Success">
      <formula>LEFT(B355,LEN("Success"))="Success"</formula>
    </cfRule>
  </conditionalFormatting>
  <conditionalFormatting sqref="B356">
    <cfRule type="beginsWith" dxfId="1302" priority="702" operator="beginsWith" text="Error">
      <formula>LEFT(B356,LEN("Error"))="Error"</formula>
    </cfRule>
    <cfRule type="beginsWith" dxfId="1301" priority="703" operator="beginsWith" text="Success">
      <formula>LEFT(B356,LEN("Success"))="Success"</formula>
    </cfRule>
  </conditionalFormatting>
  <conditionalFormatting sqref="B357">
    <cfRule type="beginsWith" dxfId="1300" priority="704" operator="beginsWith" text="Error">
      <formula>LEFT(B357,LEN("Error"))="Error"</formula>
    </cfRule>
    <cfRule type="beginsWith" dxfId="1299" priority="705" operator="beginsWith" text="Success">
      <formula>LEFT(B357,LEN("Success"))="Success"</formula>
    </cfRule>
  </conditionalFormatting>
  <conditionalFormatting sqref="B358">
    <cfRule type="beginsWith" dxfId="1298" priority="706" operator="beginsWith" text="Error">
      <formula>LEFT(B358,LEN("Error"))="Error"</formula>
    </cfRule>
    <cfRule type="beginsWith" dxfId="1297" priority="707" operator="beginsWith" text="Success">
      <formula>LEFT(B358,LEN("Success"))="Success"</formula>
    </cfRule>
  </conditionalFormatting>
  <conditionalFormatting sqref="B359">
    <cfRule type="beginsWith" dxfId="1296" priority="708" operator="beginsWith" text="Error">
      <formula>LEFT(B359,LEN("Error"))="Error"</formula>
    </cfRule>
    <cfRule type="beginsWith" dxfId="1295" priority="709" operator="beginsWith" text="Success">
      <formula>LEFT(B359,LEN("Success"))="Success"</formula>
    </cfRule>
  </conditionalFormatting>
  <conditionalFormatting sqref="B360">
    <cfRule type="beginsWith" dxfId="1294" priority="710" operator="beginsWith" text="Error">
      <formula>LEFT(B360,LEN("Error"))="Error"</formula>
    </cfRule>
    <cfRule type="beginsWith" dxfId="1293" priority="711" operator="beginsWith" text="Success">
      <formula>LEFT(B360,LEN("Success"))="Success"</formula>
    </cfRule>
  </conditionalFormatting>
  <conditionalFormatting sqref="B361">
    <cfRule type="beginsWith" dxfId="1292" priority="712" operator="beginsWith" text="Error">
      <formula>LEFT(B361,LEN("Error"))="Error"</formula>
    </cfRule>
    <cfRule type="beginsWith" dxfId="1291" priority="713" operator="beginsWith" text="Success">
      <formula>LEFT(B361,LEN("Success"))="Success"</formula>
    </cfRule>
  </conditionalFormatting>
  <conditionalFormatting sqref="B362">
    <cfRule type="beginsWith" dxfId="1290" priority="714" operator="beginsWith" text="Error">
      <formula>LEFT(B362,LEN("Error"))="Error"</formula>
    </cfRule>
    <cfRule type="beginsWith" dxfId="1289" priority="715" operator="beginsWith" text="Success">
      <formula>LEFT(B362,LEN("Success"))="Success"</formula>
    </cfRule>
  </conditionalFormatting>
  <conditionalFormatting sqref="B363">
    <cfRule type="beginsWith" dxfId="1288" priority="716" operator="beginsWith" text="Error">
      <formula>LEFT(B363,LEN("Error"))="Error"</formula>
    </cfRule>
    <cfRule type="beginsWith" dxfId="1287" priority="717" operator="beginsWith" text="Success">
      <formula>LEFT(B363,LEN("Success"))="Success"</formula>
    </cfRule>
  </conditionalFormatting>
  <conditionalFormatting sqref="B364">
    <cfRule type="beginsWith" dxfId="1286" priority="718" operator="beginsWith" text="Error">
      <formula>LEFT(B364,LEN("Error"))="Error"</formula>
    </cfRule>
    <cfRule type="beginsWith" dxfId="1285" priority="719" operator="beginsWith" text="Success">
      <formula>LEFT(B364,LEN("Success"))="Success"</formula>
    </cfRule>
  </conditionalFormatting>
  <conditionalFormatting sqref="B365">
    <cfRule type="beginsWith" dxfId="1284" priority="720" operator="beginsWith" text="Error">
      <formula>LEFT(B365,LEN("Error"))="Error"</formula>
    </cfRule>
    <cfRule type="beginsWith" dxfId="1283" priority="721" operator="beginsWith" text="Success">
      <formula>LEFT(B365,LEN("Success"))="Success"</formula>
    </cfRule>
  </conditionalFormatting>
  <conditionalFormatting sqref="B366">
    <cfRule type="beginsWith" dxfId="1282" priority="722" operator="beginsWith" text="Error">
      <formula>LEFT(B366,LEN("Error"))="Error"</formula>
    </cfRule>
    <cfRule type="beginsWith" dxfId="1281" priority="723" operator="beginsWith" text="Success">
      <formula>LEFT(B366,LEN("Success"))="Success"</formula>
    </cfRule>
  </conditionalFormatting>
  <conditionalFormatting sqref="B367">
    <cfRule type="beginsWith" dxfId="1280" priority="724" operator="beginsWith" text="Error">
      <formula>LEFT(B367,LEN("Error"))="Error"</formula>
    </cfRule>
    <cfRule type="beginsWith" dxfId="1279" priority="725" operator="beginsWith" text="Success">
      <formula>LEFT(B367,LEN("Success"))="Success"</formula>
    </cfRule>
  </conditionalFormatting>
  <conditionalFormatting sqref="B368">
    <cfRule type="beginsWith" dxfId="1278" priority="726" operator="beginsWith" text="Error">
      <formula>LEFT(B368,LEN("Error"))="Error"</formula>
    </cfRule>
    <cfRule type="beginsWith" dxfId="1277" priority="727" operator="beginsWith" text="Success">
      <formula>LEFT(B368,LEN("Success"))="Success"</formula>
    </cfRule>
  </conditionalFormatting>
  <conditionalFormatting sqref="B369">
    <cfRule type="beginsWith" dxfId="1276" priority="728" operator="beginsWith" text="Error">
      <formula>LEFT(B369,LEN("Error"))="Error"</formula>
    </cfRule>
    <cfRule type="beginsWith" dxfId="1275" priority="729" operator="beginsWith" text="Success">
      <formula>LEFT(B369,LEN("Success"))="Success"</formula>
    </cfRule>
  </conditionalFormatting>
  <conditionalFormatting sqref="B370">
    <cfRule type="beginsWith" dxfId="1274" priority="730" operator="beginsWith" text="Error">
      <formula>LEFT(B370,LEN("Error"))="Error"</formula>
    </cfRule>
    <cfRule type="beginsWith" dxfId="1273" priority="731" operator="beginsWith" text="Success">
      <formula>LEFT(B370,LEN("Success"))="Success"</formula>
    </cfRule>
  </conditionalFormatting>
  <conditionalFormatting sqref="B371">
    <cfRule type="beginsWith" dxfId="1272" priority="732" operator="beginsWith" text="Error">
      <formula>LEFT(B371,LEN("Error"))="Error"</formula>
    </cfRule>
    <cfRule type="beginsWith" dxfId="1271" priority="733" operator="beginsWith" text="Success">
      <formula>LEFT(B371,LEN("Success"))="Success"</formula>
    </cfRule>
  </conditionalFormatting>
  <conditionalFormatting sqref="B372">
    <cfRule type="beginsWith" dxfId="1270" priority="734" operator="beginsWith" text="Error">
      <formula>LEFT(B372,LEN("Error"))="Error"</formula>
    </cfRule>
    <cfRule type="beginsWith" dxfId="1269" priority="735" operator="beginsWith" text="Success">
      <formula>LEFT(B372,LEN("Success"))="Success"</formula>
    </cfRule>
  </conditionalFormatting>
  <conditionalFormatting sqref="B373">
    <cfRule type="beginsWith" dxfId="1268" priority="736" operator="beginsWith" text="Error">
      <formula>LEFT(B373,LEN("Error"))="Error"</formula>
    </cfRule>
    <cfRule type="beginsWith" dxfId="1267" priority="737" operator="beginsWith" text="Success">
      <formula>LEFT(B373,LEN("Success"))="Success"</formula>
    </cfRule>
  </conditionalFormatting>
  <conditionalFormatting sqref="B374">
    <cfRule type="beginsWith" dxfId="1266" priority="738" operator="beginsWith" text="Error">
      <formula>LEFT(B374,LEN("Error"))="Error"</formula>
    </cfRule>
    <cfRule type="beginsWith" dxfId="1265" priority="739" operator="beginsWith" text="Success">
      <formula>LEFT(B374,LEN("Success"))="Success"</formula>
    </cfRule>
  </conditionalFormatting>
  <conditionalFormatting sqref="B375">
    <cfRule type="beginsWith" dxfId="1264" priority="740" operator="beginsWith" text="Error">
      <formula>LEFT(B375,LEN("Error"))="Error"</formula>
    </cfRule>
    <cfRule type="beginsWith" dxfId="1263" priority="741" operator="beginsWith" text="Success">
      <formula>LEFT(B375,LEN("Success"))="Success"</formula>
    </cfRule>
  </conditionalFormatting>
  <conditionalFormatting sqref="B376">
    <cfRule type="beginsWith" dxfId="1262" priority="742" operator="beginsWith" text="Error">
      <formula>LEFT(B376,LEN("Error"))="Error"</formula>
    </cfRule>
    <cfRule type="beginsWith" dxfId="1261" priority="743" operator="beginsWith" text="Success">
      <formula>LEFT(B376,LEN("Success"))="Success"</formula>
    </cfRule>
  </conditionalFormatting>
  <conditionalFormatting sqref="B377">
    <cfRule type="beginsWith" dxfId="1260" priority="744" operator="beginsWith" text="Error">
      <formula>LEFT(B377,LEN("Error"))="Error"</formula>
    </cfRule>
    <cfRule type="beginsWith" dxfId="1259" priority="745" operator="beginsWith" text="Success">
      <formula>LEFT(B377,LEN("Success"))="Success"</formula>
    </cfRule>
  </conditionalFormatting>
  <conditionalFormatting sqref="B378">
    <cfRule type="beginsWith" dxfId="1258" priority="746" operator="beginsWith" text="Error">
      <formula>LEFT(B378,LEN("Error"))="Error"</formula>
    </cfRule>
    <cfRule type="beginsWith" dxfId="1257" priority="747" operator="beginsWith" text="Success">
      <formula>LEFT(B378,LEN("Success"))="Success"</formula>
    </cfRule>
  </conditionalFormatting>
  <conditionalFormatting sqref="B379">
    <cfRule type="beginsWith" dxfId="1256" priority="748" operator="beginsWith" text="Error">
      <formula>LEFT(B379,LEN("Error"))="Error"</formula>
    </cfRule>
    <cfRule type="beginsWith" dxfId="1255" priority="749" operator="beginsWith" text="Success">
      <formula>LEFT(B379,LEN("Success"))="Success"</formula>
    </cfRule>
  </conditionalFormatting>
  <conditionalFormatting sqref="B380">
    <cfRule type="beginsWith" dxfId="1254" priority="750" operator="beginsWith" text="Error">
      <formula>LEFT(B380,LEN("Error"))="Error"</formula>
    </cfRule>
    <cfRule type="beginsWith" dxfId="1253" priority="751" operator="beginsWith" text="Success">
      <formula>LEFT(B380,LEN("Success"))="Success"</formula>
    </cfRule>
  </conditionalFormatting>
  <conditionalFormatting sqref="B381">
    <cfRule type="beginsWith" dxfId="1252" priority="752" operator="beginsWith" text="Error">
      <formula>LEFT(B381,LEN("Error"))="Error"</formula>
    </cfRule>
    <cfRule type="beginsWith" dxfId="1251" priority="753" operator="beginsWith" text="Success">
      <formula>LEFT(B381,LEN("Success"))="Success"</formula>
    </cfRule>
  </conditionalFormatting>
  <conditionalFormatting sqref="B382">
    <cfRule type="beginsWith" dxfId="1250" priority="754" operator="beginsWith" text="Error">
      <formula>LEFT(B382,LEN("Error"))="Error"</formula>
    </cfRule>
    <cfRule type="beginsWith" dxfId="1249" priority="755" operator="beginsWith" text="Success">
      <formula>LEFT(B382,LEN("Success"))="Success"</formula>
    </cfRule>
  </conditionalFormatting>
  <conditionalFormatting sqref="B383">
    <cfRule type="beginsWith" dxfId="1248" priority="756" operator="beginsWith" text="Error">
      <formula>LEFT(B383,LEN("Error"))="Error"</formula>
    </cfRule>
    <cfRule type="beginsWith" dxfId="1247" priority="757" operator="beginsWith" text="Success">
      <formula>LEFT(B383,LEN("Success"))="Success"</formula>
    </cfRule>
  </conditionalFormatting>
  <conditionalFormatting sqref="B384">
    <cfRule type="beginsWith" dxfId="1246" priority="758" operator="beginsWith" text="Error">
      <formula>LEFT(B384,LEN("Error"))="Error"</formula>
    </cfRule>
    <cfRule type="beginsWith" dxfId="1245" priority="759" operator="beginsWith" text="Success">
      <formula>LEFT(B384,LEN("Success"))="Success"</formula>
    </cfRule>
  </conditionalFormatting>
  <conditionalFormatting sqref="B385">
    <cfRule type="beginsWith" dxfId="1244" priority="760" operator="beginsWith" text="Error">
      <formula>LEFT(B385,LEN("Error"))="Error"</formula>
    </cfRule>
    <cfRule type="beginsWith" dxfId="1243" priority="761" operator="beginsWith" text="Success">
      <formula>LEFT(B385,LEN("Success"))="Success"</formula>
    </cfRule>
  </conditionalFormatting>
  <conditionalFormatting sqref="B386">
    <cfRule type="beginsWith" dxfId="1242" priority="762" operator="beginsWith" text="Error">
      <formula>LEFT(B386,LEN("Error"))="Error"</formula>
    </cfRule>
    <cfRule type="beginsWith" dxfId="1241" priority="763" operator="beginsWith" text="Success">
      <formula>LEFT(B386,LEN("Success"))="Success"</formula>
    </cfRule>
  </conditionalFormatting>
  <conditionalFormatting sqref="B387">
    <cfRule type="beginsWith" dxfId="1240" priority="764" operator="beginsWith" text="Error">
      <formula>LEFT(B387,LEN("Error"))="Error"</formula>
    </cfRule>
    <cfRule type="beginsWith" dxfId="1239" priority="765" operator="beginsWith" text="Success">
      <formula>LEFT(B387,LEN("Success"))="Success"</formula>
    </cfRule>
  </conditionalFormatting>
  <conditionalFormatting sqref="B388">
    <cfRule type="beginsWith" dxfId="1238" priority="766" operator="beginsWith" text="Error">
      <formula>LEFT(B388,LEN("Error"))="Error"</formula>
    </cfRule>
    <cfRule type="beginsWith" dxfId="1237" priority="767" operator="beginsWith" text="Success">
      <formula>LEFT(B388,LEN("Success"))="Success"</formula>
    </cfRule>
  </conditionalFormatting>
  <conditionalFormatting sqref="B389">
    <cfRule type="beginsWith" dxfId="1236" priority="768" operator="beginsWith" text="Error">
      <formula>LEFT(B389,LEN("Error"))="Error"</formula>
    </cfRule>
    <cfRule type="beginsWith" dxfId="1235" priority="769" operator="beginsWith" text="Success">
      <formula>LEFT(B389,LEN("Success"))="Success"</formula>
    </cfRule>
  </conditionalFormatting>
  <conditionalFormatting sqref="B390">
    <cfRule type="beginsWith" dxfId="1234" priority="770" operator="beginsWith" text="Error">
      <formula>LEFT(B390,LEN("Error"))="Error"</formula>
    </cfRule>
    <cfRule type="beginsWith" dxfId="1233" priority="771" operator="beginsWith" text="Success">
      <formula>LEFT(B390,LEN("Success"))="Success"</formula>
    </cfRule>
  </conditionalFormatting>
  <conditionalFormatting sqref="B391">
    <cfRule type="beginsWith" dxfId="1232" priority="772" operator="beginsWith" text="Error">
      <formula>LEFT(B391,LEN("Error"))="Error"</formula>
    </cfRule>
    <cfRule type="beginsWith" dxfId="1231" priority="773" operator="beginsWith" text="Success">
      <formula>LEFT(B391,LEN("Success"))="Success"</formula>
    </cfRule>
  </conditionalFormatting>
  <conditionalFormatting sqref="B392">
    <cfRule type="beginsWith" dxfId="1230" priority="774" operator="beginsWith" text="Error">
      <formula>LEFT(B392,LEN("Error"))="Error"</formula>
    </cfRule>
    <cfRule type="beginsWith" dxfId="1229" priority="775" operator="beginsWith" text="Success">
      <formula>LEFT(B392,LEN("Success"))="Success"</formula>
    </cfRule>
  </conditionalFormatting>
  <conditionalFormatting sqref="B393">
    <cfRule type="beginsWith" dxfId="1228" priority="776" operator="beginsWith" text="Error">
      <formula>LEFT(B393,LEN("Error"))="Error"</formula>
    </cfRule>
    <cfRule type="beginsWith" dxfId="1227" priority="777" operator="beginsWith" text="Success">
      <formula>LEFT(B393,LEN("Success"))="Success"</formula>
    </cfRule>
  </conditionalFormatting>
  <conditionalFormatting sqref="B394">
    <cfRule type="beginsWith" dxfId="1226" priority="778" operator="beginsWith" text="Error">
      <formula>LEFT(B394,LEN("Error"))="Error"</formula>
    </cfRule>
    <cfRule type="beginsWith" dxfId="1225" priority="779" operator="beginsWith" text="Success">
      <formula>LEFT(B394,LEN("Success"))="Success"</formula>
    </cfRule>
  </conditionalFormatting>
  <conditionalFormatting sqref="B395">
    <cfRule type="beginsWith" dxfId="1224" priority="780" operator="beginsWith" text="Error">
      <formula>LEFT(B395,LEN("Error"))="Error"</formula>
    </cfRule>
    <cfRule type="beginsWith" dxfId="1223" priority="781" operator="beginsWith" text="Success">
      <formula>LEFT(B395,LEN("Success"))="Success"</formula>
    </cfRule>
  </conditionalFormatting>
  <conditionalFormatting sqref="B396">
    <cfRule type="beginsWith" dxfId="1222" priority="782" operator="beginsWith" text="Error">
      <formula>LEFT(B396,LEN("Error"))="Error"</formula>
    </cfRule>
    <cfRule type="beginsWith" dxfId="1221" priority="783" operator="beginsWith" text="Success">
      <formula>LEFT(B396,LEN("Success"))="Success"</formula>
    </cfRule>
  </conditionalFormatting>
  <conditionalFormatting sqref="B397">
    <cfRule type="beginsWith" dxfId="1220" priority="784" operator="beginsWith" text="Error">
      <formula>LEFT(B397,LEN("Error"))="Error"</formula>
    </cfRule>
    <cfRule type="beginsWith" dxfId="1219" priority="785" operator="beginsWith" text="Success">
      <formula>LEFT(B397,LEN("Success"))="Success"</formula>
    </cfRule>
  </conditionalFormatting>
  <conditionalFormatting sqref="B398">
    <cfRule type="beginsWith" dxfId="1218" priority="786" operator="beginsWith" text="Error">
      <formula>LEFT(B398,LEN("Error"))="Error"</formula>
    </cfRule>
    <cfRule type="beginsWith" dxfId="1217" priority="787" operator="beginsWith" text="Success">
      <formula>LEFT(B398,LEN("Success"))="Success"</formula>
    </cfRule>
  </conditionalFormatting>
  <conditionalFormatting sqref="B399">
    <cfRule type="beginsWith" dxfId="1216" priority="788" operator="beginsWith" text="Error">
      <formula>LEFT(B399,LEN("Error"))="Error"</formula>
    </cfRule>
    <cfRule type="beginsWith" dxfId="1215" priority="789" operator="beginsWith" text="Success">
      <formula>LEFT(B399,LEN("Success"))="Success"</formula>
    </cfRule>
  </conditionalFormatting>
  <conditionalFormatting sqref="B400">
    <cfRule type="beginsWith" dxfId="1214" priority="790" operator="beginsWith" text="Error">
      <formula>LEFT(B400,LEN("Error"))="Error"</formula>
    </cfRule>
    <cfRule type="beginsWith" dxfId="1213" priority="791" operator="beginsWith" text="Success">
      <formula>LEFT(B400,LEN("Success"))="Success"</formula>
    </cfRule>
  </conditionalFormatting>
  <conditionalFormatting sqref="B401">
    <cfRule type="beginsWith" dxfId="1212" priority="792" operator="beginsWith" text="Error">
      <formula>LEFT(B401,LEN("Error"))="Error"</formula>
    </cfRule>
    <cfRule type="beginsWith" dxfId="1211" priority="793" operator="beginsWith" text="Success">
      <formula>LEFT(B401,LEN("Success"))="Success"</formula>
    </cfRule>
  </conditionalFormatting>
  <conditionalFormatting sqref="B402">
    <cfRule type="beginsWith" dxfId="1210" priority="794" operator="beginsWith" text="Error">
      <formula>LEFT(B402,LEN("Error"))="Error"</formula>
    </cfRule>
    <cfRule type="beginsWith" dxfId="1209" priority="795" operator="beginsWith" text="Success">
      <formula>LEFT(B402,LEN("Success"))="Success"</formula>
    </cfRule>
  </conditionalFormatting>
  <conditionalFormatting sqref="B403">
    <cfRule type="beginsWith" dxfId="1208" priority="796" operator="beginsWith" text="Error">
      <formula>LEFT(B403,LEN("Error"))="Error"</formula>
    </cfRule>
    <cfRule type="beginsWith" dxfId="1207" priority="797" operator="beginsWith" text="Success">
      <formula>LEFT(B403,LEN("Success"))="Success"</formula>
    </cfRule>
  </conditionalFormatting>
  <conditionalFormatting sqref="B404">
    <cfRule type="beginsWith" dxfId="1206" priority="798" operator="beginsWith" text="Error">
      <formula>LEFT(B404,LEN("Error"))="Error"</formula>
    </cfRule>
    <cfRule type="beginsWith" dxfId="1205" priority="799" operator="beginsWith" text="Success">
      <formula>LEFT(B404,LEN("Success"))="Success"</formula>
    </cfRule>
  </conditionalFormatting>
  <conditionalFormatting sqref="B405">
    <cfRule type="beginsWith" dxfId="1204" priority="800" operator="beginsWith" text="Error">
      <formula>LEFT(B405,LEN("Error"))="Error"</formula>
    </cfRule>
    <cfRule type="beginsWith" dxfId="1203" priority="801" operator="beginsWith" text="Success">
      <formula>LEFT(B405,LEN("Success"))="Success"</formula>
    </cfRule>
  </conditionalFormatting>
  <conditionalFormatting sqref="B406">
    <cfRule type="beginsWith" dxfId="1202" priority="802" operator="beginsWith" text="Error">
      <formula>LEFT(B406,LEN("Error"))="Error"</formula>
    </cfRule>
    <cfRule type="beginsWith" dxfId="1201" priority="803" operator="beginsWith" text="Success">
      <formula>LEFT(B406,LEN("Success"))="Success"</formula>
    </cfRule>
  </conditionalFormatting>
  <conditionalFormatting sqref="B407">
    <cfRule type="beginsWith" dxfId="1200" priority="804" operator="beginsWith" text="Error">
      <formula>LEFT(B407,LEN("Error"))="Error"</formula>
    </cfRule>
    <cfRule type="beginsWith" dxfId="1199" priority="805" operator="beginsWith" text="Success">
      <formula>LEFT(B407,LEN("Success"))="Success"</formula>
    </cfRule>
  </conditionalFormatting>
  <conditionalFormatting sqref="B408">
    <cfRule type="beginsWith" dxfId="1198" priority="806" operator="beginsWith" text="Error">
      <formula>LEFT(B408,LEN("Error"))="Error"</formula>
    </cfRule>
    <cfRule type="beginsWith" dxfId="1197" priority="807" operator="beginsWith" text="Success">
      <formula>LEFT(B408,LEN("Success"))="Success"</formula>
    </cfRule>
  </conditionalFormatting>
  <conditionalFormatting sqref="B409">
    <cfRule type="beginsWith" dxfId="1196" priority="808" operator="beginsWith" text="Error">
      <formula>LEFT(B409,LEN("Error"))="Error"</formula>
    </cfRule>
    <cfRule type="beginsWith" dxfId="1195" priority="809" operator="beginsWith" text="Success">
      <formula>LEFT(B409,LEN("Success"))="Success"</formula>
    </cfRule>
  </conditionalFormatting>
  <conditionalFormatting sqref="B410">
    <cfRule type="beginsWith" dxfId="1194" priority="810" operator="beginsWith" text="Error">
      <formula>LEFT(B410,LEN("Error"))="Error"</formula>
    </cfRule>
    <cfRule type="beginsWith" dxfId="1193" priority="811" operator="beginsWith" text="Success">
      <formula>LEFT(B410,LEN("Success"))="Success"</formula>
    </cfRule>
  </conditionalFormatting>
  <conditionalFormatting sqref="B411">
    <cfRule type="beginsWith" dxfId="1192" priority="812" operator="beginsWith" text="Error">
      <formula>LEFT(B411,LEN("Error"))="Error"</formula>
    </cfRule>
    <cfRule type="beginsWith" dxfId="1191" priority="813" operator="beginsWith" text="Success">
      <formula>LEFT(B411,LEN("Success"))="Success"</formula>
    </cfRule>
  </conditionalFormatting>
  <conditionalFormatting sqref="B412">
    <cfRule type="beginsWith" dxfId="1190" priority="814" operator="beginsWith" text="Error">
      <formula>LEFT(B412,LEN("Error"))="Error"</formula>
    </cfRule>
    <cfRule type="beginsWith" dxfId="1189" priority="815" operator="beginsWith" text="Success">
      <formula>LEFT(B412,LEN("Success"))="Success"</formula>
    </cfRule>
  </conditionalFormatting>
  <conditionalFormatting sqref="B413">
    <cfRule type="beginsWith" dxfId="1188" priority="816" operator="beginsWith" text="Error">
      <formula>LEFT(B413,LEN("Error"))="Error"</formula>
    </cfRule>
    <cfRule type="beginsWith" dxfId="1187" priority="817" operator="beginsWith" text="Success">
      <formula>LEFT(B413,LEN("Success"))="Success"</formula>
    </cfRule>
  </conditionalFormatting>
  <conditionalFormatting sqref="B414">
    <cfRule type="beginsWith" dxfId="1186" priority="818" operator="beginsWith" text="Error">
      <formula>LEFT(B414,LEN("Error"))="Error"</formula>
    </cfRule>
    <cfRule type="beginsWith" dxfId="1185" priority="819" operator="beginsWith" text="Success">
      <formula>LEFT(B414,LEN("Success"))="Success"</formula>
    </cfRule>
  </conditionalFormatting>
  <conditionalFormatting sqref="B415">
    <cfRule type="beginsWith" dxfId="1184" priority="820" operator="beginsWith" text="Error">
      <formula>LEFT(B415,LEN("Error"))="Error"</formula>
    </cfRule>
    <cfRule type="beginsWith" dxfId="1183" priority="821" operator="beginsWith" text="Success">
      <formula>LEFT(B415,LEN("Success"))="Success"</formula>
    </cfRule>
  </conditionalFormatting>
  <conditionalFormatting sqref="B416">
    <cfRule type="beginsWith" dxfId="1182" priority="822" operator="beginsWith" text="Error">
      <formula>LEFT(B416,LEN("Error"))="Error"</formula>
    </cfRule>
    <cfRule type="beginsWith" dxfId="1181" priority="823" operator="beginsWith" text="Success">
      <formula>LEFT(B416,LEN("Success"))="Success"</formula>
    </cfRule>
  </conditionalFormatting>
  <conditionalFormatting sqref="B417">
    <cfRule type="beginsWith" dxfId="1180" priority="824" operator="beginsWith" text="Error">
      <formula>LEFT(B417,LEN("Error"))="Error"</formula>
    </cfRule>
    <cfRule type="beginsWith" dxfId="1179" priority="825" operator="beginsWith" text="Success">
      <formula>LEFT(B417,LEN("Success"))="Success"</formula>
    </cfRule>
  </conditionalFormatting>
  <conditionalFormatting sqref="B418">
    <cfRule type="beginsWith" dxfId="1178" priority="826" operator="beginsWith" text="Error">
      <formula>LEFT(B418,LEN("Error"))="Error"</formula>
    </cfRule>
    <cfRule type="beginsWith" dxfId="1177" priority="827" operator="beginsWith" text="Success">
      <formula>LEFT(B418,LEN("Success"))="Success"</formula>
    </cfRule>
  </conditionalFormatting>
  <conditionalFormatting sqref="B419">
    <cfRule type="beginsWith" dxfId="1176" priority="828" operator="beginsWith" text="Error">
      <formula>LEFT(B419,LEN("Error"))="Error"</formula>
    </cfRule>
    <cfRule type="beginsWith" dxfId="1175" priority="829" operator="beginsWith" text="Success">
      <formula>LEFT(B419,LEN("Success"))="Success"</formula>
    </cfRule>
  </conditionalFormatting>
  <conditionalFormatting sqref="B420">
    <cfRule type="beginsWith" dxfId="1174" priority="830" operator="beginsWith" text="Error">
      <formula>LEFT(B420,LEN("Error"))="Error"</formula>
    </cfRule>
    <cfRule type="beginsWith" dxfId="1173" priority="831" operator="beginsWith" text="Success">
      <formula>LEFT(B420,LEN("Success"))="Success"</formula>
    </cfRule>
  </conditionalFormatting>
  <conditionalFormatting sqref="B421">
    <cfRule type="beginsWith" dxfId="1172" priority="832" operator="beginsWith" text="Error">
      <formula>LEFT(B421,LEN("Error"))="Error"</formula>
    </cfRule>
    <cfRule type="beginsWith" dxfId="1171" priority="833" operator="beginsWith" text="Success">
      <formula>LEFT(B421,LEN("Success"))="Success"</formula>
    </cfRule>
  </conditionalFormatting>
  <conditionalFormatting sqref="B422">
    <cfRule type="beginsWith" dxfId="1170" priority="834" operator="beginsWith" text="Error">
      <formula>LEFT(B422,LEN("Error"))="Error"</formula>
    </cfRule>
    <cfRule type="beginsWith" dxfId="1169" priority="835" operator="beginsWith" text="Success">
      <formula>LEFT(B422,LEN("Success"))="Success"</formula>
    </cfRule>
  </conditionalFormatting>
  <conditionalFormatting sqref="B423">
    <cfRule type="beginsWith" dxfId="1168" priority="836" operator="beginsWith" text="Error">
      <formula>LEFT(B423,LEN("Error"))="Error"</formula>
    </cfRule>
    <cfRule type="beginsWith" dxfId="1167" priority="837" operator="beginsWith" text="Success">
      <formula>LEFT(B423,LEN("Success"))="Success"</formula>
    </cfRule>
  </conditionalFormatting>
  <conditionalFormatting sqref="B424">
    <cfRule type="beginsWith" dxfId="1166" priority="838" operator="beginsWith" text="Error">
      <formula>LEFT(B424,LEN("Error"))="Error"</formula>
    </cfRule>
    <cfRule type="beginsWith" dxfId="1165" priority="839" operator="beginsWith" text="Success">
      <formula>LEFT(B424,LEN("Success"))="Success"</formula>
    </cfRule>
  </conditionalFormatting>
  <conditionalFormatting sqref="B425">
    <cfRule type="beginsWith" dxfId="1164" priority="840" operator="beginsWith" text="Error">
      <formula>LEFT(B425,LEN("Error"))="Error"</formula>
    </cfRule>
    <cfRule type="beginsWith" dxfId="1163" priority="841" operator="beginsWith" text="Success">
      <formula>LEFT(B425,LEN("Success"))="Success"</formula>
    </cfRule>
  </conditionalFormatting>
  <conditionalFormatting sqref="B426">
    <cfRule type="beginsWith" dxfId="1162" priority="842" operator="beginsWith" text="Error">
      <formula>LEFT(B426,LEN("Error"))="Error"</formula>
    </cfRule>
    <cfRule type="beginsWith" dxfId="1161" priority="843" operator="beginsWith" text="Success">
      <formula>LEFT(B426,LEN("Success"))="Success"</formula>
    </cfRule>
  </conditionalFormatting>
  <conditionalFormatting sqref="B427">
    <cfRule type="beginsWith" dxfId="1160" priority="844" operator="beginsWith" text="Error">
      <formula>LEFT(B427,LEN("Error"))="Error"</formula>
    </cfRule>
    <cfRule type="beginsWith" dxfId="1159" priority="845" operator="beginsWith" text="Success">
      <formula>LEFT(B427,LEN("Success"))="Success"</formula>
    </cfRule>
  </conditionalFormatting>
  <conditionalFormatting sqref="B428">
    <cfRule type="beginsWith" dxfId="1158" priority="846" operator="beginsWith" text="Error">
      <formula>LEFT(B428,LEN("Error"))="Error"</formula>
    </cfRule>
    <cfRule type="beginsWith" dxfId="1157" priority="847" operator="beginsWith" text="Success">
      <formula>LEFT(B428,LEN("Success"))="Success"</formula>
    </cfRule>
  </conditionalFormatting>
  <conditionalFormatting sqref="B429">
    <cfRule type="beginsWith" dxfId="1156" priority="848" operator="beginsWith" text="Error">
      <formula>LEFT(B429,LEN("Error"))="Error"</formula>
    </cfRule>
    <cfRule type="beginsWith" dxfId="1155" priority="849" operator="beginsWith" text="Success">
      <formula>LEFT(B429,LEN("Success"))="Success"</formula>
    </cfRule>
  </conditionalFormatting>
  <conditionalFormatting sqref="B430">
    <cfRule type="beginsWith" dxfId="1154" priority="850" operator="beginsWith" text="Error">
      <formula>LEFT(B430,LEN("Error"))="Error"</formula>
    </cfRule>
    <cfRule type="beginsWith" dxfId="1153" priority="851" operator="beginsWith" text="Success">
      <formula>LEFT(B430,LEN("Success"))="Success"</formula>
    </cfRule>
  </conditionalFormatting>
  <conditionalFormatting sqref="B431">
    <cfRule type="beginsWith" dxfId="1152" priority="852" operator="beginsWith" text="Error">
      <formula>LEFT(B431,LEN("Error"))="Error"</formula>
    </cfRule>
    <cfRule type="beginsWith" dxfId="1151" priority="853" operator="beginsWith" text="Success">
      <formula>LEFT(B431,LEN("Success"))="Success"</formula>
    </cfRule>
  </conditionalFormatting>
  <conditionalFormatting sqref="B432">
    <cfRule type="beginsWith" dxfId="1150" priority="854" operator="beginsWith" text="Error">
      <formula>LEFT(B432,LEN("Error"))="Error"</formula>
    </cfRule>
    <cfRule type="beginsWith" dxfId="1149" priority="855" operator="beginsWith" text="Success">
      <formula>LEFT(B432,LEN("Success"))="Success"</formula>
    </cfRule>
  </conditionalFormatting>
  <conditionalFormatting sqref="B433">
    <cfRule type="beginsWith" dxfId="1148" priority="856" operator="beginsWith" text="Error">
      <formula>LEFT(B433,LEN("Error"))="Error"</formula>
    </cfRule>
    <cfRule type="beginsWith" dxfId="1147" priority="857" operator="beginsWith" text="Success">
      <formula>LEFT(B433,LEN("Success"))="Success"</formula>
    </cfRule>
  </conditionalFormatting>
  <conditionalFormatting sqref="B434">
    <cfRule type="beginsWith" dxfId="1146" priority="858" operator="beginsWith" text="Error">
      <formula>LEFT(B434,LEN("Error"))="Error"</formula>
    </cfRule>
    <cfRule type="beginsWith" dxfId="1145" priority="859" operator="beginsWith" text="Success">
      <formula>LEFT(B434,LEN("Success"))="Success"</formula>
    </cfRule>
  </conditionalFormatting>
  <conditionalFormatting sqref="B435">
    <cfRule type="beginsWith" dxfId="1144" priority="860" operator="beginsWith" text="Error">
      <formula>LEFT(B435,LEN("Error"))="Error"</formula>
    </cfRule>
    <cfRule type="beginsWith" dxfId="1143" priority="861" operator="beginsWith" text="Success">
      <formula>LEFT(B435,LEN("Success"))="Success"</formula>
    </cfRule>
  </conditionalFormatting>
  <conditionalFormatting sqref="B436">
    <cfRule type="beginsWith" dxfId="1142" priority="862" operator="beginsWith" text="Error">
      <formula>LEFT(B436,LEN("Error"))="Error"</formula>
    </cfRule>
    <cfRule type="beginsWith" dxfId="1141" priority="863" operator="beginsWith" text="Success">
      <formula>LEFT(B436,LEN("Success"))="Success"</formula>
    </cfRule>
  </conditionalFormatting>
  <conditionalFormatting sqref="B437">
    <cfRule type="beginsWith" dxfId="1140" priority="864" operator="beginsWith" text="Error">
      <formula>LEFT(B437,LEN("Error"))="Error"</formula>
    </cfRule>
    <cfRule type="beginsWith" dxfId="1139" priority="865" operator="beginsWith" text="Success">
      <formula>LEFT(B437,LEN("Success"))="Success"</formula>
    </cfRule>
  </conditionalFormatting>
  <conditionalFormatting sqref="B438">
    <cfRule type="beginsWith" dxfId="1138" priority="866" operator="beginsWith" text="Error">
      <formula>LEFT(B438,LEN("Error"))="Error"</formula>
    </cfRule>
    <cfRule type="beginsWith" dxfId="1137" priority="867" operator="beginsWith" text="Success">
      <formula>LEFT(B438,LEN("Success"))="Success"</formula>
    </cfRule>
  </conditionalFormatting>
  <conditionalFormatting sqref="B439">
    <cfRule type="beginsWith" dxfId="1136" priority="868" operator="beginsWith" text="Error">
      <formula>LEFT(B439,LEN("Error"))="Error"</formula>
    </cfRule>
    <cfRule type="beginsWith" dxfId="1135" priority="869" operator="beginsWith" text="Success">
      <formula>LEFT(B439,LEN("Success"))="Success"</formula>
    </cfRule>
  </conditionalFormatting>
  <conditionalFormatting sqref="B440">
    <cfRule type="beginsWith" dxfId="1134" priority="870" operator="beginsWith" text="Error">
      <formula>LEFT(B440,LEN("Error"))="Error"</formula>
    </cfRule>
    <cfRule type="beginsWith" dxfId="1133" priority="871" operator="beginsWith" text="Success">
      <formula>LEFT(B440,LEN("Success"))="Success"</formula>
    </cfRule>
  </conditionalFormatting>
  <conditionalFormatting sqref="B441">
    <cfRule type="beginsWith" dxfId="1132" priority="872" operator="beginsWith" text="Error">
      <formula>LEFT(B441,LEN("Error"))="Error"</formula>
    </cfRule>
    <cfRule type="beginsWith" dxfId="1131" priority="873" operator="beginsWith" text="Success">
      <formula>LEFT(B441,LEN("Success"))="Success"</formula>
    </cfRule>
  </conditionalFormatting>
  <conditionalFormatting sqref="B442">
    <cfRule type="beginsWith" dxfId="1130" priority="874" operator="beginsWith" text="Error">
      <formula>LEFT(B442,LEN("Error"))="Error"</formula>
    </cfRule>
    <cfRule type="beginsWith" dxfId="1129" priority="875" operator="beginsWith" text="Success">
      <formula>LEFT(B442,LEN("Success"))="Success"</formula>
    </cfRule>
  </conditionalFormatting>
  <conditionalFormatting sqref="B443">
    <cfRule type="beginsWith" dxfId="1128" priority="876" operator="beginsWith" text="Error">
      <formula>LEFT(B443,LEN("Error"))="Error"</formula>
    </cfRule>
    <cfRule type="beginsWith" dxfId="1127" priority="877" operator="beginsWith" text="Success">
      <formula>LEFT(B443,LEN("Success"))="Success"</formula>
    </cfRule>
  </conditionalFormatting>
  <conditionalFormatting sqref="B444">
    <cfRule type="beginsWith" dxfId="1126" priority="878" operator="beginsWith" text="Error">
      <formula>LEFT(B444,LEN("Error"))="Error"</formula>
    </cfRule>
    <cfRule type="beginsWith" dxfId="1125" priority="879" operator="beginsWith" text="Success">
      <formula>LEFT(B444,LEN("Success"))="Success"</formula>
    </cfRule>
  </conditionalFormatting>
  <conditionalFormatting sqref="B445">
    <cfRule type="beginsWith" dxfId="1124" priority="880" operator="beginsWith" text="Error">
      <formula>LEFT(B445,LEN("Error"))="Error"</formula>
    </cfRule>
    <cfRule type="beginsWith" dxfId="1123" priority="881" operator="beginsWith" text="Success">
      <formula>LEFT(B445,LEN("Success"))="Success"</formula>
    </cfRule>
  </conditionalFormatting>
  <conditionalFormatting sqref="B446">
    <cfRule type="beginsWith" dxfId="1122" priority="882" operator="beginsWith" text="Error">
      <formula>LEFT(B446,LEN("Error"))="Error"</formula>
    </cfRule>
    <cfRule type="beginsWith" dxfId="1121" priority="883" operator="beginsWith" text="Success">
      <formula>LEFT(B446,LEN("Success"))="Success"</formula>
    </cfRule>
  </conditionalFormatting>
  <conditionalFormatting sqref="B447">
    <cfRule type="beginsWith" dxfId="1120" priority="884" operator="beginsWith" text="Error">
      <formula>LEFT(B447,LEN("Error"))="Error"</formula>
    </cfRule>
    <cfRule type="beginsWith" dxfId="1119" priority="885" operator="beginsWith" text="Success">
      <formula>LEFT(B447,LEN("Success"))="Success"</formula>
    </cfRule>
  </conditionalFormatting>
  <conditionalFormatting sqref="B448">
    <cfRule type="beginsWith" dxfId="1118" priority="886" operator="beginsWith" text="Error">
      <formula>LEFT(B448,LEN("Error"))="Error"</formula>
    </cfRule>
    <cfRule type="beginsWith" dxfId="1117" priority="887" operator="beginsWith" text="Success">
      <formula>LEFT(B448,LEN("Success"))="Success"</formula>
    </cfRule>
  </conditionalFormatting>
  <conditionalFormatting sqref="B449">
    <cfRule type="beginsWith" dxfId="1116" priority="888" operator="beginsWith" text="Error">
      <formula>LEFT(B449,LEN("Error"))="Error"</formula>
    </cfRule>
    <cfRule type="beginsWith" dxfId="1115" priority="889" operator="beginsWith" text="Success">
      <formula>LEFT(B449,LEN("Success"))="Success"</formula>
    </cfRule>
  </conditionalFormatting>
  <conditionalFormatting sqref="B450">
    <cfRule type="beginsWith" dxfId="1114" priority="890" operator="beginsWith" text="Error">
      <formula>LEFT(B450,LEN("Error"))="Error"</formula>
    </cfRule>
    <cfRule type="beginsWith" dxfId="1113" priority="891" operator="beginsWith" text="Success">
      <formula>LEFT(B450,LEN("Success"))="Success"</formula>
    </cfRule>
  </conditionalFormatting>
  <conditionalFormatting sqref="B451">
    <cfRule type="beginsWith" dxfId="1112" priority="892" operator="beginsWith" text="Error">
      <formula>LEFT(B451,LEN("Error"))="Error"</formula>
    </cfRule>
    <cfRule type="beginsWith" dxfId="1111" priority="893" operator="beginsWith" text="Success">
      <formula>LEFT(B451,LEN("Success"))="Success"</formula>
    </cfRule>
  </conditionalFormatting>
  <conditionalFormatting sqref="B452">
    <cfRule type="beginsWith" dxfId="1110" priority="894" operator="beginsWith" text="Error">
      <formula>LEFT(B452,LEN("Error"))="Error"</formula>
    </cfRule>
    <cfRule type="beginsWith" dxfId="1109" priority="895" operator="beginsWith" text="Success">
      <formula>LEFT(B452,LEN("Success"))="Success"</formula>
    </cfRule>
  </conditionalFormatting>
  <conditionalFormatting sqref="B453">
    <cfRule type="beginsWith" dxfId="1108" priority="896" operator="beginsWith" text="Error">
      <formula>LEFT(B453,LEN("Error"))="Error"</formula>
    </cfRule>
    <cfRule type="beginsWith" dxfId="1107" priority="897" operator="beginsWith" text="Success">
      <formula>LEFT(B453,LEN("Success"))="Success"</formula>
    </cfRule>
  </conditionalFormatting>
  <conditionalFormatting sqref="B454">
    <cfRule type="beginsWith" dxfId="1106" priority="898" operator="beginsWith" text="Error">
      <formula>LEFT(B454,LEN("Error"))="Error"</formula>
    </cfRule>
    <cfRule type="beginsWith" dxfId="1105" priority="899" operator="beginsWith" text="Success">
      <formula>LEFT(B454,LEN("Success"))="Success"</formula>
    </cfRule>
  </conditionalFormatting>
  <conditionalFormatting sqref="B455">
    <cfRule type="beginsWith" dxfId="1104" priority="900" operator="beginsWith" text="Error">
      <formula>LEFT(B455,LEN("Error"))="Error"</formula>
    </cfRule>
    <cfRule type="beginsWith" dxfId="1103" priority="901" operator="beginsWith" text="Success">
      <formula>LEFT(B455,LEN("Success"))="Success"</formula>
    </cfRule>
  </conditionalFormatting>
  <conditionalFormatting sqref="B456">
    <cfRule type="beginsWith" dxfId="1102" priority="902" operator="beginsWith" text="Error">
      <formula>LEFT(B456,LEN("Error"))="Error"</formula>
    </cfRule>
    <cfRule type="beginsWith" dxfId="1101" priority="903" operator="beginsWith" text="Success">
      <formula>LEFT(B456,LEN("Success"))="Success"</formula>
    </cfRule>
  </conditionalFormatting>
  <conditionalFormatting sqref="B457">
    <cfRule type="beginsWith" dxfId="1100" priority="904" operator="beginsWith" text="Error">
      <formula>LEFT(B457,LEN("Error"))="Error"</formula>
    </cfRule>
    <cfRule type="beginsWith" dxfId="1099" priority="905" operator="beginsWith" text="Success">
      <formula>LEFT(B457,LEN("Success"))="Success"</formula>
    </cfRule>
  </conditionalFormatting>
  <conditionalFormatting sqref="B458">
    <cfRule type="beginsWith" dxfId="1098" priority="906" operator="beginsWith" text="Error">
      <formula>LEFT(B458,LEN("Error"))="Error"</formula>
    </cfRule>
    <cfRule type="beginsWith" dxfId="1097" priority="907" operator="beginsWith" text="Success">
      <formula>LEFT(B458,LEN("Success"))="Success"</formula>
    </cfRule>
  </conditionalFormatting>
  <conditionalFormatting sqref="B459">
    <cfRule type="beginsWith" dxfId="1096" priority="908" operator="beginsWith" text="Error">
      <formula>LEFT(B459,LEN("Error"))="Error"</formula>
    </cfRule>
    <cfRule type="beginsWith" dxfId="1095" priority="909" operator="beginsWith" text="Success">
      <formula>LEFT(B459,LEN("Success"))="Success"</formula>
    </cfRule>
  </conditionalFormatting>
  <conditionalFormatting sqref="B460">
    <cfRule type="beginsWith" dxfId="1094" priority="910" operator="beginsWith" text="Error">
      <formula>LEFT(B460,LEN("Error"))="Error"</formula>
    </cfRule>
    <cfRule type="beginsWith" dxfId="1093" priority="911" operator="beginsWith" text="Success">
      <formula>LEFT(B460,LEN("Success"))="Success"</formula>
    </cfRule>
  </conditionalFormatting>
  <conditionalFormatting sqref="B461">
    <cfRule type="beginsWith" dxfId="1092" priority="912" operator="beginsWith" text="Error">
      <formula>LEFT(B461,LEN("Error"))="Error"</formula>
    </cfRule>
    <cfRule type="beginsWith" dxfId="1091" priority="913" operator="beginsWith" text="Success">
      <formula>LEFT(B461,LEN("Success"))="Success"</formula>
    </cfRule>
  </conditionalFormatting>
  <conditionalFormatting sqref="B462">
    <cfRule type="beginsWith" dxfId="1090" priority="914" operator="beginsWith" text="Error">
      <formula>LEFT(B462,LEN("Error"))="Error"</formula>
    </cfRule>
    <cfRule type="beginsWith" dxfId="1089" priority="915" operator="beginsWith" text="Success">
      <formula>LEFT(B462,LEN("Success"))="Success"</formula>
    </cfRule>
  </conditionalFormatting>
  <conditionalFormatting sqref="B463">
    <cfRule type="beginsWith" dxfId="1088" priority="916" operator="beginsWith" text="Error">
      <formula>LEFT(B463,LEN("Error"))="Error"</formula>
    </cfRule>
    <cfRule type="beginsWith" dxfId="1087" priority="917" operator="beginsWith" text="Success">
      <formula>LEFT(B463,LEN("Success"))="Success"</formula>
    </cfRule>
  </conditionalFormatting>
  <conditionalFormatting sqref="B464">
    <cfRule type="beginsWith" dxfId="1086" priority="918" operator="beginsWith" text="Error">
      <formula>LEFT(B464,LEN("Error"))="Error"</formula>
    </cfRule>
    <cfRule type="beginsWith" dxfId="1085" priority="919" operator="beginsWith" text="Success">
      <formula>LEFT(B464,LEN("Success"))="Success"</formula>
    </cfRule>
  </conditionalFormatting>
  <conditionalFormatting sqref="B465">
    <cfRule type="beginsWith" dxfId="1084" priority="920" operator="beginsWith" text="Error">
      <formula>LEFT(B465,LEN("Error"))="Error"</formula>
    </cfRule>
    <cfRule type="beginsWith" dxfId="1083" priority="921" operator="beginsWith" text="Success">
      <formula>LEFT(B465,LEN("Success"))="Success"</formula>
    </cfRule>
  </conditionalFormatting>
  <conditionalFormatting sqref="B466">
    <cfRule type="beginsWith" dxfId="1082" priority="922" operator="beginsWith" text="Error">
      <formula>LEFT(B466,LEN("Error"))="Error"</formula>
    </cfRule>
    <cfRule type="beginsWith" dxfId="1081" priority="923" operator="beginsWith" text="Success">
      <formula>LEFT(B466,LEN("Success"))="Success"</formula>
    </cfRule>
  </conditionalFormatting>
  <conditionalFormatting sqref="B467">
    <cfRule type="beginsWith" dxfId="1080" priority="924" operator="beginsWith" text="Error">
      <formula>LEFT(B467,LEN("Error"))="Error"</formula>
    </cfRule>
    <cfRule type="beginsWith" dxfId="1079" priority="925" operator="beginsWith" text="Success">
      <formula>LEFT(B467,LEN("Success"))="Success"</formula>
    </cfRule>
  </conditionalFormatting>
  <conditionalFormatting sqref="B468">
    <cfRule type="beginsWith" dxfId="1078" priority="926" operator="beginsWith" text="Error">
      <formula>LEFT(B468,LEN("Error"))="Error"</formula>
    </cfRule>
    <cfRule type="beginsWith" dxfId="1077" priority="927" operator="beginsWith" text="Success">
      <formula>LEFT(B468,LEN("Success"))="Success"</formula>
    </cfRule>
  </conditionalFormatting>
  <conditionalFormatting sqref="B469">
    <cfRule type="beginsWith" dxfId="1076" priority="928" operator="beginsWith" text="Error">
      <formula>LEFT(B469,LEN("Error"))="Error"</formula>
    </cfRule>
    <cfRule type="beginsWith" dxfId="1075" priority="929" operator="beginsWith" text="Success">
      <formula>LEFT(B469,LEN("Success"))="Success"</formula>
    </cfRule>
  </conditionalFormatting>
  <conditionalFormatting sqref="B470">
    <cfRule type="beginsWith" dxfId="1074" priority="930" operator="beginsWith" text="Error">
      <formula>LEFT(B470,LEN("Error"))="Error"</formula>
    </cfRule>
    <cfRule type="beginsWith" dxfId="1073" priority="931" operator="beginsWith" text="Success">
      <formula>LEFT(B470,LEN("Success"))="Success"</formula>
    </cfRule>
  </conditionalFormatting>
  <conditionalFormatting sqref="B471">
    <cfRule type="beginsWith" dxfId="1072" priority="932" operator="beginsWith" text="Error">
      <formula>LEFT(B471,LEN("Error"))="Error"</formula>
    </cfRule>
    <cfRule type="beginsWith" dxfId="1071" priority="933" operator="beginsWith" text="Success">
      <formula>LEFT(B471,LEN("Success"))="Success"</formula>
    </cfRule>
  </conditionalFormatting>
  <conditionalFormatting sqref="B472">
    <cfRule type="beginsWith" dxfId="1070" priority="934" operator="beginsWith" text="Error">
      <formula>LEFT(B472,LEN("Error"))="Error"</formula>
    </cfRule>
    <cfRule type="beginsWith" dxfId="1069" priority="935" operator="beginsWith" text="Success">
      <formula>LEFT(B472,LEN("Success"))="Success"</formula>
    </cfRule>
  </conditionalFormatting>
  <conditionalFormatting sqref="B473">
    <cfRule type="beginsWith" dxfId="1068" priority="936" operator="beginsWith" text="Error">
      <formula>LEFT(B473,LEN("Error"))="Error"</formula>
    </cfRule>
    <cfRule type="beginsWith" dxfId="1067" priority="937" operator="beginsWith" text="Success">
      <formula>LEFT(B473,LEN("Success"))="Success"</formula>
    </cfRule>
  </conditionalFormatting>
  <conditionalFormatting sqref="B474">
    <cfRule type="beginsWith" dxfId="1066" priority="938" operator="beginsWith" text="Error">
      <formula>LEFT(B474,LEN("Error"))="Error"</formula>
    </cfRule>
    <cfRule type="beginsWith" dxfId="1065" priority="939" operator="beginsWith" text="Success">
      <formula>LEFT(B474,LEN("Success"))="Success"</formula>
    </cfRule>
  </conditionalFormatting>
  <conditionalFormatting sqref="B475">
    <cfRule type="beginsWith" dxfId="1064" priority="940" operator="beginsWith" text="Error">
      <formula>LEFT(B475,LEN("Error"))="Error"</formula>
    </cfRule>
    <cfRule type="beginsWith" dxfId="1063" priority="941" operator="beginsWith" text="Success">
      <formula>LEFT(B475,LEN("Success"))="Success"</formula>
    </cfRule>
  </conditionalFormatting>
  <conditionalFormatting sqref="B476">
    <cfRule type="beginsWith" dxfId="1062" priority="942" operator="beginsWith" text="Error">
      <formula>LEFT(B476,LEN("Error"))="Error"</formula>
    </cfRule>
    <cfRule type="beginsWith" dxfId="1061" priority="943" operator="beginsWith" text="Success">
      <formula>LEFT(B476,LEN("Success"))="Success"</formula>
    </cfRule>
  </conditionalFormatting>
  <conditionalFormatting sqref="B477">
    <cfRule type="beginsWith" dxfId="1060" priority="944" operator="beginsWith" text="Error">
      <formula>LEFT(B477,LEN("Error"))="Error"</formula>
    </cfRule>
    <cfRule type="beginsWith" dxfId="1059" priority="945" operator="beginsWith" text="Success">
      <formula>LEFT(B477,LEN("Success"))="Success"</formula>
    </cfRule>
  </conditionalFormatting>
  <conditionalFormatting sqref="B478">
    <cfRule type="beginsWith" dxfId="1058" priority="946" operator="beginsWith" text="Error">
      <formula>LEFT(B478,LEN("Error"))="Error"</formula>
    </cfRule>
    <cfRule type="beginsWith" dxfId="1057" priority="947" operator="beginsWith" text="Success">
      <formula>LEFT(B478,LEN("Success"))="Success"</formula>
    </cfRule>
  </conditionalFormatting>
  <conditionalFormatting sqref="B479">
    <cfRule type="beginsWith" dxfId="1056" priority="948" operator="beginsWith" text="Error">
      <formula>LEFT(B479,LEN("Error"))="Error"</formula>
    </cfRule>
    <cfRule type="beginsWith" dxfId="1055" priority="949" operator="beginsWith" text="Success">
      <formula>LEFT(B479,LEN("Success"))="Success"</formula>
    </cfRule>
  </conditionalFormatting>
  <conditionalFormatting sqref="B480">
    <cfRule type="beginsWith" dxfId="1054" priority="950" operator="beginsWith" text="Error">
      <formula>LEFT(B480,LEN("Error"))="Error"</formula>
    </cfRule>
    <cfRule type="beginsWith" dxfId="1053" priority="951" operator="beginsWith" text="Success">
      <formula>LEFT(B480,LEN("Success"))="Success"</formula>
    </cfRule>
  </conditionalFormatting>
  <conditionalFormatting sqref="B481">
    <cfRule type="beginsWith" dxfId="1052" priority="952" operator="beginsWith" text="Error">
      <formula>LEFT(B481,LEN("Error"))="Error"</formula>
    </cfRule>
    <cfRule type="beginsWith" dxfId="1051" priority="953" operator="beginsWith" text="Success">
      <formula>LEFT(B481,LEN("Success"))="Success"</formula>
    </cfRule>
  </conditionalFormatting>
  <conditionalFormatting sqref="B482">
    <cfRule type="beginsWith" dxfId="1050" priority="954" operator="beginsWith" text="Error">
      <formula>LEFT(B482,LEN("Error"))="Error"</formula>
    </cfRule>
    <cfRule type="beginsWith" dxfId="1049" priority="955" operator="beginsWith" text="Success">
      <formula>LEFT(B482,LEN("Success"))="Success"</formula>
    </cfRule>
  </conditionalFormatting>
  <conditionalFormatting sqref="B483">
    <cfRule type="beginsWith" dxfId="1048" priority="956" operator="beginsWith" text="Error">
      <formula>LEFT(B483,LEN("Error"))="Error"</formula>
    </cfRule>
    <cfRule type="beginsWith" dxfId="1047" priority="957" operator="beginsWith" text="Success">
      <formula>LEFT(B483,LEN("Success"))="Success"</formula>
    </cfRule>
  </conditionalFormatting>
  <conditionalFormatting sqref="B484">
    <cfRule type="beginsWith" dxfId="1046" priority="958" operator="beginsWith" text="Error">
      <formula>LEFT(B484,LEN("Error"))="Error"</formula>
    </cfRule>
    <cfRule type="beginsWith" dxfId="1045" priority="959" operator="beginsWith" text="Success">
      <formula>LEFT(B484,LEN("Success"))="Success"</formula>
    </cfRule>
  </conditionalFormatting>
  <conditionalFormatting sqref="B485">
    <cfRule type="beginsWith" dxfId="1044" priority="960" operator="beginsWith" text="Error">
      <formula>LEFT(B485,LEN("Error"))="Error"</formula>
    </cfRule>
    <cfRule type="beginsWith" dxfId="1043" priority="961" operator="beginsWith" text="Success">
      <formula>LEFT(B485,LEN("Success"))="Success"</formula>
    </cfRule>
  </conditionalFormatting>
  <conditionalFormatting sqref="B486">
    <cfRule type="beginsWith" dxfId="1042" priority="962" operator="beginsWith" text="Error">
      <formula>LEFT(B486,LEN("Error"))="Error"</formula>
    </cfRule>
    <cfRule type="beginsWith" dxfId="1041" priority="963" operator="beginsWith" text="Success">
      <formula>LEFT(B486,LEN("Success"))="Success"</formula>
    </cfRule>
  </conditionalFormatting>
  <conditionalFormatting sqref="B487">
    <cfRule type="beginsWith" dxfId="1040" priority="964" operator="beginsWith" text="Error">
      <formula>LEFT(B487,LEN("Error"))="Error"</formula>
    </cfRule>
    <cfRule type="beginsWith" dxfId="1039" priority="965" operator="beginsWith" text="Success">
      <formula>LEFT(B487,LEN("Success"))="Success"</formula>
    </cfRule>
  </conditionalFormatting>
  <conditionalFormatting sqref="B488">
    <cfRule type="beginsWith" dxfId="1038" priority="966" operator="beginsWith" text="Error">
      <formula>LEFT(B488,LEN("Error"))="Error"</formula>
    </cfRule>
    <cfRule type="beginsWith" dxfId="1037" priority="967" operator="beginsWith" text="Success">
      <formula>LEFT(B488,LEN("Success"))="Success"</formula>
    </cfRule>
  </conditionalFormatting>
  <conditionalFormatting sqref="B489">
    <cfRule type="beginsWith" dxfId="1036" priority="968" operator="beginsWith" text="Error">
      <formula>LEFT(B489,LEN("Error"))="Error"</formula>
    </cfRule>
    <cfRule type="beginsWith" dxfId="1035" priority="969" operator="beginsWith" text="Success">
      <formula>LEFT(B489,LEN("Success"))="Success"</formula>
    </cfRule>
  </conditionalFormatting>
  <conditionalFormatting sqref="B490">
    <cfRule type="beginsWith" dxfId="1034" priority="970" operator="beginsWith" text="Error">
      <formula>LEFT(B490,LEN("Error"))="Error"</formula>
    </cfRule>
    <cfRule type="beginsWith" dxfId="1033" priority="971" operator="beginsWith" text="Success">
      <formula>LEFT(B490,LEN("Success"))="Success"</formula>
    </cfRule>
  </conditionalFormatting>
  <conditionalFormatting sqref="B491">
    <cfRule type="beginsWith" dxfId="1032" priority="972" operator="beginsWith" text="Error">
      <formula>LEFT(B491,LEN("Error"))="Error"</formula>
    </cfRule>
    <cfRule type="beginsWith" dxfId="1031" priority="973" operator="beginsWith" text="Success">
      <formula>LEFT(B491,LEN("Success"))="Success"</formula>
    </cfRule>
  </conditionalFormatting>
  <conditionalFormatting sqref="B492">
    <cfRule type="beginsWith" dxfId="1030" priority="974" operator="beginsWith" text="Error">
      <formula>LEFT(B492,LEN("Error"))="Error"</formula>
    </cfRule>
    <cfRule type="beginsWith" dxfId="1029" priority="975" operator="beginsWith" text="Success">
      <formula>LEFT(B492,LEN("Success"))="Success"</formula>
    </cfRule>
  </conditionalFormatting>
  <conditionalFormatting sqref="B493">
    <cfRule type="beginsWith" dxfId="1028" priority="976" operator="beginsWith" text="Error">
      <formula>LEFT(B493,LEN("Error"))="Error"</formula>
    </cfRule>
    <cfRule type="beginsWith" dxfId="1027" priority="977" operator="beginsWith" text="Success">
      <formula>LEFT(B493,LEN("Success"))="Success"</formula>
    </cfRule>
  </conditionalFormatting>
  <conditionalFormatting sqref="B494">
    <cfRule type="beginsWith" dxfId="1026" priority="978" operator="beginsWith" text="Error">
      <formula>LEFT(B494,LEN("Error"))="Error"</formula>
    </cfRule>
    <cfRule type="beginsWith" dxfId="1025" priority="979" operator="beginsWith" text="Success">
      <formula>LEFT(B494,LEN("Success"))="Success"</formula>
    </cfRule>
  </conditionalFormatting>
  <conditionalFormatting sqref="B495">
    <cfRule type="beginsWith" dxfId="1024" priority="980" operator="beginsWith" text="Error">
      <formula>LEFT(B495,LEN("Error"))="Error"</formula>
    </cfRule>
    <cfRule type="beginsWith" dxfId="1023" priority="981" operator="beginsWith" text="Success">
      <formula>LEFT(B495,LEN("Success"))="Success"</formula>
    </cfRule>
  </conditionalFormatting>
  <conditionalFormatting sqref="B496">
    <cfRule type="beginsWith" dxfId="1022" priority="982" operator="beginsWith" text="Error">
      <formula>LEFT(B496,LEN("Error"))="Error"</formula>
    </cfRule>
    <cfRule type="beginsWith" dxfId="1021" priority="983" operator="beginsWith" text="Success">
      <formula>LEFT(B496,LEN("Success"))="Success"</formula>
    </cfRule>
  </conditionalFormatting>
  <conditionalFormatting sqref="B497">
    <cfRule type="beginsWith" dxfId="1020" priority="984" operator="beginsWith" text="Error">
      <formula>LEFT(B497,LEN("Error"))="Error"</formula>
    </cfRule>
    <cfRule type="beginsWith" dxfId="1019" priority="985" operator="beginsWith" text="Success">
      <formula>LEFT(B497,LEN("Success"))="Success"</formula>
    </cfRule>
  </conditionalFormatting>
  <conditionalFormatting sqref="B498">
    <cfRule type="beginsWith" dxfId="1018" priority="986" operator="beginsWith" text="Error">
      <formula>LEFT(B498,LEN("Error"))="Error"</formula>
    </cfRule>
    <cfRule type="beginsWith" dxfId="1017" priority="987" operator="beginsWith" text="Success">
      <formula>LEFT(B498,LEN("Success"))="Success"</formula>
    </cfRule>
  </conditionalFormatting>
  <conditionalFormatting sqref="B499">
    <cfRule type="beginsWith" dxfId="1016" priority="988" operator="beginsWith" text="Error">
      <formula>LEFT(B499,LEN("Error"))="Error"</formula>
    </cfRule>
    <cfRule type="beginsWith" dxfId="1015" priority="989" operator="beginsWith" text="Success">
      <formula>LEFT(B499,LEN("Success"))="Success"</formula>
    </cfRule>
  </conditionalFormatting>
  <conditionalFormatting sqref="B500">
    <cfRule type="beginsWith" dxfId="1014" priority="990" operator="beginsWith" text="Error">
      <formula>LEFT(B500,LEN("Error"))="Error"</formula>
    </cfRule>
    <cfRule type="beginsWith" dxfId="1013" priority="991" operator="beginsWith" text="Success">
      <formula>LEFT(B500,LEN("Success"))="Success"</formula>
    </cfRule>
  </conditionalFormatting>
  <conditionalFormatting sqref="B501">
    <cfRule type="beginsWith" dxfId="1012" priority="992" operator="beginsWith" text="Error">
      <formula>LEFT(B501,LEN("Error"))="Error"</formula>
    </cfRule>
    <cfRule type="beginsWith" dxfId="1011" priority="993" operator="beginsWith" text="Success">
      <formula>LEFT(B501,LEN("Success"))="Success"</formula>
    </cfRule>
  </conditionalFormatting>
  <conditionalFormatting sqref="B502">
    <cfRule type="beginsWith" dxfId="1010" priority="994" operator="beginsWith" text="Error">
      <formula>LEFT(B502,LEN("Error"))="Error"</formula>
    </cfRule>
    <cfRule type="beginsWith" dxfId="1009" priority="995" operator="beginsWith" text="Success">
      <formula>LEFT(B502,LEN("Success"))="Success"</formula>
    </cfRule>
  </conditionalFormatting>
  <conditionalFormatting sqref="B503">
    <cfRule type="beginsWith" dxfId="1008" priority="996" operator="beginsWith" text="Error">
      <formula>LEFT(B503,LEN("Error"))="Error"</formula>
    </cfRule>
    <cfRule type="beginsWith" dxfId="1007" priority="997" operator="beginsWith" text="Success">
      <formula>LEFT(B503,LEN("Success"))="Success"</formula>
    </cfRule>
  </conditionalFormatting>
  <conditionalFormatting sqref="B504">
    <cfRule type="beginsWith" dxfId="1006" priority="998" operator="beginsWith" text="Error">
      <formula>LEFT(B504,LEN("Error"))="Error"</formula>
    </cfRule>
    <cfRule type="beginsWith" dxfId="1005" priority="999" operator="beginsWith" text="Success">
      <formula>LEFT(B504,LEN("Success"))="Success"</formula>
    </cfRule>
  </conditionalFormatting>
  <conditionalFormatting sqref="B505">
    <cfRule type="beginsWith" dxfId="1004" priority="1000" operator="beginsWith" text="Error">
      <formula>LEFT(B505,LEN("Error"))="Error"</formula>
    </cfRule>
    <cfRule type="beginsWith" dxfId="1003" priority="1001" operator="beginsWith" text="Success">
      <formula>LEFT(B505,LEN("Success"))="Success"</formula>
    </cfRule>
  </conditionalFormatting>
  <conditionalFormatting sqref="B506">
    <cfRule type="beginsWith" dxfId="1002" priority="1002" operator="beginsWith" text="Error">
      <formula>LEFT(B506,LEN("Error"))="Error"</formula>
    </cfRule>
    <cfRule type="beginsWith" dxfId="1001" priority="1003" operator="beginsWith" text="Success">
      <formula>LEFT(B506,LEN("Success"))="Success"</formula>
    </cfRule>
  </conditionalFormatting>
  <conditionalFormatting sqref="B507">
    <cfRule type="beginsWith" dxfId="1000" priority="1004" operator="beginsWith" text="Error">
      <formula>LEFT(B507,LEN("Error"))="Error"</formula>
    </cfRule>
    <cfRule type="beginsWith" dxfId="999" priority="1005" operator="beginsWith" text="Success">
      <formula>LEFT(B507,LEN("Success"))="Success"</formula>
    </cfRule>
  </conditionalFormatting>
  <conditionalFormatting sqref="B508">
    <cfRule type="beginsWith" dxfId="998" priority="1006" operator="beginsWith" text="Error">
      <formula>LEFT(B508,LEN("Error"))="Error"</formula>
    </cfRule>
    <cfRule type="beginsWith" dxfId="997" priority="1007" operator="beginsWith" text="Success">
      <formula>LEFT(B508,LEN("Success"))="Success"</formula>
    </cfRule>
  </conditionalFormatting>
  <conditionalFormatting sqref="B509">
    <cfRule type="beginsWith" dxfId="996" priority="1008" operator="beginsWith" text="Error">
      <formula>LEFT(B509,LEN("Error"))="Error"</formula>
    </cfRule>
    <cfRule type="beginsWith" dxfId="995" priority="1009" operator="beginsWith" text="Success">
      <formula>LEFT(B509,LEN("Success"))="Success"</formula>
    </cfRule>
  </conditionalFormatting>
  <conditionalFormatting sqref="B510">
    <cfRule type="beginsWith" dxfId="994" priority="1010" operator="beginsWith" text="Error">
      <formula>LEFT(B510,LEN("Error"))="Error"</formula>
    </cfRule>
    <cfRule type="beginsWith" dxfId="993" priority="1011" operator="beginsWith" text="Success">
      <formula>LEFT(B510,LEN("Success"))="Success"</formula>
    </cfRule>
  </conditionalFormatting>
  <conditionalFormatting sqref="B511">
    <cfRule type="beginsWith" dxfId="992" priority="1012" operator="beginsWith" text="Error">
      <formula>LEFT(B511,LEN("Error"))="Error"</formula>
    </cfRule>
    <cfRule type="beginsWith" dxfId="991" priority="1013" operator="beginsWith" text="Success">
      <formula>LEFT(B511,LEN("Success"))="Success"</formula>
    </cfRule>
  </conditionalFormatting>
  <conditionalFormatting sqref="B512">
    <cfRule type="beginsWith" dxfId="990" priority="1014" operator="beginsWith" text="Error">
      <formula>LEFT(B512,LEN("Error"))="Error"</formula>
    </cfRule>
    <cfRule type="beginsWith" dxfId="989" priority="1015" operator="beginsWith" text="Success">
      <formula>LEFT(B512,LEN("Success"))="Success"</formula>
    </cfRule>
  </conditionalFormatting>
  <conditionalFormatting sqref="B513">
    <cfRule type="beginsWith" dxfId="988" priority="1016" operator="beginsWith" text="Error">
      <formula>LEFT(B513,LEN("Error"))="Error"</formula>
    </cfRule>
    <cfRule type="beginsWith" dxfId="987" priority="1017" operator="beginsWith" text="Success">
      <formula>LEFT(B513,LEN("Success"))="Success"</formula>
    </cfRule>
  </conditionalFormatting>
  <conditionalFormatting sqref="B514">
    <cfRule type="beginsWith" dxfId="986" priority="1018" operator="beginsWith" text="Error">
      <formula>LEFT(B514,LEN("Error"))="Error"</formula>
    </cfRule>
    <cfRule type="beginsWith" dxfId="985" priority="1019" operator="beginsWith" text="Success">
      <formula>LEFT(B514,LEN("Success"))="Success"</formula>
    </cfRule>
  </conditionalFormatting>
  <conditionalFormatting sqref="B515">
    <cfRule type="beginsWith" dxfId="984" priority="1020" operator="beginsWith" text="Error">
      <formula>LEFT(B515,LEN("Error"))="Error"</formula>
    </cfRule>
    <cfRule type="beginsWith" dxfId="983" priority="1021" operator="beginsWith" text="Success">
      <formula>LEFT(B515,LEN("Success"))="Success"</formula>
    </cfRule>
  </conditionalFormatting>
  <conditionalFormatting sqref="B516">
    <cfRule type="beginsWith" dxfId="982" priority="1022" operator="beginsWith" text="Error">
      <formula>LEFT(B516,LEN("Error"))="Error"</formula>
    </cfRule>
    <cfRule type="beginsWith" dxfId="981" priority="1023" operator="beginsWith" text="Success">
      <formula>LEFT(B516,LEN("Success"))="Success"</formula>
    </cfRule>
  </conditionalFormatting>
  <conditionalFormatting sqref="B517">
    <cfRule type="beginsWith" dxfId="980" priority="1024" operator="beginsWith" text="Error">
      <formula>LEFT(B517,LEN("Error"))="Error"</formula>
    </cfRule>
    <cfRule type="beginsWith" dxfId="979" priority="1025" operator="beginsWith" text="Success">
      <formula>LEFT(B517,LEN("Success"))="Success"</formula>
    </cfRule>
  </conditionalFormatting>
  <conditionalFormatting sqref="B518">
    <cfRule type="beginsWith" dxfId="978" priority="1026" operator="beginsWith" text="Error">
      <formula>LEFT(B518,LEN("Error"))="Error"</formula>
    </cfRule>
    <cfRule type="beginsWith" dxfId="977" priority="1027" operator="beginsWith" text="Success">
      <formula>LEFT(B518,LEN("Success"))="Success"</formula>
    </cfRule>
  </conditionalFormatting>
  <conditionalFormatting sqref="B519">
    <cfRule type="beginsWith" dxfId="976" priority="1028" operator="beginsWith" text="Error">
      <formula>LEFT(B519,LEN("Error"))="Error"</formula>
    </cfRule>
    <cfRule type="beginsWith" dxfId="975" priority="1029" operator="beginsWith" text="Success">
      <formula>LEFT(B519,LEN("Success"))="Success"</formula>
    </cfRule>
  </conditionalFormatting>
  <conditionalFormatting sqref="B520">
    <cfRule type="beginsWith" dxfId="974" priority="1030" operator="beginsWith" text="Error">
      <formula>LEFT(B520,LEN("Error"))="Error"</formula>
    </cfRule>
    <cfRule type="beginsWith" dxfId="973" priority="1031" operator="beginsWith" text="Success">
      <formula>LEFT(B520,LEN("Success"))="Success"</formula>
    </cfRule>
  </conditionalFormatting>
  <conditionalFormatting sqref="B521">
    <cfRule type="beginsWith" dxfId="972" priority="1032" operator="beginsWith" text="Error">
      <formula>LEFT(B521,LEN("Error"))="Error"</formula>
    </cfRule>
    <cfRule type="beginsWith" dxfId="971" priority="1033" operator="beginsWith" text="Success">
      <formula>LEFT(B521,LEN("Success"))="Success"</formula>
    </cfRule>
  </conditionalFormatting>
  <conditionalFormatting sqref="B522">
    <cfRule type="beginsWith" dxfId="970" priority="1034" operator="beginsWith" text="Error">
      <formula>LEFT(B522,LEN("Error"))="Error"</formula>
    </cfRule>
    <cfRule type="beginsWith" dxfId="969" priority="1035" operator="beginsWith" text="Success">
      <formula>LEFT(B522,LEN("Success"))="Success"</formula>
    </cfRule>
  </conditionalFormatting>
  <conditionalFormatting sqref="B523">
    <cfRule type="beginsWith" dxfId="968" priority="1036" operator="beginsWith" text="Error">
      <formula>LEFT(B523,LEN("Error"))="Error"</formula>
    </cfRule>
    <cfRule type="beginsWith" dxfId="967" priority="1037" operator="beginsWith" text="Success">
      <formula>LEFT(B523,LEN("Success"))="Success"</formula>
    </cfRule>
  </conditionalFormatting>
  <conditionalFormatting sqref="B524">
    <cfRule type="beginsWith" dxfId="966" priority="1038" operator="beginsWith" text="Error">
      <formula>LEFT(B524,LEN("Error"))="Error"</formula>
    </cfRule>
    <cfRule type="beginsWith" dxfId="965" priority="1039" operator="beginsWith" text="Success">
      <formula>LEFT(B524,LEN("Success"))="Success"</formula>
    </cfRule>
  </conditionalFormatting>
  <conditionalFormatting sqref="B525">
    <cfRule type="beginsWith" dxfId="964" priority="1040" operator="beginsWith" text="Error">
      <formula>LEFT(B525,LEN("Error"))="Error"</formula>
    </cfRule>
    <cfRule type="beginsWith" dxfId="963" priority="1041" operator="beginsWith" text="Success">
      <formula>LEFT(B525,LEN("Success"))="Success"</formula>
    </cfRule>
  </conditionalFormatting>
  <conditionalFormatting sqref="B526">
    <cfRule type="beginsWith" dxfId="962" priority="1042" operator="beginsWith" text="Error">
      <formula>LEFT(B526,LEN("Error"))="Error"</formula>
    </cfRule>
    <cfRule type="beginsWith" dxfId="961" priority="1043" operator="beginsWith" text="Success">
      <formula>LEFT(B526,LEN("Success"))="Success"</formula>
    </cfRule>
  </conditionalFormatting>
  <conditionalFormatting sqref="B527">
    <cfRule type="beginsWith" dxfId="960" priority="1044" operator="beginsWith" text="Error">
      <formula>LEFT(B527,LEN("Error"))="Error"</formula>
    </cfRule>
    <cfRule type="beginsWith" dxfId="959" priority="1045" operator="beginsWith" text="Success">
      <formula>LEFT(B527,LEN("Success"))="Success"</formula>
    </cfRule>
  </conditionalFormatting>
  <conditionalFormatting sqref="B528">
    <cfRule type="beginsWith" dxfId="958" priority="1046" operator="beginsWith" text="Error">
      <formula>LEFT(B528,LEN("Error"))="Error"</formula>
    </cfRule>
    <cfRule type="beginsWith" dxfId="957" priority="1047" operator="beginsWith" text="Success">
      <formula>LEFT(B528,LEN("Success"))="Success"</formula>
    </cfRule>
  </conditionalFormatting>
  <conditionalFormatting sqref="B529">
    <cfRule type="beginsWith" dxfId="956" priority="1048" operator="beginsWith" text="Error">
      <formula>LEFT(B529,LEN("Error"))="Error"</formula>
    </cfRule>
    <cfRule type="beginsWith" dxfId="955" priority="1049" operator="beginsWith" text="Success">
      <formula>LEFT(B529,LEN("Success"))="Success"</formula>
    </cfRule>
  </conditionalFormatting>
  <conditionalFormatting sqref="B530">
    <cfRule type="beginsWith" dxfId="954" priority="1050" operator="beginsWith" text="Error">
      <formula>LEFT(B530,LEN("Error"))="Error"</formula>
    </cfRule>
    <cfRule type="beginsWith" dxfId="953" priority="1051" operator="beginsWith" text="Success">
      <formula>LEFT(B530,LEN("Success"))="Success"</formula>
    </cfRule>
  </conditionalFormatting>
  <conditionalFormatting sqref="B531">
    <cfRule type="beginsWith" dxfId="952" priority="1052" operator="beginsWith" text="Error">
      <formula>LEFT(B531,LEN("Error"))="Error"</formula>
    </cfRule>
    <cfRule type="beginsWith" dxfId="951" priority="1053" operator="beginsWith" text="Success">
      <formula>LEFT(B531,LEN("Success"))="Success"</formula>
    </cfRule>
  </conditionalFormatting>
  <conditionalFormatting sqref="B532">
    <cfRule type="beginsWith" dxfId="950" priority="1054" operator="beginsWith" text="Error">
      <formula>LEFT(B532,LEN("Error"))="Error"</formula>
    </cfRule>
    <cfRule type="beginsWith" dxfId="949" priority="1055" operator="beginsWith" text="Success">
      <formula>LEFT(B532,LEN("Success"))="Success"</formula>
    </cfRule>
  </conditionalFormatting>
  <conditionalFormatting sqref="B533">
    <cfRule type="beginsWith" dxfId="948" priority="1056" operator="beginsWith" text="Error">
      <formula>LEFT(B533,LEN("Error"))="Error"</formula>
    </cfRule>
    <cfRule type="beginsWith" dxfId="947" priority="1057" operator="beginsWith" text="Success">
      <formula>LEFT(B533,LEN("Success"))="Success"</formula>
    </cfRule>
  </conditionalFormatting>
  <conditionalFormatting sqref="B534">
    <cfRule type="beginsWith" dxfId="946" priority="1058" operator="beginsWith" text="Error">
      <formula>LEFT(B534,LEN("Error"))="Error"</formula>
    </cfRule>
    <cfRule type="beginsWith" dxfId="945" priority="1059" operator="beginsWith" text="Success">
      <formula>LEFT(B534,LEN("Success"))="Success"</formula>
    </cfRule>
  </conditionalFormatting>
  <conditionalFormatting sqref="B535">
    <cfRule type="beginsWith" dxfId="944" priority="1060" operator="beginsWith" text="Error">
      <formula>LEFT(B535,LEN("Error"))="Error"</formula>
    </cfRule>
    <cfRule type="beginsWith" dxfId="943" priority="1061" operator="beginsWith" text="Success">
      <formula>LEFT(B535,LEN("Success"))="Success"</formula>
    </cfRule>
  </conditionalFormatting>
  <conditionalFormatting sqref="B536">
    <cfRule type="beginsWith" dxfId="942" priority="1062" operator="beginsWith" text="Error">
      <formula>LEFT(B536,LEN("Error"))="Error"</formula>
    </cfRule>
    <cfRule type="beginsWith" dxfId="941" priority="1063" operator="beginsWith" text="Success">
      <formula>LEFT(B536,LEN("Success"))="Success"</formula>
    </cfRule>
  </conditionalFormatting>
  <conditionalFormatting sqref="B537">
    <cfRule type="beginsWith" dxfId="940" priority="1064" operator="beginsWith" text="Error">
      <formula>LEFT(B537,LEN("Error"))="Error"</formula>
    </cfRule>
    <cfRule type="beginsWith" dxfId="939" priority="1065" operator="beginsWith" text="Success">
      <formula>LEFT(B537,LEN("Success"))="Success"</formula>
    </cfRule>
  </conditionalFormatting>
  <conditionalFormatting sqref="B538">
    <cfRule type="beginsWith" dxfId="938" priority="1066" operator="beginsWith" text="Error">
      <formula>LEFT(B538,LEN("Error"))="Error"</formula>
    </cfRule>
    <cfRule type="beginsWith" dxfId="937" priority="1067" operator="beginsWith" text="Success">
      <formula>LEFT(B538,LEN("Success"))="Success"</formula>
    </cfRule>
  </conditionalFormatting>
  <conditionalFormatting sqref="B539">
    <cfRule type="beginsWith" dxfId="936" priority="1068" operator="beginsWith" text="Error">
      <formula>LEFT(B539,LEN("Error"))="Error"</formula>
    </cfRule>
    <cfRule type="beginsWith" dxfId="935" priority="1069" operator="beginsWith" text="Success">
      <formula>LEFT(B539,LEN("Success"))="Success"</formula>
    </cfRule>
  </conditionalFormatting>
  <conditionalFormatting sqref="B540">
    <cfRule type="beginsWith" dxfId="934" priority="1070" operator="beginsWith" text="Error">
      <formula>LEFT(B540,LEN("Error"))="Error"</formula>
    </cfRule>
    <cfRule type="beginsWith" dxfId="933" priority="1071" operator="beginsWith" text="Success">
      <formula>LEFT(B540,LEN("Success"))="Success"</formula>
    </cfRule>
  </conditionalFormatting>
  <conditionalFormatting sqref="B541">
    <cfRule type="beginsWith" dxfId="932" priority="1072" operator="beginsWith" text="Error">
      <formula>LEFT(B541,LEN("Error"))="Error"</formula>
    </cfRule>
    <cfRule type="beginsWith" dxfId="931" priority="1073" operator="beginsWith" text="Success">
      <formula>LEFT(B541,LEN("Success"))="Success"</formula>
    </cfRule>
  </conditionalFormatting>
  <conditionalFormatting sqref="B542">
    <cfRule type="beginsWith" dxfId="930" priority="1074" operator="beginsWith" text="Error">
      <formula>LEFT(B542,LEN("Error"))="Error"</formula>
    </cfRule>
    <cfRule type="beginsWith" dxfId="929" priority="1075" operator="beginsWith" text="Success">
      <formula>LEFT(B542,LEN("Success"))="Success"</formula>
    </cfRule>
  </conditionalFormatting>
  <conditionalFormatting sqref="B543">
    <cfRule type="beginsWith" dxfId="928" priority="1076" operator="beginsWith" text="Error">
      <formula>LEFT(B543,LEN("Error"))="Error"</formula>
    </cfRule>
    <cfRule type="beginsWith" dxfId="927" priority="1077" operator="beginsWith" text="Success">
      <formula>LEFT(B543,LEN("Success"))="Success"</formula>
    </cfRule>
  </conditionalFormatting>
  <conditionalFormatting sqref="B544">
    <cfRule type="beginsWith" dxfId="926" priority="1078" operator="beginsWith" text="Error">
      <formula>LEFT(B544,LEN("Error"))="Error"</formula>
    </cfRule>
    <cfRule type="beginsWith" dxfId="925" priority="1079" operator="beginsWith" text="Success">
      <formula>LEFT(B544,LEN("Success"))="Success"</formula>
    </cfRule>
  </conditionalFormatting>
  <conditionalFormatting sqref="B545">
    <cfRule type="beginsWith" dxfId="924" priority="1080" operator="beginsWith" text="Error">
      <formula>LEFT(B545,LEN("Error"))="Error"</formula>
    </cfRule>
    <cfRule type="beginsWith" dxfId="923" priority="1081" operator="beginsWith" text="Success">
      <formula>LEFT(B545,LEN("Success"))="Success"</formula>
    </cfRule>
  </conditionalFormatting>
  <conditionalFormatting sqref="B546">
    <cfRule type="beginsWith" dxfId="922" priority="1082" operator="beginsWith" text="Error">
      <formula>LEFT(B546,LEN("Error"))="Error"</formula>
    </cfRule>
    <cfRule type="beginsWith" dxfId="921" priority="1083" operator="beginsWith" text="Success">
      <formula>LEFT(B546,LEN("Success"))="Success"</formula>
    </cfRule>
  </conditionalFormatting>
  <conditionalFormatting sqref="B547">
    <cfRule type="beginsWith" dxfId="920" priority="1084" operator="beginsWith" text="Error">
      <formula>LEFT(B547,LEN("Error"))="Error"</formula>
    </cfRule>
    <cfRule type="beginsWith" dxfId="919" priority="1085" operator="beginsWith" text="Success">
      <formula>LEFT(B547,LEN("Success"))="Success"</formula>
    </cfRule>
  </conditionalFormatting>
  <conditionalFormatting sqref="B548">
    <cfRule type="beginsWith" dxfId="918" priority="1086" operator="beginsWith" text="Error">
      <formula>LEFT(B548,LEN("Error"))="Error"</formula>
    </cfRule>
    <cfRule type="beginsWith" dxfId="917" priority="1087" operator="beginsWith" text="Success">
      <formula>LEFT(B548,LEN("Success"))="Success"</formula>
    </cfRule>
  </conditionalFormatting>
  <conditionalFormatting sqref="B549">
    <cfRule type="beginsWith" dxfId="916" priority="1088" operator="beginsWith" text="Error">
      <formula>LEFT(B549,LEN("Error"))="Error"</formula>
    </cfRule>
    <cfRule type="beginsWith" dxfId="915" priority="1089" operator="beginsWith" text="Success">
      <formula>LEFT(B549,LEN("Success"))="Success"</formula>
    </cfRule>
  </conditionalFormatting>
  <conditionalFormatting sqref="B550">
    <cfRule type="beginsWith" dxfId="914" priority="1090" operator="beginsWith" text="Error">
      <formula>LEFT(B550,LEN("Error"))="Error"</formula>
    </cfRule>
    <cfRule type="beginsWith" dxfId="913" priority="1091" operator="beginsWith" text="Success">
      <formula>LEFT(B550,LEN("Success"))="Success"</formula>
    </cfRule>
  </conditionalFormatting>
  <conditionalFormatting sqref="B551">
    <cfRule type="beginsWith" dxfId="912" priority="1092" operator="beginsWith" text="Error">
      <formula>LEFT(B551,LEN("Error"))="Error"</formula>
    </cfRule>
    <cfRule type="beginsWith" dxfId="911" priority="1093" operator="beginsWith" text="Success">
      <formula>LEFT(B551,LEN("Success"))="Success"</formula>
    </cfRule>
  </conditionalFormatting>
  <conditionalFormatting sqref="B552">
    <cfRule type="beginsWith" dxfId="910" priority="1094" operator="beginsWith" text="Error">
      <formula>LEFT(B552,LEN("Error"))="Error"</formula>
    </cfRule>
    <cfRule type="beginsWith" dxfId="909" priority="1095" operator="beginsWith" text="Success">
      <formula>LEFT(B552,LEN("Success"))="Success"</formula>
    </cfRule>
  </conditionalFormatting>
  <conditionalFormatting sqref="B553">
    <cfRule type="beginsWith" dxfId="908" priority="1096" operator="beginsWith" text="Error">
      <formula>LEFT(B553,LEN("Error"))="Error"</formula>
    </cfRule>
    <cfRule type="beginsWith" dxfId="907" priority="1097" operator="beginsWith" text="Success">
      <formula>LEFT(B553,LEN("Success"))="Success"</formula>
    </cfRule>
  </conditionalFormatting>
  <conditionalFormatting sqref="B554">
    <cfRule type="beginsWith" dxfId="906" priority="1098" operator="beginsWith" text="Error">
      <formula>LEFT(B554,LEN("Error"))="Error"</formula>
    </cfRule>
    <cfRule type="beginsWith" dxfId="905" priority="1099" operator="beginsWith" text="Success">
      <formula>LEFT(B554,LEN("Success"))="Success"</formula>
    </cfRule>
  </conditionalFormatting>
  <conditionalFormatting sqref="B555">
    <cfRule type="beginsWith" dxfId="904" priority="1100" operator="beginsWith" text="Error">
      <formula>LEFT(B555,LEN("Error"))="Error"</formula>
    </cfRule>
    <cfRule type="beginsWith" dxfId="903" priority="1101" operator="beginsWith" text="Success">
      <formula>LEFT(B555,LEN("Success"))="Success"</formula>
    </cfRule>
  </conditionalFormatting>
  <conditionalFormatting sqref="B556">
    <cfRule type="beginsWith" dxfId="902" priority="1102" operator="beginsWith" text="Error">
      <formula>LEFT(B556,LEN("Error"))="Error"</formula>
    </cfRule>
    <cfRule type="beginsWith" dxfId="901" priority="1103" operator="beginsWith" text="Success">
      <formula>LEFT(B556,LEN("Success"))="Success"</formula>
    </cfRule>
  </conditionalFormatting>
  <conditionalFormatting sqref="B557">
    <cfRule type="beginsWith" dxfId="900" priority="1104" operator="beginsWith" text="Error">
      <formula>LEFT(B557,LEN("Error"))="Error"</formula>
    </cfRule>
    <cfRule type="beginsWith" dxfId="899" priority="1105" operator="beginsWith" text="Success">
      <formula>LEFT(B557,LEN("Success"))="Success"</formula>
    </cfRule>
  </conditionalFormatting>
  <conditionalFormatting sqref="B558">
    <cfRule type="beginsWith" dxfId="898" priority="1106" operator="beginsWith" text="Error">
      <formula>LEFT(B558,LEN("Error"))="Error"</formula>
    </cfRule>
    <cfRule type="beginsWith" dxfId="897" priority="1107" operator="beginsWith" text="Success">
      <formula>LEFT(B558,LEN("Success"))="Success"</formula>
    </cfRule>
  </conditionalFormatting>
  <conditionalFormatting sqref="B559">
    <cfRule type="beginsWith" dxfId="896" priority="1108" operator="beginsWith" text="Error">
      <formula>LEFT(B559,LEN("Error"))="Error"</formula>
    </cfRule>
    <cfRule type="beginsWith" dxfId="895" priority="1109" operator="beginsWith" text="Success">
      <formula>LEFT(B559,LEN("Success"))="Success"</formula>
    </cfRule>
  </conditionalFormatting>
  <conditionalFormatting sqref="B560">
    <cfRule type="beginsWith" dxfId="894" priority="1110" operator="beginsWith" text="Error">
      <formula>LEFT(B560,LEN("Error"))="Error"</formula>
    </cfRule>
    <cfRule type="beginsWith" dxfId="893" priority="1111" operator="beginsWith" text="Success">
      <formula>LEFT(B560,LEN("Success"))="Success"</formula>
    </cfRule>
  </conditionalFormatting>
  <conditionalFormatting sqref="B561">
    <cfRule type="beginsWith" dxfId="892" priority="1112" operator="beginsWith" text="Error">
      <formula>LEFT(B561,LEN("Error"))="Error"</formula>
    </cfRule>
    <cfRule type="beginsWith" dxfId="891" priority="1113" operator="beginsWith" text="Success">
      <formula>LEFT(B561,LEN("Success"))="Success"</formula>
    </cfRule>
  </conditionalFormatting>
  <conditionalFormatting sqref="B562">
    <cfRule type="beginsWith" dxfId="890" priority="1114" operator="beginsWith" text="Error">
      <formula>LEFT(B562,LEN("Error"))="Error"</formula>
    </cfRule>
    <cfRule type="beginsWith" dxfId="889" priority="1115" operator="beginsWith" text="Success">
      <formula>LEFT(B562,LEN("Success"))="Success"</formula>
    </cfRule>
  </conditionalFormatting>
  <conditionalFormatting sqref="B563">
    <cfRule type="beginsWith" dxfId="888" priority="1116" operator="beginsWith" text="Error">
      <formula>LEFT(B563,LEN("Error"))="Error"</formula>
    </cfRule>
    <cfRule type="beginsWith" dxfId="887" priority="1117" operator="beginsWith" text="Success">
      <formula>LEFT(B563,LEN("Success"))="Success"</formula>
    </cfRule>
  </conditionalFormatting>
  <conditionalFormatting sqref="B564">
    <cfRule type="beginsWith" dxfId="886" priority="1118" operator="beginsWith" text="Error">
      <formula>LEFT(B564,LEN("Error"))="Error"</formula>
    </cfRule>
    <cfRule type="beginsWith" dxfId="885" priority="1119" operator="beginsWith" text="Success">
      <formula>LEFT(B564,LEN("Success"))="Success"</formula>
    </cfRule>
  </conditionalFormatting>
  <conditionalFormatting sqref="B565">
    <cfRule type="beginsWith" dxfId="884" priority="1120" operator="beginsWith" text="Error">
      <formula>LEFT(B565,LEN("Error"))="Error"</formula>
    </cfRule>
    <cfRule type="beginsWith" dxfId="883" priority="1121" operator="beginsWith" text="Success">
      <formula>LEFT(B565,LEN("Success"))="Success"</formula>
    </cfRule>
  </conditionalFormatting>
  <conditionalFormatting sqref="B566">
    <cfRule type="beginsWith" dxfId="882" priority="1122" operator="beginsWith" text="Error">
      <formula>LEFT(B566,LEN("Error"))="Error"</formula>
    </cfRule>
    <cfRule type="beginsWith" dxfId="881" priority="1123" operator="beginsWith" text="Success">
      <formula>LEFT(B566,LEN("Success"))="Success"</formula>
    </cfRule>
  </conditionalFormatting>
  <conditionalFormatting sqref="B567">
    <cfRule type="beginsWith" dxfId="880" priority="1124" operator="beginsWith" text="Error">
      <formula>LEFT(B567,LEN("Error"))="Error"</formula>
    </cfRule>
    <cfRule type="beginsWith" dxfId="879" priority="1125" operator="beginsWith" text="Success">
      <formula>LEFT(B567,LEN("Success"))="Success"</formula>
    </cfRule>
  </conditionalFormatting>
  <conditionalFormatting sqref="B568">
    <cfRule type="beginsWith" dxfId="878" priority="1126" operator="beginsWith" text="Error">
      <formula>LEFT(B568,LEN("Error"))="Error"</formula>
    </cfRule>
    <cfRule type="beginsWith" dxfId="877" priority="1127" operator="beginsWith" text="Success">
      <formula>LEFT(B568,LEN("Success"))="Success"</formula>
    </cfRule>
  </conditionalFormatting>
  <conditionalFormatting sqref="B569">
    <cfRule type="beginsWith" dxfId="876" priority="1128" operator="beginsWith" text="Error">
      <formula>LEFT(B569,LEN("Error"))="Error"</formula>
    </cfRule>
    <cfRule type="beginsWith" dxfId="875" priority="1129" operator="beginsWith" text="Success">
      <formula>LEFT(B569,LEN("Success"))="Success"</formula>
    </cfRule>
  </conditionalFormatting>
  <conditionalFormatting sqref="B570">
    <cfRule type="beginsWith" dxfId="874" priority="1130" operator="beginsWith" text="Error">
      <formula>LEFT(B570,LEN("Error"))="Error"</formula>
    </cfRule>
    <cfRule type="beginsWith" dxfId="873" priority="1131" operator="beginsWith" text="Success">
      <formula>LEFT(B570,LEN("Success"))="Success"</formula>
    </cfRule>
  </conditionalFormatting>
  <conditionalFormatting sqref="B571">
    <cfRule type="beginsWith" dxfId="872" priority="1132" operator="beginsWith" text="Error">
      <formula>LEFT(B571,LEN("Error"))="Error"</formula>
    </cfRule>
    <cfRule type="beginsWith" dxfId="871" priority="1133" operator="beginsWith" text="Success">
      <formula>LEFT(B571,LEN("Success"))="Success"</formula>
    </cfRule>
  </conditionalFormatting>
  <conditionalFormatting sqref="B572">
    <cfRule type="beginsWith" dxfId="870" priority="1134" operator="beginsWith" text="Error">
      <formula>LEFT(B572,LEN("Error"))="Error"</formula>
    </cfRule>
    <cfRule type="beginsWith" dxfId="869" priority="1135" operator="beginsWith" text="Success">
      <formula>LEFT(B572,LEN("Success"))="Success"</formula>
    </cfRule>
  </conditionalFormatting>
  <conditionalFormatting sqref="B573">
    <cfRule type="beginsWith" dxfId="868" priority="1136" operator="beginsWith" text="Error">
      <formula>LEFT(B573,LEN("Error"))="Error"</formula>
    </cfRule>
    <cfRule type="beginsWith" dxfId="867" priority="1137" operator="beginsWith" text="Success">
      <formula>LEFT(B573,LEN("Success"))="Success"</formula>
    </cfRule>
  </conditionalFormatting>
  <conditionalFormatting sqref="B574">
    <cfRule type="beginsWith" dxfId="866" priority="1138" operator="beginsWith" text="Error">
      <formula>LEFT(B574,LEN("Error"))="Error"</formula>
    </cfRule>
    <cfRule type="beginsWith" dxfId="865" priority="1139" operator="beginsWith" text="Success">
      <formula>LEFT(B574,LEN("Success"))="Success"</formula>
    </cfRule>
  </conditionalFormatting>
  <conditionalFormatting sqref="B575">
    <cfRule type="beginsWith" dxfId="864" priority="1140" operator="beginsWith" text="Error">
      <formula>LEFT(B575,LEN("Error"))="Error"</formula>
    </cfRule>
    <cfRule type="beginsWith" dxfId="863" priority="1141" operator="beginsWith" text="Success">
      <formula>LEFT(B575,LEN("Success"))="Success"</formula>
    </cfRule>
  </conditionalFormatting>
  <conditionalFormatting sqref="B576">
    <cfRule type="beginsWith" dxfId="862" priority="1142" operator="beginsWith" text="Error">
      <formula>LEFT(B576,LEN("Error"))="Error"</formula>
    </cfRule>
    <cfRule type="beginsWith" dxfId="861" priority="1143" operator="beginsWith" text="Success">
      <formula>LEFT(B576,LEN("Success"))="Success"</formula>
    </cfRule>
  </conditionalFormatting>
  <conditionalFormatting sqref="B577">
    <cfRule type="beginsWith" dxfId="860" priority="1144" operator="beginsWith" text="Error">
      <formula>LEFT(B577,LEN("Error"))="Error"</formula>
    </cfRule>
    <cfRule type="beginsWith" dxfId="859" priority="1145" operator="beginsWith" text="Success">
      <formula>LEFT(B577,LEN("Success"))="Success"</formula>
    </cfRule>
  </conditionalFormatting>
  <conditionalFormatting sqref="B578">
    <cfRule type="beginsWith" dxfId="858" priority="1146" operator="beginsWith" text="Error">
      <formula>LEFT(B578,LEN("Error"))="Error"</formula>
    </cfRule>
    <cfRule type="beginsWith" dxfId="857" priority="1147" operator="beginsWith" text="Success">
      <formula>LEFT(B578,LEN("Success"))="Success"</formula>
    </cfRule>
  </conditionalFormatting>
  <conditionalFormatting sqref="B579">
    <cfRule type="beginsWith" dxfId="856" priority="1148" operator="beginsWith" text="Error">
      <formula>LEFT(B579,LEN("Error"))="Error"</formula>
    </cfRule>
    <cfRule type="beginsWith" dxfId="855" priority="1149" operator="beginsWith" text="Success">
      <formula>LEFT(B579,LEN("Success"))="Success"</formula>
    </cfRule>
  </conditionalFormatting>
  <conditionalFormatting sqref="B580">
    <cfRule type="beginsWith" dxfId="854" priority="1150" operator="beginsWith" text="Error">
      <formula>LEFT(B580,LEN("Error"))="Error"</formula>
    </cfRule>
    <cfRule type="beginsWith" dxfId="853" priority="1151" operator="beginsWith" text="Success">
      <formula>LEFT(B580,LEN("Success"))="Success"</formula>
    </cfRule>
  </conditionalFormatting>
  <conditionalFormatting sqref="B581">
    <cfRule type="beginsWith" dxfId="852" priority="1152" operator="beginsWith" text="Error">
      <formula>LEFT(B581,LEN("Error"))="Error"</formula>
    </cfRule>
    <cfRule type="beginsWith" dxfId="851" priority="1153" operator="beginsWith" text="Success">
      <formula>LEFT(B581,LEN("Success"))="Success"</formula>
    </cfRule>
  </conditionalFormatting>
  <conditionalFormatting sqref="B582">
    <cfRule type="beginsWith" dxfId="850" priority="1154" operator="beginsWith" text="Error">
      <formula>LEFT(B582,LEN("Error"))="Error"</formula>
    </cfRule>
    <cfRule type="beginsWith" dxfId="849" priority="1155" operator="beginsWith" text="Success">
      <formula>LEFT(B582,LEN("Success"))="Success"</formula>
    </cfRule>
  </conditionalFormatting>
  <conditionalFormatting sqref="B583">
    <cfRule type="beginsWith" dxfId="848" priority="1156" operator="beginsWith" text="Error">
      <formula>LEFT(B583,LEN("Error"))="Error"</formula>
    </cfRule>
    <cfRule type="beginsWith" dxfId="847" priority="1157" operator="beginsWith" text="Success">
      <formula>LEFT(B583,LEN("Success"))="Success"</formula>
    </cfRule>
  </conditionalFormatting>
  <conditionalFormatting sqref="B584">
    <cfRule type="beginsWith" dxfId="846" priority="1158" operator="beginsWith" text="Error">
      <formula>LEFT(B584,LEN("Error"))="Error"</formula>
    </cfRule>
    <cfRule type="beginsWith" dxfId="845" priority="1159" operator="beginsWith" text="Success">
      <formula>LEFT(B584,LEN("Success"))="Success"</formula>
    </cfRule>
  </conditionalFormatting>
  <conditionalFormatting sqref="B585">
    <cfRule type="beginsWith" dxfId="844" priority="1160" operator="beginsWith" text="Error">
      <formula>LEFT(B585,LEN("Error"))="Error"</formula>
    </cfRule>
    <cfRule type="beginsWith" dxfId="843" priority="1161" operator="beginsWith" text="Success">
      <formula>LEFT(B585,LEN("Success"))="Success"</formula>
    </cfRule>
  </conditionalFormatting>
  <conditionalFormatting sqref="B586">
    <cfRule type="beginsWith" dxfId="842" priority="1162" operator="beginsWith" text="Error">
      <formula>LEFT(B586,LEN("Error"))="Error"</formula>
    </cfRule>
    <cfRule type="beginsWith" dxfId="841" priority="1163" operator="beginsWith" text="Success">
      <formula>LEFT(B586,LEN("Success"))="Success"</formula>
    </cfRule>
  </conditionalFormatting>
  <conditionalFormatting sqref="B587">
    <cfRule type="beginsWith" dxfId="840" priority="1164" operator="beginsWith" text="Error">
      <formula>LEFT(B587,LEN("Error"))="Error"</formula>
    </cfRule>
    <cfRule type="beginsWith" dxfId="839" priority="1165" operator="beginsWith" text="Success">
      <formula>LEFT(B587,LEN("Success"))="Success"</formula>
    </cfRule>
  </conditionalFormatting>
  <conditionalFormatting sqref="B588">
    <cfRule type="beginsWith" dxfId="838" priority="1166" operator="beginsWith" text="Error">
      <formula>LEFT(B588,LEN("Error"))="Error"</formula>
    </cfRule>
    <cfRule type="beginsWith" dxfId="837" priority="1167" operator="beginsWith" text="Success">
      <formula>LEFT(B588,LEN("Success"))="Success"</formula>
    </cfRule>
  </conditionalFormatting>
  <conditionalFormatting sqref="B589">
    <cfRule type="beginsWith" dxfId="836" priority="1168" operator="beginsWith" text="Error">
      <formula>LEFT(B589,LEN("Error"))="Error"</formula>
    </cfRule>
    <cfRule type="beginsWith" dxfId="835" priority="1169" operator="beginsWith" text="Success">
      <formula>LEFT(B589,LEN("Success"))="Success"</formula>
    </cfRule>
  </conditionalFormatting>
  <conditionalFormatting sqref="B590">
    <cfRule type="beginsWith" dxfId="834" priority="1170" operator="beginsWith" text="Error">
      <formula>LEFT(B590,LEN("Error"))="Error"</formula>
    </cfRule>
    <cfRule type="beginsWith" dxfId="833" priority="1171" operator="beginsWith" text="Success">
      <formula>LEFT(B590,LEN("Success"))="Success"</formula>
    </cfRule>
  </conditionalFormatting>
  <conditionalFormatting sqref="B591">
    <cfRule type="beginsWith" dxfId="832" priority="1172" operator="beginsWith" text="Error">
      <formula>LEFT(B591,LEN("Error"))="Error"</formula>
    </cfRule>
    <cfRule type="beginsWith" dxfId="831" priority="1173" operator="beginsWith" text="Success">
      <formula>LEFT(B591,LEN("Success"))="Success"</formula>
    </cfRule>
  </conditionalFormatting>
  <conditionalFormatting sqref="B592">
    <cfRule type="beginsWith" dxfId="830" priority="1174" operator="beginsWith" text="Error">
      <formula>LEFT(B592,LEN("Error"))="Error"</formula>
    </cfRule>
    <cfRule type="beginsWith" dxfId="829" priority="1175" operator="beginsWith" text="Success">
      <formula>LEFT(B592,LEN("Success"))="Success"</formula>
    </cfRule>
  </conditionalFormatting>
  <conditionalFormatting sqref="B593">
    <cfRule type="beginsWith" dxfId="828" priority="1176" operator="beginsWith" text="Error">
      <formula>LEFT(B593,LEN("Error"))="Error"</formula>
    </cfRule>
    <cfRule type="beginsWith" dxfId="827" priority="1177" operator="beginsWith" text="Success">
      <formula>LEFT(B593,LEN("Success"))="Success"</formula>
    </cfRule>
  </conditionalFormatting>
  <conditionalFormatting sqref="B594">
    <cfRule type="beginsWith" dxfId="826" priority="1178" operator="beginsWith" text="Error">
      <formula>LEFT(B594,LEN("Error"))="Error"</formula>
    </cfRule>
    <cfRule type="beginsWith" dxfId="825" priority="1179" operator="beginsWith" text="Success">
      <formula>LEFT(B594,LEN("Success"))="Success"</formula>
    </cfRule>
  </conditionalFormatting>
  <conditionalFormatting sqref="B595">
    <cfRule type="beginsWith" dxfId="824" priority="1180" operator="beginsWith" text="Error">
      <formula>LEFT(B595,LEN("Error"))="Error"</formula>
    </cfRule>
    <cfRule type="beginsWith" dxfId="823" priority="1181" operator="beginsWith" text="Success">
      <formula>LEFT(B595,LEN("Success"))="Success"</formula>
    </cfRule>
  </conditionalFormatting>
  <conditionalFormatting sqref="B596">
    <cfRule type="beginsWith" dxfId="822" priority="1182" operator="beginsWith" text="Error">
      <formula>LEFT(B596,LEN("Error"))="Error"</formula>
    </cfRule>
    <cfRule type="beginsWith" dxfId="821" priority="1183" operator="beginsWith" text="Success">
      <formula>LEFT(B596,LEN("Success"))="Success"</formula>
    </cfRule>
  </conditionalFormatting>
  <conditionalFormatting sqref="B597">
    <cfRule type="beginsWith" dxfId="820" priority="1184" operator="beginsWith" text="Error">
      <formula>LEFT(B597,LEN("Error"))="Error"</formula>
    </cfRule>
    <cfRule type="beginsWith" dxfId="819" priority="1185" operator="beginsWith" text="Success">
      <formula>LEFT(B597,LEN("Success"))="Success"</formula>
    </cfRule>
  </conditionalFormatting>
  <conditionalFormatting sqref="B598">
    <cfRule type="beginsWith" dxfId="818" priority="1186" operator="beginsWith" text="Error">
      <formula>LEFT(B598,LEN("Error"))="Error"</formula>
    </cfRule>
    <cfRule type="beginsWith" dxfId="817" priority="1187" operator="beginsWith" text="Success">
      <formula>LEFT(B598,LEN("Success"))="Success"</formula>
    </cfRule>
  </conditionalFormatting>
  <conditionalFormatting sqref="B599">
    <cfRule type="beginsWith" dxfId="816" priority="1188" operator="beginsWith" text="Error">
      <formula>LEFT(B599,LEN("Error"))="Error"</formula>
    </cfRule>
    <cfRule type="beginsWith" dxfId="815" priority="1189" operator="beginsWith" text="Success">
      <formula>LEFT(B599,LEN("Success"))="Success"</formula>
    </cfRule>
  </conditionalFormatting>
  <conditionalFormatting sqref="B600">
    <cfRule type="beginsWith" dxfId="814" priority="1190" operator="beginsWith" text="Error">
      <formula>LEFT(B600,LEN("Error"))="Error"</formula>
    </cfRule>
    <cfRule type="beginsWith" dxfId="813" priority="1191" operator="beginsWith" text="Success">
      <formula>LEFT(B600,LEN("Success"))="Success"</formula>
    </cfRule>
  </conditionalFormatting>
  <conditionalFormatting sqref="B601">
    <cfRule type="beginsWith" dxfId="812" priority="1192" operator="beginsWith" text="Error">
      <formula>LEFT(B601,LEN("Error"))="Error"</formula>
    </cfRule>
    <cfRule type="beginsWith" dxfId="811" priority="1193" operator="beginsWith" text="Success">
      <formula>LEFT(B601,LEN("Success"))="Success"</formula>
    </cfRule>
  </conditionalFormatting>
  <conditionalFormatting sqref="B602">
    <cfRule type="beginsWith" dxfId="810" priority="1194" operator="beginsWith" text="Error">
      <formula>LEFT(B602,LEN("Error"))="Error"</formula>
    </cfRule>
    <cfRule type="beginsWith" dxfId="809" priority="1195" operator="beginsWith" text="Success">
      <formula>LEFT(B602,LEN("Success"))="Success"</formula>
    </cfRule>
  </conditionalFormatting>
  <conditionalFormatting sqref="B603">
    <cfRule type="beginsWith" dxfId="808" priority="1196" operator="beginsWith" text="Error">
      <formula>LEFT(B603,LEN("Error"))="Error"</formula>
    </cfRule>
    <cfRule type="beginsWith" dxfId="807" priority="1197" operator="beginsWith" text="Success">
      <formula>LEFT(B603,LEN("Success"))="Success"</formula>
    </cfRule>
  </conditionalFormatting>
  <conditionalFormatting sqref="B604">
    <cfRule type="beginsWith" dxfId="806" priority="1198" operator="beginsWith" text="Error">
      <formula>LEFT(B604,LEN("Error"))="Error"</formula>
    </cfRule>
    <cfRule type="beginsWith" dxfId="805" priority="1199" operator="beginsWith" text="Success">
      <formula>LEFT(B604,LEN("Success"))="Success"</formula>
    </cfRule>
  </conditionalFormatting>
  <conditionalFormatting sqref="B605">
    <cfRule type="beginsWith" dxfId="804" priority="1200" operator="beginsWith" text="Error">
      <formula>LEFT(B605,LEN("Error"))="Error"</formula>
    </cfRule>
    <cfRule type="beginsWith" dxfId="803" priority="1201" operator="beginsWith" text="Success">
      <formula>LEFT(B605,LEN("Success"))="Success"</formula>
    </cfRule>
  </conditionalFormatting>
  <conditionalFormatting sqref="B606">
    <cfRule type="beginsWith" dxfId="802" priority="1202" operator="beginsWith" text="Error">
      <formula>LEFT(B606,LEN("Error"))="Error"</formula>
    </cfRule>
    <cfRule type="beginsWith" dxfId="801" priority="1203" operator="beginsWith" text="Success">
      <formula>LEFT(B606,LEN("Success"))="Success"</formula>
    </cfRule>
  </conditionalFormatting>
  <conditionalFormatting sqref="B607">
    <cfRule type="beginsWith" dxfId="800" priority="1204" operator="beginsWith" text="Error">
      <formula>LEFT(B607,LEN("Error"))="Error"</formula>
    </cfRule>
    <cfRule type="beginsWith" dxfId="799" priority="1205" operator="beginsWith" text="Success">
      <formula>LEFT(B607,LEN("Success"))="Success"</formula>
    </cfRule>
  </conditionalFormatting>
  <conditionalFormatting sqref="B608">
    <cfRule type="beginsWith" dxfId="798" priority="1206" operator="beginsWith" text="Error">
      <formula>LEFT(B608,LEN("Error"))="Error"</formula>
    </cfRule>
    <cfRule type="beginsWith" dxfId="797" priority="1207" operator="beginsWith" text="Success">
      <formula>LEFT(B608,LEN("Success"))="Success"</formula>
    </cfRule>
  </conditionalFormatting>
  <conditionalFormatting sqref="B609">
    <cfRule type="beginsWith" dxfId="796" priority="1208" operator="beginsWith" text="Error">
      <formula>LEFT(B609,LEN("Error"))="Error"</formula>
    </cfRule>
    <cfRule type="beginsWith" dxfId="795" priority="1209" operator="beginsWith" text="Success">
      <formula>LEFT(B609,LEN("Success"))="Success"</formula>
    </cfRule>
  </conditionalFormatting>
  <conditionalFormatting sqref="B610">
    <cfRule type="beginsWith" dxfId="794" priority="1210" operator="beginsWith" text="Error">
      <formula>LEFT(B610,LEN("Error"))="Error"</formula>
    </cfRule>
    <cfRule type="beginsWith" dxfId="793" priority="1211" operator="beginsWith" text="Success">
      <formula>LEFT(B610,LEN("Success"))="Success"</formula>
    </cfRule>
  </conditionalFormatting>
  <conditionalFormatting sqref="B611">
    <cfRule type="beginsWith" dxfId="792" priority="1212" operator="beginsWith" text="Error">
      <formula>LEFT(B611,LEN("Error"))="Error"</formula>
    </cfRule>
    <cfRule type="beginsWith" dxfId="791" priority="1213" operator="beginsWith" text="Success">
      <formula>LEFT(B611,LEN("Success"))="Success"</formula>
    </cfRule>
  </conditionalFormatting>
  <conditionalFormatting sqref="B612">
    <cfRule type="beginsWith" dxfId="790" priority="1214" operator="beginsWith" text="Error">
      <formula>LEFT(B612,LEN("Error"))="Error"</formula>
    </cfRule>
    <cfRule type="beginsWith" dxfId="789" priority="1215" operator="beginsWith" text="Success">
      <formula>LEFT(B612,LEN("Success"))="Success"</formula>
    </cfRule>
  </conditionalFormatting>
  <conditionalFormatting sqref="B613">
    <cfRule type="beginsWith" dxfId="788" priority="1216" operator="beginsWith" text="Error">
      <formula>LEFT(B613,LEN("Error"))="Error"</formula>
    </cfRule>
    <cfRule type="beginsWith" dxfId="787" priority="1217" operator="beginsWith" text="Success">
      <formula>LEFT(B613,LEN("Success"))="Success"</formula>
    </cfRule>
  </conditionalFormatting>
  <conditionalFormatting sqref="B614">
    <cfRule type="beginsWith" dxfId="786" priority="1218" operator="beginsWith" text="Error">
      <formula>LEFT(B614,LEN("Error"))="Error"</formula>
    </cfRule>
    <cfRule type="beginsWith" dxfId="785" priority="1219" operator="beginsWith" text="Success">
      <formula>LEFT(B614,LEN("Success"))="Success"</formula>
    </cfRule>
  </conditionalFormatting>
  <conditionalFormatting sqref="B615">
    <cfRule type="beginsWith" dxfId="784" priority="1220" operator="beginsWith" text="Error">
      <formula>LEFT(B615,LEN("Error"))="Error"</formula>
    </cfRule>
    <cfRule type="beginsWith" dxfId="783" priority="1221" operator="beginsWith" text="Success">
      <formula>LEFT(B615,LEN("Success"))="Success"</formula>
    </cfRule>
  </conditionalFormatting>
  <conditionalFormatting sqref="B616">
    <cfRule type="beginsWith" dxfId="782" priority="1222" operator="beginsWith" text="Error">
      <formula>LEFT(B616,LEN("Error"))="Error"</formula>
    </cfRule>
    <cfRule type="beginsWith" dxfId="781" priority="1223" operator="beginsWith" text="Success">
      <formula>LEFT(B616,LEN("Success"))="Success"</formula>
    </cfRule>
  </conditionalFormatting>
  <conditionalFormatting sqref="B617">
    <cfRule type="beginsWith" dxfId="780" priority="1224" operator="beginsWith" text="Error">
      <formula>LEFT(B617,LEN("Error"))="Error"</formula>
    </cfRule>
    <cfRule type="beginsWith" dxfId="779" priority="1225" operator="beginsWith" text="Success">
      <formula>LEFT(B617,LEN("Success"))="Success"</formula>
    </cfRule>
  </conditionalFormatting>
  <conditionalFormatting sqref="B618">
    <cfRule type="beginsWith" dxfId="778" priority="1226" operator="beginsWith" text="Error">
      <formula>LEFT(B618,LEN("Error"))="Error"</formula>
    </cfRule>
    <cfRule type="beginsWith" dxfId="777" priority="1227" operator="beginsWith" text="Success">
      <formula>LEFT(B618,LEN("Success"))="Success"</formula>
    </cfRule>
  </conditionalFormatting>
  <conditionalFormatting sqref="B619">
    <cfRule type="beginsWith" dxfId="776" priority="1228" operator="beginsWith" text="Error">
      <formula>LEFT(B619,LEN("Error"))="Error"</formula>
    </cfRule>
    <cfRule type="beginsWith" dxfId="775" priority="1229" operator="beginsWith" text="Success">
      <formula>LEFT(B619,LEN("Success"))="Success"</formula>
    </cfRule>
  </conditionalFormatting>
  <conditionalFormatting sqref="B620">
    <cfRule type="beginsWith" dxfId="774" priority="1230" operator="beginsWith" text="Error">
      <formula>LEFT(B620,LEN("Error"))="Error"</formula>
    </cfRule>
    <cfRule type="beginsWith" dxfId="773" priority="1231" operator="beginsWith" text="Success">
      <formula>LEFT(B620,LEN("Success"))="Success"</formula>
    </cfRule>
  </conditionalFormatting>
  <conditionalFormatting sqref="B621">
    <cfRule type="beginsWith" dxfId="772" priority="1232" operator="beginsWith" text="Error">
      <formula>LEFT(B621,LEN("Error"))="Error"</formula>
    </cfRule>
    <cfRule type="beginsWith" dxfId="771" priority="1233" operator="beginsWith" text="Success">
      <formula>LEFT(B621,LEN("Success"))="Success"</formula>
    </cfRule>
  </conditionalFormatting>
  <conditionalFormatting sqref="B622">
    <cfRule type="beginsWith" dxfId="770" priority="1234" operator="beginsWith" text="Error">
      <formula>LEFT(B622,LEN("Error"))="Error"</formula>
    </cfRule>
    <cfRule type="beginsWith" dxfId="769" priority="1235" operator="beginsWith" text="Success">
      <formula>LEFT(B622,LEN("Success"))="Success"</formula>
    </cfRule>
  </conditionalFormatting>
  <conditionalFormatting sqref="B623">
    <cfRule type="beginsWith" dxfId="768" priority="1236" operator="beginsWith" text="Error">
      <formula>LEFT(B623,LEN("Error"))="Error"</formula>
    </cfRule>
    <cfRule type="beginsWith" dxfId="767" priority="1237" operator="beginsWith" text="Success">
      <formula>LEFT(B623,LEN("Success"))="Success"</formula>
    </cfRule>
  </conditionalFormatting>
  <conditionalFormatting sqref="B624">
    <cfRule type="beginsWith" dxfId="766" priority="1238" operator="beginsWith" text="Error">
      <formula>LEFT(B624,LEN("Error"))="Error"</formula>
    </cfRule>
    <cfRule type="beginsWith" dxfId="765" priority="1239" operator="beginsWith" text="Success">
      <formula>LEFT(B624,LEN("Success"))="Success"</formula>
    </cfRule>
  </conditionalFormatting>
  <conditionalFormatting sqref="B625">
    <cfRule type="beginsWith" dxfId="764" priority="1240" operator="beginsWith" text="Error">
      <formula>LEFT(B625,LEN("Error"))="Error"</formula>
    </cfRule>
    <cfRule type="beginsWith" dxfId="763" priority="1241" operator="beginsWith" text="Success">
      <formula>LEFT(B625,LEN("Success"))="Success"</formula>
    </cfRule>
  </conditionalFormatting>
  <conditionalFormatting sqref="B626">
    <cfRule type="beginsWith" dxfId="762" priority="1242" operator="beginsWith" text="Error">
      <formula>LEFT(B626,LEN("Error"))="Error"</formula>
    </cfRule>
    <cfRule type="beginsWith" dxfId="761" priority="1243" operator="beginsWith" text="Success">
      <formula>LEFT(B626,LEN("Success"))="Success"</formula>
    </cfRule>
  </conditionalFormatting>
  <conditionalFormatting sqref="B627">
    <cfRule type="beginsWith" dxfId="760" priority="1244" operator="beginsWith" text="Error">
      <formula>LEFT(B627,LEN("Error"))="Error"</formula>
    </cfRule>
    <cfRule type="beginsWith" dxfId="759" priority="1245" operator="beginsWith" text="Success">
      <formula>LEFT(B627,LEN("Success"))="Success"</formula>
    </cfRule>
  </conditionalFormatting>
  <conditionalFormatting sqref="B628">
    <cfRule type="beginsWith" dxfId="758" priority="1246" operator="beginsWith" text="Error">
      <formula>LEFT(B628,LEN("Error"))="Error"</formula>
    </cfRule>
    <cfRule type="beginsWith" dxfId="757" priority="1247" operator="beginsWith" text="Success">
      <formula>LEFT(B628,LEN("Success"))="Success"</formula>
    </cfRule>
  </conditionalFormatting>
  <conditionalFormatting sqref="B629">
    <cfRule type="beginsWith" dxfId="756" priority="1248" operator="beginsWith" text="Error">
      <formula>LEFT(B629,LEN("Error"))="Error"</formula>
    </cfRule>
    <cfRule type="beginsWith" dxfId="755" priority="1249" operator="beginsWith" text="Success">
      <formula>LEFT(B629,LEN("Success"))="Success"</formula>
    </cfRule>
  </conditionalFormatting>
  <conditionalFormatting sqref="B630">
    <cfRule type="beginsWith" dxfId="754" priority="1250" operator="beginsWith" text="Error">
      <formula>LEFT(B630,LEN("Error"))="Error"</formula>
    </cfRule>
    <cfRule type="beginsWith" dxfId="753" priority="1251" operator="beginsWith" text="Success">
      <formula>LEFT(B630,LEN("Success"))="Success"</formula>
    </cfRule>
  </conditionalFormatting>
  <conditionalFormatting sqref="B631">
    <cfRule type="beginsWith" dxfId="752" priority="1252" operator="beginsWith" text="Error">
      <formula>LEFT(B631,LEN("Error"))="Error"</formula>
    </cfRule>
    <cfRule type="beginsWith" dxfId="751" priority="1253" operator="beginsWith" text="Success">
      <formula>LEFT(B631,LEN("Success"))="Success"</formula>
    </cfRule>
  </conditionalFormatting>
  <conditionalFormatting sqref="B632">
    <cfRule type="beginsWith" dxfId="750" priority="1254" operator="beginsWith" text="Error">
      <formula>LEFT(B632,LEN("Error"))="Error"</formula>
    </cfRule>
    <cfRule type="beginsWith" dxfId="749" priority="1255" operator="beginsWith" text="Success">
      <formula>LEFT(B632,LEN("Success"))="Success"</formula>
    </cfRule>
  </conditionalFormatting>
  <conditionalFormatting sqref="B633">
    <cfRule type="beginsWith" dxfId="748" priority="1256" operator="beginsWith" text="Error">
      <formula>LEFT(B633,LEN("Error"))="Error"</formula>
    </cfRule>
    <cfRule type="beginsWith" dxfId="747" priority="1257" operator="beginsWith" text="Success">
      <formula>LEFT(B633,LEN("Success"))="Success"</formula>
    </cfRule>
  </conditionalFormatting>
  <conditionalFormatting sqref="B634">
    <cfRule type="beginsWith" dxfId="746" priority="1258" operator="beginsWith" text="Error">
      <formula>LEFT(B634,LEN("Error"))="Error"</formula>
    </cfRule>
    <cfRule type="beginsWith" dxfId="745" priority="1259" operator="beginsWith" text="Success">
      <formula>LEFT(B634,LEN("Success"))="Success"</formula>
    </cfRule>
  </conditionalFormatting>
  <conditionalFormatting sqref="B635">
    <cfRule type="beginsWith" dxfId="744" priority="1260" operator="beginsWith" text="Error">
      <formula>LEFT(B635,LEN("Error"))="Error"</formula>
    </cfRule>
    <cfRule type="beginsWith" dxfId="743" priority="1261" operator="beginsWith" text="Success">
      <formula>LEFT(B635,LEN("Success"))="Success"</formula>
    </cfRule>
  </conditionalFormatting>
  <conditionalFormatting sqref="B636">
    <cfRule type="beginsWith" dxfId="742" priority="1262" operator="beginsWith" text="Error">
      <formula>LEFT(B636,LEN("Error"))="Error"</formula>
    </cfRule>
    <cfRule type="beginsWith" dxfId="741" priority="1263" operator="beginsWith" text="Success">
      <formula>LEFT(B636,LEN("Success"))="Success"</formula>
    </cfRule>
  </conditionalFormatting>
  <conditionalFormatting sqref="B637">
    <cfRule type="beginsWith" dxfId="740" priority="1264" operator="beginsWith" text="Error">
      <formula>LEFT(B637,LEN("Error"))="Error"</formula>
    </cfRule>
    <cfRule type="beginsWith" dxfId="739" priority="1265" operator="beginsWith" text="Success">
      <formula>LEFT(B637,LEN("Success"))="Success"</formula>
    </cfRule>
  </conditionalFormatting>
  <conditionalFormatting sqref="B638">
    <cfRule type="beginsWith" dxfId="738" priority="1266" operator="beginsWith" text="Error">
      <formula>LEFT(B638,LEN("Error"))="Error"</formula>
    </cfRule>
    <cfRule type="beginsWith" dxfId="737" priority="1267" operator="beginsWith" text="Success">
      <formula>LEFT(B638,LEN("Success"))="Success"</formula>
    </cfRule>
  </conditionalFormatting>
  <conditionalFormatting sqref="B639">
    <cfRule type="beginsWith" dxfId="736" priority="1268" operator="beginsWith" text="Error">
      <formula>LEFT(B639,LEN("Error"))="Error"</formula>
    </cfRule>
    <cfRule type="beginsWith" dxfId="735" priority="1269" operator="beginsWith" text="Success">
      <formula>LEFT(B639,LEN("Success"))="Success"</formula>
    </cfRule>
  </conditionalFormatting>
  <conditionalFormatting sqref="B640">
    <cfRule type="beginsWith" dxfId="734" priority="1270" operator="beginsWith" text="Error">
      <formula>LEFT(B640,LEN("Error"))="Error"</formula>
    </cfRule>
    <cfRule type="beginsWith" dxfId="733" priority="1271" operator="beginsWith" text="Success">
      <formula>LEFT(B640,LEN("Success"))="Success"</formula>
    </cfRule>
  </conditionalFormatting>
  <conditionalFormatting sqref="B641">
    <cfRule type="beginsWith" dxfId="732" priority="1272" operator="beginsWith" text="Error">
      <formula>LEFT(B641,LEN("Error"))="Error"</formula>
    </cfRule>
    <cfRule type="beginsWith" dxfId="731" priority="1273" operator="beginsWith" text="Success">
      <formula>LEFT(B641,LEN("Success"))="Success"</formula>
    </cfRule>
  </conditionalFormatting>
  <conditionalFormatting sqref="B642">
    <cfRule type="beginsWith" dxfId="730" priority="1274" operator="beginsWith" text="Error">
      <formula>LEFT(B642,LEN("Error"))="Error"</formula>
    </cfRule>
    <cfRule type="beginsWith" dxfId="729" priority="1275" operator="beginsWith" text="Success">
      <formula>LEFT(B642,LEN("Success"))="Success"</formula>
    </cfRule>
  </conditionalFormatting>
  <conditionalFormatting sqref="B643">
    <cfRule type="beginsWith" dxfId="728" priority="1276" operator="beginsWith" text="Error">
      <formula>LEFT(B643,LEN("Error"))="Error"</formula>
    </cfRule>
    <cfRule type="beginsWith" dxfId="727" priority="1277" operator="beginsWith" text="Success">
      <formula>LEFT(B643,LEN("Success"))="Success"</formula>
    </cfRule>
  </conditionalFormatting>
  <conditionalFormatting sqref="B644">
    <cfRule type="beginsWith" dxfId="726" priority="1278" operator="beginsWith" text="Error">
      <formula>LEFT(B644,LEN("Error"))="Error"</formula>
    </cfRule>
    <cfRule type="beginsWith" dxfId="725" priority="1279" operator="beginsWith" text="Success">
      <formula>LEFT(B644,LEN("Success"))="Success"</formula>
    </cfRule>
  </conditionalFormatting>
  <conditionalFormatting sqref="B645">
    <cfRule type="beginsWith" dxfId="724" priority="1280" operator="beginsWith" text="Error">
      <formula>LEFT(B645,LEN("Error"))="Error"</formula>
    </cfRule>
    <cfRule type="beginsWith" dxfId="723" priority="1281" operator="beginsWith" text="Success">
      <formula>LEFT(B645,LEN("Success"))="Success"</formula>
    </cfRule>
  </conditionalFormatting>
  <conditionalFormatting sqref="B646">
    <cfRule type="beginsWith" dxfId="722" priority="1282" operator="beginsWith" text="Error">
      <formula>LEFT(B646,LEN("Error"))="Error"</formula>
    </cfRule>
    <cfRule type="beginsWith" dxfId="721" priority="1283" operator="beginsWith" text="Success">
      <formula>LEFT(B646,LEN("Success"))="Success"</formula>
    </cfRule>
  </conditionalFormatting>
  <conditionalFormatting sqref="B647">
    <cfRule type="beginsWith" dxfId="720" priority="1284" operator="beginsWith" text="Error">
      <formula>LEFT(B647,LEN("Error"))="Error"</formula>
    </cfRule>
    <cfRule type="beginsWith" dxfId="719" priority="1285" operator="beginsWith" text="Success">
      <formula>LEFT(B647,LEN("Success"))="Success"</formula>
    </cfRule>
  </conditionalFormatting>
  <conditionalFormatting sqref="B648">
    <cfRule type="beginsWith" dxfId="718" priority="1286" operator="beginsWith" text="Error">
      <formula>LEFT(B648,LEN("Error"))="Error"</formula>
    </cfRule>
    <cfRule type="beginsWith" dxfId="717" priority="1287" operator="beginsWith" text="Success">
      <formula>LEFT(B648,LEN("Success"))="Success"</formula>
    </cfRule>
  </conditionalFormatting>
  <conditionalFormatting sqref="B649">
    <cfRule type="beginsWith" dxfId="716" priority="1288" operator="beginsWith" text="Error">
      <formula>LEFT(B649,LEN("Error"))="Error"</formula>
    </cfRule>
    <cfRule type="beginsWith" dxfId="715" priority="1289" operator="beginsWith" text="Success">
      <formula>LEFT(B649,LEN("Success"))="Success"</formula>
    </cfRule>
  </conditionalFormatting>
  <conditionalFormatting sqref="B650">
    <cfRule type="beginsWith" dxfId="714" priority="1290" operator="beginsWith" text="Error">
      <formula>LEFT(B650,LEN("Error"))="Error"</formula>
    </cfRule>
    <cfRule type="beginsWith" dxfId="713" priority="1291" operator="beginsWith" text="Success">
      <formula>LEFT(B650,LEN("Success"))="Success"</formula>
    </cfRule>
  </conditionalFormatting>
  <conditionalFormatting sqref="B651">
    <cfRule type="beginsWith" dxfId="712" priority="1292" operator="beginsWith" text="Error">
      <formula>LEFT(B651,LEN("Error"))="Error"</formula>
    </cfRule>
    <cfRule type="beginsWith" dxfId="711" priority="1293" operator="beginsWith" text="Success">
      <formula>LEFT(B651,LEN("Success"))="Success"</formula>
    </cfRule>
  </conditionalFormatting>
  <conditionalFormatting sqref="B652">
    <cfRule type="beginsWith" dxfId="710" priority="1294" operator="beginsWith" text="Error">
      <formula>LEFT(B652,LEN("Error"))="Error"</formula>
    </cfRule>
    <cfRule type="beginsWith" dxfId="709" priority="1295" operator="beginsWith" text="Success">
      <formula>LEFT(B652,LEN("Success"))="Success"</formula>
    </cfRule>
  </conditionalFormatting>
  <conditionalFormatting sqref="B653">
    <cfRule type="beginsWith" dxfId="708" priority="1296" operator="beginsWith" text="Error">
      <formula>LEFT(B653,LEN("Error"))="Error"</formula>
    </cfRule>
    <cfRule type="beginsWith" dxfId="707" priority="1297" operator="beginsWith" text="Success">
      <formula>LEFT(B653,LEN("Success"))="Success"</formula>
    </cfRule>
  </conditionalFormatting>
  <conditionalFormatting sqref="B654">
    <cfRule type="beginsWith" dxfId="706" priority="1298" operator="beginsWith" text="Error">
      <formula>LEFT(B654,LEN("Error"))="Error"</formula>
    </cfRule>
    <cfRule type="beginsWith" dxfId="705" priority="1299" operator="beginsWith" text="Success">
      <formula>LEFT(B654,LEN("Success"))="Success"</formula>
    </cfRule>
  </conditionalFormatting>
  <conditionalFormatting sqref="B655">
    <cfRule type="beginsWith" dxfId="704" priority="1300" operator="beginsWith" text="Error">
      <formula>LEFT(B655,LEN("Error"))="Error"</formula>
    </cfRule>
    <cfRule type="beginsWith" dxfId="703" priority="1301" operator="beginsWith" text="Success">
      <formula>LEFT(B655,LEN("Success"))="Success"</formula>
    </cfRule>
  </conditionalFormatting>
  <conditionalFormatting sqref="B656">
    <cfRule type="beginsWith" dxfId="702" priority="1302" operator="beginsWith" text="Error">
      <formula>LEFT(B656,LEN("Error"))="Error"</formula>
    </cfRule>
    <cfRule type="beginsWith" dxfId="701" priority="1303" operator="beginsWith" text="Success">
      <formula>LEFT(B656,LEN("Success"))="Success"</formula>
    </cfRule>
  </conditionalFormatting>
  <conditionalFormatting sqref="B657">
    <cfRule type="beginsWith" dxfId="700" priority="1304" operator="beginsWith" text="Error">
      <formula>LEFT(B657,LEN("Error"))="Error"</formula>
    </cfRule>
    <cfRule type="beginsWith" dxfId="699" priority="1305" operator="beginsWith" text="Success">
      <formula>LEFT(B657,LEN("Success"))="Success"</formula>
    </cfRule>
  </conditionalFormatting>
  <conditionalFormatting sqref="B658">
    <cfRule type="beginsWith" dxfId="698" priority="1306" operator="beginsWith" text="Error">
      <formula>LEFT(B658,LEN("Error"))="Error"</formula>
    </cfRule>
    <cfRule type="beginsWith" dxfId="697" priority="1307" operator="beginsWith" text="Success">
      <formula>LEFT(B658,LEN("Success"))="Success"</formula>
    </cfRule>
  </conditionalFormatting>
  <conditionalFormatting sqref="B659">
    <cfRule type="beginsWith" dxfId="696" priority="1308" operator="beginsWith" text="Error">
      <formula>LEFT(B659,LEN("Error"))="Error"</formula>
    </cfRule>
    <cfRule type="beginsWith" dxfId="695" priority="1309" operator="beginsWith" text="Success">
      <formula>LEFT(B659,LEN("Success"))="Success"</formula>
    </cfRule>
  </conditionalFormatting>
  <conditionalFormatting sqref="B660">
    <cfRule type="beginsWith" dxfId="694" priority="1310" operator="beginsWith" text="Error">
      <formula>LEFT(B660,LEN("Error"))="Error"</formula>
    </cfRule>
    <cfRule type="beginsWith" dxfId="693" priority="1311" operator="beginsWith" text="Success">
      <formula>LEFT(B660,LEN("Success"))="Success"</formula>
    </cfRule>
  </conditionalFormatting>
  <conditionalFormatting sqref="B661">
    <cfRule type="beginsWith" dxfId="692" priority="1312" operator="beginsWith" text="Error">
      <formula>LEFT(B661,LEN("Error"))="Error"</formula>
    </cfRule>
    <cfRule type="beginsWith" dxfId="691" priority="1313" operator="beginsWith" text="Success">
      <formula>LEFT(B661,LEN("Success"))="Success"</formula>
    </cfRule>
  </conditionalFormatting>
  <conditionalFormatting sqref="B662">
    <cfRule type="beginsWith" dxfId="690" priority="1314" operator="beginsWith" text="Error">
      <formula>LEFT(B662,LEN("Error"))="Error"</formula>
    </cfRule>
    <cfRule type="beginsWith" dxfId="689" priority="1315" operator="beginsWith" text="Success">
      <formula>LEFT(B662,LEN("Success"))="Success"</formula>
    </cfRule>
  </conditionalFormatting>
  <conditionalFormatting sqref="B663">
    <cfRule type="beginsWith" dxfId="688" priority="1316" operator="beginsWith" text="Error">
      <formula>LEFT(B663,LEN("Error"))="Error"</formula>
    </cfRule>
    <cfRule type="beginsWith" dxfId="687" priority="1317" operator="beginsWith" text="Success">
      <formula>LEFT(B663,LEN("Success"))="Success"</formula>
    </cfRule>
  </conditionalFormatting>
  <conditionalFormatting sqref="B664">
    <cfRule type="beginsWith" dxfId="686" priority="1318" operator="beginsWith" text="Error">
      <formula>LEFT(B664,LEN("Error"))="Error"</formula>
    </cfRule>
    <cfRule type="beginsWith" dxfId="685" priority="1319" operator="beginsWith" text="Success">
      <formula>LEFT(B664,LEN("Success"))="Success"</formula>
    </cfRule>
  </conditionalFormatting>
  <conditionalFormatting sqref="B665">
    <cfRule type="beginsWith" dxfId="684" priority="1320" operator="beginsWith" text="Error">
      <formula>LEFT(B665,LEN("Error"))="Error"</formula>
    </cfRule>
    <cfRule type="beginsWith" dxfId="683" priority="1321" operator="beginsWith" text="Success">
      <formula>LEFT(B665,LEN("Success"))="Success"</formula>
    </cfRule>
  </conditionalFormatting>
  <conditionalFormatting sqref="B666">
    <cfRule type="beginsWith" dxfId="682" priority="1322" operator="beginsWith" text="Error">
      <formula>LEFT(B666,LEN("Error"))="Error"</formula>
    </cfRule>
    <cfRule type="beginsWith" dxfId="681" priority="1323" operator="beginsWith" text="Success">
      <formula>LEFT(B666,LEN("Success"))="Success"</formula>
    </cfRule>
  </conditionalFormatting>
  <conditionalFormatting sqref="B667">
    <cfRule type="beginsWith" dxfId="680" priority="1324" operator="beginsWith" text="Error">
      <formula>LEFT(B667,LEN("Error"))="Error"</formula>
    </cfRule>
    <cfRule type="beginsWith" dxfId="679" priority="1325" operator="beginsWith" text="Success">
      <formula>LEFT(B667,LEN("Success"))="Success"</formula>
    </cfRule>
  </conditionalFormatting>
  <conditionalFormatting sqref="B668">
    <cfRule type="beginsWith" dxfId="678" priority="1326" operator="beginsWith" text="Error">
      <formula>LEFT(B668,LEN("Error"))="Error"</formula>
    </cfRule>
    <cfRule type="beginsWith" dxfId="677" priority="1327" operator="beginsWith" text="Success">
      <formula>LEFT(B668,LEN("Success"))="Success"</formula>
    </cfRule>
  </conditionalFormatting>
  <conditionalFormatting sqref="B669">
    <cfRule type="beginsWith" dxfId="676" priority="1328" operator="beginsWith" text="Error">
      <formula>LEFT(B669,LEN("Error"))="Error"</formula>
    </cfRule>
    <cfRule type="beginsWith" dxfId="675" priority="1329" operator="beginsWith" text="Success">
      <formula>LEFT(B669,LEN("Success"))="Success"</formula>
    </cfRule>
  </conditionalFormatting>
  <conditionalFormatting sqref="B670">
    <cfRule type="beginsWith" dxfId="674" priority="1330" operator="beginsWith" text="Error">
      <formula>LEFT(B670,LEN("Error"))="Error"</formula>
    </cfRule>
    <cfRule type="beginsWith" dxfId="673" priority="1331" operator="beginsWith" text="Success">
      <formula>LEFT(B670,LEN("Success"))="Success"</formula>
    </cfRule>
  </conditionalFormatting>
  <conditionalFormatting sqref="B671">
    <cfRule type="beginsWith" dxfId="672" priority="1332" operator="beginsWith" text="Error">
      <formula>LEFT(B671,LEN("Error"))="Error"</formula>
    </cfRule>
    <cfRule type="beginsWith" dxfId="671" priority="1333" operator="beginsWith" text="Success">
      <formula>LEFT(B671,LEN("Success"))="Success"</formula>
    </cfRule>
  </conditionalFormatting>
  <conditionalFormatting sqref="B672">
    <cfRule type="beginsWith" dxfId="670" priority="1334" operator="beginsWith" text="Error">
      <formula>LEFT(B672,LEN("Error"))="Error"</formula>
    </cfRule>
    <cfRule type="beginsWith" dxfId="669" priority="1335" operator="beginsWith" text="Success">
      <formula>LEFT(B672,LEN("Success"))="Success"</formula>
    </cfRule>
  </conditionalFormatting>
  <conditionalFormatting sqref="B673">
    <cfRule type="beginsWith" dxfId="668" priority="1336" operator="beginsWith" text="Error">
      <formula>LEFT(B673,LEN("Error"))="Error"</formula>
    </cfRule>
    <cfRule type="beginsWith" dxfId="667" priority="1337" operator="beginsWith" text="Success">
      <formula>LEFT(B673,LEN("Success"))="Success"</formula>
    </cfRule>
  </conditionalFormatting>
  <conditionalFormatting sqref="B674">
    <cfRule type="beginsWith" dxfId="666" priority="1338" operator="beginsWith" text="Error">
      <formula>LEFT(B674,LEN("Error"))="Error"</formula>
    </cfRule>
    <cfRule type="beginsWith" dxfId="665" priority="1339" operator="beginsWith" text="Success">
      <formula>LEFT(B674,LEN("Success"))="Success"</formula>
    </cfRule>
  </conditionalFormatting>
  <conditionalFormatting sqref="B675">
    <cfRule type="beginsWith" dxfId="664" priority="1340" operator="beginsWith" text="Error">
      <formula>LEFT(B675,LEN("Error"))="Error"</formula>
    </cfRule>
    <cfRule type="beginsWith" dxfId="663" priority="1341" operator="beginsWith" text="Success">
      <formula>LEFT(B675,LEN("Success"))="Success"</formula>
    </cfRule>
  </conditionalFormatting>
  <conditionalFormatting sqref="B676">
    <cfRule type="beginsWith" dxfId="662" priority="1342" operator="beginsWith" text="Error">
      <formula>LEFT(B676,LEN("Error"))="Error"</formula>
    </cfRule>
    <cfRule type="beginsWith" dxfId="661" priority="1343" operator="beginsWith" text="Success">
      <formula>LEFT(B676,LEN("Success"))="Success"</formula>
    </cfRule>
  </conditionalFormatting>
  <conditionalFormatting sqref="B677">
    <cfRule type="beginsWith" dxfId="660" priority="1344" operator="beginsWith" text="Error">
      <formula>LEFT(B677,LEN("Error"))="Error"</formula>
    </cfRule>
    <cfRule type="beginsWith" dxfId="659" priority="1345" operator="beginsWith" text="Success">
      <formula>LEFT(B677,LEN("Success"))="Success"</formula>
    </cfRule>
  </conditionalFormatting>
  <conditionalFormatting sqref="B678">
    <cfRule type="beginsWith" dxfId="658" priority="1346" operator="beginsWith" text="Error">
      <formula>LEFT(B678,LEN("Error"))="Error"</formula>
    </cfRule>
    <cfRule type="beginsWith" dxfId="657" priority="1347" operator="beginsWith" text="Success">
      <formula>LEFT(B678,LEN("Success"))="Success"</formula>
    </cfRule>
  </conditionalFormatting>
  <conditionalFormatting sqref="B679">
    <cfRule type="beginsWith" dxfId="656" priority="1348" operator="beginsWith" text="Error">
      <formula>LEFT(B679,LEN("Error"))="Error"</formula>
    </cfRule>
    <cfRule type="beginsWith" dxfId="655" priority="1349" operator="beginsWith" text="Success">
      <formula>LEFT(B679,LEN("Success"))="Success"</formula>
    </cfRule>
  </conditionalFormatting>
  <conditionalFormatting sqref="B680">
    <cfRule type="beginsWith" dxfId="654" priority="1350" operator="beginsWith" text="Error">
      <formula>LEFT(B680,LEN("Error"))="Error"</formula>
    </cfRule>
    <cfRule type="beginsWith" dxfId="653" priority="1351" operator="beginsWith" text="Success">
      <formula>LEFT(B680,LEN("Success"))="Success"</formula>
    </cfRule>
  </conditionalFormatting>
  <conditionalFormatting sqref="B681">
    <cfRule type="beginsWith" dxfId="652" priority="1352" operator="beginsWith" text="Error">
      <formula>LEFT(B681,LEN("Error"))="Error"</formula>
    </cfRule>
    <cfRule type="beginsWith" dxfId="651" priority="1353" operator="beginsWith" text="Success">
      <formula>LEFT(B681,LEN("Success"))="Success"</formula>
    </cfRule>
  </conditionalFormatting>
  <conditionalFormatting sqref="B682">
    <cfRule type="beginsWith" dxfId="650" priority="1354" operator="beginsWith" text="Error">
      <formula>LEFT(B682,LEN("Error"))="Error"</formula>
    </cfRule>
    <cfRule type="beginsWith" dxfId="649" priority="1355" operator="beginsWith" text="Success">
      <formula>LEFT(B682,LEN("Success"))="Success"</formula>
    </cfRule>
  </conditionalFormatting>
  <conditionalFormatting sqref="B683">
    <cfRule type="beginsWith" dxfId="648" priority="1356" operator="beginsWith" text="Error">
      <formula>LEFT(B683,LEN("Error"))="Error"</formula>
    </cfRule>
    <cfRule type="beginsWith" dxfId="647" priority="1357" operator="beginsWith" text="Success">
      <formula>LEFT(B683,LEN("Success"))="Success"</formula>
    </cfRule>
  </conditionalFormatting>
  <conditionalFormatting sqref="B684">
    <cfRule type="beginsWith" dxfId="646" priority="1358" operator="beginsWith" text="Error">
      <formula>LEFT(B684,LEN("Error"))="Error"</formula>
    </cfRule>
    <cfRule type="beginsWith" dxfId="645" priority="1359" operator="beginsWith" text="Success">
      <formula>LEFT(B684,LEN("Success"))="Success"</formula>
    </cfRule>
  </conditionalFormatting>
  <conditionalFormatting sqref="B685">
    <cfRule type="beginsWith" dxfId="644" priority="1360" operator="beginsWith" text="Error">
      <formula>LEFT(B685,LEN("Error"))="Error"</formula>
    </cfRule>
    <cfRule type="beginsWith" dxfId="643" priority="1361" operator="beginsWith" text="Success">
      <formula>LEFT(B685,LEN("Success"))="Success"</formula>
    </cfRule>
  </conditionalFormatting>
  <conditionalFormatting sqref="B686">
    <cfRule type="beginsWith" dxfId="642" priority="1362" operator="beginsWith" text="Error">
      <formula>LEFT(B686,LEN("Error"))="Error"</formula>
    </cfRule>
    <cfRule type="beginsWith" dxfId="641" priority="1363" operator="beginsWith" text="Success">
      <formula>LEFT(B686,LEN("Success"))="Success"</formula>
    </cfRule>
  </conditionalFormatting>
  <conditionalFormatting sqref="B687">
    <cfRule type="beginsWith" dxfId="640" priority="1364" operator="beginsWith" text="Error">
      <formula>LEFT(B687,LEN("Error"))="Error"</formula>
    </cfRule>
    <cfRule type="beginsWith" dxfId="639" priority="1365" operator="beginsWith" text="Success">
      <formula>LEFT(B687,LEN("Success"))="Success"</formula>
    </cfRule>
  </conditionalFormatting>
  <conditionalFormatting sqref="B688">
    <cfRule type="beginsWith" dxfId="638" priority="1366" operator="beginsWith" text="Error">
      <formula>LEFT(B688,LEN("Error"))="Error"</formula>
    </cfRule>
    <cfRule type="beginsWith" dxfId="637" priority="1367" operator="beginsWith" text="Success">
      <formula>LEFT(B688,LEN("Success"))="Success"</formula>
    </cfRule>
  </conditionalFormatting>
  <conditionalFormatting sqref="B689">
    <cfRule type="beginsWith" dxfId="636" priority="1368" operator="beginsWith" text="Error">
      <formula>LEFT(B689,LEN("Error"))="Error"</formula>
    </cfRule>
    <cfRule type="beginsWith" dxfId="635" priority="1369" operator="beginsWith" text="Success">
      <formula>LEFT(B689,LEN("Success"))="Success"</formula>
    </cfRule>
  </conditionalFormatting>
  <conditionalFormatting sqref="B690">
    <cfRule type="beginsWith" dxfId="634" priority="1370" operator="beginsWith" text="Error">
      <formula>LEFT(B690,LEN("Error"))="Error"</formula>
    </cfRule>
    <cfRule type="beginsWith" dxfId="633" priority="1371" operator="beginsWith" text="Success">
      <formula>LEFT(B690,LEN("Success"))="Success"</formula>
    </cfRule>
  </conditionalFormatting>
  <conditionalFormatting sqref="B691">
    <cfRule type="beginsWith" dxfId="632" priority="1372" operator="beginsWith" text="Error">
      <formula>LEFT(B691,LEN("Error"))="Error"</formula>
    </cfRule>
    <cfRule type="beginsWith" dxfId="631" priority="1373" operator="beginsWith" text="Success">
      <formula>LEFT(B691,LEN("Success"))="Success"</formula>
    </cfRule>
  </conditionalFormatting>
  <conditionalFormatting sqref="B692">
    <cfRule type="beginsWith" dxfId="630" priority="1374" operator="beginsWith" text="Error">
      <formula>LEFT(B692,LEN("Error"))="Error"</formula>
    </cfRule>
    <cfRule type="beginsWith" dxfId="629" priority="1375" operator="beginsWith" text="Success">
      <formula>LEFT(B692,LEN("Success"))="Success"</formula>
    </cfRule>
  </conditionalFormatting>
  <conditionalFormatting sqref="B693">
    <cfRule type="beginsWith" dxfId="628" priority="1376" operator="beginsWith" text="Error">
      <formula>LEFT(B693,LEN("Error"))="Error"</formula>
    </cfRule>
    <cfRule type="beginsWith" dxfId="627" priority="1377" operator="beginsWith" text="Success">
      <formula>LEFT(B693,LEN("Success"))="Success"</formula>
    </cfRule>
  </conditionalFormatting>
  <conditionalFormatting sqref="B694">
    <cfRule type="beginsWith" dxfId="626" priority="1378" operator="beginsWith" text="Error">
      <formula>LEFT(B694,LEN("Error"))="Error"</formula>
    </cfRule>
    <cfRule type="beginsWith" dxfId="625" priority="1379" operator="beginsWith" text="Success">
      <formula>LEFT(B694,LEN("Success"))="Success"</formula>
    </cfRule>
  </conditionalFormatting>
  <conditionalFormatting sqref="B695">
    <cfRule type="beginsWith" dxfId="624" priority="1380" operator="beginsWith" text="Error">
      <formula>LEFT(B695,LEN("Error"))="Error"</formula>
    </cfRule>
    <cfRule type="beginsWith" dxfId="623" priority="1381" operator="beginsWith" text="Success">
      <formula>LEFT(B695,LEN("Success"))="Success"</formula>
    </cfRule>
  </conditionalFormatting>
  <conditionalFormatting sqref="B696">
    <cfRule type="beginsWith" dxfId="622" priority="1382" operator="beginsWith" text="Error">
      <formula>LEFT(B696,LEN("Error"))="Error"</formula>
    </cfRule>
    <cfRule type="beginsWith" dxfId="621" priority="1383" operator="beginsWith" text="Success">
      <formula>LEFT(B696,LEN("Success"))="Success"</formula>
    </cfRule>
  </conditionalFormatting>
  <conditionalFormatting sqref="B697">
    <cfRule type="beginsWith" dxfId="620" priority="1384" operator="beginsWith" text="Error">
      <formula>LEFT(B697,LEN("Error"))="Error"</formula>
    </cfRule>
    <cfRule type="beginsWith" dxfId="619" priority="1385" operator="beginsWith" text="Success">
      <formula>LEFT(B697,LEN("Success"))="Success"</formula>
    </cfRule>
  </conditionalFormatting>
  <conditionalFormatting sqref="B698">
    <cfRule type="beginsWith" dxfId="618" priority="1386" operator="beginsWith" text="Error">
      <formula>LEFT(B698,LEN("Error"))="Error"</formula>
    </cfRule>
    <cfRule type="beginsWith" dxfId="617" priority="1387" operator="beginsWith" text="Success">
      <formula>LEFT(B698,LEN("Success"))="Success"</formula>
    </cfRule>
  </conditionalFormatting>
  <conditionalFormatting sqref="B699">
    <cfRule type="beginsWith" dxfId="616" priority="1388" operator="beginsWith" text="Error">
      <formula>LEFT(B699,LEN("Error"))="Error"</formula>
    </cfRule>
    <cfRule type="beginsWith" dxfId="615" priority="1389" operator="beginsWith" text="Success">
      <formula>LEFT(B699,LEN("Success"))="Success"</formula>
    </cfRule>
  </conditionalFormatting>
  <conditionalFormatting sqref="B700">
    <cfRule type="beginsWith" dxfId="614" priority="1390" operator="beginsWith" text="Error">
      <formula>LEFT(B700,LEN("Error"))="Error"</formula>
    </cfRule>
    <cfRule type="beginsWith" dxfId="613" priority="1391" operator="beginsWith" text="Success">
      <formula>LEFT(B700,LEN("Success"))="Success"</formula>
    </cfRule>
  </conditionalFormatting>
  <conditionalFormatting sqref="B701">
    <cfRule type="beginsWith" dxfId="612" priority="1392" operator="beginsWith" text="Error">
      <formula>LEFT(B701,LEN("Error"))="Error"</formula>
    </cfRule>
    <cfRule type="beginsWith" dxfId="611" priority="1393" operator="beginsWith" text="Success">
      <formula>LEFT(B701,LEN("Success"))="Success"</formula>
    </cfRule>
  </conditionalFormatting>
  <conditionalFormatting sqref="B702">
    <cfRule type="beginsWith" dxfId="610" priority="1394" operator="beginsWith" text="Error">
      <formula>LEFT(B702,LEN("Error"))="Error"</formula>
    </cfRule>
    <cfRule type="beginsWith" dxfId="609" priority="1395" operator="beginsWith" text="Success">
      <formula>LEFT(B702,LEN("Success"))="Success"</formula>
    </cfRule>
  </conditionalFormatting>
  <conditionalFormatting sqref="B703">
    <cfRule type="beginsWith" dxfId="608" priority="1396" operator="beginsWith" text="Error">
      <formula>LEFT(B703,LEN("Error"))="Error"</formula>
    </cfRule>
    <cfRule type="beginsWith" dxfId="607" priority="1397" operator="beginsWith" text="Success">
      <formula>LEFT(B703,LEN("Success"))="Success"</formula>
    </cfRule>
  </conditionalFormatting>
  <conditionalFormatting sqref="B704">
    <cfRule type="beginsWith" dxfId="606" priority="1398" operator="beginsWith" text="Error">
      <formula>LEFT(B704,LEN("Error"))="Error"</formula>
    </cfRule>
    <cfRule type="beginsWith" dxfId="605" priority="1399" operator="beginsWith" text="Success">
      <formula>LEFT(B704,LEN("Success"))="Success"</formula>
    </cfRule>
  </conditionalFormatting>
  <conditionalFormatting sqref="B705">
    <cfRule type="beginsWith" dxfId="604" priority="1400" operator="beginsWith" text="Error">
      <formula>LEFT(B705,LEN("Error"))="Error"</formula>
    </cfRule>
    <cfRule type="beginsWith" dxfId="603" priority="1401" operator="beginsWith" text="Success">
      <formula>LEFT(B705,LEN("Success"))="Success"</formula>
    </cfRule>
  </conditionalFormatting>
  <conditionalFormatting sqref="B706">
    <cfRule type="beginsWith" dxfId="602" priority="1402" operator="beginsWith" text="Error">
      <formula>LEFT(B706,LEN("Error"))="Error"</formula>
    </cfRule>
    <cfRule type="beginsWith" dxfId="601" priority="1403" operator="beginsWith" text="Success">
      <formula>LEFT(B706,LEN("Success"))="Success"</formula>
    </cfRule>
  </conditionalFormatting>
  <conditionalFormatting sqref="B707">
    <cfRule type="beginsWith" dxfId="600" priority="1404" operator="beginsWith" text="Error">
      <formula>LEFT(B707,LEN("Error"))="Error"</formula>
    </cfRule>
    <cfRule type="beginsWith" dxfId="599" priority="1405" operator="beginsWith" text="Success">
      <formula>LEFT(B707,LEN("Success"))="Success"</formula>
    </cfRule>
  </conditionalFormatting>
  <conditionalFormatting sqref="B708">
    <cfRule type="beginsWith" dxfId="598" priority="1406" operator="beginsWith" text="Error">
      <formula>LEFT(B708,LEN("Error"))="Error"</formula>
    </cfRule>
    <cfRule type="beginsWith" dxfId="597" priority="1407" operator="beginsWith" text="Success">
      <formula>LEFT(B708,LEN("Success"))="Success"</formula>
    </cfRule>
  </conditionalFormatting>
  <conditionalFormatting sqref="B709">
    <cfRule type="beginsWith" dxfId="596" priority="1408" operator="beginsWith" text="Error">
      <formula>LEFT(B709,LEN("Error"))="Error"</formula>
    </cfRule>
    <cfRule type="beginsWith" dxfId="595" priority="1409" operator="beginsWith" text="Success">
      <formula>LEFT(B709,LEN("Success"))="Success"</formula>
    </cfRule>
  </conditionalFormatting>
  <conditionalFormatting sqref="B710">
    <cfRule type="beginsWith" dxfId="594" priority="1410" operator="beginsWith" text="Error">
      <formula>LEFT(B710,LEN("Error"))="Error"</formula>
    </cfRule>
    <cfRule type="beginsWith" dxfId="593" priority="1411" operator="beginsWith" text="Success">
      <formula>LEFT(B710,LEN("Success"))="Success"</formula>
    </cfRule>
  </conditionalFormatting>
  <conditionalFormatting sqref="B711">
    <cfRule type="beginsWith" dxfId="592" priority="1412" operator="beginsWith" text="Error">
      <formula>LEFT(B711,LEN("Error"))="Error"</formula>
    </cfRule>
    <cfRule type="beginsWith" dxfId="591" priority="1413" operator="beginsWith" text="Success">
      <formula>LEFT(B711,LEN("Success"))="Success"</formula>
    </cfRule>
  </conditionalFormatting>
  <conditionalFormatting sqref="B712">
    <cfRule type="beginsWith" dxfId="590" priority="1414" operator="beginsWith" text="Error">
      <formula>LEFT(B712,LEN("Error"))="Error"</formula>
    </cfRule>
    <cfRule type="beginsWith" dxfId="589" priority="1415" operator="beginsWith" text="Success">
      <formula>LEFT(B712,LEN("Success"))="Success"</formula>
    </cfRule>
  </conditionalFormatting>
  <conditionalFormatting sqref="B713">
    <cfRule type="beginsWith" dxfId="588" priority="1416" operator="beginsWith" text="Error">
      <formula>LEFT(B713,LEN("Error"))="Error"</formula>
    </cfRule>
    <cfRule type="beginsWith" dxfId="587" priority="1417" operator="beginsWith" text="Success">
      <formula>LEFT(B713,LEN("Success"))="Success"</formula>
    </cfRule>
  </conditionalFormatting>
  <conditionalFormatting sqref="B714">
    <cfRule type="beginsWith" dxfId="586" priority="1418" operator="beginsWith" text="Error">
      <formula>LEFT(B714,LEN("Error"))="Error"</formula>
    </cfRule>
    <cfRule type="beginsWith" dxfId="585" priority="1419" operator="beginsWith" text="Success">
      <formula>LEFT(B714,LEN("Success"))="Success"</formula>
    </cfRule>
  </conditionalFormatting>
  <conditionalFormatting sqref="B715">
    <cfRule type="beginsWith" dxfId="584" priority="1420" operator="beginsWith" text="Error">
      <formula>LEFT(B715,LEN("Error"))="Error"</formula>
    </cfRule>
    <cfRule type="beginsWith" dxfId="583" priority="1421" operator="beginsWith" text="Success">
      <formula>LEFT(B715,LEN("Success"))="Success"</formula>
    </cfRule>
  </conditionalFormatting>
  <conditionalFormatting sqref="B716">
    <cfRule type="beginsWith" dxfId="582" priority="1422" operator="beginsWith" text="Error">
      <formula>LEFT(B716,LEN("Error"))="Error"</formula>
    </cfRule>
    <cfRule type="beginsWith" dxfId="581" priority="1423" operator="beginsWith" text="Success">
      <formula>LEFT(B716,LEN("Success"))="Success"</formula>
    </cfRule>
  </conditionalFormatting>
  <conditionalFormatting sqref="B717">
    <cfRule type="beginsWith" dxfId="580" priority="1424" operator="beginsWith" text="Error">
      <formula>LEFT(B717,LEN("Error"))="Error"</formula>
    </cfRule>
    <cfRule type="beginsWith" dxfId="579" priority="1425" operator="beginsWith" text="Success">
      <formula>LEFT(B717,LEN("Success"))="Success"</formula>
    </cfRule>
  </conditionalFormatting>
  <conditionalFormatting sqref="B718">
    <cfRule type="beginsWith" dxfId="578" priority="1426" operator="beginsWith" text="Error">
      <formula>LEFT(B718,LEN("Error"))="Error"</formula>
    </cfRule>
    <cfRule type="beginsWith" dxfId="577" priority="1427" operator="beginsWith" text="Success">
      <formula>LEFT(B718,LEN("Success"))="Success"</formula>
    </cfRule>
  </conditionalFormatting>
  <conditionalFormatting sqref="B719">
    <cfRule type="beginsWith" dxfId="576" priority="1428" operator="beginsWith" text="Error">
      <formula>LEFT(B719,LEN("Error"))="Error"</formula>
    </cfRule>
    <cfRule type="beginsWith" dxfId="575" priority="1429" operator="beginsWith" text="Success">
      <formula>LEFT(B719,LEN("Success"))="Success"</formula>
    </cfRule>
  </conditionalFormatting>
  <conditionalFormatting sqref="B720">
    <cfRule type="beginsWith" dxfId="574" priority="1430" operator="beginsWith" text="Error">
      <formula>LEFT(B720,LEN("Error"))="Error"</formula>
    </cfRule>
    <cfRule type="beginsWith" dxfId="573" priority="1431" operator="beginsWith" text="Success">
      <formula>LEFT(B720,LEN("Success"))="Success"</formula>
    </cfRule>
  </conditionalFormatting>
  <conditionalFormatting sqref="B721">
    <cfRule type="beginsWith" dxfId="572" priority="1432" operator="beginsWith" text="Error">
      <formula>LEFT(B721,LEN("Error"))="Error"</formula>
    </cfRule>
    <cfRule type="beginsWith" dxfId="571" priority="1433" operator="beginsWith" text="Success">
      <formula>LEFT(B721,LEN("Success"))="Success"</formula>
    </cfRule>
  </conditionalFormatting>
  <conditionalFormatting sqref="B722">
    <cfRule type="beginsWith" dxfId="570" priority="1434" operator="beginsWith" text="Error">
      <formula>LEFT(B722,LEN("Error"))="Error"</formula>
    </cfRule>
    <cfRule type="beginsWith" dxfId="569" priority="1435" operator="beginsWith" text="Success">
      <formula>LEFT(B722,LEN("Success"))="Success"</formula>
    </cfRule>
  </conditionalFormatting>
  <conditionalFormatting sqref="B723">
    <cfRule type="beginsWith" dxfId="568" priority="1436" operator="beginsWith" text="Error">
      <formula>LEFT(B723,LEN("Error"))="Error"</formula>
    </cfRule>
    <cfRule type="beginsWith" dxfId="567" priority="1437" operator="beginsWith" text="Success">
      <formula>LEFT(B723,LEN("Success"))="Success"</formula>
    </cfRule>
  </conditionalFormatting>
  <conditionalFormatting sqref="B724">
    <cfRule type="beginsWith" dxfId="566" priority="1438" operator="beginsWith" text="Error">
      <formula>LEFT(B724,LEN("Error"))="Error"</formula>
    </cfRule>
    <cfRule type="beginsWith" dxfId="565" priority="1439" operator="beginsWith" text="Success">
      <formula>LEFT(B724,LEN("Success"))="Success"</formula>
    </cfRule>
  </conditionalFormatting>
  <conditionalFormatting sqref="B725">
    <cfRule type="beginsWith" dxfId="564" priority="1440" operator="beginsWith" text="Error">
      <formula>LEFT(B725,LEN("Error"))="Error"</formula>
    </cfRule>
    <cfRule type="beginsWith" dxfId="563" priority="1441" operator="beginsWith" text="Success">
      <formula>LEFT(B725,LEN("Success"))="Success"</formula>
    </cfRule>
  </conditionalFormatting>
  <conditionalFormatting sqref="B726">
    <cfRule type="beginsWith" dxfId="562" priority="1442" operator="beginsWith" text="Error">
      <formula>LEFT(B726,LEN("Error"))="Error"</formula>
    </cfRule>
    <cfRule type="beginsWith" dxfId="561" priority="1443" operator="beginsWith" text="Success">
      <formula>LEFT(B726,LEN("Success"))="Success"</formula>
    </cfRule>
  </conditionalFormatting>
  <conditionalFormatting sqref="B727">
    <cfRule type="beginsWith" dxfId="560" priority="1444" operator="beginsWith" text="Error">
      <formula>LEFT(B727,LEN("Error"))="Error"</formula>
    </cfRule>
    <cfRule type="beginsWith" dxfId="559" priority="1445" operator="beginsWith" text="Success">
      <formula>LEFT(B727,LEN("Success"))="Success"</formula>
    </cfRule>
  </conditionalFormatting>
  <conditionalFormatting sqref="B728">
    <cfRule type="beginsWith" dxfId="558" priority="1446" operator="beginsWith" text="Error">
      <formula>LEFT(B728,LEN("Error"))="Error"</formula>
    </cfRule>
    <cfRule type="beginsWith" dxfId="557" priority="1447" operator="beginsWith" text="Success">
      <formula>LEFT(B728,LEN("Success"))="Success"</formula>
    </cfRule>
  </conditionalFormatting>
  <conditionalFormatting sqref="B729">
    <cfRule type="beginsWith" dxfId="556" priority="1448" operator="beginsWith" text="Error">
      <formula>LEFT(B729,LEN("Error"))="Error"</formula>
    </cfRule>
    <cfRule type="beginsWith" dxfId="555" priority="1449" operator="beginsWith" text="Success">
      <formula>LEFT(B729,LEN("Success"))="Success"</formula>
    </cfRule>
  </conditionalFormatting>
  <conditionalFormatting sqref="B730">
    <cfRule type="beginsWith" dxfId="554" priority="1450" operator="beginsWith" text="Error">
      <formula>LEFT(B730,LEN("Error"))="Error"</formula>
    </cfRule>
    <cfRule type="beginsWith" dxfId="553" priority="1451" operator="beginsWith" text="Success">
      <formula>LEFT(B730,LEN("Success"))="Success"</formula>
    </cfRule>
  </conditionalFormatting>
  <conditionalFormatting sqref="B731">
    <cfRule type="beginsWith" dxfId="552" priority="1452" operator="beginsWith" text="Error">
      <formula>LEFT(B731,LEN("Error"))="Error"</formula>
    </cfRule>
    <cfRule type="beginsWith" dxfId="551" priority="1453" operator="beginsWith" text="Success">
      <formula>LEFT(B731,LEN("Success"))="Success"</formula>
    </cfRule>
  </conditionalFormatting>
  <conditionalFormatting sqref="B732">
    <cfRule type="beginsWith" dxfId="550" priority="1454" operator="beginsWith" text="Error">
      <formula>LEFT(B732,LEN("Error"))="Error"</formula>
    </cfRule>
    <cfRule type="beginsWith" dxfId="549" priority="1455" operator="beginsWith" text="Success">
      <formula>LEFT(B732,LEN("Success"))="Success"</formula>
    </cfRule>
  </conditionalFormatting>
  <conditionalFormatting sqref="B733">
    <cfRule type="beginsWith" dxfId="548" priority="1456" operator="beginsWith" text="Error">
      <formula>LEFT(B733,LEN("Error"))="Error"</formula>
    </cfRule>
    <cfRule type="beginsWith" dxfId="547" priority="1457" operator="beginsWith" text="Success">
      <formula>LEFT(B733,LEN("Success"))="Success"</formula>
    </cfRule>
  </conditionalFormatting>
  <conditionalFormatting sqref="B734">
    <cfRule type="beginsWith" dxfId="546" priority="1458" operator="beginsWith" text="Error">
      <formula>LEFT(B734,LEN("Error"))="Error"</formula>
    </cfRule>
    <cfRule type="beginsWith" dxfId="545" priority="1459" operator="beginsWith" text="Success">
      <formula>LEFT(B734,LEN("Success"))="Success"</formula>
    </cfRule>
  </conditionalFormatting>
  <conditionalFormatting sqref="B735">
    <cfRule type="beginsWith" dxfId="544" priority="1460" operator="beginsWith" text="Error">
      <formula>LEFT(B735,LEN("Error"))="Error"</formula>
    </cfRule>
    <cfRule type="beginsWith" dxfId="543" priority="1461" operator="beginsWith" text="Success">
      <formula>LEFT(B735,LEN("Success"))="Success"</formula>
    </cfRule>
  </conditionalFormatting>
  <conditionalFormatting sqref="B736">
    <cfRule type="beginsWith" dxfId="542" priority="1462" operator="beginsWith" text="Error">
      <formula>LEFT(B736,LEN("Error"))="Error"</formula>
    </cfRule>
    <cfRule type="beginsWith" dxfId="541" priority="1463" operator="beginsWith" text="Success">
      <formula>LEFT(B736,LEN("Success"))="Success"</formula>
    </cfRule>
  </conditionalFormatting>
  <conditionalFormatting sqref="B737">
    <cfRule type="beginsWith" dxfId="540" priority="1464" operator="beginsWith" text="Error">
      <formula>LEFT(B737,LEN("Error"))="Error"</formula>
    </cfRule>
    <cfRule type="beginsWith" dxfId="539" priority="1465" operator="beginsWith" text="Success">
      <formula>LEFT(B737,LEN("Success"))="Success"</formula>
    </cfRule>
  </conditionalFormatting>
  <conditionalFormatting sqref="B738">
    <cfRule type="beginsWith" dxfId="538" priority="1466" operator="beginsWith" text="Error">
      <formula>LEFT(B738,LEN("Error"))="Error"</formula>
    </cfRule>
    <cfRule type="beginsWith" dxfId="537" priority="1467" operator="beginsWith" text="Success">
      <formula>LEFT(B738,LEN("Success"))="Success"</formula>
    </cfRule>
  </conditionalFormatting>
  <conditionalFormatting sqref="B739">
    <cfRule type="beginsWith" dxfId="536" priority="1468" operator="beginsWith" text="Error">
      <formula>LEFT(B739,LEN("Error"))="Error"</formula>
    </cfRule>
    <cfRule type="beginsWith" dxfId="535" priority="1469" operator="beginsWith" text="Success">
      <formula>LEFT(B739,LEN("Success"))="Success"</formula>
    </cfRule>
  </conditionalFormatting>
  <conditionalFormatting sqref="B740">
    <cfRule type="beginsWith" dxfId="534" priority="1470" operator="beginsWith" text="Error">
      <formula>LEFT(B740,LEN("Error"))="Error"</formula>
    </cfRule>
    <cfRule type="beginsWith" dxfId="533" priority="1471" operator="beginsWith" text="Success">
      <formula>LEFT(B740,LEN("Success"))="Success"</formula>
    </cfRule>
  </conditionalFormatting>
  <conditionalFormatting sqref="B741">
    <cfRule type="beginsWith" dxfId="532" priority="1472" operator="beginsWith" text="Error">
      <formula>LEFT(B741,LEN("Error"))="Error"</formula>
    </cfRule>
    <cfRule type="beginsWith" dxfId="531" priority="1473" operator="beginsWith" text="Success">
      <formula>LEFT(B741,LEN("Success"))="Success"</formula>
    </cfRule>
  </conditionalFormatting>
  <conditionalFormatting sqref="B742">
    <cfRule type="beginsWith" dxfId="530" priority="1474" operator="beginsWith" text="Error">
      <formula>LEFT(B742,LEN("Error"))="Error"</formula>
    </cfRule>
    <cfRule type="beginsWith" dxfId="529" priority="1475" operator="beginsWith" text="Success">
      <formula>LEFT(B742,LEN("Success"))="Success"</formula>
    </cfRule>
  </conditionalFormatting>
  <conditionalFormatting sqref="B743">
    <cfRule type="beginsWith" dxfId="528" priority="1476" operator="beginsWith" text="Error">
      <formula>LEFT(B743,LEN("Error"))="Error"</formula>
    </cfRule>
    <cfRule type="beginsWith" dxfId="527" priority="1477" operator="beginsWith" text="Success">
      <formula>LEFT(B743,LEN("Success"))="Success"</formula>
    </cfRule>
  </conditionalFormatting>
  <conditionalFormatting sqref="B744">
    <cfRule type="beginsWith" dxfId="526" priority="1478" operator="beginsWith" text="Error">
      <formula>LEFT(B744,LEN("Error"))="Error"</formula>
    </cfRule>
    <cfRule type="beginsWith" dxfId="525" priority="1479" operator="beginsWith" text="Success">
      <formula>LEFT(B744,LEN("Success"))="Success"</formula>
    </cfRule>
  </conditionalFormatting>
  <conditionalFormatting sqref="B745">
    <cfRule type="beginsWith" dxfId="524" priority="1480" operator="beginsWith" text="Error">
      <formula>LEFT(B745,LEN("Error"))="Error"</formula>
    </cfRule>
    <cfRule type="beginsWith" dxfId="523" priority="1481" operator="beginsWith" text="Success">
      <formula>LEFT(B745,LEN("Success"))="Success"</formula>
    </cfRule>
  </conditionalFormatting>
  <conditionalFormatting sqref="B746">
    <cfRule type="beginsWith" dxfId="522" priority="1482" operator="beginsWith" text="Error">
      <formula>LEFT(B746,LEN("Error"))="Error"</formula>
    </cfRule>
    <cfRule type="beginsWith" dxfId="521" priority="1483" operator="beginsWith" text="Success">
      <formula>LEFT(B746,LEN("Success"))="Success"</formula>
    </cfRule>
  </conditionalFormatting>
  <conditionalFormatting sqref="B747">
    <cfRule type="beginsWith" dxfId="520" priority="1484" operator="beginsWith" text="Error">
      <formula>LEFT(B747,LEN("Error"))="Error"</formula>
    </cfRule>
    <cfRule type="beginsWith" dxfId="519" priority="1485" operator="beginsWith" text="Success">
      <formula>LEFT(B747,LEN("Success"))="Success"</formula>
    </cfRule>
  </conditionalFormatting>
  <conditionalFormatting sqref="B748">
    <cfRule type="beginsWith" dxfId="518" priority="1486" operator="beginsWith" text="Error">
      <formula>LEFT(B748,LEN("Error"))="Error"</formula>
    </cfRule>
    <cfRule type="beginsWith" dxfId="517" priority="1487" operator="beginsWith" text="Success">
      <formula>LEFT(B748,LEN("Success"))="Success"</formula>
    </cfRule>
  </conditionalFormatting>
  <conditionalFormatting sqref="B749">
    <cfRule type="beginsWith" dxfId="516" priority="1488" operator="beginsWith" text="Error">
      <formula>LEFT(B749,LEN("Error"))="Error"</formula>
    </cfRule>
    <cfRule type="beginsWith" dxfId="515" priority="1489" operator="beginsWith" text="Success">
      <formula>LEFT(B749,LEN("Success"))="Success"</formula>
    </cfRule>
  </conditionalFormatting>
  <conditionalFormatting sqref="B750">
    <cfRule type="beginsWith" dxfId="514" priority="1490" operator="beginsWith" text="Error">
      <formula>LEFT(B750,LEN("Error"))="Error"</formula>
    </cfRule>
    <cfRule type="beginsWith" dxfId="513" priority="1491" operator="beginsWith" text="Success">
      <formula>LEFT(B750,LEN("Success"))="Success"</formula>
    </cfRule>
  </conditionalFormatting>
  <conditionalFormatting sqref="B751">
    <cfRule type="beginsWith" dxfId="512" priority="1492" operator="beginsWith" text="Error">
      <formula>LEFT(B751,LEN("Error"))="Error"</formula>
    </cfRule>
    <cfRule type="beginsWith" dxfId="511" priority="1493" operator="beginsWith" text="Success">
      <formula>LEFT(B751,LEN("Success"))="Success"</formula>
    </cfRule>
  </conditionalFormatting>
  <conditionalFormatting sqref="B752">
    <cfRule type="beginsWith" dxfId="510" priority="1494" operator="beginsWith" text="Error">
      <formula>LEFT(B752,LEN("Error"))="Error"</formula>
    </cfRule>
    <cfRule type="beginsWith" dxfId="509" priority="1495" operator="beginsWith" text="Success">
      <formula>LEFT(B752,LEN("Success"))="Success"</formula>
    </cfRule>
  </conditionalFormatting>
  <conditionalFormatting sqref="B753">
    <cfRule type="beginsWith" dxfId="508" priority="1496" operator="beginsWith" text="Error">
      <formula>LEFT(B753,LEN("Error"))="Error"</formula>
    </cfRule>
    <cfRule type="beginsWith" dxfId="507" priority="1497" operator="beginsWith" text="Success">
      <formula>LEFT(B753,LEN("Success"))="Success"</formula>
    </cfRule>
  </conditionalFormatting>
  <conditionalFormatting sqref="B754">
    <cfRule type="beginsWith" dxfId="506" priority="1498" operator="beginsWith" text="Error">
      <formula>LEFT(B754,LEN("Error"))="Error"</formula>
    </cfRule>
    <cfRule type="beginsWith" dxfId="505" priority="1499" operator="beginsWith" text="Success">
      <formula>LEFT(B754,LEN("Success"))="Success"</formula>
    </cfRule>
  </conditionalFormatting>
  <conditionalFormatting sqref="B755">
    <cfRule type="beginsWith" dxfId="504" priority="1500" operator="beginsWith" text="Error">
      <formula>LEFT(B755,LEN("Error"))="Error"</formula>
    </cfRule>
    <cfRule type="beginsWith" dxfId="503" priority="1501" operator="beginsWith" text="Success">
      <formula>LEFT(B755,LEN("Success"))="Success"</formula>
    </cfRule>
  </conditionalFormatting>
  <conditionalFormatting sqref="B756">
    <cfRule type="beginsWith" dxfId="502" priority="1502" operator="beginsWith" text="Error">
      <formula>LEFT(B756,LEN("Error"))="Error"</formula>
    </cfRule>
    <cfRule type="beginsWith" dxfId="501" priority="1503" operator="beginsWith" text="Success">
      <formula>LEFT(B756,LEN("Success"))="Success"</formula>
    </cfRule>
  </conditionalFormatting>
  <conditionalFormatting sqref="B757">
    <cfRule type="beginsWith" dxfId="500" priority="1504" operator="beginsWith" text="Error">
      <formula>LEFT(B757,LEN("Error"))="Error"</formula>
    </cfRule>
    <cfRule type="beginsWith" dxfId="499" priority="1505" operator="beginsWith" text="Success">
      <formula>LEFT(B757,LEN("Success"))="Success"</formula>
    </cfRule>
  </conditionalFormatting>
  <conditionalFormatting sqref="B758">
    <cfRule type="beginsWith" dxfId="498" priority="1506" operator="beginsWith" text="Error">
      <formula>LEFT(B758,LEN("Error"))="Error"</formula>
    </cfRule>
    <cfRule type="beginsWith" dxfId="497" priority="1507" operator="beginsWith" text="Success">
      <formula>LEFT(B758,LEN("Success"))="Success"</formula>
    </cfRule>
  </conditionalFormatting>
  <conditionalFormatting sqref="B759">
    <cfRule type="beginsWith" dxfId="496" priority="1508" operator="beginsWith" text="Error">
      <formula>LEFT(B759,LEN("Error"))="Error"</formula>
    </cfRule>
    <cfRule type="beginsWith" dxfId="495" priority="1509" operator="beginsWith" text="Success">
      <formula>LEFT(B759,LEN("Success"))="Success"</formula>
    </cfRule>
  </conditionalFormatting>
  <conditionalFormatting sqref="B760">
    <cfRule type="beginsWith" dxfId="494" priority="1510" operator="beginsWith" text="Error">
      <formula>LEFT(B760,LEN("Error"))="Error"</formula>
    </cfRule>
    <cfRule type="beginsWith" dxfId="493" priority="1511" operator="beginsWith" text="Success">
      <formula>LEFT(B760,LEN("Success"))="Success"</formula>
    </cfRule>
  </conditionalFormatting>
  <conditionalFormatting sqref="B761">
    <cfRule type="beginsWith" dxfId="492" priority="1512" operator="beginsWith" text="Error">
      <formula>LEFT(B761,LEN("Error"))="Error"</formula>
    </cfRule>
    <cfRule type="beginsWith" dxfId="491" priority="1513" operator="beginsWith" text="Success">
      <formula>LEFT(B761,LEN("Success"))="Success"</formula>
    </cfRule>
  </conditionalFormatting>
  <conditionalFormatting sqref="B762">
    <cfRule type="beginsWith" dxfId="490" priority="1514" operator="beginsWith" text="Error">
      <formula>LEFT(B762,LEN("Error"))="Error"</formula>
    </cfRule>
    <cfRule type="beginsWith" dxfId="489" priority="1515" operator="beginsWith" text="Success">
      <formula>LEFT(B762,LEN("Success"))="Success"</formula>
    </cfRule>
  </conditionalFormatting>
  <conditionalFormatting sqref="B763">
    <cfRule type="beginsWith" dxfId="488" priority="1516" operator="beginsWith" text="Error">
      <formula>LEFT(B763,LEN("Error"))="Error"</formula>
    </cfRule>
    <cfRule type="beginsWith" dxfId="487" priority="1517" operator="beginsWith" text="Success">
      <formula>LEFT(B763,LEN("Success"))="Success"</formula>
    </cfRule>
  </conditionalFormatting>
  <conditionalFormatting sqref="B764">
    <cfRule type="beginsWith" dxfId="486" priority="1518" operator="beginsWith" text="Error">
      <formula>LEFT(B764,LEN("Error"))="Error"</formula>
    </cfRule>
    <cfRule type="beginsWith" dxfId="485" priority="1519" operator="beginsWith" text="Success">
      <formula>LEFT(B764,LEN("Success"))="Success"</formula>
    </cfRule>
  </conditionalFormatting>
  <conditionalFormatting sqref="B765">
    <cfRule type="beginsWith" dxfId="484" priority="1520" operator="beginsWith" text="Error">
      <formula>LEFT(B765,LEN("Error"))="Error"</formula>
    </cfRule>
    <cfRule type="beginsWith" dxfId="483" priority="1521" operator="beginsWith" text="Success">
      <formula>LEFT(B765,LEN("Success"))="Success"</formula>
    </cfRule>
  </conditionalFormatting>
  <conditionalFormatting sqref="B766">
    <cfRule type="beginsWith" dxfId="482" priority="1522" operator="beginsWith" text="Error">
      <formula>LEFT(B766,LEN("Error"))="Error"</formula>
    </cfRule>
    <cfRule type="beginsWith" dxfId="481" priority="1523" operator="beginsWith" text="Success">
      <formula>LEFT(B766,LEN("Success"))="Success"</formula>
    </cfRule>
  </conditionalFormatting>
  <conditionalFormatting sqref="B767">
    <cfRule type="beginsWith" dxfId="480" priority="1524" operator="beginsWith" text="Error">
      <formula>LEFT(B767,LEN("Error"))="Error"</formula>
    </cfRule>
    <cfRule type="beginsWith" dxfId="479" priority="1525" operator="beginsWith" text="Success">
      <formula>LEFT(B767,LEN("Success"))="Success"</formula>
    </cfRule>
  </conditionalFormatting>
  <conditionalFormatting sqref="B768">
    <cfRule type="beginsWith" dxfId="478" priority="1526" operator="beginsWith" text="Error">
      <formula>LEFT(B768,LEN("Error"))="Error"</formula>
    </cfRule>
    <cfRule type="beginsWith" dxfId="477" priority="1527" operator="beginsWith" text="Success">
      <formula>LEFT(B768,LEN("Success"))="Success"</formula>
    </cfRule>
  </conditionalFormatting>
  <conditionalFormatting sqref="B769">
    <cfRule type="beginsWith" dxfId="476" priority="1528" operator="beginsWith" text="Error">
      <formula>LEFT(B769,LEN("Error"))="Error"</formula>
    </cfRule>
    <cfRule type="beginsWith" dxfId="475" priority="1529" operator="beginsWith" text="Success">
      <formula>LEFT(B769,LEN("Success"))="Success"</formula>
    </cfRule>
  </conditionalFormatting>
  <conditionalFormatting sqref="B770">
    <cfRule type="beginsWith" dxfId="474" priority="1530" operator="beginsWith" text="Error">
      <formula>LEFT(B770,LEN("Error"))="Error"</formula>
    </cfRule>
    <cfRule type="beginsWith" dxfId="473" priority="1531" operator="beginsWith" text="Success">
      <formula>LEFT(B770,LEN("Success"))="Success"</formula>
    </cfRule>
  </conditionalFormatting>
  <conditionalFormatting sqref="B771">
    <cfRule type="beginsWith" dxfId="472" priority="1532" operator="beginsWith" text="Error">
      <formula>LEFT(B771,LEN("Error"))="Error"</formula>
    </cfRule>
    <cfRule type="beginsWith" dxfId="471" priority="1533" operator="beginsWith" text="Success">
      <formula>LEFT(B771,LEN("Success"))="Success"</formula>
    </cfRule>
  </conditionalFormatting>
  <conditionalFormatting sqref="B772">
    <cfRule type="beginsWith" dxfId="470" priority="1534" operator="beginsWith" text="Error">
      <formula>LEFT(B772,LEN("Error"))="Error"</formula>
    </cfRule>
    <cfRule type="beginsWith" dxfId="469" priority="1535" operator="beginsWith" text="Success">
      <formula>LEFT(B772,LEN("Success"))="Success"</formula>
    </cfRule>
  </conditionalFormatting>
  <conditionalFormatting sqref="B773">
    <cfRule type="beginsWith" dxfId="468" priority="1536" operator="beginsWith" text="Error">
      <formula>LEFT(B773,LEN("Error"))="Error"</formula>
    </cfRule>
    <cfRule type="beginsWith" dxfId="467" priority="1537" operator="beginsWith" text="Success">
      <formula>LEFT(B773,LEN("Success"))="Success"</formula>
    </cfRule>
  </conditionalFormatting>
  <conditionalFormatting sqref="B774">
    <cfRule type="beginsWith" dxfId="466" priority="1538" operator="beginsWith" text="Error">
      <formula>LEFT(B774,LEN("Error"))="Error"</formula>
    </cfRule>
    <cfRule type="beginsWith" dxfId="465" priority="1539" operator="beginsWith" text="Success">
      <formula>LEFT(B774,LEN("Success"))="Success"</formula>
    </cfRule>
  </conditionalFormatting>
  <conditionalFormatting sqref="B775">
    <cfRule type="beginsWith" dxfId="464" priority="1540" operator="beginsWith" text="Error">
      <formula>LEFT(B775,LEN("Error"))="Error"</formula>
    </cfRule>
    <cfRule type="beginsWith" dxfId="463" priority="1541" operator="beginsWith" text="Success">
      <formula>LEFT(B775,LEN("Success"))="Success"</formula>
    </cfRule>
  </conditionalFormatting>
  <conditionalFormatting sqref="B776">
    <cfRule type="beginsWith" dxfId="462" priority="1542" operator="beginsWith" text="Error">
      <formula>LEFT(B776,LEN("Error"))="Error"</formula>
    </cfRule>
    <cfRule type="beginsWith" dxfId="461" priority="1543" operator="beginsWith" text="Success">
      <formula>LEFT(B776,LEN("Success"))="Success"</formula>
    </cfRule>
  </conditionalFormatting>
  <conditionalFormatting sqref="B777">
    <cfRule type="beginsWith" dxfId="460" priority="1544" operator="beginsWith" text="Error">
      <formula>LEFT(B777,LEN("Error"))="Error"</formula>
    </cfRule>
    <cfRule type="beginsWith" dxfId="459" priority="1545" operator="beginsWith" text="Success">
      <formula>LEFT(B777,LEN("Success"))="Success"</formula>
    </cfRule>
  </conditionalFormatting>
  <conditionalFormatting sqref="B778">
    <cfRule type="beginsWith" dxfId="458" priority="1546" operator="beginsWith" text="Error">
      <formula>LEFT(B778,LEN("Error"))="Error"</formula>
    </cfRule>
    <cfRule type="beginsWith" dxfId="457" priority="1547" operator="beginsWith" text="Success">
      <formula>LEFT(B778,LEN("Success"))="Success"</formula>
    </cfRule>
  </conditionalFormatting>
  <conditionalFormatting sqref="B779">
    <cfRule type="beginsWith" dxfId="456" priority="1548" operator="beginsWith" text="Error">
      <formula>LEFT(B779,LEN("Error"))="Error"</formula>
    </cfRule>
    <cfRule type="beginsWith" dxfId="455" priority="1549" operator="beginsWith" text="Success">
      <formula>LEFT(B779,LEN("Success"))="Success"</formula>
    </cfRule>
  </conditionalFormatting>
  <conditionalFormatting sqref="B780">
    <cfRule type="beginsWith" dxfId="454" priority="1550" operator="beginsWith" text="Error">
      <formula>LEFT(B780,LEN("Error"))="Error"</formula>
    </cfRule>
    <cfRule type="beginsWith" dxfId="453" priority="1551" operator="beginsWith" text="Success">
      <formula>LEFT(B780,LEN("Success"))="Success"</formula>
    </cfRule>
  </conditionalFormatting>
  <conditionalFormatting sqref="B781">
    <cfRule type="beginsWith" dxfId="452" priority="1552" operator="beginsWith" text="Error">
      <formula>LEFT(B781,LEN("Error"))="Error"</formula>
    </cfRule>
    <cfRule type="beginsWith" dxfId="451" priority="1553" operator="beginsWith" text="Success">
      <formula>LEFT(B781,LEN("Success"))="Success"</formula>
    </cfRule>
  </conditionalFormatting>
  <conditionalFormatting sqref="B782">
    <cfRule type="beginsWith" dxfId="450" priority="1554" operator="beginsWith" text="Error">
      <formula>LEFT(B782,LEN("Error"))="Error"</formula>
    </cfRule>
    <cfRule type="beginsWith" dxfId="449" priority="1555" operator="beginsWith" text="Success">
      <formula>LEFT(B782,LEN("Success"))="Success"</formula>
    </cfRule>
  </conditionalFormatting>
  <conditionalFormatting sqref="B783">
    <cfRule type="beginsWith" dxfId="448" priority="1556" operator="beginsWith" text="Error">
      <formula>LEFT(B783,LEN("Error"))="Error"</formula>
    </cfRule>
    <cfRule type="beginsWith" dxfId="447" priority="1557" operator="beginsWith" text="Success">
      <formula>LEFT(B783,LEN("Success"))="Success"</formula>
    </cfRule>
  </conditionalFormatting>
  <conditionalFormatting sqref="B784">
    <cfRule type="beginsWith" dxfId="446" priority="1558" operator="beginsWith" text="Error">
      <formula>LEFT(B784,LEN("Error"))="Error"</formula>
    </cfRule>
    <cfRule type="beginsWith" dxfId="445" priority="1559" operator="beginsWith" text="Success">
      <formula>LEFT(B784,LEN("Success"))="Success"</formula>
    </cfRule>
  </conditionalFormatting>
  <conditionalFormatting sqref="B785">
    <cfRule type="beginsWith" dxfId="444" priority="1560" operator="beginsWith" text="Error">
      <formula>LEFT(B785,LEN("Error"))="Error"</formula>
    </cfRule>
    <cfRule type="beginsWith" dxfId="443" priority="1561" operator="beginsWith" text="Success">
      <formula>LEFT(B785,LEN("Success"))="Success"</formula>
    </cfRule>
  </conditionalFormatting>
  <conditionalFormatting sqref="B786">
    <cfRule type="beginsWith" dxfId="442" priority="1562" operator="beginsWith" text="Error">
      <formula>LEFT(B786,LEN("Error"))="Error"</formula>
    </cfRule>
    <cfRule type="beginsWith" dxfId="441" priority="1563" operator="beginsWith" text="Success">
      <formula>LEFT(B786,LEN("Success"))="Success"</formula>
    </cfRule>
  </conditionalFormatting>
  <conditionalFormatting sqref="B787">
    <cfRule type="beginsWith" dxfId="440" priority="1564" operator="beginsWith" text="Error">
      <formula>LEFT(B787,LEN("Error"))="Error"</formula>
    </cfRule>
    <cfRule type="beginsWith" dxfId="439" priority="1565" operator="beginsWith" text="Success">
      <formula>LEFT(B787,LEN("Success"))="Success"</formula>
    </cfRule>
  </conditionalFormatting>
  <conditionalFormatting sqref="B788">
    <cfRule type="beginsWith" dxfId="438" priority="1566" operator="beginsWith" text="Error">
      <formula>LEFT(B788,LEN("Error"))="Error"</formula>
    </cfRule>
    <cfRule type="beginsWith" dxfId="437" priority="1567" operator="beginsWith" text="Success">
      <formula>LEFT(B788,LEN("Success"))="Success"</formula>
    </cfRule>
  </conditionalFormatting>
  <conditionalFormatting sqref="B789">
    <cfRule type="beginsWith" dxfId="436" priority="1568" operator="beginsWith" text="Error">
      <formula>LEFT(B789,LEN("Error"))="Error"</formula>
    </cfRule>
    <cfRule type="beginsWith" dxfId="435" priority="1569" operator="beginsWith" text="Success">
      <formula>LEFT(B789,LEN("Success"))="Success"</formula>
    </cfRule>
  </conditionalFormatting>
  <conditionalFormatting sqref="B790">
    <cfRule type="beginsWith" dxfId="434" priority="1570" operator="beginsWith" text="Error">
      <formula>LEFT(B790,LEN("Error"))="Error"</formula>
    </cfRule>
    <cfRule type="beginsWith" dxfId="433" priority="1571" operator="beginsWith" text="Success">
      <formula>LEFT(B790,LEN("Success"))="Success"</formula>
    </cfRule>
  </conditionalFormatting>
  <conditionalFormatting sqref="B791">
    <cfRule type="beginsWith" dxfId="432" priority="1572" operator="beginsWith" text="Error">
      <formula>LEFT(B791,LEN("Error"))="Error"</formula>
    </cfRule>
    <cfRule type="beginsWith" dxfId="431" priority="1573" operator="beginsWith" text="Success">
      <formula>LEFT(B791,LEN("Success"))="Success"</formula>
    </cfRule>
  </conditionalFormatting>
  <conditionalFormatting sqref="B792">
    <cfRule type="beginsWith" dxfId="430" priority="1574" operator="beginsWith" text="Error">
      <formula>LEFT(B792,LEN("Error"))="Error"</formula>
    </cfRule>
    <cfRule type="beginsWith" dxfId="429" priority="1575" operator="beginsWith" text="Success">
      <formula>LEFT(B792,LEN("Success"))="Success"</formula>
    </cfRule>
  </conditionalFormatting>
  <conditionalFormatting sqref="B793">
    <cfRule type="beginsWith" dxfId="428" priority="1576" operator="beginsWith" text="Error">
      <formula>LEFT(B793,LEN("Error"))="Error"</formula>
    </cfRule>
    <cfRule type="beginsWith" dxfId="427" priority="1577" operator="beginsWith" text="Success">
      <formula>LEFT(B793,LEN("Success"))="Success"</formula>
    </cfRule>
  </conditionalFormatting>
  <conditionalFormatting sqref="B794">
    <cfRule type="beginsWith" dxfId="426" priority="1578" operator="beginsWith" text="Error">
      <formula>LEFT(B794,LEN("Error"))="Error"</formula>
    </cfRule>
    <cfRule type="beginsWith" dxfId="425" priority="1579" operator="beginsWith" text="Success">
      <formula>LEFT(B794,LEN("Success"))="Success"</formula>
    </cfRule>
  </conditionalFormatting>
  <conditionalFormatting sqref="B795">
    <cfRule type="beginsWith" dxfId="424" priority="1580" operator="beginsWith" text="Error">
      <formula>LEFT(B795,LEN("Error"))="Error"</formula>
    </cfRule>
    <cfRule type="beginsWith" dxfId="423" priority="1581" operator="beginsWith" text="Success">
      <formula>LEFT(B795,LEN("Success"))="Success"</formula>
    </cfRule>
  </conditionalFormatting>
  <conditionalFormatting sqref="B796">
    <cfRule type="beginsWith" dxfId="422" priority="1582" operator="beginsWith" text="Error">
      <formula>LEFT(B796,LEN("Error"))="Error"</formula>
    </cfRule>
    <cfRule type="beginsWith" dxfId="421" priority="1583" operator="beginsWith" text="Success">
      <formula>LEFT(B796,LEN("Success"))="Success"</formula>
    </cfRule>
  </conditionalFormatting>
  <conditionalFormatting sqref="B797">
    <cfRule type="beginsWith" dxfId="420" priority="1584" operator="beginsWith" text="Error">
      <formula>LEFT(B797,LEN("Error"))="Error"</formula>
    </cfRule>
    <cfRule type="beginsWith" dxfId="419" priority="1585" operator="beginsWith" text="Success">
      <formula>LEFT(B797,LEN("Success"))="Success"</formula>
    </cfRule>
  </conditionalFormatting>
  <conditionalFormatting sqref="B798">
    <cfRule type="beginsWith" dxfId="418" priority="1586" operator="beginsWith" text="Error">
      <formula>LEFT(B798,LEN("Error"))="Error"</formula>
    </cfRule>
    <cfRule type="beginsWith" dxfId="417" priority="1587" operator="beginsWith" text="Success">
      <formula>LEFT(B798,LEN("Success"))="Success"</formula>
    </cfRule>
  </conditionalFormatting>
  <conditionalFormatting sqref="B799">
    <cfRule type="beginsWith" dxfId="416" priority="1588" operator="beginsWith" text="Error">
      <formula>LEFT(B799,LEN("Error"))="Error"</formula>
    </cfRule>
    <cfRule type="beginsWith" dxfId="415" priority="1589" operator="beginsWith" text="Success">
      <formula>LEFT(B799,LEN("Success"))="Success"</formula>
    </cfRule>
  </conditionalFormatting>
  <conditionalFormatting sqref="B800">
    <cfRule type="beginsWith" dxfId="414" priority="1590" operator="beginsWith" text="Error">
      <formula>LEFT(B800,LEN("Error"))="Error"</formula>
    </cfRule>
    <cfRule type="beginsWith" dxfId="413" priority="1591" operator="beginsWith" text="Success">
      <formula>LEFT(B800,LEN("Success"))="Success"</formula>
    </cfRule>
  </conditionalFormatting>
  <conditionalFormatting sqref="B801">
    <cfRule type="beginsWith" dxfId="412" priority="1592" operator="beginsWith" text="Error">
      <formula>LEFT(B801,LEN("Error"))="Error"</formula>
    </cfRule>
    <cfRule type="beginsWith" dxfId="411" priority="1593" operator="beginsWith" text="Success">
      <formula>LEFT(B801,LEN("Success"))="Success"</formula>
    </cfRule>
  </conditionalFormatting>
  <conditionalFormatting sqref="B802">
    <cfRule type="beginsWith" dxfId="410" priority="1594" operator="beginsWith" text="Error">
      <formula>LEFT(B802,LEN("Error"))="Error"</formula>
    </cfRule>
    <cfRule type="beginsWith" dxfId="409" priority="1595" operator="beginsWith" text="Success">
      <formula>LEFT(B802,LEN("Success"))="Success"</formula>
    </cfRule>
  </conditionalFormatting>
  <conditionalFormatting sqref="B803">
    <cfRule type="beginsWith" dxfId="408" priority="1596" operator="beginsWith" text="Error">
      <formula>LEFT(B803,LEN("Error"))="Error"</formula>
    </cfRule>
    <cfRule type="beginsWith" dxfId="407" priority="1597" operator="beginsWith" text="Success">
      <formula>LEFT(B803,LEN("Success"))="Success"</formula>
    </cfRule>
  </conditionalFormatting>
  <conditionalFormatting sqref="B804">
    <cfRule type="beginsWith" dxfId="406" priority="1598" operator="beginsWith" text="Error">
      <formula>LEFT(B804,LEN("Error"))="Error"</formula>
    </cfRule>
    <cfRule type="beginsWith" dxfId="405" priority="1599" operator="beginsWith" text="Success">
      <formula>LEFT(B804,LEN("Success"))="Success"</formula>
    </cfRule>
  </conditionalFormatting>
  <conditionalFormatting sqref="B805">
    <cfRule type="beginsWith" dxfId="404" priority="1600" operator="beginsWith" text="Error">
      <formula>LEFT(B805,LEN("Error"))="Error"</formula>
    </cfRule>
    <cfRule type="beginsWith" dxfId="403" priority="1601" operator="beginsWith" text="Success">
      <formula>LEFT(B805,LEN("Success"))="Success"</formula>
    </cfRule>
  </conditionalFormatting>
  <conditionalFormatting sqref="B806">
    <cfRule type="beginsWith" dxfId="402" priority="1602" operator="beginsWith" text="Error">
      <formula>LEFT(B806,LEN("Error"))="Error"</formula>
    </cfRule>
    <cfRule type="beginsWith" dxfId="401" priority="1603" operator="beginsWith" text="Success">
      <formula>LEFT(B806,LEN("Success"))="Success"</formula>
    </cfRule>
  </conditionalFormatting>
  <conditionalFormatting sqref="B807">
    <cfRule type="beginsWith" dxfId="400" priority="1604" operator="beginsWith" text="Error">
      <formula>LEFT(B807,LEN("Error"))="Error"</formula>
    </cfRule>
    <cfRule type="beginsWith" dxfId="399" priority="1605" operator="beginsWith" text="Success">
      <formula>LEFT(B807,LEN("Success"))="Success"</formula>
    </cfRule>
  </conditionalFormatting>
  <conditionalFormatting sqref="B808">
    <cfRule type="beginsWith" dxfId="398" priority="1606" operator="beginsWith" text="Error">
      <formula>LEFT(B808,LEN("Error"))="Error"</formula>
    </cfRule>
    <cfRule type="beginsWith" dxfId="397" priority="1607" operator="beginsWith" text="Success">
      <formula>LEFT(B808,LEN("Success"))="Success"</formula>
    </cfRule>
  </conditionalFormatting>
  <conditionalFormatting sqref="B809">
    <cfRule type="beginsWith" dxfId="396" priority="1608" operator="beginsWith" text="Error">
      <formula>LEFT(B809,LEN("Error"))="Error"</formula>
    </cfRule>
    <cfRule type="beginsWith" dxfId="395" priority="1609" operator="beginsWith" text="Success">
      <formula>LEFT(B809,LEN("Success"))="Success"</formula>
    </cfRule>
  </conditionalFormatting>
  <conditionalFormatting sqref="B810">
    <cfRule type="beginsWith" dxfId="394" priority="1610" operator="beginsWith" text="Error">
      <formula>LEFT(B810,LEN("Error"))="Error"</formula>
    </cfRule>
    <cfRule type="beginsWith" dxfId="393" priority="1611" operator="beginsWith" text="Success">
      <formula>LEFT(B810,LEN("Success"))="Success"</formula>
    </cfRule>
  </conditionalFormatting>
  <conditionalFormatting sqref="B811">
    <cfRule type="beginsWith" dxfId="392" priority="1612" operator="beginsWith" text="Error">
      <formula>LEFT(B811,LEN("Error"))="Error"</formula>
    </cfRule>
    <cfRule type="beginsWith" dxfId="391" priority="1613" operator="beginsWith" text="Success">
      <formula>LEFT(B811,LEN("Success"))="Success"</formula>
    </cfRule>
  </conditionalFormatting>
  <conditionalFormatting sqref="B812">
    <cfRule type="beginsWith" dxfId="390" priority="1614" operator="beginsWith" text="Error">
      <formula>LEFT(B812,LEN("Error"))="Error"</formula>
    </cfRule>
    <cfRule type="beginsWith" dxfId="389" priority="1615" operator="beginsWith" text="Success">
      <formula>LEFT(B812,LEN("Success"))="Success"</formula>
    </cfRule>
  </conditionalFormatting>
  <conditionalFormatting sqref="B813">
    <cfRule type="beginsWith" dxfId="388" priority="1616" operator="beginsWith" text="Error">
      <formula>LEFT(B813,LEN("Error"))="Error"</formula>
    </cfRule>
    <cfRule type="beginsWith" dxfId="387" priority="1617" operator="beginsWith" text="Success">
      <formula>LEFT(B813,LEN("Success"))="Success"</formula>
    </cfRule>
  </conditionalFormatting>
  <conditionalFormatting sqref="B814">
    <cfRule type="beginsWith" dxfId="386" priority="1618" operator="beginsWith" text="Error">
      <formula>LEFT(B814,LEN("Error"))="Error"</formula>
    </cfRule>
    <cfRule type="beginsWith" dxfId="385" priority="1619" operator="beginsWith" text="Success">
      <formula>LEFT(B814,LEN("Success"))="Success"</formula>
    </cfRule>
  </conditionalFormatting>
  <conditionalFormatting sqref="B815">
    <cfRule type="beginsWith" dxfId="384" priority="1620" operator="beginsWith" text="Error">
      <formula>LEFT(B815,LEN("Error"))="Error"</formula>
    </cfRule>
    <cfRule type="beginsWith" dxfId="383" priority="1621" operator="beginsWith" text="Success">
      <formula>LEFT(B815,LEN("Success"))="Success"</formula>
    </cfRule>
  </conditionalFormatting>
  <conditionalFormatting sqref="B816">
    <cfRule type="beginsWith" dxfId="382" priority="1622" operator="beginsWith" text="Error">
      <formula>LEFT(B816,LEN("Error"))="Error"</formula>
    </cfRule>
    <cfRule type="beginsWith" dxfId="381" priority="1623" operator="beginsWith" text="Success">
      <formula>LEFT(B816,LEN("Success"))="Success"</formula>
    </cfRule>
  </conditionalFormatting>
  <conditionalFormatting sqref="B817">
    <cfRule type="beginsWith" dxfId="380" priority="1624" operator="beginsWith" text="Error">
      <formula>LEFT(B817,LEN("Error"))="Error"</formula>
    </cfRule>
    <cfRule type="beginsWith" dxfId="379" priority="1625" operator="beginsWith" text="Success">
      <formula>LEFT(B817,LEN("Success"))="Success"</formula>
    </cfRule>
  </conditionalFormatting>
  <conditionalFormatting sqref="B818">
    <cfRule type="beginsWith" dxfId="378" priority="1626" operator="beginsWith" text="Error">
      <formula>LEFT(B818,LEN("Error"))="Error"</formula>
    </cfRule>
    <cfRule type="beginsWith" dxfId="377" priority="1627" operator="beginsWith" text="Success">
      <formula>LEFT(B818,LEN("Success"))="Success"</formula>
    </cfRule>
  </conditionalFormatting>
  <conditionalFormatting sqref="B819">
    <cfRule type="beginsWith" dxfId="376" priority="1628" operator="beginsWith" text="Error">
      <formula>LEFT(B819,LEN("Error"))="Error"</formula>
    </cfRule>
    <cfRule type="beginsWith" dxfId="375" priority="1629" operator="beginsWith" text="Success">
      <formula>LEFT(B819,LEN("Success"))="Success"</formula>
    </cfRule>
  </conditionalFormatting>
  <conditionalFormatting sqref="B820">
    <cfRule type="beginsWith" dxfId="374" priority="1630" operator="beginsWith" text="Error">
      <formula>LEFT(B820,LEN("Error"))="Error"</formula>
    </cfRule>
    <cfRule type="beginsWith" dxfId="373" priority="1631" operator="beginsWith" text="Success">
      <formula>LEFT(B820,LEN("Success"))="Success"</formula>
    </cfRule>
  </conditionalFormatting>
  <conditionalFormatting sqref="B821">
    <cfRule type="beginsWith" dxfId="372" priority="1632" operator="beginsWith" text="Error">
      <formula>LEFT(B821,LEN("Error"))="Error"</formula>
    </cfRule>
    <cfRule type="beginsWith" dxfId="371" priority="1633" operator="beginsWith" text="Success">
      <formula>LEFT(B821,LEN("Success"))="Success"</formula>
    </cfRule>
  </conditionalFormatting>
  <conditionalFormatting sqref="B822">
    <cfRule type="beginsWith" dxfId="370" priority="1634" operator="beginsWith" text="Error">
      <formula>LEFT(B822,LEN("Error"))="Error"</formula>
    </cfRule>
    <cfRule type="beginsWith" dxfId="369" priority="1635" operator="beginsWith" text="Success">
      <formula>LEFT(B822,LEN("Success"))="Success"</formula>
    </cfRule>
  </conditionalFormatting>
  <conditionalFormatting sqref="B823">
    <cfRule type="beginsWith" dxfId="368" priority="1636" operator="beginsWith" text="Error">
      <formula>LEFT(B823,LEN("Error"))="Error"</formula>
    </cfRule>
    <cfRule type="beginsWith" dxfId="367" priority="1637" operator="beginsWith" text="Success">
      <formula>LEFT(B823,LEN("Success"))="Success"</formula>
    </cfRule>
  </conditionalFormatting>
  <conditionalFormatting sqref="B824">
    <cfRule type="beginsWith" dxfId="366" priority="1638" operator="beginsWith" text="Error">
      <formula>LEFT(B824,LEN("Error"))="Error"</formula>
    </cfRule>
    <cfRule type="beginsWith" dxfId="365" priority="1639" operator="beginsWith" text="Success">
      <formula>LEFT(B824,LEN("Success"))="Success"</formula>
    </cfRule>
  </conditionalFormatting>
  <conditionalFormatting sqref="B825">
    <cfRule type="beginsWith" dxfId="364" priority="1640" operator="beginsWith" text="Error">
      <formula>LEFT(B825,LEN("Error"))="Error"</formula>
    </cfRule>
    <cfRule type="beginsWith" dxfId="363" priority="1641" operator="beginsWith" text="Success">
      <formula>LEFT(B825,LEN("Success"))="Success"</formula>
    </cfRule>
  </conditionalFormatting>
  <conditionalFormatting sqref="B826">
    <cfRule type="beginsWith" dxfId="362" priority="1642" operator="beginsWith" text="Error">
      <formula>LEFT(B826,LEN("Error"))="Error"</formula>
    </cfRule>
    <cfRule type="beginsWith" dxfId="361" priority="1643" operator="beginsWith" text="Success">
      <formula>LEFT(B826,LEN("Success"))="Success"</formula>
    </cfRule>
  </conditionalFormatting>
  <conditionalFormatting sqref="B827">
    <cfRule type="beginsWith" dxfId="360" priority="1644" operator="beginsWith" text="Error">
      <formula>LEFT(B827,LEN("Error"))="Error"</formula>
    </cfRule>
    <cfRule type="beginsWith" dxfId="359" priority="1645" operator="beginsWith" text="Success">
      <formula>LEFT(B827,LEN("Success"))="Success"</formula>
    </cfRule>
  </conditionalFormatting>
  <conditionalFormatting sqref="B828">
    <cfRule type="beginsWith" dxfId="358" priority="1646" operator="beginsWith" text="Error">
      <formula>LEFT(B828,LEN("Error"))="Error"</formula>
    </cfRule>
    <cfRule type="beginsWith" dxfId="357" priority="1647" operator="beginsWith" text="Success">
      <formula>LEFT(B828,LEN("Success"))="Success"</formula>
    </cfRule>
  </conditionalFormatting>
  <conditionalFormatting sqref="B829">
    <cfRule type="beginsWith" dxfId="356" priority="1648" operator="beginsWith" text="Error">
      <formula>LEFT(B829,LEN("Error"))="Error"</formula>
    </cfRule>
    <cfRule type="beginsWith" dxfId="355" priority="1649" operator="beginsWith" text="Success">
      <formula>LEFT(B829,LEN("Success"))="Success"</formula>
    </cfRule>
  </conditionalFormatting>
  <conditionalFormatting sqref="B830">
    <cfRule type="beginsWith" dxfId="354" priority="1650" operator="beginsWith" text="Error">
      <formula>LEFT(B830,LEN("Error"))="Error"</formula>
    </cfRule>
    <cfRule type="beginsWith" dxfId="353" priority="1651" operator="beginsWith" text="Success">
      <formula>LEFT(B830,LEN("Success"))="Success"</formula>
    </cfRule>
  </conditionalFormatting>
  <conditionalFormatting sqref="B831">
    <cfRule type="beginsWith" dxfId="352" priority="1652" operator="beginsWith" text="Error">
      <formula>LEFT(B831,LEN("Error"))="Error"</formula>
    </cfRule>
    <cfRule type="beginsWith" dxfId="351" priority="1653" operator="beginsWith" text="Success">
      <formula>LEFT(B831,LEN("Success"))="Success"</formula>
    </cfRule>
  </conditionalFormatting>
  <conditionalFormatting sqref="B832">
    <cfRule type="beginsWith" dxfId="350" priority="1654" operator="beginsWith" text="Error">
      <formula>LEFT(B832,LEN("Error"))="Error"</formula>
    </cfRule>
    <cfRule type="beginsWith" dxfId="349" priority="1655" operator="beginsWith" text="Success">
      <formula>LEFT(B832,LEN("Success"))="Success"</formula>
    </cfRule>
  </conditionalFormatting>
  <conditionalFormatting sqref="B833">
    <cfRule type="beginsWith" dxfId="348" priority="1656" operator="beginsWith" text="Error">
      <formula>LEFT(B833,LEN("Error"))="Error"</formula>
    </cfRule>
    <cfRule type="beginsWith" dxfId="347" priority="1657" operator="beginsWith" text="Success">
      <formula>LEFT(B833,LEN("Success"))="Success"</formula>
    </cfRule>
  </conditionalFormatting>
  <conditionalFormatting sqref="B834">
    <cfRule type="beginsWith" dxfId="346" priority="1658" operator="beginsWith" text="Error">
      <formula>LEFT(B834,LEN("Error"))="Error"</formula>
    </cfRule>
    <cfRule type="beginsWith" dxfId="345" priority="1659" operator="beginsWith" text="Success">
      <formula>LEFT(B834,LEN("Success"))="Success"</formula>
    </cfRule>
  </conditionalFormatting>
  <conditionalFormatting sqref="B835">
    <cfRule type="beginsWith" dxfId="344" priority="1660" operator="beginsWith" text="Error">
      <formula>LEFT(B835,LEN("Error"))="Error"</formula>
    </cfRule>
    <cfRule type="beginsWith" dxfId="343" priority="1661" operator="beginsWith" text="Success">
      <formula>LEFT(B835,LEN("Success"))="Success"</formula>
    </cfRule>
  </conditionalFormatting>
  <conditionalFormatting sqref="B836">
    <cfRule type="beginsWith" dxfId="342" priority="1662" operator="beginsWith" text="Error">
      <formula>LEFT(B836,LEN("Error"))="Error"</formula>
    </cfRule>
    <cfRule type="beginsWith" dxfId="341" priority="1663" operator="beginsWith" text="Success">
      <formula>LEFT(B836,LEN("Success"))="Success"</formula>
    </cfRule>
  </conditionalFormatting>
  <conditionalFormatting sqref="B837">
    <cfRule type="beginsWith" dxfId="340" priority="1664" operator="beginsWith" text="Error">
      <formula>LEFT(B837,LEN("Error"))="Error"</formula>
    </cfRule>
    <cfRule type="beginsWith" dxfId="339" priority="1665" operator="beginsWith" text="Success">
      <formula>LEFT(B837,LEN("Success"))="Success"</formula>
    </cfRule>
  </conditionalFormatting>
  <conditionalFormatting sqref="B838">
    <cfRule type="beginsWith" dxfId="338" priority="1666" operator="beginsWith" text="Error">
      <formula>LEFT(B838,LEN("Error"))="Error"</formula>
    </cfRule>
    <cfRule type="beginsWith" dxfId="337" priority="1667" operator="beginsWith" text="Success">
      <formula>LEFT(B838,LEN("Success"))="Success"</formula>
    </cfRule>
  </conditionalFormatting>
  <conditionalFormatting sqref="B839">
    <cfRule type="beginsWith" dxfId="336" priority="1668" operator="beginsWith" text="Error">
      <formula>LEFT(B839,LEN("Error"))="Error"</formula>
    </cfRule>
    <cfRule type="beginsWith" dxfId="335" priority="1669" operator="beginsWith" text="Success">
      <formula>LEFT(B839,LEN("Success"))="Success"</formula>
    </cfRule>
  </conditionalFormatting>
  <conditionalFormatting sqref="B840">
    <cfRule type="beginsWith" dxfId="334" priority="1670" operator="beginsWith" text="Error">
      <formula>LEFT(B840,LEN("Error"))="Error"</formula>
    </cfRule>
    <cfRule type="beginsWith" dxfId="333" priority="1671" operator="beginsWith" text="Success">
      <formula>LEFT(B840,LEN("Success"))="Success"</formula>
    </cfRule>
  </conditionalFormatting>
  <conditionalFormatting sqref="B841">
    <cfRule type="beginsWith" dxfId="332" priority="1672" operator="beginsWith" text="Error">
      <formula>LEFT(B841,LEN("Error"))="Error"</formula>
    </cfRule>
    <cfRule type="beginsWith" dxfId="331" priority="1673" operator="beginsWith" text="Success">
      <formula>LEFT(B841,LEN("Success"))="Success"</formula>
    </cfRule>
  </conditionalFormatting>
  <conditionalFormatting sqref="B842">
    <cfRule type="beginsWith" dxfId="330" priority="1674" operator="beginsWith" text="Error">
      <formula>LEFT(B842,LEN("Error"))="Error"</formula>
    </cfRule>
    <cfRule type="beginsWith" dxfId="329" priority="1675" operator="beginsWith" text="Success">
      <formula>LEFT(B842,LEN("Success"))="Success"</formula>
    </cfRule>
  </conditionalFormatting>
  <conditionalFormatting sqref="B843">
    <cfRule type="beginsWith" dxfId="328" priority="1676" operator="beginsWith" text="Error">
      <formula>LEFT(B843,LEN("Error"))="Error"</formula>
    </cfRule>
    <cfRule type="beginsWith" dxfId="327" priority="1677" operator="beginsWith" text="Success">
      <formula>LEFT(B843,LEN("Success"))="Success"</formula>
    </cfRule>
  </conditionalFormatting>
  <conditionalFormatting sqref="B844">
    <cfRule type="beginsWith" dxfId="326" priority="1678" operator="beginsWith" text="Error">
      <formula>LEFT(B844,LEN("Error"))="Error"</formula>
    </cfRule>
    <cfRule type="beginsWith" dxfId="325" priority="1679" operator="beginsWith" text="Success">
      <formula>LEFT(B844,LEN("Success"))="Success"</formula>
    </cfRule>
  </conditionalFormatting>
  <conditionalFormatting sqref="B845">
    <cfRule type="beginsWith" dxfId="324" priority="1680" operator="beginsWith" text="Error">
      <formula>LEFT(B845,LEN("Error"))="Error"</formula>
    </cfRule>
    <cfRule type="beginsWith" dxfId="323" priority="1681" operator="beginsWith" text="Success">
      <formula>LEFT(B845,LEN("Success"))="Success"</formula>
    </cfRule>
  </conditionalFormatting>
  <conditionalFormatting sqref="B846">
    <cfRule type="beginsWith" dxfId="322" priority="1682" operator="beginsWith" text="Error">
      <formula>LEFT(B846,LEN("Error"))="Error"</formula>
    </cfRule>
    <cfRule type="beginsWith" dxfId="321" priority="1683" operator="beginsWith" text="Success">
      <formula>LEFT(B846,LEN("Success"))="Success"</formula>
    </cfRule>
  </conditionalFormatting>
  <conditionalFormatting sqref="B847">
    <cfRule type="beginsWith" dxfId="320" priority="1684" operator="beginsWith" text="Error">
      <formula>LEFT(B847,LEN("Error"))="Error"</formula>
    </cfRule>
    <cfRule type="beginsWith" dxfId="319" priority="1685" operator="beginsWith" text="Success">
      <formula>LEFT(B847,LEN("Success"))="Success"</formula>
    </cfRule>
  </conditionalFormatting>
  <conditionalFormatting sqref="B848">
    <cfRule type="beginsWith" dxfId="318" priority="1686" operator="beginsWith" text="Error">
      <formula>LEFT(B848,LEN("Error"))="Error"</formula>
    </cfRule>
    <cfRule type="beginsWith" dxfId="317" priority="1687" operator="beginsWith" text="Success">
      <formula>LEFT(B848,LEN("Success"))="Success"</formula>
    </cfRule>
  </conditionalFormatting>
  <conditionalFormatting sqref="B849">
    <cfRule type="beginsWith" dxfId="316" priority="1688" operator="beginsWith" text="Error">
      <formula>LEFT(B849,LEN("Error"))="Error"</formula>
    </cfRule>
    <cfRule type="beginsWith" dxfId="315" priority="1689" operator="beginsWith" text="Success">
      <formula>LEFT(B849,LEN("Success"))="Success"</formula>
    </cfRule>
  </conditionalFormatting>
  <conditionalFormatting sqref="B850">
    <cfRule type="beginsWith" dxfId="314" priority="1690" operator="beginsWith" text="Error">
      <formula>LEFT(B850,LEN("Error"))="Error"</formula>
    </cfRule>
    <cfRule type="beginsWith" dxfId="313" priority="1691" operator="beginsWith" text="Success">
      <formula>LEFT(B850,LEN("Success"))="Success"</formula>
    </cfRule>
  </conditionalFormatting>
  <conditionalFormatting sqref="B851">
    <cfRule type="beginsWith" dxfId="312" priority="1692" operator="beginsWith" text="Error">
      <formula>LEFT(B851,LEN("Error"))="Error"</formula>
    </cfRule>
    <cfRule type="beginsWith" dxfId="311" priority="1693" operator="beginsWith" text="Success">
      <formula>LEFT(B851,LEN("Success"))="Success"</formula>
    </cfRule>
  </conditionalFormatting>
  <conditionalFormatting sqref="B852">
    <cfRule type="beginsWith" dxfId="310" priority="1694" operator="beginsWith" text="Error">
      <formula>LEFT(B852,LEN("Error"))="Error"</formula>
    </cfRule>
    <cfRule type="beginsWith" dxfId="309" priority="1695" operator="beginsWith" text="Success">
      <formula>LEFT(B852,LEN("Success"))="Success"</formula>
    </cfRule>
  </conditionalFormatting>
  <conditionalFormatting sqref="B853">
    <cfRule type="beginsWith" dxfId="308" priority="1696" operator="beginsWith" text="Error">
      <formula>LEFT(B853,LEN("Error"))="Error"</formula>
    </cfRule>
    <cfRule type="beginsWith" dxfId="307" priority="1697" operator="beginsWith" text="Success">
      <formula>LEFT(B853,LEN("Success"))="Success"</formula>
    </cfRule>
  </conditionalFormatting>
  <conditionalFormatting sqref="B854">
    <cfRule type="beginsWith" dxfId="306" priority="1698" operator="beginsWith" text="Error">
      <formula>LEFT(B854,LEN("Error"))="Error"</formula>
    </cfRule>
    <cfRule type="beginsWith" dxfId="305" priority="1699" operator="beginsWith" text="Success">
      <formula>LEFT(B854,LEN("Success"))="Success"</formula>
    </cfRule>
  </conditionalFormatting>
  <conditionalFormatting sqref="B855">
    <cfRule type="beginsWith" dxfId="304" priority="1700" operator="beginsWith" text="Error">
      <formula>LEFT(B855,LEN("Error"))="Error"</formula>
    </cfRule>
    <cfRule type="beginsWith" dxfId="303" priority="1701" operator="beginsWith" text="Success">
      <formula>LEFT(B855,LEN("Success"))="Success"</formula>
    </cfRule>
  </conditionalFormatting>
  <conditionalFormatting sqref="B856">
    <cfRule type="beginsWith" dxfId="302" priority="1702" operator="beginsWith" text="Error">
      <formula>LEFT(B856,LEN("Error"))="Error"</formula>
    </cfRule>
    <cfRule type="beginsWith" dxfId="301" priority="1703" operator="beginsWith" text="Success">
      <formula>LEFT(B856,LEN("Success"))="Success"</formula>
    </cfRule>
  </conditionalFormatting>
  <conditionalFormatting sqref="B857">
    <cfRule type="beginsWith" dxfId="300" priority="1704" operator="beginsWith" text="Error">
      <formula>LEFT(B857,LEN("Error"))="Error"</formula>
    </cfRule>
    <cfRule type="beginsWith" dxfId="299" priority="1705" operator="beginsWith" text="Success">
      <formula>LEFT(B857,LEN("Success"))="Success"</formula>
    </cfRule>
  </conditionalFormatting>
  <conditionalFormatting sqref="B858">
    <cfRule type="beginsWith" dxfId="298" priority="1706" operator="beginsWith" text="Error">
      <formula>LEFT(B858,LEN("Error"))="Error"</formula>
    </cfRule>
    <cfRule type="beginsWith" dxfId="297" priority="1707" operator="beginsWith" text="Success">
      <formula>LEFT(B858,LEN("Success"))="Success"</formula>
    </cfRule>
  </conditionalFormatting>
  <conditionalFormatting sqref="B859">
    <cfRule type="beginsWith" dxfId="296" priority="1708" operator="beginsWith" text="Error">
      <formula>LEFT(B859,LEN("Error"))="Error"</formula>
    </cfRule>
    <cfRule type="beginsWith" dxfId="295" priority="1709" operator="beginsWith" text="Success">
      <formula>LEFT(B859,LEN("Success"))="Success"</formula>
    </cfRule>
  </conditionalFormatting>
  <conditionalFormatting sqref="B860">
    <cfRule type="beginsWith" dxfId="294" priority="1710" operator="beginsWith" text="Error">
      <formula>LEFT(B860,LEN("Error"))="Error"</formula>
    </cfRule>
    <cfRule type="beginsWith" dxfId="293" priority="1711" operator="beginsWith" text="Success">
      <formula>LEFT(B860,LEN("Success"))="Success"</formula>
    </cfRule>
  </conditionalFormatting>
  <conditionalFormatting sqref="B861">
    <cfRule type="beginsWith" dxfId="292" priority="1712" operator="beginsWith" text="Error">
      <formula>LEFT(B861,LEN("Error"))="Error"</formula>
    </cfRule>
    <cfRule type="beginsWith" dxfId="291" priority="1713" operator="beginsWith" text="Success">
      <formula>LEFT(B861,LEN("Success"))="Success"</formula>
    </cfRule>
  </conditionalFormatting>
  <conditionalFormatting sqref="B862">
    <cfRule type="beginsWith" dxfId="290" priority="1714" operator="beginsWith" text="Error">
      <formula>LEFT(B862,LEN("Error"))="Error"</formula>
    </cfRule>
    <cfRule type="beginsWith" dxfId="289" priority="1715" operator="beginsWith" text="Success">
      <formula>LEFT(B862,LEN("Success"))="Success"</formula>
    </cfRule>
  </conditionalFormatting>
  <conditionalFormatting sqref="B863">
    <cfRule type="beginsWith" dxfId="288" priority="1716" operator="beginsWith" text="Error">
      <formula>LEFT(B863,LEN("Error"))="Error"</formula>
    </cfRule>
    <cfRule type="beginsWith" dxfId="287" priority="1717" operator="beginsWith" text="Success">
      <formula>LEFT(B863,LEN("Success"))="Success"</formula>
    </cfRule>
  </conditionalFormatting>
  <conditionalFormatting sqref="B864">
    <cfRule type="beginsWith" dxfId="286" priority="1718" operator="beginsWith" text="Error">
      <formula>LEFT(B864,LEN("Error"))="Error"</formula>
    </cfRule>
    <cfRule type="beginsWith" dxfId="285" priority="1719" operator="beginsWith" text="Success">
      <formula>LEFT(B864,LEN("Success"))="Success"</formula>
    </cfRule>
  </conditionalFormatting>
  <conditionalFormatting sqref="B865">
    <cfRule type="beginsWith" dxfId="284" priority="1720" operator="beginsWith" text="Error">
      <formula>LEFT(B865,LEN("Error"))="Error"</formula>
    </cfRule>
    <cfRule type="beginsWith" dxfId="283" priority="1721" operator="beginsWith" text="Success">
      <formula>LEFT(B865,LEN("Success"))="Success"</formula>
    </cfRule>
  </conditionalFormatting>
  <conditionalFormatting sqref="B866">
    <cfRule type="beginsWith" dxfId="282" priority="1722" operator="beginsWith" text="Error">
      <formula>LEFT(B866,LEN("Error"))="Error"</formula>
    </cfRule>
    <cfRule type="beginsWith" dxfId="281" priority="1723" operator="beginsWith" text="Success">
      <formula>LEFT(B866,LEN("Success"))="Success"</formula>
    </cfRule>
  </conditionalFormatting>
  <conditionalFormatting sqref="B867">
    <cfRule type="beginsWith" dxfId="280" priority="1724" operator="beginsWith" text="Error">
      <formula>LEFT(B867,LEN("Error"))="Error"</formula>
    </cfRule>
    <cfRule type="beginsWith" dxfId="279" priority="1725" operator="beginsWith" text="Success">
      <formula>LEFT(B867,LEN("Success"))="Success"</formula>
    </cfRule>
  </conditionalFormatting>
  <conditionalFormatting sqref="B868">
    <cfRule type="beginsWith" dxfId="278" priority="1726" operator="beginsWith" text="Error">
      <formula>LEFT(B868,LEN("Error"))="Error"</formula>
    </cfRule>
    <cfRule type="beginsWith" dxfId="277" priority="1727" operator="beginsWith" text="Success">
      <formula>LEFT(B868,LEN("Success"))="Success"</formula>
    </cfRule>
  </conditionalFormatting>
  <conditionalFormatting sqref="B869">
    <cfRule type="beginsWith" dxfId="276" priority="1728" operator="beginsWith" text="Error">
      <formula>LEFT(B869,LEN("Error"))="Error"</formula>
    </cfRule>
    <cfRule type="beginsWith" dxfId="275" priority="1729" operator="beginsWith" text="Success">
      <formula>LEFT(B869,LEN("Success"))="Success"</formula>
    </cfRule>
  </conditionalFormatting>
  <conditionalFormatting sqref="B870">
    <cfRule type="beginsWith" dxfId="274" priority="1730" operator="beginsWith" text="Error">
      <formula>LEFT(B870,LEN("Error"))="Error"</formula>
    </cfRule>
    <cfRule type="beginsWith" dxfId="273" priority="1731" operator="beginsWith" text="Success">
      <formula>LEFT(B870,LEN("Success"))="Success"</formula>
    </cfRule>
  </conditionalFormatting>
  <conditionalFormatting sqref="B871">
    <cfRule type="beginsWith" dxfId="272" priority="1732" operator="beginsWith" text="Error">
      <formula>LEFT(B871,LEN("Error"))="Error"</formula>
    </cfRule>
    <cfRule type="beginsWith" dxfId="271" priority="1733" operator="beginsWith" text="Success">
      <formula>LEFT(B871,LEN("Success"))="Success"</formula>
    </cfRule>
  </conditionalFormatting>
  <conditionalFormatting sqref="B872">
    <cfRule type="beginsWith" dxfId="270" priority="1734" operator="beginsWith" text="Error">
      <formula>LEFT(B872,LEN("Error"))="Error"</formula>
    </cfRule>
    <cfRule type="beginsWith" dxfId="269" priority="1735" operator="beginsWith" text="Success">
      <formula>LEFT(B872,LEN("Success"))="Success"</formula>
    </cfRule>
  </conditionalFormatting>
  <conditionalFormatting sqref="B873">
    <cfRule type="beginsWith" dxfId="268" priority="1736" operator="beginsWith" text="Error">
      <formula>LEFT(B873,LEN("Error"))="Error"</formula>
    </cfRule>
    <cfRule type="beginsWith" dxfId="267" priority="1737" operator="beginsWith" text="Success">
      <formula>LEFT(B873,LEN("Success"))="Success"</formula>
    </cfRule>
  </conditionalFormatting>
  <conditionalFormatting sqref="B874">
    <cfRule type="beginsWith" dxfId="266" priority="1738" operator="beginsWith" text="Error">
      <formula>LEFT(B874,LEN("Error"))="Error"</formula>
    </cfRule>
    <cfRule type="beginsWith" dxfId="265" priority="1739" operator="beginsWith" text="Success">
      <formula>LEFT(B874,LEN("Success"))="Success"</formula>
    </cfRule>
  </conditionalFormatting>
  <conditionalFormatting sqref="B875">
    <cfRule type="beginsWith" dxfId="264" priority="1740" operator="beginsWith" text="Error">
      <formula>LEFT(B875,LEN("Error"))="Error"</formula>
    </cfRule>
    <cfRule type="beginsWith" dxfId="263" priority="1741" operator="beginsWith" text="Success">
      <formula>LEFT(B875,LEN("Success"))="Success"</formula>
    </cfRule>
  </conditionalFormatting>
  <conditionalFormatting sqref="B876">
    <cfRule type="beginsWith" dxfId="262" priority="1742" operator="beginsWith" text="Error">
      <formula>LEFT(B876,LEN("Error"))="Error"</formula>
    </cfRule>
    <cfRule type="beginsWith" dxfId="261" priority="1743" operator="beginsWith" text="Success">
      <formula>LEFT(B876,LEN("Success"))="Success"</formula>
    </cfRule>
  </conditionalFormatting>
  <conditionalFormatting sqref="B877">
    <cfRule type="beginsWith" dxfId="260" priority="1744" operator="beginsWith" text="Error">
      <formula>LEFT(B877,LEN("Error"))="Error"</formula>
    </cfRule>
    <cfRule type="beginsWith" dxfId="259" priority="1745" operator="beginsWith" text="Success">
      <formula>LEFT(B877,LEN("Success"))="Success"</formula>
    </cfRule>
  </conditionalFormatting>
  <conditionalFormatting sqref="B878">
    <cfRule type="beginsWith" dxfId="258" priority="1746" operator="beginsWith" text="Error">
      <formula>LEFT(B878,LEN("Error"))="Error"</formula>
    </cfRule>
    <cfRule type="beginsWith" dxfId="257" priority="1747" operator="beginsWith" text="Success">
      <formula>LEFT(B878,LEN("Success"))="Success"</formula>
    </cfRule>
  </conditionalFormatting>
  <conditionalFormatting sqref="B879">
    <cfRule type="beginsWith" dxfId="256" priority="1748" operator="beginsWith" text="Error">
      <formula>LEFT(B879,LEN("Error"))="Error"</formula>
    </cfRule>
    <cfRule type="beginsWith" dxfId="255" priority="1749" operator="beginsWith" text="Success">
      <formula>LEFT(B879,LEN("Success"))="Success"</formula>
    </cfRule>
  </conditionalFormatting>
  <conditionalFormatting sqref="B880">
    <cfRule type="beginsWith" dxfId="254" priority="1750" operator="beginsWith" text="Error">
      <formula>LEFT(B880,LEN("Error"))="Error"</formula>
    </cfRule>
    <cfRule type="beginsWith" dxfId="253" priority="1751" operator="beginsWith" text="Success">
      <formula>LEFT(B880,LEN("Success"))="Success"</formula>
    </cfRule>
  </conditionalFormatting>
  <conditionalFormatting sqref="B881">
    <cfRule type="beginsWith" dxfId="252" priority="1752" operator="beginsWith" text="Error">
      <formula>LEFT(B881,LEN("Error"))="Error"</formula>
    </cfRule>
    <cfRule type="beginsWith" dxfId="251" priority="1753" operator="beginsWith" text="Success">
      <formula>LEFT(B881,LEN("Success"))="Success"</formula>
    </cfRule>
  </conditionalFormatting>
  <conditionalFormatting sqref="B882">
    <cfRule type="beginsWith" dxfId="250" priority="1754" operator="beginsWith" text="Error">
      <formula>LEFT(B882,LEN("Error"))="Error"</formula>
    </cfRule>
    <cfRule type="beginsWith" dxfId="249" priority="1755" operator="beginsWith" text="Success">
      <formula>LEFT(B882,LEN("Success"))="Success"</formula>
    </cfRule>
  </conditionalFormatting>
  <conditionalFormatting sqref="B883">
    <cfRule type="beginsWith" dxfId="248" priority="1756" operator="beginsWith" text="Error">
      <formula>LEFT(B883,LEN("Error"))="Error"</formula>
    </cfRule>
    <cfRule type="beginsWith" dxfId="247" priority="1757" operator="beginsWith" text="Success">
      <formula>LEFT(B883,LEN("Success"))="Success"</formula>
    </cfRule>
  </conditionalFormatting>
  <conditionalFormatting sqref="B884">
    <cfRule type="beginsWith" dxfId="246" priority="1758" operator="beginsWith" text="Error">
      <formula>LEFT(B884,LEN("Error"))="Error"</formula>
    </cfRule>
    <cfRule type="beginsWith" dxfId="245" priority="1759" operator="beginsWith" text="Success">
      <formula>LEFT(B884,LEN("Success"))="Success"</formula>
    </cfRule>
  </conditionalFormatting>
  <conditionalFormatting sqref="B885">
    <cfRule type="beginsWith" dxfId="244" priority="1760" operator="beginsWith" text="Error">
      <formula>LEFT(B885,LEN("Error"))="Error"</formula>
    </cfRule>
    <cfRule type="beginsWith" dxfId="243" priority="1761" operator="beginsWith" text="Success">
      <formula>LEFT(B885,LEN("Success"))="Success"</formula>
    </cfRule>
  </conditionalFormatting>
  <conditionalFormatting sqref="B886">
    <cfRule type="beginsWith" dxfId="242" priority="1762" operator="beginsWith" text="Error">
      <formula>LEFT(B886,LEN("Error"))="Error"</formula>
    </cfRule>
    <cfRule type="beginsWith" dxfId="241" priority="1763" operator="beginsWith" text="Success">
      <formula>LEFT(B886,LEN("Success"))="Success"</formula>
    </cfRule>
  </conditionalFormatting>
  <conditionalFormatting sqref="B887">
    <cfRule type="beginsWith" dxfId="240" priority="1764" operator="beginsWith" text="Error">
      <formula>LEFT(B887,LEN("Error"))="Error"</formula>
    </cfRule>
    <cfRule type="beginsWith" dxfId="239" priority="1765" operator="beginsWith" text="Success">
      <formula>LEFT(B887,LEN("Success"))="Success"</formula>
    </cfRule>
  </conditionalFormatting>
  <conditionalFormatting sqref="B888">
    <cfRule type="beginsWith" dxfId="238" priority="1766" operator="beginsWith" text="Error">
      <formula>LEFT(B888,LEN("Error"))="Error"</formula>
    </cfRule>
    <cfRule type="beginsWith" dxfId="237" priority="1767" operator="beginsWith" text="Success">
      <formula>LEFT(B888,LEN("Success"))="Success"</formula>
    </cfRule>
  </conditionalFormatting>
  <conditionalFormatting sqref="B889">
    <cfRule type="beginsWith" dxfId="236" priority="1768" operator="beginsWith" text="Error">
      <formula>LEFT(B889,LEN("Error"))="Error"</formula>
    </cfRule>
    <cfRule type="beginsWith" dxfId="235" priority="1769" operator="beginsWith" text="Success">
      <formula>LEFT(B889,LEN("Success"))="Success"</formula>
    </cfRule>
  </conditionalFormatting>
  <conditionalFormatting sqref="B890">
    <cfRule type="beginsWith" dxfId="234" priority="1770" operator="beginsWith" text="Error">
      <formula>LEFT(B890,LEN("Error"))="Error"</formula>
    </cfRule>
    <cfRule type="beginsWith" dxfId="233" priority="1771" operator="beginsWith" text="Success">
      <formula>LEFT(B890,LEN("Success"))="Success"</formula>
    </cfRule>
  </conditionalFormatting>
  <conditionalFormatting sqref="B891">
    <cfRule type="beginsWith" dxfId="232" priority="1772" operator="beginsWith" text="Error">
      <formula>LEFT(B891,LEN("Error"))="Error"</formula>
    </cfRule>
    <cfRule type="beginsWith" dxfId="231" priority="1773" operator="beginsWith" text="Success">
      <formula>LEFT(B891,LEN("Success"))="Success"</formula>
    </cfRule>
  </conditionalFormatting>
  <conditionalFormatting sqref="B892">
    <cfRule type="beginsWith" dxfId="230" priority="1774" operator="beginsWith" text="Error">
      <formula>LEFT(B892,LEN("Error"))="Error"</formula>
    </cfRule>
    <cfRule type="beginsWith" dxfId="229" priority="1775" operator="beginsWith" text="Success">
      <formula>LEFT(B892,LEN("Success"))="Success"</formula>
    </cfRule>
  </conditionalFormatting>
  <conditionalFormatting sqref="B893">
    <cfRule type="beginsWith" dxfId="228" priority="1776" operator="beginsWith" text="Error">
      <formula>LEFT(B893,LEN("Error"))="Error"</formula>
    </cfRule>
    <cfRule type="beginsWith" dxfId="227" priority="1777" operator="beginsWith" text="Success">
      <formula>LEFT(B893,LEN("Success"))="Success"</formula>
    </cfRule>
  </conditionalFormatting>
  <conditionalFormatting sqref="B894">
    <cfRule type="beginsWith" dxfId="226" priority="1778" operator="beginsWith" text="Error">
      <formula>LEFT(B894,LEN("Error"))="Error"</formula>
    </cfRule>
    <cfRule type="beginsWith" dxfId="225" priority="1779" operator="beginsWith" text="Success">
      <formula>LEFT(B894,LEN("Success"))="Success"</formula>
    </cfRule>
  </conditionalFormatting>
  <conditionalFormatting sqref="B895">
    <cfRule type="beginsWith" dxfId="224" priority="1780" operator="beginsWith" text="Error">
      <formula>LEFT(B895,LEN("Error"))="Error"</formula>
    </cfRule>
    <cfRule type="beginsWith" dxfId="223" priority="1781" operator="beginsWith" text="Success">
      <formula>LEFT(B895,LEN("Success"))="Success"</formula>
    </cfRule>
  </conditionalFormatting>
  <conditionalFormatting sqref="B896">
    <cfRule type="beginsWith" dxfId="222" priority="1782" operator="beginsWith" text="Error">
      <formula>LEFT(B896,LEN("Error"))="Error"</formula>
    </cfRule>
    <cfRule type="beginsWith" dxfId="221" priority="1783" operator="beginsWith" text="Success">
      <formula>LEFT(B896,LEN("Success"))="Success"</formula>
    </cfRule>
  </conditionalFormatting>
  <conditionalFormatting sqref="B897">
    <cfRule type="beginsWith" dxfId="220" priority="1784" operator="beginsWith" text="Error">
      <formula>LEFT(B897,LEN("Error"))="Error"</formula>
    </cfRule>
    <cfRule type="beginsWith" dxfId="219" priority="1785" operator="beginsWith" text="Success">
      <formula>LEFT(B897,LEN("Success"))="Success"</formula>
    </cfRule>
  </conditionalFormatting>
  <conditionalFormatting sqref="B898">
    <cfRule type="beginsWith" dxfId="218" priority="1786" operator="beginsWith" text="Error">
      <formula>LEFT(B898,LEN("Error"))="Error"</formula>
    </cfRule>
    <cfRule type="beginsWith" dxfId="217" priority="1787" operator="beginsWith" text="Success">
      <formula>LEFT(B898,LEN("Success"))="Success"</formula>
    </cfRule>
  </conditionalFormatting>
  <conditionalFormatting sqref="B899">
    <cfRule type="beginsWith" dxfId="216" priority="1788" operator="beginsWith" text="Error">
      <formula>LEFT(B899,LEN("Error"))="Error"</formula>
    </cfRule>
    <cfRule type="beginsWith" dxfId="215" priority="1789" operator="beginsWith" text="Success">
      <formula>LEFT(B899,LEN("Success"))="Success"</formula>
    </cfRule>
  </conditionalFormatting>
  <conditionalFormatting sqref="B900">
    <cfRule type="beginsWith" dxfId="214" priority="1790" operator="beginsWith" text="Error">
      <formula>LEFT(B900,LEN("Error"))="Error"</formula>
    </cfRule>
    <cfRule type="beginsWith" dxfId="213" priority="1791" operator="beginsWith" text="Success">
      <formula>LEFT(B900,LEN("Success"))="Success"</formula>
    </cfRule>
  </conditionalFormatting>
  <conditionalFormatting sqref="B901">
    <cfRule type="beginsWith" dxfId="212" priority="1792" operator="beginsWith" text="Error">
      <formula>LEFT(B901,LEN("Error"))="Error"</formula>
    </cfRule>
    <cfRule type="beginsWith" dxfId="211" priority="1793" operator="beginsWith" text="Success">
      <formula>LEFT(B901,LEN("Success"))="Success"</formula>
    </cfRule>
  </conditionalFormatting>
  <conditionalFormatting sqref="B902">
    <cfRule type="beginsWith" dxfId="210" priority="1794" operator="beginsWith" text="Error">
      <formula>LEFT(B902,LEN("Error"))="Error"</formula>
    </cfRule>
    <cfRule type="beginsWith" dxfId="209" priority="1795" operator="beginsWith" text="Success">
      <formula>LEFT(B902,LEN("Success"))="Success"</formula>
    </cfRule>
  </conditionalFormatting>
  <conditionalFormatting sqref="B903">
    <cfRule type="beginsWith" dxfId="208" priority="1796" operator="beginsWith" text="Error">
      <formula>LEFT(B903,LEN("Error"))="Error"</formula>
    </cfRule>
    <cfRule type="beginsWith" dxfId="207" priority="1797" operator="beginsWith" text="Success">
      <formula>LEFT(B903,LEN("Success"))="Success"</formula>
    </cfRule>
  </conditionalFormatting>
  <conditionalFormatting sqref="B904">
    <cfRule type="beginsWith" dxfId="206" priority="1798" operator="beginsWith" text="Error">
      <formula>LEFT(B904,LEN("Error"))="Error"</formula>
    </cfRule>
    <cfRule type="beginsWith" dxfId="205" priority="1799" operator="beginsWith" text="Success">
      <formula>LEFT(B904,LEN("Success"))="Success"</formula>
    </cfRule>
  </conditionalFormatting>
  <conditionalFormatting sqref="B905">
    <cfRule type="beginsWith" dxfId="204" priority="1800" operator="beginsWith" text="Error">
      <formula>LEFT(B905,LEN("Error"))="Error"</formula>
    </cfRule>
    <cfRule type="beginsWith" dxfId="203" priority="1801" operator="beginsWith" text="Success">
      <formula>LEFT(B905,LEN("Success"))="Success"</formula>
    </cfRule>
  </conditionalFormatting>
  <conditionalFormatting sqref="B906">
    <cfRule type="beginsWith" dxfId="202" priority="1802" operator="beginsWith" text="Error">
      <formula>LEFT(B906,LEN("Error"))="Error"</formula>
    </cfRule>
    <cfRule type="beginsWith" dxfId="201" priority="1803" operator="beginsWith" text="Success">
      <formula>LEFT(B906,LEN("Success"))="Success"</formula>
    </cfRule>
  </conditionalFormatting>
  <conditionalFormatting sqref="B907">
    <cfRule type="beginsWith" dxfId="200" priority="1804" operator="beginsWith" text="Error">
      <formula>LEFT(B907,LEN("Error"))="Error"</formula>
    </cfRule>
    <cfRule type="beginsWith" dxfId="199" priority="1805" operator="beginsWith" text="Success">
      <formula>LEFT(B907,LEN("Success"))="Success"</formula>
    </cfRule>
  </conditionalFormatting>
  <conditionalFormatting sqref="B908">
    <cfRule type="beginsWith" dxfId="198" priority="1806" operator="beginsWith" text="Error">
      <formula>LEFT(B908,LEN("Error"))="Error"</formula>
    </cfRule>
    <cfRule type="beginsWith" dxfId="197" priority="1807" operator="beginsWith" text="Success">
      <formula>LEFT(B908,LEN("Success"))="Success"</formula>
    </cfRule>
  </conditionalFormatting>
  <conditionalFormatting sqref="B909">
    <cfRule type="beginsWith" dxfId="196" priority="1808" operator="beginsWith" text="Error">
      <formula>LEFT(B909,LEN("Error"))="Error"</formula>
    </cfRule>
    <cfRule type="beginsWith" dxfId="195" priority="1809" operator="beginsWith" text="Success">
      <formula>LEFT(B909,LEN("Success"))="Success"</formula>
    </cfRule>
  </conditionalFormatting>
  <conditionalFormatting sqref="B910">
    <cfRule type="beginsWith" dxfId="194" priority="1810" operator="beginsWith" text="Error">
      <formula>LEFT(B910,LEN("Error"))="Error"</formula>
    </cfRule>
    <cfRule type="beginsWith" dxfId="193" priority="1811" operator="beginsWith" text="Success">
      <formula>LEFT(B910,LEN("Success"))="Success"</formula>
    </cfRule>
  </conditionalFormatting>
  <conditionalFormatting sqref="B911">
    <cfRule type="beginsWith" dxfId="192" priority="1812" operator="beginsWith" text="Error">
      <formula>LEFT(B911,LEN("Error"))="Error"</formula>
    </cfRule>
    <cfRule type="beginsWith" dxfId="191" priority="1813" operator="beginsWith" text="Success">
      <formula>LEFT(B911,LEN("Success"))="Success"</formula>
    </cfRule>
  </conditionalFormatting>
  <conditionalFormatting sqref="B912">
    <cfRule type="beginsWith" dxfId="190" priority="1814" operator="beginsWith" text="Error">
      <formula>LEFT(B912,LEN("Error"))="Error"</formula>
    </cfRule>
    <cfRule type="beginsWith" dxfId="189" priority="1815" operator="beginsWith" text="Success">
      <formula>LEFT(B912,LEN("Success"))="Success"</formula>
    </cfRule>
  </conditionalFormatting>
  <conditionalFormatting sqref="B913">
    <cfRule type="beginsWith" dxfId="188" priority="1816" operator="beginsWith" text="Error">
      <formula>LEFT(B913,LEN("Error"))="Error"</formula>
    </cfRule>
    <cfRule type="beginsWith" dxfId="187" priority="1817" operator="beginsWith" text="Success">
      <formula>LEFT(B913,LEN("Success"))="Success"</formula>
    </cfRule>
  </conditionalFormatting>
  <conditionalFormatting sqref="B914">
    <cfRule type="beginsWith" dxfId="186" priority="1818" operator="beginsWith" text="Error">
      <formula>LEFT(B914,LEN("Error"))="Error"</formula>
    </cfRule>
    <cfRule type="beginsWith" dxfId="185" priority="1819" operator="beginsWith" text="Success">
      <formula>LEFT(B914,LEN("Success"))="Success"</formula>
    </cfRule>
  </conditionalFormatting>
  <conditionalFormatting sqref="B915">
    <cfRule type="beginsWith" dxfId="184" priority="1820" operator="beginsWith" text="Error">
      <formula>LEFT(B915,LEN("Error"))="Error"</formula>
    </cfRule>
    <cfRule type="beginsWith" dxfId="183" priority="1821" operator="beginsWith" text="Success">
      <formula>LEFT(B915,LEN("Success"))="Success"</formula>
    </cfRule>
  </conditionalFormatting>
  <conditionalFormatting sqref="B916">
    <cfRule type="beginsWith" dxfId="182" priority="1822" operator="beginsWith" text="Error">
      <formula>LEFT(B916,LEN("Error"))="Error"</formula>
    </cfRule>
    <cfRule type="beginsWith" dxfId="181" priority="1823" operator="beginsWith" text="Success">
      <formula>LEFT(B916,LEN("Success"))="Success"</formula>
    </cfRule>
  </conditionalFormatting>
  <conditionalFormatting sqref="B917">
    <cfRule type="beginsWith" dxfId="180" priority="1824" operator="beginsWith" text="Error">
      <formula>LEFT(B917,LEN("Error"))="Error"</formula>
    </cfRule>
    <cfRule type="beginsWith" dxfId="179" priority="1825" operator="beginsWith" text="Success">
      <formula>LEFT(B917,LEN("Success"))="Success"</formula>
    </cfRule>
  </conditionalFormatting>
  <conditionalFormatting sqref="B918">
    <cfRule type="beginsWith" dxfId="178" priority="1826" operator="beginsWith" text="Error">
      <formula>LEFT(B918,LEN("Error"))="Error"</formula>
    </cfRule>
    <cfRule type="beginsWith" dxfId="177" priority="1827" operator="beginsWith" text="Success">
      <formula>LEFT(B918,LEN("Success"))="Success"</formula>
    </cfRule>
  </conditionalFormatting>
  <conditionalFormatting sqref="B919">
    <cfRule type="beginsWith" dxfId="176" priority="1828" operator="beginsWith" text="Error">
      <formula>LEFT(B919,LEN("Error"))="Error"</formula>
    </cfRule>
    <cfRule type="beginsWith" dxfId="175" priority="1829" operator="beginsWith" text="Success">
      <formula>LEFT(B919,LEN("Success"))="Success"</formula>
    </cfRule>
  </conditionalFormatting>
  <conditionalFormatting sqref="B920">
    <cfRule type="beginsWith" dxfId="174" priority="1830" operator="beginsWith" text="Error">
      <formula>LEFT(B920,LEN("Error"))="Error"</formula>
    </cfRule>
    <cfRule type="beginsWith" dxfId="173" priority="1831" operator="beginsWith" text="Success">
      <formula>LEFT(B920,LEN("Success"))="Success"</formula>
    </cfRule>
  </conditionalFormatting>
  <conditionalFormatting sqref="B921">
    <cfRule type="beginsWith" dxfId="172" priority="1832" operator="beginsWith" text="Error">
      <formula>LEFT(B921,LEN("Error"))="Error"</formula>
    </cfRule>
    <cfRule type="beginsWith" dxfId="171" priority="1833" operator="beginsWith" text="Success">
      <formula>LEFT(B921,LEN("Success"))="Success"</formula>
    </cfRule>
  </conditionalFormatting>
  <conditionalFormatting sqref="B922">
    <cfRule type="beginsWith" dxfId="170" priority="1834" operator="beginsWith" text="Error">
      <formula>LEFT(B922,LEN("Error"))="Error"</formula>
    </cfRule>
    <cfRule type="beginsWith" dxfId="169" priority="1835" operator="beginsWith" text="Success">
      <formula>LEFT(B922,LEN("Success"))="Success"</formula>
    </cfRule>
  </conditionalFormatting>
  <conditionalFormatting sqref="B923">
    <cfRule type="beginsWith" dxfId="168" priority="1836" operator="beginsWith" text="Error">
      <formula>LEFT(B923,LEN("Error"))="Error"</formula>
    </cfRule>
    <cfRule type="beginsWith" dxfId="167" priority="1837" operator="beginsWith" text="Success">
      <formula>LEFT(B923,LEN("Success"))="Success"</formula>
    </cfRule>
  </conditionalFormatting>
  <conditionalFormatting sqref="B924">
    <cfRule type="beginsWith" dxfId="166" priority="1838" operator="beginsWith" text="Error">
      <formula>LEFT(B924,LEN("Error"))="Error"</formula>
    </cfRule>
    <cfRule type="beginsWith" dxfId="165" priority="1839" operator="beginsWith" text="Success">
      <formula>LEFT(B924,LEN("Success"))="Success"</formula>
    </cfRule>
  </conditionalFormatting>
  <conditionalFormatting sqref="B925">
    <cfRule type="beginsWith" dxfId="164" priority="1840" operator="beginsWith" text="Error">
      <formula>LEFT(B925,LEN("Error"))="Error"</formula>
    </cfRule>
    <cfRule type="beginsWith" dxfId="163" priority="1841" operator="beginsWith" text="Success">
      <formula>LEFT(B925,LEN("Success"))="Success"</formula>
    </cfRule>
  </conditionalFormatting>
  <conditionalFormatting sqref="B926">
    <cfRule type="beginsWith" dxfId="162" priority="1842" operator="beginsWith" text="Error">
      <formula>LEFT(B926,LEN("Error"))="Error"</formula>
    </cfRule>
    <cfRule type="beginsWith" dxfId="161" priority="1843" operator="beginsWith" text="Success">
      <formula>LEFT(B926,LEN("Success"))="Success"</formula>
    </cfRule>
  </conditionalFormatting>
  <conditionalFormatting sqref="B927">
    <cfRule type="beginsWith" dxfId="160" priority="1844" operator="beginsWith" text="Error">
      <formula>LEFT(B927,LEN("Error"))="Error"</formula>
    </cfRule>
    <cfRule type="beginsWith" dxfId="159" priority="1845" operator="beginsWith" text="Success">
      <formula>LEFT(B927,LEN("Success"))="Success"</formula>
    </cfRule>
  </conditionalFormatting>
  <conditionalFormatting sqref="B928">
    <cfRule type="beginsWith" dxfId="158" priority="1846" operator="beginsWith" text="Error">
      <formula>LEFT(B928,LEN("Error"))="Error"</formula>
    </cfRule>
    <cfRule type="beginsWith" dxfId="157" priority="1847" operator="beginsWith" text="Success">
      <formula>LEFT(B928,LEN("Success"))="Success"</formula>
    </cfRule>
  </conditionalFormatting>
  <conditionalFormatting sqref="B929">
    <cfRule type="beginsWith" dxfId="156" priority="1848" operator="beginsWith" text="Error">
      <formula>LEFT(B929,LEN("Error"))="Error"</formula>
    </cfRule>
    <cfRule type="beginsWith" dxfId="155" priority="1849" operator="beginsWith" text="Success">
      <formula>LEFT(B929,LEN("Success"))="Success"</formula>
    </cfRule>
  </conditionalFormatting>
  <conditionalFormatting sqref="B930">
    <cfRule type="beginsWith" dxfId="154" priority="1850" operator="beginsWith" text="Error">
      <formula>LEFT(B930,LEN("Error"))="Error"</formula>
    </cfRule>
    <cfRule type="beginsWith" dxfId="153" priority="1851" operator="beginsWith" text="Success">
      <formula>LEFT(B930,LEN("Success"))="Success"</formula>
    </cfRule>
  </conditionalFormatting>
  <conditionalFormatting sqref="B931">
    <cfRule type="beginsWith" dxfId="152" priority="1852" operator="beginsWith" text="Error">
      <formula>LEFT(B931,LEN("Error"))="Error"</formula>
    </cfRule>
    <cfRule type="beginsWith" dxfId="151" priority="1853" operator="beginsWith" text="Success">
      <formula>LEFT(B931,LEN("Success"))="Success"</formula>
    </cfRule>
  </conditionalFormatting>
  <conditionalFormatting sqref="B932">
    <cfRule type="beginsWith" dxfId="150" priority="1854" operator="beginsWith" text="Error">
      <formula>LEFT(B932,LEN("Error"))="Error"</formula>
    </cfRule>
    <cfRule type="beginsWith" dxfId="149" priority="1855" operator="beginsWith" text="Success">
      <formula>LEFT(B932,LEN("Success"))="Success"</formula>
    </cfRule>
  </conditionalFormatting>
  <conditionalFormatting sqref="B933">
    <cfRule type="beginsWith" dxfId="148" priority="1856" operator="beginsWith" text="Error">
      <formula>LEFT(B933,LEN("Error"))="Error"</formula>
    </cfRule>
    <cfRule type="beginsWith" dxfId="147" priority="1857" operator="beginsWith" text="Success">
      <formula>LEFT(B933,LEN("Success"))="Success"</formula>
    </cfRule>
  </conditionalFormatting>
  <conditionalFormatting sqref="B934">
    <cfRule type="beginsWith" dxfId="146" priority="1858" operator="beginsWith" text="Error">
      <formula>LEFT(B934,LEN("Error"))="Error"</formula>
    </cfRule>
    <cfRule type="beginsWith" dxfId="145" priority="1859" operator="beginsWith" text="Success">
      <formula>LEFT(B934,LEN("Success"))="Success"</formula>
    </cfRule>
  </conditionalFormatting>
  <conditionalFormatting sqref="B935">
    <cfRule type="beginsWith" dxfId="144" priority="1860" operator="beginsWith" text="Error">
      <formula>LEFT(B935,LEN("Error"))="Error"</formula>
    </cfRule>
    <cfRule type="beginsWith" dxfId="143" priority="1861" operator="beginsWith" text="Success">
      <formula>LEFT(B935,LEN("Success"))="Success"</formula>
    </cfRule>
  </conditionalFormatting>
  <conditionalFormatting sqref="B936">
    <cfRule type="beginsWith" dxfId="142" priority="1862" operator="beginsWith" text="Error">
      <formula>LEFT(B936,LEN("Error"))="Error"</formula>
    </cfRule>
    <cfRule type="beginsWith" dxfId="141" priority="1863" operator="beginsWith" text="Success">
      <formula>LEFT(B936,LEN("Success"))="Success"</formula>
    </cfRule>
  </conditionalFormatting>
  <conditionalFormatting sqref="B937">
    <cfRule type="beginsWith" dxfId="140" priority="1864" operator="beginsWith" text="Error">
      <formula>LEFT(B937,LEN("Error"))="Error"</formula>
    </cfRule>
    <cfRule type="beginsWith" dxfId="139" priority="1865" operator="beginsWith" text="Success">
      <formula>LEFT(B937,LEN("Success"))="Success"</formula>
    </cfRule>
  </conditionalFormatting>
  <conditionalFormatting sqref="B938">
    <cfRule type="beginsWith" dxfId="138" priority="1866" operator="beginsWith" text="Error">
      <formula>LEFT(B938,LEN("Error"))="Error"</formula>
    </cfRule>
    <cfRule type="beginsWith" dxfId="137" priority="1867" operator="beginsWith" text="Success">
      <formula>LEFT(B938,LEN("Success"))="Success"</formula>
    </cfRule>
  </conditionalFormatting>
  <conditionalFormatting sqref="B939">
    <cfRule type="beginsWith" dxfId="136" priority="1868" operator="beginsWith" text="Error">
      <formula>LEFT(B939,LEN("Error"))="Error"</formula>
    </cfRule>
    <cfRule type="beginsWith" dxfId="135" priority="1869" operator="beginsWith" text="Success">
      <formula>LEFT(B939,LEN("Success"))="Success"</formula>
    </cfRule>
  </conditionalFormatting>
  <conditionalFormatting sqref="B940">
    <cfRule type="beginsWith" dxfId="134" priority="1870" operator="beginsWith" text="Error">
      <formula>LEFT(B940,LEN("Error"))="Error"</formula>
    </cfRule>
    <cfRule type="beginsWith" dxfId="133" priority="1871" operator="beginsWith" text="Success">
      <formula>LEFT(B940,LEN("Success"))="Success"</formula>
    </cfRule>
  </conditionalFormatting>
  <conditionalFormatting sqref="B941">
    <cfRule type="beginsWith" dxfId="132" priority="1872" operator="beginsWith" text="Error">
      <formula>LEFT(B941,LEN("Error"))="Error"</formula>
    </cfRule>
    <cfRule type="beginsWith" dxfId="131" priority="1873" operator="beginsWith" text="Success">
      <formula>LEFT(B941,LEN("Success"))="Success"</formula>
    </cfRule>
  </conditionalFormatting>
  <conditionalFormatting sqref="B942">
    <cfRule type="beginsWith" dxfId="130" priority="1874" operator="beginsWith" text="Error">
      <formula>LEFT(B942,LEN("Error"))="Error"</formula>
    </cfRule>
    <cfRule type="beginsWith" dxfId="129" priority="1875" operator="beginsWith" text="Success">
      <formula>LEFT(B942,LEN("Success"))="Success"</formula>
    </cfRule>
  </conditionalFormatting>
  <conditionalFormatting sqref="B943">
    <cfRule type="beginsWith" dxfId="128" priority="1876" operator="beginsWith" text="Error">
      <formula>LEFT(B943,LEN("Error"))="Error"</formula>
    </cfRule>
    <cfRule type="beginsWith" dxfId="127" priority="1877" operator="beginsWith" text="Success">
      <formula>LEFT(B943,LEN("Success"))="Success"</formula>
    </cfRule>
  </conditionalFormatting>
  <conditionalFormatting sqref="B944">
    <cfRule type="beginsWith" dxfId="126" priority="1878" operator="beginsWith" text="Error">
      <formula>LEFT(B944,LEN("Error"))="Error"</formula>
    </cfRule>
    <cfRule type="beginsWith" dxfId="125" priority="1879" operator="beginsWith" text="Success">
      <formula>LEFT(B944,LEN("Success"))="Success"</formula>
    </cfRule>
  </conditionalFormatting>
  <conditionalFormatting sqref="B945">
    <cfRule type="beginsWith" dxfId="124" priority="1880" operator="beginsWith" text="Error">
      <formula>LEFT(B945,LEN("Error"))="Error"</formula>
    </cfRule>
    <cfRule type="beginsWith" dxfId="123" priority="1881" operator="beginsWith" text="Success">
      <formula>LEFT(B945,LEN("Success"))="Success"</formula>
    </cfRule>
  </conditionalFormatting>
  <conditionalFormatting sqref="B946">
    <cfRule type="beginsWith" dxfId="122" priority="1882" operator="beginsWith" text="Error">
      <formula>LEFT(B946,LEN("Error"))="Error"</formula>
    </cfRule>
    <cfRule type="beginsWith" dxfId="121" priority="1883" operator="beginsWith" text="Success">
      <formula>LEFT(B946,LEN("Success"))="Success"</formula>
    </cfRule>
  </conditionalFormatting>
  <conditionalFormatting sqref="B947">
    <cfRule type="beginsWith" dxfId="120" priority="1884" operator="beginsWith" text="Error">
      <formula>LEFT(B947,LEN("Error"))="Error"</formula>
    </cfRule>
    <cfRule type="beginsWith" dxfId="119" priority="1885" operator="beginsWith" text="Success">
      <formula>LEFT(B947,LEN("Success"))="Success"</formula>
    </cfRule>
  </conditionalFormatting>
  <conditionalFormatting sqref="B948">
    <cfRule type="beginsWith" dxfId="118" priority="1886" operator="beginsWith" text="Error">
      <formula>LEFT(B948,LEN("Error"))="Error"</formula>
    </cfRule>
    <cfRule type="beginsWith" dxfId="117" priority="1887" operator="beginsWith" text="Success">
      <formula>LEFT(B948,LEN("Success"))="Success"</formula>
    </cfRule>
  </conditionalFormatting>
  <conditionalFormatting sqref="B949">
    <cfRule type="beginsWith" dxfId="116" priority="1888" operator="beginsWith" text="Error">
      <formula>LEFT(B949,LEN("Error"))="Error"</formula>
    </cfRule>
    <cfRule type="beginsWith" dxfId="115" priority="1889" operator="beginsWith" text="Success">
      <formula>LEFT(B949,LEN("Success"))="Success"</formula>
    </cfRule>
  </conditionalFormatting>
  <conditionalFormatting sqref="B950">
    <cfRule type="beginsWith" dxfId="114" priority="1890" operator="beginsWith" text="Error">
      <formula>LEFT(B950,LEN("Error"))="Error"</formula>
    </cfRule>
    <cfRule type="beginsWith" dxfId="113" priority="1891" operator="beginsWith" text="Success">
      <formula>LEFT(B950,LEN("Success"))="Success"</formula>
    </cfRule>
  </conditionalFormatting>
  <conditionalFormatting sqref="B951">
    <cfRule type="beginsWith" dxfId="112" priority="1892" operator="beginsWith" text="Error">
      <formula>LEFT(B951,LEN("Error"))="Error"</formula>
    </cfRule>
    <cfRule type="beginsWith" dxfId="111" priority="1893" operator="beginsWith" text="Success">
      <formula>LEFT(B951,LEN("Success"))="Success"</formula>
    </cfRule>
  </conditionalFormatting>
  <conditionalFormatting sqref="B952">
    <cfRule type="beginsWith" dxfId="110" priority="1894" operator="beginsWith" text="Error">
      <formula>LEFT(B952,LEN("Error"))="Error"</formula>
    </cfRule>
    <cfRule type="beginsWith" dxfId="109" priority="1895" operator="beginsWith" text="Success">
      <formula>LEFT(B952,LEN("Success"))="Success"</formula>
    </cfRule>
  </conditionalFormatting>
  <conditionalFormatting sqref="B953">
    <cfRule type="beginsWith" dxfId="108" priority="1896" operator="beginsWith" text="Error">
      <formula>LEFT(B953,LEN("Error"))="Error"</formula>
    </cfRule>
    <cfRule type="beginsWith" dxfId="107" priority="1897" operator="beginsWith" text="Success">
      <formula>LEFT(B953,LEN("Success"))="Success"</formula>
    </cfRule>
  </conditionalFormatting>
  <conditionalFormatting sqref="B954">
    <cfRule type="beginsWith" dxfId="106" priority="1898" operator="beginsWith" text="Error">
      <formula>LEFT(B954,LEN("Error"))="Error"</formula>
    </cfRule>
    <cfRule type="beginsWith" dxfId="105" priority="1899" operator="beginsWith" text="Success">
      <formula>LEFT(B954,LEN("Success"))="Success"</formula>
    </cfRule>
  </conditionalFormatting>
  <conditionalFormatting sqref="B955">
    <cfRule type="beginsWith" dxfId="104" priority="1900" operator="beginsWith" text="Error">
      <formula>LEFT(B955,LEN("Error"))="Error"</formula>
    </cfRule>
    <cfRule type="beginsWith" dxfId="103" priority="1901" operator="beginsWith" text="Success">
      <formula>LEFT(B955,LEN("Success"))="Success"</formula>
    </cfRule>
  </conditionalFormatting>
  <conditionalFormatting sqref="B956">
    <cfRule type="beginsWith" dxfId="102" priority="1902" operator="beginsWith" text="Error">
      <formula>LEFT(B956,LEN("Error"))="Error"</formula>
    </cfRule>
    <cfRule type="beginsWith" dxfId="101" priority="1903" operator="beginsWith" text="Success">
      <formula>LEFT(B956,LEN("Success"))="Success"</formula>
    </cfRule>
  </conditionalFormatting>
  <conditionalFormatting sqref="B957">
    <cfRule type="beginsWith" dxfId="100" priority="1904" operator="beginsWith" text="Error">
      <formula>LEFT(B957,LEN("Error"))="Error"</formula>
    </cfRule>
    <cfRule type="beginsWith" dxfId="99" priority="1905" operator="beginsWith" text="Success">
      <formula>LEFT(B957,LEN("Success"))="Success"</formula>
    </cfRule>
  </conditionalFormatting>
  <conditionalFormatting sqref="B958">
    <cfRule type="beginsWith" dxfId="98" priority="1906" operator="beginsWith" text="Error">
      <formula>LEFT(B958,LEN("Error"))="Error"</formula>
    </cfRule>
    <cfRule type="beginsWith" dxfId="97" priority="1907" operator="beginsWith" text="Success">
      <formula>LEFT(B958,LEN("Success"))="Success"</formula>
    </cfRule>
  </conditionalFormatting>
  <conditionalFormatting sqref="B959">
    <cfRule type="beginsWith" dxfId="96" priority="1908" operator="beginsWith" text="Error">
      <formula>LEFT(B959,LEN("Error"))="Error"</formula>
    </cfRule>
    <cfRule type="beginsWith" dxfId="95" priority="1909" operator="beginsWith" text="Success">
      <formula>LEFT(B959,LEN("Success"))="Success"</formula>
    </cfRule>
  </conditionalFormatting>
  <conditionalFormatting sqref="B960">
    <cfRule type="beginsWith" dxfId="94" priority="1910" operator="beginsWith" text="Error">
      <formula>LEFT(B960,LEN("Error"))="Error"</formula>
    </cfRule>
    <cfRule type="beginsWith" dxfId="93" priority="1911" operator="beginsWith" text="Success">
      <formula>LEFT(B960,LEN("Success"))="Success"</formula>
    </cfRule>
  </conditionalFormatting>
  <conditionalFormatting sqref="B961">
    <cfRule type="beginsWith" dxfId="92" priority="1912" operator="beginsWith" text="Error">
      <formula>LEFT(B961,LEN("Error"))="Error"</formula>
    </cfRule>
    <cfRule type="beginsWith" dxfId="91" priority="1913" operator="beginsWith" text="Success">
      <formula>LEFT(B961,LEN("Success"))="Success"</formula>
    </cfRule>
  </conditionalFormatting>
  <conditionalFormatting sqref="B962">
    <cfRule type="beginsWith" dxfId="90" priority="1914" operator="beginsWith" text="Error">
      <formula>LEFT(B962,LEN("Error"))="Error"</formula>
    </cfRule>
    <cfRule type="beginsWith" dxfId="89" priority="1915" operator="beginsWith" text="Success">
      <formula>LEFT(B962,LEN("Success"))="Success"</formula>
    </cfRule>
  </conditionalFormatting>
  <conditionalFormatting sqref="B963">
    <cfRule type="beginsWith" dxfId="88" priority="1916" operator="beginsWith" text="Error">
      <formula>LEFT(B963,LEN("Error"))="Error"</formula>
    </cfRule>
    <cfRule type="beginsWith" dxfId="87" priority="1917" operator="beginsWith" text="Success">
      <formula>LEFT(B963,LEN("Success"))="Success"</formula>
    </cfRule>
  </conditionalFormatting>
  <conditionalFormatting sqref="B964">
    <cfRule type="beginsWith" dxfId="86" priority="1918" operator="beginsWith" text="Error">
      <formula>LEFT(B964,LEN("Error"))="Error"</formula>
    </cfRule>
    <cfRule type="beginsWith" dxfId="85" priority="1919" operator="beginsWith" text="Success">
      <formula>LEFT(B964,LEN("Success"))="Success"</formula>
    </cfRule>
  </conditionalFormatting>
  <conditionalFormatting sqref="B965">
    <cfRule type="beginsWith" dxfId="84" priority="1920" operator="beginsWith" text="Error">
      <formula>LEFT(B965,LEN("Error"))="Error"</formula>
    </cfRule>
    <cfRule type="beginsWith" dxfId="83" priority="1921" operator="beginsWith" text="Success">
      <formula>LEFT(B965,LEN("Success"))="Success"</formula>
    </cfRule>
  </conditionalFormatting>
  <conditionalFormatting sqref="B966">
    <cfRule type="beginsWith" dxfId="82" priority="1922" operator="beginsWith" text="Error">
      <formula>LEFT(B966,LEN("Error"))="Error"</formula>
    </cfRule>
    <cfRule type="beginsWith" dxfId="81" priority="1923" operator="beginsWith" text="Success">
      <formula>LEFT(B966,LEN("Success"))="Success"</formula>
    </cfRule>
  </conditionalFormatting>
  <conditionalFormatting sqref="B967">
    <cfRule type="beginsWith" dxfId="80" priority="1924" operator="beginsWith" text="Error">
      <formula>LEFT(B967,LEN("Error"))="Error"</formula>
    </cfRule>
    <cfRule type="beginsWith" dxfId="79" priority="1925" operator="beginsWith" text="Success">
      <formula>LEFT(B967,LEN("Success"))="Success"</formula>
    </cfRule>
  </conditionalFormatting>
  <conditionalFormatting sqref="B968">
    <cfRule type="beginsWith" dxfId="78" priority="1926" operator="beginsWith" text="Error">
      <formula>LEFT(B968,LEN("Error"))="Error"</formula>
    </cfRule>
    <cfRule type="beginsWith" dxfId="77" priority="1927" operator="beginsWith" text="Success">
      <formula>LEFT(B968,LEN("Success"))="Success"</formula>
    </cfRule>
  </conditionalFormatting>
  <conditionalFormatting sqref="B969">
    <cfRule type="beginsWith" dxfId="76" priority="1928" operator="beginsWith" text="Error">
      <formula>LEFT(B969,LEN("Error"))="Error"</formula>
    </cfRule>
    <cfRule type="beginsWith" dxfId="75" priority="1929" operator="beginsWith" text="Success">
      <formula>LEFT(B969,LEN("Success"))="Success"</formula>
    </cfRule>
  </conditionalFormatting>
  <conditionalFormatting sqref="B970">
    <cfRule type="beginsWith" dxfId="74" priority="1930" operator="beginsWith" text="Error">
      <formula>LEFT(B970,LEN("Error"))="Error"</formula>
    </cfRule>
    <cfRule type="beginsWith" dxfId="73" priority="1931" operator="beginsWith" text="Success">
      <formula>LEFT(B970,LEN("Success"))="Success"</formula>
    </cfRule>
  </conditionalFormatting>
  <conditionalFormatting sqref="B971">
    <cfRule type="beginsWith" dxfId="72" priority="1932" operator="beginsWith" text="Error">
      <formula>LEFT(B971,LEN("Error"))="Error"</formula>
    </cfRule>
    <cfRule type="beginsWith" dxfId="71" priority="1933" operator="beginsWith" text="Success">
      <formula>LEFT(B971,LEN("Success"))="Success"</formula>
    </cfRule>
  </conditionalFormatting>
  <conditionalFormatting sqref="B972">
    <cfRule type="beginsWith" dxfId="70" priority="1934" operator="beginsWith" text="Error">
      <formula>LEFT(B972,LEN("Error"))="Error"</formula>
    </cfRule>
    <cfRule type="beginsWith" dxfId="69" priority="1935" operator="beginsWith" text="Success">
      <formula>LEFT(B972,LEN("Success"))="Success"</formula>
    </cfRule>
  </conditionalFormatting>
  <conditionalFormatting sqref="B973">
    <cfRule type="beginsWith" dxfId="68" priority="1936" operator="beginsWith" text="Error">
      <formula>LEFT(B973,LEN("Error"))="Error"</formula>
    </cfRule>
    <cfRule type="beginsWith" dxfId="67" priority="1937" operator="beginsWith" text="Success">
      <formula>LEFT(B973,LEN("Success"))="Success"</formula>
    </cfRule>
  </conditionalFormatting>
  <conditionalFormatting sqref="B974">
    <cfRule type="beginsWith" dxfId="66" priority="1938" operator="beginsWith" text="Error">
      <formula>LEFT(B974,LEN("Error"))="Error"</formula>
    </cfRule>
    <cfRule type="beginsWith" dxfId="65" priority="1939" operator="beginsWith" text="Success">
      <formula>LEFT(B974,LEN("Success"))="Success"</formula>
    </cfRule>
  </conditionalFormatting>
  <conditionalFormatting sqref="B975">
    <cfRule type="beginsWith" dxfId="64" priority="1940" operator="beginsWith" text="Error">
      <formula>LEFT(B975,LEN("Error"))="Error"</formula>
    </cfRule>
    <cfRule type="beginsWith" dxfId="63" priority="1941" operator="beginsWith" text="Success">
      <formula>LEFT(B975,LEN("Success"))="Success"</formula>
    </cfRule>
  </conditionalFormatting>
  <conditionalFormatting sqref="B976">
    <cfRule type="beginsWith" dxfId="62" priority="1942" operator="beginsWith" text="Error">
      <formula>LEFT(B976,LEN("Error"))="Error"</formula>
    </cfRule>
    <cfRule type="beginsWith" dxfId="61" priority="1943" operator="beginsWith" text="Success">
      <formula>LEFT(B976,LEN("Success"))="Success"</formula>
    </cfRule>
  </conditionalFormatting>
  <conditionalFormatting sqref="B977">
    <cfRule type="beginsWith" dxfId="60" priority="1944" operator="beginsWith" text="Error">
      <formula>LEFT(B977,LEN("Error"))="Error"</formula>
    </cfRule>
    <cfRule type="beginsWith" dxfId="59" priority="1945" operator="beginsWith" text="Success">
      <formula>LEFT(B977,LEN("Success"))="Success"</formula>
    </cfRule>
  </conditionalFormatting>
  <conditionalFormatting sqref="B978">
    <cfRule type="beginsWith" dxfId="58" priority="1946" operator="beginsWith" text="Error">
      <formula>LEFT(B978,LEN("Error"))="Error"</formula>
    </cfRule>
    <cfRule type="beginsWith" dxfId="57" priority="1947" operator="beginsWith" text="Success">
      <formula>LEFT(B978,LEN("Success"))="Success"</formula>
    </cfRule>
  </conditionalFormatting>
  <conditionalFormatting sqref="B979">
    <cfRule type="beginsWith" dxfId="56" priority="1948" operator="beginsWith" text="Error">
      <formula>LEFT(B979,LEN("Error"))="Error"</formula>
    </cfRule>
    <cfRule type="beginsWith" dxfId="55" priority="1949" operator="beginsWith" text="Success">
      <formula>LEFT(B979,LEN("Success"))="Success"</formula>
    </cfRule>
  </conditionalFormatting>
  <conditionalFormatting sqref="B980">
    <cfRule type="beginsWith" dxfId="54" priority="1950" operator="beginsWith" text="Error">
      <formula>LEFT(B980,LEN("Error"))="Error"</formula>
    </cfRule>
    <cfRule type="beginsWith" dxfId="53" priority="1951" operator="beginsWith" text="Success">
      <formula>LEFT(B980,LEN("Success"))="Success"</formula>
    </cfRule>
  </conditionalFormatting>
  <conditionalFormatting sqref="B981">
    <cfRule type="beginsWith" dxfId="52" priority="1952" operator="beginsWith" text="Error">
      <formula>LEFT(B981,LEN("Error"))="Error"</formula>
    </cfRule>
    <cfRule type="beginsWith" dxfId="51" priority="1953" operator="beginsWith" text="Success">
      <formula>LEFT(B981,LEN("Success"))="Success"</formula>
    </cfRule>
  </conditionalFormatting>
  <conditionalFormatting sqref="B982">
    <cfRule type="beginsWith" dxfId="50" priority="1954" operator="beginsWith" text="Error">
      <formula>LEFT(B982,LEN("Error"))="Error"</formula>
    </cfRule>
    <cfRule type="beginsWith" dxfId="49" priority="1955" operator="beginsWith" text="Success">
      <formula>LEFT(B982,LEN("Success"))="Success"</formula>
    </cfRule>
  </conditionalFormatting>
  <conditionalFormatting sqref="B983">
    <cfRule type="beginsWith" dxfId="48" priority="1956" operator="beginsWith" text="Error">
      <formula>LEFT(B983,LEN("Error"))="Error"</formula>
    </cfRule>
    <cfRule type="beginsWith" dxfId="47" priority="1957" operator="beginsWith" text="Success">
      <formula>LEFT(B983,LEN("Success"))="Success"</formula>
    </cfRule>
  </conditionalFormatting>
  <conditionalFormatting sqref="B984">
    <cfRule type="beginsWith" dxfId="46" priority="1958" operator="beginsWith" text="Error">
      <formula>LEFT(B984,LEN("Error"))="Error"</formula>
    </cfRule>
    <cfRule type="beginsWith" dxfId="45" priority="1959" operator="beginsWith" text="Success">
      <formula>LEFT(B984,LEN("Success"))="Success"</formula>
    </cfRule>
  </conditionalFormatting>
  <conditionalFormatting sqref="B985">
    <cfRule type="beginsWith" dxfId="44" priority="1960" operator="beginsWith" text="Error">
      <formula>LEFT(B985,LEN("Error"))="Error"</formula>
    </cfRule>
    <cfRule type="beginsWith" dxfId="43" priority="1961" operator="beginsWith" text="Success">
      <formula>LEFT(B985,LEN("Success"))="Success"</formula>
    </cfRule>
  </conditionalFormatting>
  <conditionalFormatting sqref="B986">
    <cfRule type="beginsWith" dxfId="42" priority="1962" operator="beginsWith" text="Error">
      <formula>LEFT(B986,LEN("Error"))="Error"</formula>
    </cfRule>
    <cfRule type="beginsWith" dxfId="41" priority="1963" operator="beginsWith" text="Success">
      <formula>LEFT(B986,LEN("Success"))="Success"</formula>
    </cfRule>
  </conditionalFormatting>
  <conditionalFormatting sqref="B987">
    <cfRule type="beginsWith" dxfId="40" priority="1964" operator="beginsWith" text="Error">
      <formula>LEFT(B987,LEN("Error"))="Error"</formula>
    </cfRule>
    <cfRule type="beginsWith" dxfId="39" priority="1965" operator="beginsWith" text="Success">
      <formula>LEFT(B987,LEN("Success"))="Success"</formula>
    </cfRule>
  </conditionalFormatting>
  <conditionalFormatting sqref="B988">
    <cfRule type="beginsWith" dxfId="38" priority="1966" operator="beginsWith" text="Error">
      <formula>LEFT(B988,LEN("Error"))="Error"</formula>
    </cfRule>
    <cfRule type="beginsWith" dxfId="37" priority="1967" operator="beginsWith" text="Success">
      <formula>LEFT(B988,LEN("Success"))="Success"</formula>
    </cfRule>
  </conditionalFormatting>
  <conditionalFormatting sqref="B989">
    <cfRule type="beginsWith" dxfId="36" priority="1968" operator="beginsWith" text="Error">
      <formula>LEFT(B989,LEN("Error"))="Error"</formula>
    </cfRule>
    <cfRule type="beginsWith" dxfId="35" priority="1969" operator="beginsWith" text="Success">
      <formula>LEFT(B989,LEN("Success"))="Success"</formula>
    </cfRule>
  </conditionalFormatting>
  <conditionalFormatting sqref="B990">
    <cfRule type="beginsWith" dxfId="34" priority="1970" operator="beginsWith" text="Error">
      <formula>LEFT(B990,LEN("Error"))="Error"</formula>
    </cfRule>
    <cfRule type="beginsWith" dxfId="33" priority="1971" operator="beginsWith" text="Success">
      <formula>LEFT(B990,LEN("Success"))="Success"</formula>
    </cfRule>
  </conditionalFormatting>
  <conditionalFormatting sqref="B991">
    <cfRule type="beginsWith" dxfId="32" priority="1972" operator="beginsWith" text="Error">
      <formula>LEFT(B991,LEN("Error"))="Error"</formula>
    </cfRule>
    <cfRule type="beginsWith" dxfId="31" priority="1973" operator="beginsWith" text="Success">
      <formula>LEFT(B991,LEN("Success"))="Success"</formula>
    </cfRule>
  </conditionalFormatting>
  <conditionalFormatting sqref="B992">
    <cfRule type="beginsWith" dxfId="30" priority="1974" operator="beginsWith" text="Error">
      <formula>LEFT(B992,LEN("Error"))="Error"</formula>
    </cfRule>
    <cfRule type="beginsWith" dxfId="29" priority="1975" operator="beginsWith" text="Success">
      <formula>LEFT(B992,LEN("Success"))="Success"</formula>
    </cfRule>
  </conditionalFormatting>
  <conditionalFormatting sqref="B993">
    <cfRule type="beginsWith" dxfId="28" priority="1976" operator="beginsWith" text="Error">
      <formula>LEFT(B993,LEN("Error"))="Error"</formula>
    </cfRule>
    <cfRule type="beginsWith" dxfId="27" priority="1977" operator="beginsWith" text="Success">
      <formula>LEFT(B993,LEN("Success"))="Success"</formula>
    </cfRule>
  </conditionalFormatting>
  <conditionalFormatting sqref="B994">
    <cfRule type="beginsWith" dxfId="26" priority="1978" operator="beginsWith" text="Error">
      <formula>LEFT(B994,LEN("Error"))="Error"</formula>
    </cfRule>
    <cfRule type="beginsWith" dxfId="25" priority="1979" operator="beginsWith" text="Success">
      <formula>LEFT(B994,LEN("Success"))="Success"</formula>
    </cfRule>
  </conditionalFormatting>
  <conditionalFormatting sqref="B995">
    <cfRule type="beginsWith" dxfId="24" priority="1980" operator="beginsWith" text="Error">
      <formula>LEFT(B995,LEN("Error"))="Error"</formula>
    </cfRule>
    <cfRule type="beginsWith" dxfId="23" priority="1981" operator="beginsWith" text="Success">
      <formula>LEFT(B995,LEN("Success"))="Success"</formula>
    </cfRule>
  </conditionalFormatting>
  <conditionalFormatting sqref="B996">
    <cfRule type="beginsWith" dxfId="22" priority="1982" operator="beginsWith" text="Error">
      <formula>LEFT(B996,LEN("Error"))="Error"</formula>
    </cfRule>
    <cfRule type="beginsWith" dxfId="21" priority="1983" operator="beginsWith" text="Success">
      <formula>LEFT(B996,LEN("Success"))="Success"</formula>
    </cfRule>
  </conditionalFormatting>
  <conditionalFormatting sqref="B997">
    <cfRule type="beginsWith" dxfId="20" priority="1984" operator="beginsWith" text="Error">
      <formula>LEFT(B997,LEN("Error"))="Error"</formula>
    </cfRule>
    <cfRule type="beginsWith" dxfId="19" priority="1985" operator="beginsWith" text="Success">
      <formula>LEFT(B997,LEN("Success"))="Success"</formula>
    </cfRule>
  </conditionalFormatting>
  <conditionalFormatting sqref="B998">
    <cfRule type="beginsWith" dxfId="18" priority="1986" operator="beginsWith" text="Error">
      <formula>LEFT(B998,LEN("Error"))="Error"</formula>
    </cfRule>
    <cfRule type="beginsWith" dxfId="17" priority="1987" operator="beginsWith" text="Success">
      <formula>LEFT(B998,LEN("Success"))="Success"</formula>
    </cfRule>
  </conditionalFormatting>
  <conditionalFormatting sqref="B999">
    <cfRule type="beginsWith" dxfId="16" priority="1988" operator="beginsWith" text="Error">
      <formula>LEFT(B999,LEN("Error"))="Error"</formula>
    </cfRule>
    <cfRule type="beginsWith" dxfId="15" priority="1989" operator="beginsWith" text="Success">
      <formula>LEFT(B999,LEN("Success"))="Success"</formula>
    </cfRule>
  </conditionalFormatting>
  <conditionalFormatting sqref="B1000">
    <cfRule type="beginsWith" dxfId="14" priority="1990" operator="beginsWith" text="Error">
      <formula>LEFT(B1000,LEN("Error"))="Error"</formula>
    </cfRule>
    <cfRule type="beginsWith" dxfId="13" priority="1991" operator="beginsWith" text="Success">
      <formula>LEFT(B1000,LEN("Success"))="Success"</formula>
    </cfRule>
  </conditionalFormatting>
  <conditionalFormatting sqref="B1001">
    <cfRule type="beginsWith" dxfId="12" priority="1992" operator="beginsWith" text="Error">
      <formula>LEFT(B1001,LEN("Error"))="Error"</formula>
    </cfRule>
    <cfRule type="beginsWith" dxfId="11" priority="1993" operator="beginsWith" text="Success">
      <formula>LEFT(B1001,LEN("Success"))="Success"</formula>
    </cfRule>
  </conditionalFormatting>
  <conditionalFormatting sqref="B1002">
    <cfRule type="beginsWith" dxfId="10" priority="1994" operator="beginsWith" text="Error">
      <formula>LEFT(B1002,LEN("Error"))="Error"</formula>
    </cfRule>
    <cfRule type="beginsWith" dxfId="9" priority="1995" operator="beginsWith" text="Success">
      <formula>LEFT(B1002,LEN("Success"))="Success"</formula>
    </cfRule>
  </conditionalFormatting>
  <conditionalFormatting sqref="B1003">
    <cfRule type="beginsWith" dxfId="8" priority="1996" operator="beginsWith" text="Error">
      <formula>LEFT(B1003,LEN("Error"))="Error"</formula>
    </cfRule>
    <cfRule type="beginsWith" dxfId="7" priority="1997" operator="beginsWith" text="Success">
      <formula>LEFT(B1003,LEN("Success"))="Success"</formula>
    </cfRule>
  </conditionalFormatting>
  <conditionalFormatting sqref="B1004">
    <cfRule type="beginsWith" dxfId="6" priority="1998" operator="beginsWith" text="Error">
      <formula>LEFT(B1004,LEN("Error"))="Error"</formula>
    </cfRule>
    <cfRule type="beginsWith" dxfId="5" priority="1999" operator="beginsWith" text="Success">
      <formula>LEFT(B1004,LEN("Success"))="Success"</formula>
    </cfRule>
  </conditionalFormatting>
  <conditionalFormatting sqref="B1005">
    <cfRule type="beginsWith" dxfId="4" priority="2000" operator="beginsWith" text="Error">
      <formula>LEFT(B1005,LEN("Error"))="Error"</formula>
    </cfRule>
    <cfRule type="beginsWith" dxfId="3" priority="2001" operator="beginsWith" text="Success">
      <formula>LEFT(B1005,LEN("Success"))="Success"</formula>
    </cfRule>
  </conditionalFormatting>
  <conditionalFormatting sqref="B1006">
    <cfRule type="beginsWith" dxfId="2" priority="2002" operator="beginsWith" text="Error">
      <formula>LEFT(B1006,LEN("Error"))="Error"</formula>
    </cfRule>
    <cfRule type="beginsWith" dxfId="1" priority="2003" operator="beginsWith" text="Success">
      <formula>LEFT(B1006,LEN("Success"))="Success"</formula>
    </cfRule>
  </conditionalFormatting>
  <conditionalFormatting sqref="B7:P1006">
    <cfRule type="expression" dxfId="0" priority="2004">
      <formula>MOD(ROW($E7),2)=1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vt:lpstr>
      <vt:lpstr>Primary Responses</vt:lpstr>
      <vt:lpstr>Additional Responses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Polite Nicole</dc:creator>
  <cp:lastModifiedBy>Polite Nicole</cp:lastModifiedBy>
  <dcterms:created xsi:type="dcterms:W3CDTF">2025-03-04T15:25:08Z</dcterms:created>
  <dcterms:modified xsi:type="dcterms:W3CDTF">2025-03-17T18:26:32Z</dcterms:modified>
</cp:coreProperties>
</file>