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66925"/>
  <xr:revisionPtr revIDLastSave="0" documentId="13_ncr:1_{FE017EE7-E8EB-48CB-9308-B10251A3AD62}" xr6:coauthVersionLast="47" xr6:coauthVersionMax="47" xr10:uidLastSave="{00000000-0000-0000-0000-000000000000}"/>
  <bookViews>
    <workbookView xWindow="19090" yWindow="-8960" windowWidth="38620" windowHeight="21100" xr2:uid="{00000000-000D-0000-FFFF-FFFF00000000}"/>
  </bookViews>
  <sheets>
    <sheet name="Pric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6" i="1"/>
  <c r="E37" i="1"/>
  <c r="E38" i="1"/>
  <c r="E39" i="1"/>
  <c r="E40" i="1"/>
  <c r="E41" i="1"/>
  <c r="E42" i="1"/>
  <c r="E34" i="1"/>
  <c r="E28" i="1"/>
  <c r="E29" i="1"/>
  <c r="E30" i="1"/>
  <c r="E31" i="1"/>
  <c r="E32" i="1"/>
  <c r="E27" i="1"/>
  <c r="E19" i="1"/>
  <c r="E20" i="1"/>
  <c r="E21" i="1"/>
  <c r="E22" i="1"/>
  <c r="E23" i="1"/>
  <c r="E24" i="1"/>
  <c r="E25" i="1"/>
  <c r="E18" i="1"/>
  <c r="D43" i="1"/>
  <c r="D47" i="1" s="1"/>
</calcChain>
</file>

<file path=xl/sharedStrings.xml><?xml version="1.0" encoding="utf-8"?>
<sst xmlns="http://schemas.openxmlformats.org/spreadsheetml/2006/main" count="71" uniqueCount="60">
  <si>
    <t>New Castle County Vo-Tech School District</t>
  </si>
  <si>
    <t>Bid 2610:OpenSciEd Supplies</t>
  </si>
  <si>
    <t>Delivery Location</t>
  </si>
  <si>
    <t>Vendor Name:</t>
  </si>
  <si>
    <t> </t>
  </si>
  <si>
    <t>Delcastle</t>
  </si>
  <si>
    <t>1417 Newport Rd, Wilmington, DE 19804</t>
  </si>
  <si>
    <t>Vendor Representative:</t>
  </si>
  <si>
    <t>Marshalton</t>
  </si>
  <si>
    <t>1703 school lane Wilmington, DE 19808</t>
  </si>
  <si>
    <t>Vendor Representative Phone Number:</t>
  </si>
  <si>
    <t>St. Georges</t>
  </si>
  <si>
    <t>555 Hyett's Corner Rd, Middletown, DE 19709</t>
  </si>
  <si>
    <t>Vendor Representative E-mail:</t>
  </si>
  <si>
    <t>Howard</t>
  </si>
  <si>
    <t>401 E 12th St,     Wilmington, DE 19801</t>
  </si>
  <si>
    <t>Vendor Signature:</t>
  </si>
  <si>
    <t>Please provide the prices for the products listed below.  In additon, please provide the discount that can be provided for any items not listed.</t>
  </si>
  <si>
    <t>Discount on Items Not listed Below:</t>
  </si>
  <si>
    <t xml:space="preserve">Science Curriculum Materials </t>
  </si>
  <si>
    <t>*Price must include shipping charges</t>
  </si>
  <si>
    <t>Supply</t>
  </si>
  <si>
    <t>Quantity</t>
  </si>
  <si>
    <t>Notes</t>
  </si>
  <si>
    <t>OpenSciEd B.1 Ecosystem Interactions and Dynamics Permanent Equipment</t>
  </si>
  <si>
    <t>OpenSciEd B.1 Ecosystem Interactions and Dynamics Five-Section Consumables</t>
  </si>
  <si>
    <t>OpenSciEd B.2 Ecosystems: Matter &amp; Energy Permanent Equipment</t>
  </si>
  <si>
    <t>OpenSciEd B.2 Ecosystems: Matter &amp; Energy Five-Section Consumables</t>
  </si>
  <si>
    <t>OpenSciEd B.3 Inheritance &amp; Variation of Traits Permanent Equipment</t>
  </si>
  <si>
    <t>OpenSciEd B.3 Inheritance &amp; Variation of Traits Five-Section Consumables</t>
  </si>
  <si>
    <t>OpenSciEd B.4 Natural Selection &amp; Evolution of Populations Permanent Equipment</t>
  </si>
  <si>
    <t>OpenSciEd B.4 Natural Selection &amp; Evolution of Populations Five-Section Consumables</t>
  </si>
  <si>
    <t>OpenSciEd C.1 Thermodynamics in Earth's Systems Permanent Equipment</t>
  </si>
  <si>
    <t>OpenSciEd C.1 Thermodynamics in Earth's Systems Five-Section Consumables</t>
  </si>
  <si>
    <t>OpenSciEd C.2 Structure &amp; Properties of Matter Permanent Equipment</t>
  </si>
  <si>
    <t>OpenSciEd C.2 Structure &amp; Properties of Matter Five-Section Consumables</t>
  </si>
  <si>
    <t>OpenSciEd C.4 Chemical Reactions in Our World Permanent Equipment</t>
  </si>
  <si>
    <t>OpenSciEd C.4 Chemical Reactions in Our World Five-Section Consumables</t>
  </si>
  <si>
    <t>OpenSciEd P.1 Energy Flow from Earth's Systems Permanent Equipment</t>
  </si>
  <si>
    <t>OpenSciEd P.1 Energy Flow from Earth's Systems Five-Section Consumables</t>
  </si>
  <si>
    <t>OpenSciEd P.2 Energy, Forces, &amp; Earth's Crust Permanent Equipment</t>
  </si>
  <si>
    <t>OpenSciEd P.2 Energy, Forces, &amp; Earth's Crust Five-Section Consumables</t>
  </si>
  <si>
    <t>OpenSciEd P.5 Electromagnetic Radiation Permanent Equipment</t>
  </si>
  <si>
    <t>OpenSciEd P.5 Electromagnetic Radiation Five-Section Consumables</t>
  </si>
  <si>
    <t>OpenSciEd P.5 Electromagnetic Radiation Add-On: Microwave</t>
  </si>
  <si>
    <t>OpenSciEd P.6 Stars &amp; the Big Bang Permanent Equipment</t>
  </si>
  <si>
    <t>OpenSciEd P.6 Stars &amp; the Big Bang Five-Section Consumables</t>
  </si>
  <si>
    <t>Subtotal</t>
  </si>
  <si>
    <t>UV Light Box</t>
  </si>
  <si>
    <t>Incubator</t>
  </si>
  <si>
    <t>1.5V-6V Type 130 Miniature DC Motors for Arduino Hobby Projects DIY</t>
  </si>
  <si>
    <t>Grand Total</t>
  </si>
  <si>
    <t>Vendors are asked to provide their best price for the items listed in the pricing spreadsheet. If unable to provide pricing for the reference product listed, provide the same information for any substitute item with equivalent specifications or no bid.</t>
  </si>
  <si>
    <t>Price Total</t>
  </si>
  <si>
    <t>Amount Per Delivery Location</t>
  </si>
  <si>
    <t>Delivery Days ARO</t>
  </si>
  <si>
    <t>Appendix B - Pricing</t>
  </si>
  <si>
    <t>Due date: 6/10/2026, 3:00pm (Local Time)</t>
  </si>
  <si>
    <t>All Prices bid must include Shipping</t>
  </si>
  <si>
    <t xml:space="preserve"> Price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</si>
</sst>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5">
    <font>
      <sz val="11"/>
      <color theme="1"/>
      <name val="Calibri"/>
      <family val="2"/>
      <scheme val="minor"/>
    </font>
    <font>
      <b/>
      <sz val="11"/>
      <color rgb="FF4285F4"/>
      <name val="Arial"/>
      <family val="2"/>
    </font>
    <font>
      <sz val="10"/>
      <color rgb="FF000000"/>
      <name val="Arial"/>
      <family val="2"/>
    </font>
    <font>
      <b/>
      <sz val="11"/>
      <name val="Arial"/>
      <family val="2"/>
    </font>
    <font>
      <u/>
      <sz val="10"/>
      <color rgb="FF1155CC"/>
      <name val="Arial"/>
      <family val="2"/>
    </font>
    <font>
      <b/>
      <sz val="11"/>
      <color rgb="FF000000"/>
      <name val="Arial"/>
      <family val="2"/>
    </font>
    <font>
      <b/>
      <sz val="11"/>
      <color rgb="FF000000"/>
      <name val="&quot;Aptos Narrow&quot;"/>
    </font>
    <font>
      <b/>
      <u/>
      <sz val="11"/>
      <color rgb="FF000000"/>
      <name val="&quot;Aptos Narrow&quot;"/>
    </font>
    <font>
      <b/>
      <sz val="11"/>
      <color theme="1"/>
      <name val="Calibri"/>
      <family val="2"/>
      <scheme val="minor"/>
    </font>
    <font>
      <sz val="11"/>
      <color rgb="FF1F1F1F"/>
      <name val="Roboto"/>
      <charset val="1"/>
    </font>
    <font>
      <sz val="11"/>
      <color rgb="FF242424"/>
      <name val="Aptos Narrow"/>
      <family val="2"/>
    </font>
    <font>
      <sz val="11"/>
      <color rgb="FF0F1111"/>
      <name val="Aptos"/>
      <family val="2"/>
    </font>
    <font>
      <b/>
      <sz val="11"/>
      <color rgb="FF004DB4"/>
      <name val="Arial"/>
      <family val="2"/>
    </font>
    <font>
      <b/>
      <sz val="11"/>
      <color rgb="FFA20000"/>
      <name val="Arial"/>
      <family val="2"/>
    </font>
    <font>
      <b/>
      <sz val="10"/>
      <color rgb="FFA20000"/>
      <name val="Arial"/>
      <family val="2"/>
    </font>
  </fonts>
  <fills count="6">
    <fill>
      <patternFill patternType="none"/>
    </fill>
    <fill>
      <patternFill patternType="gray125"/>
    </fill>
    <fill>
      <patternFill patternType="solid">
        <fgColor rgb="FFF2F2F2"/>
        <bgColor rgb="FFF2F2F2"/>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1">
    <xf numFmtId="0" fontId="0" fillId="0" borderId="0"/>
  </cellStyleXfs>
  <cellXfs count="32">
    <xf numFmtId="0" fontId="0" fillId="0" borderId="0" xfId="0"/>
    <xf numFmtId="0" fontId="2" fillId="0" borderId="0" xfId="0" applyFont="1"/>
    <xf numFmtId="0" fontId="3" fillId="0" borderId="0" xfId="0" applyFont="1"/>
    <xf numFmtId="0" fontId="2" fillId="0" borderId="3" xfId="0" applyFont="1" applyBorder="1"/>
    <xf numFmtId="0" fontId="2" fillId="0" borderId="2" xfId="0" applyFont="1" applyBorder="1"/>
    <xf numFmtId="0" fontId="4" fillId="0" borderId="2" xfId="0" applyFont="1" applyBorder="1"/>
    <xf numFmtId="0" fontId="1" fillId="0" borderId="0" xfId="0" applyFont="1"/>
    <xf numFmtId="0" fontId="2" fillId="0" borderId="0" xfId="0" applyFont="1" applyAlignment="1">
      <alignment wrapText="1"/>
    </xf>
    <xf numFmtId="0" fontId="5" fillId="0" borderId="0" xfId="0" applyFont="1"/>
    <xf numFmtId="0" fontId="2" fillId="0" borderId="4" xfId="0" applyFont="1" applyBorder="1" applyAlignment="1">
      <alignment wrapText="1"/>
    </xf>
    <xf numFmtId="0" fontId="6" fillId="2" borderId="0" xfId="0" applyFont="1" applyFill="1"/>
    <xf numFmtId="0" fontId="7" fillId="0" borderId="0" xfId="0" applyFont="1"/>
    <xf numFmtId="0" fontId="0" fillId="0" borderId="0" xfId="0" applyAlignment="1">
      <alignment wrapText="1"/>
    </xf>
    <xf numFmtId="0" fontId="8" fillId="0" borderId="5" xfId="0" applyFont="1" applyBorder="1"/>
    <xf numFmtId="0" fontId="10" fillId="0" borderId="0" xfId="0" applyFont="1"/>
    <xf numFmtId="0" fontId="7" fillId="3" borderId="0" xfId="0" applyFont="1" applyFill="1"/>
    <xf numFmtId="0" fontId="9" fillId="0" borderId="0" xfId="0" applyFont="1" applyAlignment="1">
      <alignment wrapText="1"/>
    </xf>
    <xf numFmtId="0" fontId="0" fillId="4" borderId="0" xfId="0" applyFill="1" applyAlignment="1">
      <alignment wrapText="1"/>
    </xf>
    <xf numFmtId="0" fontId="0" fillId="4" borderId="0" xfId="0" applyFill="1"/>
    <xf numFmtId="0" fontId="11" fillId="5" borderId="0" xfId="0" applyFont="1" applyFill="1" applyAlignment="1">
      <alignment wrapText="1"/>
    </xf>
    <xf numFmtId="0" fontId="8" fillId="0" borderId="0" xfId="0" applyFont="1" applyAlignment="1">
      <alignment horizontal="right" wrapText="1"/>
    </xf>
    <xf numFmtId="164" fontId="8" fillId="0" borderId="6" xfId="0" applyNumberFormat="1" applyFont="1" applyBorder="1"/>
    <xf numFmtId="164" fontId="0" fillId="0" borderId="6" xfId="0" applyNumberFormat="1" applyBorder="1"/>
    <xf numFmtId="0" fontId="7" fillId="4" borderId="0" xfId="0" applyFont="1" applyFill="1" applyAlignment="1">
      <alignment horizontal="center"/>
    </xf>
    <xf numFmtId="0" fontId="12" fillId="0" borderId="1" xfId="0" applyFont="1" applyBorder="1"/>
    <xf numFmtId="0" fontId="13" fillId="0" borderId="2" xfId="0" applyFont="1" applyBorder="1"/>
    <xf numFmtId="164" fontId="0" fillId="0" borderId="0" xfId="0" applyNumberFormat="1"/>
    <xf numFmtId="164" fontId="8" fillId="0" borderId="0" xfId="0" applyNumberFormat="1" applyFont="1"/>
    <xf numFmtId="0" fontId="8" fillId="0" borderId="0" xfId="0" applyFont="1"/>
    <xf numFmtId="0" fontId="12" fillId="0" borderId="7" xfId="0" applyFont="1" applyBorder="1"/>
    <xf numFmtId="0" fontId="14" fillId="0" borderId="0" xfId="0" applyFont="1" applyAlignment="1">
      <alignment horizontal="left" vertical="top" wrapText="1"/>
    </xf>
    <xf numFmtId="0" fontId="7" fillId="4" borderId="0" xfId="0" applyFont="1" applyFill="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tabSelected="1" workbookViewId="0">
      <selection activeCell="B1" sqref="B1"/>
    </sheetView>
  </sheetViews>
  <sheetFormatPr defaultRowHeight="14.4"/>
  <cols>
    <col min="1" max="1" width="41.6640625" customWidth="1"/>
    <col min="2" max="2" width="74.109375" customWidth="1"/>
    <col min="3" max="3" width="10" bestFit="1" customWidth="1"/>
    <col min="4" max="5" width="15.88671875" customWidth="1"/>
    <col min="6" max="6" width="18.88671875" bestFit="1" customWidth="1"/>
    <col min="7" max="7" width="20.33203125" bestFit="1" customWidth="1"/>
    <col min="8" max="9" width="25.109375" customWidth="1"/>
    <col min="10" max="10" width="11.109375" bestFit="1" customWidth="1"/>
    <col min="11" max="11" width="20.33203125" bestFit="1" customWidth="1"/>
    <col min="13" max="13" width="20.33203125" bestFit="1" customWidth="1"/>
  </cols>
  <sheetData>
    <row r="1" spans="1:13">
      <c r="A1" s="24" t="s">
        <v>56</v>
      </c>
    </row>
    <row r="2" spans="1:13">
      <c r="A2" s="24" t="s">
        <v>0</v>
      </c>
      <c r="B2" s="1"/>
    </row>
    <row r="3" spans="1:13">
      <c r="A3" s="29" t="s">
        <v>1</v>
      </c>
      <c r="B3" s="1"/>
    </row>
    <row r="4" spans="1:13">
      <c r="A4" s="29" t="s">
        <v>57</v>
      </c>
      <c r="B4" s="1"/>
    </row>
    <row r="5" spans="1:13">
      <c r="A5" s="25" t="s">
        <v>58</v>
      </c>
      <c r="B5" s="1"/>
    </row>
    <row r="6" spans="1:13">
      <c r="A6" s="1"/>
      <c r="B6" s="1"/>
      <c r="F6" s="13" t="s">
        <v>2</v>
      </c>
      <c r="G6" s="28"/>
    </row>
    <row r="7" spans="1:13" ht="28.8">
      <c r="A7" s="2" t="s">
        <v>3</v>
      </c>
      <c r="B7" s="3" t="s">
        <v>4</v>
      </c>
      <c r="F7" t="s">
        <v>5</v>
      </c>
      <c r="H7" s="16" t="s">
        <v>6</v>
      </c>
      <c r="I7" s="16"/>
    </row>
    <row r="8" spans="1:13" ht="28.8">
      <c r="A8" s="2" t="s">
        <v>7</v>
      </c>
      <c r="B8" s="4" t="s">
        <v>4</v>
      </c>
      <c r="F8" t="s">
        <v>8</v>
      </c>
      <c r="H8" s="16" t="s">
        <v>9</v>
      </c>
      <c r="I8" s="16"/>
    </row>
    <row r="9" spans="1:13" ht="28.8">
      <c r="A9" s="2" t="s">
        <v>10</v>
      </c>
      <c r="B9" s="4" t="s">
        <v>4</v>
      </c>
      <c r="F9" t="s">
        <v>11</v>
      </c>
      <c r="H9" s="16" t="s">
        <v>12</v>
      </c>
      <c r="I9" s="16"/>
    </row>
    <row r="10" spans="1:13" ht="28.8">
      <c r="A10" s="2" t="s">
        <v>13</v>
      </c>
      <c r="B10" s="5"/>
      <c r="F10" t="s">
        <v>14</v>
      </c>
      <c r="H10" s="16" t="s">
        <v>15</v>
      </c>
      <c r="I10" s="16"/>
    </row>
    <row r="11" spans="1:13">
      <c r="A11" s="2" t="s">
        <v>16</v>
      </c>
      <c r="B11" s="4" t="s">
        <v>4</v>
      </c>
    </row>
    <row r="12" spans="1:13">
      <c r="A12" s="6"/>
      <c r="B12" s="1"/>
    </row>
    <row r="13" spans="1:13" ht="40.799999999999997" thickBot="1">
      <c r="A13" s="7" t="s">
        <v>17</v>
      </c>
      <c r="B13" s="7" t="s">
        <v>52</v>
      </c>
    </row>
    <row r="14" spans="1:13" ht="15" thickBot="1">
      <c r="A14" s="8" t="s">
        <v>18</v>
      </c>
      <c r="B14" s="9" t="s">
        <v>4</v>
      </c>
    </row>
    <row r="15" spans="1:13">
      <c r="F15" s="1"/>
      <c r="G15" s="1"/>
    </row>
    <row r="16" spans="1:13" ht="39.6">
      <c r="B16" s="10" t="s">
        <v>19</v>
      </c>
      <c r="C16" s="1"/>
      <c r="D16" s="30" t="s">
        <v>20</v>
      </c>
      <c r="E16" s="30"/>
      <c r="F16" s="31" t="s">
        <v>54</v>
      </c>
      <c r="G16" s="31"/>
      <c r="H16" s="31"/>
      <c r="I16" s="31"/>
      <c r="J16" s="31"/>
      <c r="K16" s="31"/>
      <c r="L16" s="31"/>
      <c r="M16" s="23"/>
    </row>
    <row r="17" spans="2:14">
      <c r="B17" s="11" t="s">
        <v>21</v>
      </c>
      <c r="C17" s="11" t="s">
        <v>22</v>
      </c>
      <c r="D17" s="11" t="s">
        <v>59</v>
      </c>
      <c r="E17" s="11" t="s">
        <v>53</v>
      </c>
      <c r="F17" s="15" t="s">
        <v>5</v>
      </c>
      <c r="G17" s="15" t="s">
        <v>55</v>
      </c>
      <c r="H17" s="15" t="s">
        <v>8</v>
      </c>
      <c r="I17" s="15" t="s">
        <v>55</v>
      </c>
      <c r="J17" s="15" t="s">
        <v>11</v>
      </c>
      <c r="K17" s="15" t="s">
        <v>55</v>
      </c>
      <c r="L17" s="15" t="s">
        <v>14</v>
      </c>
      <c r="M17" s="15" t="s">
        <v>55</v>
      </c>
      <c r="N17" s="11" t="s">
        <v>23</v>
      </c>
    </row>
    <row r="18" spans="2:14">
      <c r="B18" s="12" t="s">
        <v>24</v>
      </c>
      <c r="C18" s="1">
        <v>13</v>
      </c>
      <c r="D18" s="1"/>
      <c r="E18" s="1">
        <f>C18*D18</f>
        <v>0</v>
      </c>
      <c r="F18" s="1">
        <v>4</v>
      </c>
      <c r="G18" s="1"/>
      <c r="H18">
        <v>4</v>
      </c>
      <c r="J18">
        <v>3</v>
      </c>
      <c r="L18">
        <v>2</v>
      </c>
    </row>
    <row r="19" spans="2:14">
      <c r="B19" s="12" t="s">
        <v>25</v>
      </c>
      <c r="C19" s="1">
        <v>13</v>
      </c>
      <c r="D19" s="1"/>
      <c r="E19" s="1">
        <f t="shared" ref="E19:E25" si="0">C19*D19</f>
        <v>0</v>
      </c>
      <c r="F19" s="1">
        <v>4</v>
      </c>
      <c r="G19" s="1"/>
      <c r="H19">
        <v>4</v>
      </c>
      <c r="J19">
        <v>3</v>
      </c>
      <c r="L19">
        <v>2</v>
      </c>
    </row>
    <row r="20" spans="2:14">
      <c r="B20" t="s">
        <v>26</v>
      </c>
      <c r="C20" s="1">
        <v>13</v>
      </c>
      <c r="D20" s="1"/>
      <c r="E20" s="1">
        <f t="shared" si="0"/>
        <v>0</v>
      </c>
      <c r="F20" s="1">
        <v>4</v>
      </c>
      <c r="G20" s="1"/>
      <c r="H20">
        <v>4</v>
      </c>
      <c r="J20">
        <v>3</v>
      </c>
      <c r="L20">
        <v>2</v>
      </c>
    </row>
    <row r="21" spans="2:14">
      <c r="B21" t="s">
        <v>27</v>
      </c>
      <c r="C21">
        <v>13</v>
      </c>
      <c r="E21" s="1">
        <f t="shared" si="0"/>
        <v>0</v>
      </c>
      <c r="F21" s="1">
        <v>4</v>
      </c>
      <c r="G21" s="1"/>
      <c r="H21">
        <v>4</v>
      </c>
      <c r="J21">
        <v>3</v>
      </c>
      <c r="L21">
        <v>2</v>
      </c>
    </row>
    <row r="22" spans="2:14">
      <c r="B22" t="s">
        <v>28</v>
      </c>
      <c r="C22">
        <v>13</v>
      </c>
      <c r="E22" s="1">
        <f t="shared" si="0"/>
        <v>0</v>
      </c>
      <c r="F22" s="1">
        <v>4</v>
      </c>
      <c r="G22" s="1"/>
      <c r="H22">
        <v>4</v>
      </c>
      <c r="J22">
        <v>3</v>
      </c>
      <c r="L22">
        <v>2</v>
      </c>
    </row>
    <row r="23" spans="2:14">
      <c r="B23" t="s">
        <v>29</v>
      </c>
      <c r="C23">
        <v>13</v>
      </c>
      <c r="E23" s="1">
        <f t="shared" si="0"/>
        <v>0</v>
      </c>
      <c r="F23" s="1">
        <v>4</v>
      </c>
      <c r="G23" s="1"/>
      <c r="H23">
        <v>4</v>
      </c>
      <c r="J23">
        <v>3</v>
      </c>
      <c r="L23">
        <v>2</v>
      </c>
    </row>
    <row r="24" spans="2:14">
      <c r="B24" t="s">
        <v>30</v>
      </c>
      <c r="C24">
        <v>13</v>
      </c>
      <c r="E24" s="1">
        <f t="shared" si="0"/>
        <v>0</v>
      </c>
      <c r="F24" s="1">
        <v>4</v>
      </c>
      <c r="G24" s="1"/>
      <c r="H24">
        <v>4</v>
      </c>
      <c r="J24">
        <v>3</v>
      </c>
      <c r="L24">
        <v>2</v>
      </c>
    </row>
    <row r="25" spans="2:14">
      <c r="B25" t="s">
        <v>31</v>
      </c>
      <c r="C25">
        <v>13</v>
      </c>
      <c r="E25" s="1">
        <f t="shared" si="0"/>
        <v>0</v>
      </c>
      <c r="F25" s="1">
        <v>4</v>
      </c>
      <c r="G25" s="1"/>
      <c r="H25">
        <v>4</v>
      </c>
      <c r="J25">
        <v>3</v>
      </c>
      <c r="L25">
        <v>2</v>
      </c>
    </row>
    <row r="26" spans="2:14">
      <c r="B26" s="17"/>
      <c r="C26" s="18"/>
      <c r="D26" s="18"/>
      <c r="E26" s="18"/>
      <c r="F26" s="18"/>
      <c r="G26" s="18"/>
      <c r="H26" s="18"/>
      <c r="I26" s="18"/>
      <c r="J26" s="18"/>
      <c r="K26" s="18"/>
      <c r="L26" s="18"/>
      <c r="M26" s="18"/>
    </row>
    <row r="27" spans="2:14">
      <c r="B27" t="s">
        <v>32</v>
      </c>
      <c r="C27">
        <v>10</v>
      </c>
      <c r="E27" s="1">
        <f>C27*D27</f>
        <v>0</v>
      </c>
      <c r="F27">
        <v>2</v>
      </c>
      <c r="H27">
        <v>5</v>
      </c>
      <c r="J27">
        <v>1</v>
      </c>
      <c r="L27">
        <v>2</v>
      </c>
    </row>
    <row r="28" spans="2:14">
      <c r="B28" t="s">
        <v>33</v>
      </c>
      <c r="C28">
        <v>10</v>
      </c>
      <c r="E28" s="1">
        <f t="shared" ref="E28:E32" si="1">C28*D28</f>
        <v>0</v>
      </c>
      <c r="F28">
        <v>2</v>
      </c>
      <c r="H28">
        <v>5</v>
      </c>
      <c r="J28">
        <v>1</v>
      </c>
      <c r="L28">
        <v>2</v>
      </c>
    </row>
    <row r="29" spans="2:14">
      <c r="B29" t="s">
        <v>34</v>
      </c>
      <c r="C29">
        <v>13</v>
      </c>
      <c r="E29" s="1">
        <f t="shared" si="1"/>
        <v>0</v>
      </c>
      <c r="F29" s="1">
        <v>4</v>
      </c>
      <c r="G29" s="1"/>
      <c r="H29">
        <v>4</v>
      </c>
      <c r="J29">
        <v>3</v>
      </c>
      <c r="L29">
        <v>2</v>
      </c>
    </row>
    <row r="30" spans="2:14">
      <c r="B30" t="s">
        <v>35</v>
      </c>
      <c r="C30">
        <v>13</v>
      </c>
      <c r="E30" s="1">
        <f t="shared" si="1"/>
        <v>0</v>
      </c>
      <c r="F30" s="1">
        <v>4</v>
      </c>
      <c r="G30" s="1"/>
      <c r="H30">
        <v>4</v>
      </c>
      <c r="J30">
        <v>3</v>
      </c>
      <c r="L30">
        <v>2</v>
      </c>
    </row>
    <row r="31" spans="2:14">
      <c r="B31" t="s">
        <v>36</v>
      </c>
      <c r="C31">
        <v>10</v>
      </c>
      <c r="E31" s="1">
        <f t="shared" si="1"/>
        <v>0</v>
      </c>
      <c r="F31">
        <v>2</v>
      </c>
      <c r="H31">
        <v>5</v>
      </c>
      <c r="J31">
        <v>1</v>
      </c>
      <c r="L31">
        <v>2</v>
      </c>
    </row>
    <row r="32" spans="2:14">
      <c r="B32" t="s">
        <v>37</v>
      </c>
      <c r="C32">
        <v>10</v>
      </c>
      <c r="E32" s="1">
        <f t="shared" si="1"/>
        <v>0</v>
      </c>
      <c r="F32">
        <v>2</v>
      </c>
      <c r="H32">
        <v>5</v>
      </c>
      <c r="J32">
        <v>1</v>
      </c>
      <c r="L32">
        <v>2</v>
      </c>
    </row>
    <row r="33" spans="2:13">
      <c r="B33" s="17"/>
      <c r="C33" s="18"/>
      <c r="D33" s="18"/>
      <c r="E33" s="18"/>
      <c r="F33" s="18"/>
      <c r="G33" s="18"/>
      <c r="H33" s="18"/>
      <c r="I33" s="18"/>
      <c r="J33" s="18"/>
      <c r="K33" s="18"/>
      <c r="L33" s="18"/>
      <c r="M33" s="18"/>
    </row>
    <row r="34" spans="2:13">
      <c r="B34" t="s">
        <v>38</v>
      </c>
      <c r="C34">
        <v>13</v>
      </c>
      <c r="E34" s="1">
        <f>C34*D34</f>
        <v>0</v>
      </c>
      <c r="F34" s="1">
        <v>4</v>
      </c>
      <c r="G34" s="1"/>
      <c r="H34">
        <v>4</v>
      </c>
      <c r="J34">
        <v>3</v>
      </c>
      <c r="L34">
        <v>2</v>
      </c>
    </row>
    <row r="35" spans="2:13">
      <c r="B35" t="s">
        <v>39</v>
      </c>
      <c r="C35">
        <v>13</v>
      </c>
      <c r="E35" s="1">
        <f t="shared" ref="E35:E42" si="2">C35*D35</f>
        <v>0</v>
      </c>
      <c r="F35" s="1">
        <v>4</v>
      </c>
      <c r="G35" s="1"/>
      <c r="H35">
        <v>4</v>
      </c>
      <c r="J35">
        <v>3</v>
      </c>
      <c r="L35">
        <v>2</v>
      </c>
    </row>
    <row r="36" spans="2:13">
      <c r="B36" t="s">
        <v>40</v>
      </c>
      <c r="C36">
        <v>13</v>
      </c>
      <c r="E36" s="1">
        <f t="shared" si="2"/>
        <v>0</v>
      </c>
      <c r="F36" s="1">
        <v>4</v>
      </c>
      <c r="G36" s="1"/>
      <c r="H36">
        <v>4</v>
      </c>
      <c r="J36">
        <v>3</v>
      </c>
      <c r="L36">
        <v>2</v>
      </c>
    </row>
    <row r="37" spans="2:13">
      <c r="B37" t="s">
        <v>41</v>
      </c>
      <c r="C37">
        <v>13</v>
      </c>
      <c r="E37" s="1">
        <f t="shared" si="2"/>
        <v>0</v>
      </c>
      <c r="F37" s="1">
        <v>4</v>
      </c>
      <c r="G37" s="1"/>
      <c r="H37">
        <v>4</v>
      </c>
      <c r="J37">
        <v>3</v>
      </c>
      <c r="L37">
        <v>2</v>
      </c>
    </row>
    <row r="38" spans="2:13">
      <c r="B38" t="s">
        <v>42</v>
      </c>
      <c r="C38">
        <v>10</v>
      </c>
      <c r="E38" s="1">
        <f t="shared" si="2"/>
        <v>0</v>
      </c>
      <c r="F38">
        <v>2</v>
      </c>
      <c r="H38">
        <v>5</v>
      </c>
      <c r="J38">
        <v>1</v>
      </c>
      <c r="L38">
        <v>2</v>
      </c>
    </row>
    <row r="39" spans="2:13">
      <c r="B39" t="s">
        <v>43</v>
      </c>
      <c r="C39">
        <v>10</v>
      </c>
      <c r="E39" s="1">
        <f t="shared" si="2"/>
        <v>0</v>
      </c>
      <c r="F39">
        <v>2</v>
      </c>
      <c r="H39">
        <v>5</v>
      </c>
      <c r="J39">
        <v>1</v>
      </c>
      <c r="L39">
        <v>2</v>
      </c>
    </row>
    <row r="40" spans="2:13">
      <c r="B40" t="s">
        <v>44</v>
      </c>
      <c r="C40">
        <v>10</v>
      </c>
      <c r="E40" s="1">
        <f t="shared" si="2"/>
        <v>0</v>
      </c>
      <c r="F40">
        <v>2</v>
      </c>
      <c r="H40">
        <v>5</v>
      </c>
      <c r="J40">
        <v>1</v>
      </c>
      <c r="L40">
        <v>2</v>
      </c>
    </row>
    <row r="41" spans="2:13">
      <c r="B41" t="s">
        <v>45</v>
      </c>
      <c r="C41">
        <v>10</v>
      </c>
      <c r="E41" s="1">
        <f t="shared" si="2"/>
        <v>0</v>
      </c>
      <c r="F41">
        <v>2</v>
      </c>
      <c r="H41">
        <v>5</v>
      </c>
      <c r="J41">
        <v>1</v>
      </c>
      <c r="L41">
        <v>2</v>
      </c>
    </row>
    <row r="42" spans="2:13">
      <c r="B42" s="14" t="s">
        <v>46</v>
      </c>
      <c r="C42">
        <v>10</v>
      </c>
      <c r="E42" s="1">
        <f t="shared" si="2"/>
        <v>0</v>
      </c>
      <c r="F42">
        <v>2</v>
      </c>
      <c r="H42">
        <v>5</v>
      </c>
      <c r="J42">
        <v>1</v>
      </c>
      <c r="L42">
        <v>2</v>
      </c>
    </row>
    <row r="43" spans="2:13">
      <c r="B43" s="20" t="s">
        <v>47</v>
      </c>
      <c r="D43" s="22">
        <f>SUM(D18:D42)</f>
        <v>0</v>
      </c>
      <c r="E43" s="26"/>
    </row>
    <row r="44" spans="2:13">
      <c r="B44" s="12" t="s">
        <v>48</v>
      </c>
      <c r="C44">
        <v>4</v>
      </c>
      <c r="F44">
        <v>1</v>
      </c>
      <c r="H44">
        <v>1</v>
      </c>
      <c r="J44">
        <v>1</v>
      </c>
      <c r="L44">
        <v>1</v>
      </c>
    </row>
    <row r="45" spans="2:13">
      <c r="B45" s="12" t="s">
        <v>49</v>
      </c>
      <c r="C45">
        <v>4</v>
      </c>
      <c r="F45">
        <v>1</v>
      </c>
      <c r="H45">
        <v>1</v>
      </c>
      <c r="J45">
        <v>1</v>
      </c>
      <c r="L45">
        <v>1</v>
      </c>
    </row>
    <row r="46" spans="2:13">
      <c r="B46" s="19" t="s">
        <v>50</v>
      </c>
      <c r="C46">
        <v>180</v>
      </c>
      <c r="F46">
        <v>60</v>
      </c>
      <c r="H46">
        <v>60</v>
      </c>
      <c r="J46">
        <v>30</v>
      </c>
      <c r="L46">
        <v>30</v>
      </c>
    </row>
    <row r="47" spans="2:13">
      <c r="B47" s="20" t="s">
        <v>51</v>
      </c>
      <c r="D47" s="21">
        <f>D43+D44+D45+D46</f>
        <v>0</v>
      </c>
      <c r="E47" s="27"/>
    </row>
    <row r="48" spans="2:13">
      <c r="B48" s="12"/>
    </row>
    <row r="49" spans="2:2">
      <c r="B49" s="12"/>
    </row>
    <row r="50" spans="2:2">
      <c r="B50" s="12"/>
    </row>
    <row r="51" spans="2:2">
      <c r="B51" s="12"/>
    </row>
    <row r="52" spans="2:2">
      <c r="B52" s="12"/>
    </row>
    <row r="53" spans="2:2">
      <c r="B53" s="12"/>
    </row>
  </sheetData>
  <mergeCells count="1">
    <mergeCell ref="F16:L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2026-05-14T19:13:19Z</dcterms:created>
  <dcterms:modified xsi:type="dcterms:W3CDTF">2026-05-14T19:13:25Z</dcterms:modified>
  <cp:category/>
  <cp:contentStatus/>
</cp:coreProperties>
</file>