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NCC_New_Castle_VoTech\2026\NCC2608-ATHLETICS Athletic Supplies\Posting\Bid\"/>
    </mc:Choice>
  </mc:AlternateContent>
  <xr:revisionPtr revIDLastSave="0" documentId="8_{CE84A9AD-37C0-439F-954F-0E8D3DC4E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ll Sports" sheetId="1" r:id="rId1"/>
    <sheet name="Rewards Progra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6" i="1" l="1"/>
  <c r="F225" i="1"/>
  <c r="F224" i="1"/>
  <c r="F223" i="1"/>
  <c r="F222" i="1"/>
  <c r="F221" i="1"/>
  <c r="F220" i="1"/>
  <c r="F219" i="1"/>
  <c r="F216" i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2" i="1"/>
  <c r="F191" i="1"/>
  <c r="F190" i="1"/>
  <c r="F189" i="1"/>
  <c r="F188" i="1"/>
  <c r="F187" i="1"/>
  <c r="F186" i="1"/>
  <c r="F185" i="1"/>
  <c r="F182" i="1"/>
  <c r="F181" i="1"/>
  <c r="F180" i="1"/>
  <c r="F179" i="1"/>
  <c r="F178" i="1"/>
  <c r="F177" i="1"/>
  <c r="F176" i="1"/>
  <c r="F173" i="1"/>
  <c r="F172" i="1"/>
  <c r="F171" i="1"/>
  <c r="F170" i="1"/>
  <c r="F169" i="1"/>
  <c r="F168" i="1"/>
  <c r="F167" i="1"/>
  <c r="F166" i="1"/>
  <c r="F165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D225" i="1"/>
  <c r="D224" i="1"/>
  <c r="D223" i="1"/>
  <c r="D222" i="1"/>
  <c r="D221" i="1"/>
  <c r="D220" i="1"/>
  <c r="D219" i="1"/>
  <c r="D216" i="1"/>
  <c r="D215" i="1"/>
  <c r="D214" i="1"/>
  <c r="D213" i="1"/>
  <c r="D212" i="1"/>
  <c r="D211" i="1"/>
  <c r="D208" i="1"/>
  <c r="D207" i="1"/>
  <c r="D206" i="1"/>
  <c r="D205" i="1"/>
  <c r="D204" i="1"/>
  <c r="D203" i="1"/>
  <c r="D202" i="1"/>
  <c r="D201" i="1"/>
  <c r="D200" i="1"/>
  <c r="D199" i="1"/>
  <c r="D198" i="1"/>
  <c r="D195" i="1"/>
  <c r="D192" i="1"/>
  <c r="D191" i="1"/>
  <c r="D190" i="1"/>
  <c r="D189" i="1"/>
  <c r="D188" i="1"/>
  <c r="D187" i="1"/>
  <c r="D186" i="1"/>
  <c r="D185" i="1"/>
  <c r="D182" i="1"/>
  <c r="D181" i="1"/>
  <c r="D180" i="1"/>
  <c r="D179" i="1"/>
  <c r="D178" i="1"/>
  <c r="D177" i="1"/>
  <c r="D176" i="1"/>
  <c r="D173" i="1"/>
  <c r="D172" i="1"/>
  <c r="D171" i="1"/>
  <c r="D170" i="1"/>
  <c r="D169" i="1"/>
  <c r="D168" i="1"/>
  <c r="D167" i="1"/>
  <c r="D166" i="1"/>
  <c r="D165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28" i="1"/>
  <c r="F128" i="1" s="1"/>
  <c r="D127" i="1"/>
  <c r="F127" i="1" s="1"/>
  <c r="D126" i="1"/>
  <c r="F126" i="1" s="1"/>
  <c r="D125" i="1"/>
  <c r="F125" i="1" s="1"/>
  <c r="D124" i="1"/>
  <c r="F124" i="1" s="1"/>
  <c r="D123" i="1"/>
  <c r="F123" i="1" s="1"/>
  <c r="D120" i="1"/>
  <c r="F120" i="1" s="1"/>
  <c r="D119" i="1"/>
  <c r="F119" i="1" s="1"/>
  <c r="D118" i="1"/>
  <c r="F118" i="1" s="1"/>
  <c r="D117" i="1"/>
  <c r="F117" i="1" s="1"/>
  <c r="D116" i="1"/>
  <c r="F116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F108" i="1" s="1"/>
  <c r="D107" i="1"/>
  <c r="F107" i="1" s="1"/>
  <c r="D106" i="1"/>
  <c r="F106" i="1" s="1"/>
  <c r="D105" i="1"/>
  <c r="F105" i="1" s="1"/>
  <c r="F80" i="1"/>
  <c r="F65" i="1"/>
  <c r="F64" i="1"/>
  <c r="F55" i="1"/>
  <c r="F49" i="1"/>
  <c r="F42" i="1"/>
  <c r="F22" i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4" i="1"/>
  <c r="F84" i="1" s="1"/>
  <c r="D83" i="1"/>
  <c r="F83" i="1" s="1"/>
  <c r="D82" i="1"/>
  <c r="F82" i="1" s="1"/>
  <c r="D81" i="1"/>
  <c r="F81" i="1" s="1"/>
  <c r="D80" i="1"/>
  <c r="D79" i="1"/>
  <c r="F79" i="1" s="1"/>
  <c r="D78" i="1"/>
  <c r="F78" i="1" s="1"/>
  <c r="D77" i="1"/>
  <c r="F77" i="1" s="1"/>
  <c r="D76" i="1"/>
  <c r="F76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D64" i="1"/>
  <c r="D63" i="1"/>
  <c r="F63" i="1" s="1"/>
  <c r="D62" i="1"/>
  <c r="F62" i="1" s="1"/>
  <c r="D61" i="1"/>
  <c r="F61" i="1" s="1"/>
  <c r="D57" i="1"/>
  <c r="F57" i="1" s="1"/>
  <c r="D56" i="1"/>
  <c r="F56" i="1" s="1"/>
  <c r="D55" i="1"/>
  <c r="D54" i="1"/>
  <c r="F54" i="1" s="1"/>
  <c r="D53" i="1"/>
  <c r="F53" i="1" s="1"/>
  <c r="D52" i="1"/>
  <c r="F52" i="1" s="1"/>
  <c r="D51" i="1"/>
  <c r="F51" i="1" s="1"/>
  <c r="D50" i="1"/>
  <c r="F50" i="1" s="1"/>
  <c r="D49" i="1"/>
  <c r="D48" i="1"/>
  <c r="F48" i="1" s="1"/>
  <c r="D47" i="1"/>
  <c r="F47" i="1" s="1"/>
  <c r="D46" i="1"/>
  <c r="F46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D22" i="1"/>
</calcChain>
</file>

<file path=xl/sharedStrings.xml><?xml version="1.0" encoding="utf-8"?>
<sst xmlns="http://schemas.openxmlformats.org/spreadsheetml/2006/main" count="232" uniqueCount="189">
  <si>
    <t>Fall Sports</t>
  </si>
  <si>
    <t>Quantity’s are per school (Total of 4 schools)</t>
  </si>
  <si>
    <t>Football</t>
  </si>
  <si>
    <t>Supply</t>
  </si>
  <si>
    <t>Quantity</t>
  </si>
  <si>
    <t>Vinyl Mouthpiece With Strap Adult</t>
  </si>
  <si>
    <t>Mouthpiece No Strap</t>
  </si>
  <si>
    <t>Kneepads 3” Round</t>
  </si>
  <si>
    <t>Practice Belts 1"</t>
  </si>
  <si>
    <t>Wrist Coaches 1 Window</t>
  </si>
  <si>
    <t>Wrist Coaches 3 Window</t>
  </si>
  <si>
    <t>Wilson GST.Football (must have NFHS federation stamp)</t>
  </si>
  <si>
    <t>Socks All Sport</t>
  </si>
  <si>
    <t>Practice Football Pant</t>
  </si>
  <si>
    <t>Kickoff Tee</t>
  </si>
  <si>
    <t>Pro-Down 2 in. Placekick Tee</t>
  </si>
  <si>
    <t>Universal 4-in-1 Kicking Tee</t>
  </si>
  <si>
    <t>Football Bag (holds 12 offical-size footballs) (16 in. x 36in. x 24in.)</t>
  </si>
  <si>
    <t>Girdles</t>
  </si>
  <si>
    <t>Ultra-Lite Football Thigh Pads</t>
  </si>
  <si>
    <t>Tailbone Pads</t>
  </si>
  <si>
    <t>Hip Pads</t>
  </si>
  <si>
    <t>Universal Sideline Kit (football helmet and should pad repair kit)</t>
  </si>
  <si>
    <t>Riddell Helmet Repair Kit</t>
  </si>
  <si>
    <t>Porthole Mesh Scrimmage Vest</t>
  </si>
  <si>
    <t>End Zone Pylons</t>
  </si>
  <si>
    <t>Field Hockey</t>
  </si>
  <si>
    <t>Mouthpiece No Strap Adult</t>
  </si>
  <si>
    <t>Corner Mask</t>
  </si>
  <si>
    <t>Longstreth Scorebook</t>
  </si>
  <si>
    <t>Official Field Hockey Goals with Wheels (Set of Goals)</t>
  </si>
  <si>
    <t>Multi Surface Field Hockey Balls</t>
  </si>
  <si>
    <t>Goalie Helmet</t>
  </si>
  <si>
    <t>Leg Guards (Pair)</t>
  </si>
  <si>
    <t>Kickers (Pair)</t>
  </si>
  <si>
    <t>Hand Protectors, Right and Left pair</t>
  </si>
  <si>
    <t>Chest Protector</t>
  </si>
  <si>
    <t>Throat Protector</t>
  </si>
  <si>
    <t>Goalie Girlde</t>
  </si>
  <si>
    <t>Soccer</t>
  </si>
  <si>
    <t>Corner flags for turf</t>
  </si>
  <si>
    <t>Corner flags for grass</t>
  </si>
  <si>
    <t>Pop Up Practice Goals 30 inch</t>
  </si>
  <si>
    <t>4 in. Classic Alumagoal Soccer Goals (Set)</t>
  </si>
  <si>
    <t>Soccer Scorebooks</t>
  </si>
  <si>
    <t>Mesh Duffle Ball Bag (Holds 10-12 inflated balls)</t>
  </si>
  <si>
    <t>Wilson NCAA Vivido Match Soccer Balls</t>
  </si>
  <si>
    <t>Select Thor Soccer Balls</t>
  </si>
  <si>
    <t>Select Royal v22 Soccer Ball</t>
  </si>
  <si>
    <t>Lightweight Scrimmage Vest</t>
  </si>
  <si>
    <t>Soccer Goal Nets</t>
  </si>
  <si>
    <t>Nike Classic II Over the Knee Socks</t>
  </si>
  <si>
    <t>Volleyball</t>
  </si>
  <si>
    <t>Ball Cart</t>
  </si>
  <si>
    <t>Linesman Flags</t>
  </si>
  <si>
    <t>VB Net Storage System (3 nets)</t>
  </si>
  <si>
    <t>Volleyball Score Books</t>
  </si>
  <si>
    <t>Spalding TF-VB5 Volleyball White</t>
  </si>
  <si>
    <t>Tachikara SV-5WM Indoor Volleyball</t>
  </si>
  <si>
    <t>Nets for Volleyball</t>
  </si>
  <si>
    <t>Knee Pads</t>
  </si>
  <si>
    <t>Antennas (Pairs)</t>
  </si>
  <si>
    <t>General Athletics</t>
  </si>
  <si>
    <t>High Profile Cones</t>
  </si>
  <si>
    <t>Low Profile Cones</t>
  </si>
  <si>
    <t>Whistles</t>
  </si>
  <si>
    <t>Lanyards</t>
  </si>
  <si>
    <t>Air Compressors</t>
  </si>
  <si>
    <t>Ball Pumps</t>
  </si>
  <si>
    <t>Needles</t>
  </si>
  <si>
    <t>Air Horns</t>
  </si>
  <si>
    <t>Locker Room Towels</t>
  </si>
  <si>
    <t>Case of Gatorade Thirst Quencher Powder (yields 84 gallons)</t>
  </si>
  <si>
    <t>Case of Gatorade Thirst Quencher Sticks (240 sticks)</t>
  </si>
  <si>
    <t>Case of 11oz Muscle Milk Genuine Protein Shakes (120 servings)</t>
  </si>
  <si>
    <t>Case of Gatorade Protein Bars (120 servings)</t>
  </si>
  <si>
    <t>Winter Sports</t>
  </si>
  <si>
    <t>Basketball</t>
  </si>
  <si>
    <t xml:space="preserve">Nets </t>
  </si>
  <si>
    <t>Slip Knot Mats 1298673 – Both large and small size</t>
  </si>
  <si>
    <t>Slip Knot Replacement Sheets  Both large and small size</t>
  </si>
  <si>
    <t xml:space="preserve">Ball Cart </t>
  </si>
  <si>
    <t xml:space="preserve">Ball Bag </t>
  </si>
  <si>
    <t xml:space="preserve">Basketball Scorebooks </t>
  </si>
  <si>
    <t>Boys Basketballs Wilson WLWZ10033XB7 (DIAA Tournament Ball/with NFHS Stamp) 6-10</t>
  </si>
  <si>
    <t>Girls Basketballs Wilson WLWZ10033XB6 (DIAA Tournament Ball/with NFHS Stamp) 6-10</t>
  </si>
  <si>
    <t xml:space="preserve">Needles to Inflate Balls </t>
  </si>
  <si>
    <t>Wrestling</t>
  </si>
  <si>
    <t>Mat Cleaner  (Large Bottles)</t>
  </si>
  <si>
    <t>Mat Cleaner (Small packets)</t>
  </si>
  <si>
    <t>Mat Tape  Must be 4” mat tape</t>
  </si>
  <si>
    <t xml:space="preserve">Scorebooks </t>
  </si>
  <si>
    <t>Cliff Keen Signature Headgear</t>
  </si>
  <si>
    <t>Indoor Track</t>
  </si>
  <si>
    <t xml:space="preserve">Adjustable Starting Blocks </t>
  </si>
  <si>
    <t xml:space="preserve">Batons - Qty </t>
  </si>
  <si>
    <t xml:space="preserve">Indoor Male Shot Put with carrying case - </t>
  </si>
  <si>
    <t xml:space="preserve">Indoor Female Shot Put with carrying case - </t>
  </si>
  <si>
    <t xml:space="preserve">Indoor Male Disc with carrying case - </t>
  </si>
  <si>
    <t>Indoor Female Disc with carrying case -</t>
  </si>
  <si>
    <t>Spring Sports</t>
  </si>
  <si>
    <t>Baseball</t>
  </si>
  <si>
    <t>L-Screen BSPROL</t>
  </si>
  <si>
    <t xml:space="preserve">Field Screens </t>
  </si>
  <si>
    <t xml:space="preserve">Ball Buckets </t>
  </si>
  <si>
    <t>Tanner Tees</t>
  </si>
  <si>
    <t>Ball Cart Qty 1</t>
  </si>
  <si>
    <t xml:space="preserve">Base Set </t>
  </si>
  <si>
    <t xml:space="preserve">Home plate </t>
  </si>
  <si>
    <t>Incrediballs Baseball Specific BBST9W -2-4 dozen</t>
  </si>
  <si>
    <t xml:space="preserve">Scorebook </t>
  </si>
  <si>
    <t>Baseballs Wilson A1010 HS1 (DIAA Tournament Ball w/NFHS Stamp) DOZEN</t>
  </si>
  <si>
    <t>Baseball Practice Balls (Dozen)</t>
  </si>
  <si>
    <t>Batting Helmets</t>
  </si>
  <si>
    <t>Catchers Gear 1 Set</t>
  </si>
  <si>
    <t>Catchers Gear Bag</t>
  </si>
  <si>
    <t>Dimple Balls (Pitching machine) ( doz)</t>
  </si>
  <si>
    <t>Softball</t>
  </si>
  <si>
    <t xml:space="preserve">Tanner Tees </t>
  </si>
  <si>
    <t>Incrediballs Softball Specific (doz)</t>
  </si>
  <si>
    <t>Base set (1 set)</t>
  </si>
  <si>
    <t xml:space="preserve">Home Plate </t>
  </si>
  <si>
    <t>Softballs Dudley SB12 (State Approved) DOZEN</t>
  </si>
  <si>
    <t>Softballs Practice  DOZEN</t>
  </si>
  <si>
    <t>Catchers Gear (Set)</t>
  </si>
  <si>
    <t xml:space="preserve">Softball Pitching machine screen </t>
  </si>
  <si>
    <t>Catchers Equipment Bag</t>
  </si>
  <si>
    <t>Boys Lacrosse</t>
  </si>
  <si>
    <t>Goals (set)</t>
  </si>
  <si>
    <t>Replacement Nets  (1 pair)</t>
  </si>
  <si>
    <t xml:space="preserve">Scorebook Men’s </t>
  </si>
  <si>
    <t xml:space="preserve">Goalie Stick </t>
  </si>
  <si>
    <t xml:space="preserve">EKG Goalie Chest Protector </t>
  </si>
  <si>
    <t xml:space="preserve">Mouthpiece with strap </t>
  </si>
  <si>
    <t>Lacrosse Mens Balls (NOCSAE approved) DOZEN</t>
  </si>
  <si>
    <t>Girls Lacrosse</t>
  </si>
  <si>
    <t>Scorebook Womens 1377128 Qty 1-3</t>
  </si>
  <si>
    <t>Lacrosse Womens Balls (NOCSAE approved) DOZEN</t>
  </si>
  <si>
    <t>Womens Goggles 1461936 Qty 12-24</t>
  </si>
  <si>
    <t xml:space="preserve">Mouthpiece no strap </t>
  </si>
  <si>
    <t>Outdoor Track</t>
  </si>
  <si>
    <t xml:space="preserve">Batons </t>
  </si>
  <si>
    <t>Outdoor Male Shot Put with carrying case -</t>
  </si>
  <si>
    <t xml:space="preserve">Outdoor Female Shot Put with carrying case </t>
  </si>
  <si>
    <t xml:space="preserve">Outdoor Male Disc with carrying case </t>
  </si>
  <si>
    <t>Outdoor Female Disc with carrying case -</t>
  </si>
  <si>
    <t xml:space="preserve">Portable Outdoor Canopy 10X10 </t>
  </si>
  <si>
    <t xml:space="preserve">Portable Outdoor Canopy 12X12 </t>
  </si>
  <si>
    <t>Golf</t>
  </si>
  <si>
    <t>Golf Titleist Tru Feel (with custom logo imprint/School name) DOZEN</t>
  </si>
  <si>
    <t>Girls' Soccer</t>
  </si>
  <si>
    <t>Corner flags for turf (4)</t>
  </si>
  <si>
    <t>Corner flags for grass (4)</t>
  </si>
  <si>
    <t xml:space="preserve">Pop Up Practice Goals </t>
  </si>
  <si>
    <t>Soccer Goals 1 set</t>
  </si>
  <si>
    <t>Soccer Balls WLWS100090 Wilson Vivido (DIAA Tournament Ball with NFHS stamp)</t>
  </si>
  <si>
    <t>Soccer Balls Practice  Select Thor 8-12</t>
  </si>
  <si>
    <t xml:space="preserve">Scrimmage Vests </t>
  </si>
  <si>
    <t>Scrimmage Vests Kwik Goal 19A-1</t>
  </si>
  <si>
    <t>Boys' Volleyball</t>
  </si>
  <si>
    <t xml:space="preserve">Linesman flags </t>
  </si>
  <si>
    <t xml:space="preserve">VB Net Storage system </t>
  </si>
  <si>
    <t xml:space="preserve">Score books </t>
  </si>
  <si>
    <t>Volleyballs Spalding TFVB5 (State Approved Game Ball) 8- 12</t>
  </si>
  <si>
    <t xml:space="preserve">Volleyballs Practice 9 Tachikara SV5WM) </t>
  </si>
  <si>
    <t>Miscellaneous</t>
  </si>
  <si>
    <t>Air Horns MSAIR8ZH - Qty 6-12</t>
  </si>
  <si>
    <t>Cones - Flat, 4”, 10”, 12” 24”- Dozen</t>
  </si>
  <si>
    <t xml:space="preserve">Fixed Rung Agility Ladders  </t>
  </si>
  <si>
    <t>Locker Room Towels (Dozen)</t>
  </si>
  <si>
    <t xml:space="preserve">Air Pumps Hand </t>
  </si>
  <si>
    <t>Whistles DOZEN</t>
  </si>
  <si>
    <t>Lanyards DOZEN</t>
  </si>
  <si>
    <t>Reward Program for hard goods (equipment) and uniform/clothing</t>
  </si>
  <si>
    <t>New Castle County Vo-Tech School District</t>
  </si>
  <si>
    <t>All Prices to Include Shipping</t>
  </si>
  <si>
    <t>Vendor Name:</t>
  </si>
  <si>
    <t>Vendor Representative:</t>
  </si>
  <si>
    <t>Vendor Representative Phone Number:</t>
  </si>
  <si>
    <t>Vendor Representative E-mail:</t>
  </si>
  <si>
    <t>Vendor Signature:</t>
  </si>
  <si>
    <t>Please provide the prices for the products listed below.  In additon, please provide the discount that can be provided for any items not listed.</t>
  </si>
  <si>
    <t>Discount on Items Not listed Below:</t>
  </si>
  <si>
    <t>Bid 2608: Athletic Supplies</t>
  </si>
  <si>
    <t>Due date: Wednesday, 4/22/2026 3:00pm local time</t>
  </si>
  <si>
    <t>Quantity per School</t>
  </si>
  <si>
    <t>Price</t>
  </si>
  <si>
    <t>Total</t>
  </si>
  <si>
    <t>Please include rewards programs offered on second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</si>
</sst>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\-d"/>
  </numFmts>
  <fonts count="23">
    <font>
      <sz val="10"/>
      <color rgb="FF000000"/>
      <name val="Arial"/>
      <scheme val="minor"/>
    </font>
    <font>
      <b/>
      <sz val="14"/>
      <color rgb="FF000000"/>
      <name val="Arial"/>
      <family val="2"/>
    </font>
    <font>
      <sz val="11"/>
      <color rgb="FF000000"/>
      <name val="&quot;Aptos Narrow&quot;"/>
    </font>
    <font>
      <sz val="14"/>
      <color rgb="FFFF0000"/>
      <name val="Calibri"/>
      <family val="2"/>
    </font>
    <font>
      <b/>
      <sz val="11"/>
      <color rgb="FF000000"/>
      <name val="&quot;Aptos Narrow&quot;"/>
    </font>
    <font>
      <b/>
      <u/>
      <sz val="11"/>
      <color rgb="FF000000"/>
      <name val="&quot;Aptos Narrow&quot;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rgb="FFA20000"/>
      <name val="Calibri"/>
      <family val="2"/>
    </font>
    <font>
      <b/>
      <sz val="11"/>
      <color theme="4" tint="-0.499984740745262"/>
      <name val="Arial"/>
      <family val="2"/>
      <scheme val="minor"/>
    </font>
    <font>
      <b/>
      <sz val="11"/>
      <color rgb="FFA20000"/>
      <name val="Arial"/>
      <family val="2"/>
      <scheme val="minor"/>
    </font>
    <font>
      <b/>
      <sz val="12"/>
      <color rgb="FFA2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3" borderId="0" xfId="0" applyFont="1" applyFill="1"/>
    <xf numFmtId="0" fontId="9" fillId="0" borderId="0" xfId="0" applyFont="1" applyAlignment="1">
      <alignment horizontal="center"/>
    </xf>
    <xf numFmtId="0" fontId="4" fillId="2" borderId="0" xfId="0" applyFont="1" applyFill="1"/>
    <xf numFmtId="0" fontId="10" fillId="4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2" borderId="0" xfId="0" applyFont="1" applyFill="1"/>
    <xf numFmtId="0" fontId="11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0" xfId="0" applyFont="1"/>
    <xf numFmtId="0" fontId="10" fillId="0" borderId="0" xfId="0" applyFont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4" fillId="0" borderId="4" xfId="2" applyBorder="1" applyAlignment="1">
      <alignment horizontal="center"/>
    </xf>
    <xf numFmtId="44" fontId="0" fillId="0" borderId="0" xfId="1" applyFont="1"/>
    <xf numFmtId="44" fontId="5" fillId="0" borderId="0" xfId="1" applyFont="1"/>
    <xf numFmtId="0" fontId="10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44" fontId="17" fillId="0" borderId="5" xfId="1" applyFont="1" applyBorder="1"/>
    <xf numFmtId="0" fontId="18" fillId="0" borderId="0" xfId="0" applyFont="1"/>
    <xf numFmtId="0" fontId="0" fillId="0" borderId="0" xfId="0" applyAlignment="1">
      <alignment horizontal="left" wrapText="1"/>
    </xf>
    <xf numFmtId="0" fontId="19" fillId="0" borderId="0" xfId="0" applyFont="1"/>
    <xf numFmtId="0" fontId="20" fillId="0" borderId="1" xfId="0" applyFont="1" applyBorder="1"/>
    <xf numFmtId="0" fontId="20" fillId="0" borderId="2" xfId="0" applyFont="1" applyBorder="1"/>
    <xf numFmtId="0" fontId="21" fillId="0" borderId="3" xfId="0" applyFont="1" applyBorder="1"/>
    <xf numFmtId="0" fontId="22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28"/>
  <sheetViews>
    <sheetView tabSelected="1" workbookViewId="0"/>
  </sheetViews>
  <sheetFormatPr defaultColWidth="12.5546875" defaultRowHeight="15.75" customHeight="1"/>
  <cols>
    <col min="1" max="1" width="53.88671875" customWidth="1"/>
    <col min="2" max="2" width="86" bestFit="1" customWidth="1"/>
    <col min="3" max="3" width="21.44140625" customWidth="1"/>
    <col min="5" max="6" width="12.5546875" style="27"/>
  </cols>
  <sheetData>
    <row r="1" spans="1:2" ht="13.8">
      <c r="A1" s="35" t="s">
        <v>174</v>
      </c>
    </row>
    <row r="2" spans="1:2" ht="13.8">
      <c r="A2" s="36" t="s">
        <v>183</v>
      </c>
    </row>
    <row r="3" spans="1:2" ht="13.8">
      <c r="A3" s="36" t="s">
        <v>184</v>
      </c>
    </row>
    <row r="4" spans="1:2" ht="13.8">
      <c r="A4" s="37" t="s">
        <v>175</v>
      </c>
    </row>
    <row r="5" spans="1:2" ht="13.2"/>
    <row r="6" spans="1:2" ht="13.8">
      <c r="A6" s="21" t="s">
        <v>176</v>
      </c>
      <c r="B6" s="25"/>
    </row>
    <row r="7" spans="1:2" ht="13.8">
      <c r="A7" s="21" t="s">
        <v>177</v>
      </c>
      <c r="B7" s="25"/>
    </row>
    <row r="8" spans="1:2" ht="13.8">
      <c r="A8" s="21" t="s">
        <v>178</v>
      </c>
      <c r="B8" s="25"/>
    </row>
    <row r="9" spans="1:2" ht="13.8">
      <c r="A9" s="21" t="s">
        <v>179</v>
      </c>
      <c r="B9" s="26"/>
    </row>
    <row r="10" spans="1:2" ht="13.8">
      <c r="A10" s="21" t="s">
        <v>180</v>
      </c>
      <c r="B10" s="25"/>
    </row>
    <row r="11" spans="1:2" ht="13.8">
      <c r="A11" s="22"/>
    </row>
    <row r="12" spans="1:2" ht="15" customHeight="1">
      <c r="A12" s="33" t="s">
        <v>181</v>
      </c>
      <c r="B12" s="33"/>
    </row>
    <row r="13" spans="1:2" ht="13.8" thickBot="1">
      <c r="A13" s="33"/>
      <c r="B13" s="33"/>
    </row>
    <row r="14" spans="1:2" ht="14.4" thickBot="1">
      <c r="A14" s="23" t="s">
        <v>182</v>
      </c>
      <c r="B14" s="24"/>
    </row>
    <row r="16" spans="1:2" ht="13.2"/>
    <row r="18" spans="1:6" ht="15.75" customHeight="1">
      <c r="A18" s="1"/>
      <c r="B18" s="1" t="s">
        <v>0</v>
      </c>
      <c r="C18" s="2"/>
    </row>
    <row r="19" spans="1:6" ht="15.75" customHeight="1">
      <c r="A19" s="3"/>
      <c r="B19" s="34" t="s">
        <v>1</v>
      </c>
      <c r="C19" s="4"/>
    </row>
    <row r="20" spans="1:6" ht="15.75" customHeight="1">
      <c r="A20" s="4"/>
      <c r="B20" s="5" t="s">
        <v>2</v>
      </c>
    </row>
    <row r="21" spans="1:6" ht="15.75" customHeight="1">
      <c r="A21" s="6"/>
      <c r="B21" s="6" t="s">
        <v>3</v>
      </c>
      <c r="C21" s="6" t="s">
        <v>185</v>
      </c>
      <c r="D21" s="6" t="s">
        <v>4</v>
      </c>
      <c r="E21" s="28" t="s">
        <v>186</v>
      </c>
      <c r="F21" s="28" t="s">
        <v>187</v>
      </c>
    </row>
    <row r="22" spans="1:6" ht="15.75" customHeight="1">
      <c r="A22" s="7"/>
      <c r="B22" s="7" t="s">
        <v>5</v>
      </c>
      <c r="C22" s="2">
        <v>100</v>
      </c>
      <c r="D22">
        <f>C22*4</f>
        <v>400</v>
      </c>
      <c r="F22" s="27">
        <f>D22*E22</f>
        <v>0</v>
      </c>
    </row>
    <row r="23" spans="1:6" ht="15.75" customHeight="1">
      <c r="A23" s="7"/>
      <c r="B23" s="7" t="s">
        <v>6</v>
      </c>
      <c r="C23" s="2">
        <v>100</v>
      </c>
      <c r="D23">
        <f t="shared" ref="D23:D42" si="0">C23*4</f>
        <v>400</v>
      </c>
      <c r="F23" s="27">
        <f t="shared" ref="F23:F42" si="1">D23*E23</f>
        <v>0</v>
      </c>
    </row>
    <row r="24" spans="1:6" ht="15.75" customHeight="1">
      <c r="A24" s="7"/>
      <c r="B24" s="7" t="s">
        <v>7</v>
      </c>
      <c r="C24" s="8">
        <v>35</v>
      </c>
      <c r="D24">
        <f t="shared" si="0"/>
        <v>140</v>
      </c>
      <c r="F24" s="27">
        <f t="shared" si="1"/>
        <v>0</v>
      </c>
    </row>
    <row r="25" spans="1:6" ht="15.75" customHeight="1">
      <c r="A25" s="7"/>
      <c r="B25" s="7" t="s">
        <v>8</v>
      </c>
      <c r="C25" s="9">
        <v>75</v>
      </c>
      <c r="D25">
        <f t="shared" si="0"/>
        <v>300</v>
      </c>
      <c r="F25" s="27">
        <f t="shared" si="1"/>
        <v>0</v>
      </c>
    </row>
    <row r="26" spans="1:6" ht="15.75" customHeight="1">
      <c r="A26" s="7"/>
      <c r="B26" s="7" t="s">
        <v>9</v>
      </c>
      <c r="C26" s="10">
        <v>12</v>
      </c>
      <c r="D26">
        <f t="shared" si="0"/>
        <v>48</v>
      </c>
      <c r="F26" s="27">
        <f t="shared" si="1"/>
        <v>0</v>
      </c>
    </row>
    <row r="27" spans="1:6" ht="15.75" customHeight="1">
      <c r="A27" s="7"/>
      <c r="B27" s="7" t="s">
        <v>10</v>
      </c>
      <c r="C27" s="8">
        <v>12</v>
      </c>
      <c r="D27">
        <f t="shared" si="0"/>
        <v>48</v>
      </c>
      <c r="F27" s="27">
        <f t="shared" si="1"/>
        <v>0</v>
      </c>
    </row>
    <row r="28" spans="1:6" ht="15.75" customHeight="1">
      <c r="A28" s="7"/>
      <c r="B28" s="7" t="s">
        <v>11</v>
      </c>
      <c r="C28" s="9">
        <v>8</v>
      </c>
      <c r="D28">
        <f t="shared" si="0"/>
        <v>32</v>
      </c>
      <c r="F28" s="27">
        <f t="shared" si="1"/>
        <v>0</v>
      </c>
    </row>
    <row r="29" spans="1:6" ht="15.75" customHeight="1">
      <c r="A29" s="7"/>
      <c r="B29" s="7" t="s">
        <v>12</v>
      </c>
      <c r="C29" s="9">
        <v>45</v>
      </c>
      <c r="D29">
        <f t="shared" si="0"/>
        <v>180</v>
      </c>
      <c r="F29" s="27">
        <f t="shared" si="1"/>
        <v>0</v>
      </c>
    </row>
    <row r="30" spans="1:6" ht="15.75" customHeight="1">
      <c r="A30" s="7"/>
      <c r="B30" s="7" t="s">
        <v>13</v>
      </c>
      <c r="C30" s="9">
        <v>38</v>
      </c>
      <c r="D30">
        <f t="shared" si="0"/>
        <v>152</v>
      </c>
      <c r="F30" s="27">
        <f t="shared" si="1"/>
        <v>0</v>
      </c>
    </row>
    <row r="31" spans="1:6" ht="15.75" customHeight="1">
      <c r="A31" s="7"/>
      <c r="B31" s="7" t="s">
        <v>14</v>
      </c>
      <c r="C31" s="2">
        <v>1</v>
      </c>
      <c r="D31">
        <f t="shared" si="0"/>
        <v>4</v>
      </c>
      <c r="F31" s="27">
        <f t="shared" si="1"/>
        <v>0</v>
      </c>
    </row>
    <row r="32" spans="1:6" ht="15.75" customHeight="1">
      <c r="A32" s="7"/>
      <c r="B32" s="7" t="s">
        <v>15</v>
      </c>
      <c r="C32" s="2">
        <v>1</v>
      </c>
      <c r="D32">
        <f t="shared" si="0"/>
        <v>4</v>
      </c>
      <c r="F32" s="27">
        <f t="shared" si="1"/>
        <v>0</v>
      </c>
    </row>
    <row r="33" spans="1:6" ht="15.75" customHeight="1">
      <c r="A33" s="7"/>
      <c r="B33" s="7" t="s">
        <v>16</v>
      </c>
      <c r="C33" s="2">
        <v>1</v>
      </c>
      <c r="D33">
        <f t="shared" si="0"/>
        <v>4</v>
      </c>
      <c r="F33" s="27">
        <f t="shared" si="1"/>
        <v>0</v>
      </c>
    </row>
    <row r="34" spans="1:6" ht="15.75" customHeight="1">
      <c r="A34" s="7"/>
      <c r="B34" s="7" t="s">
        <v>17</v>
      </c>
      <c r="C34" s="2">
        <v>2</v>
      </c>
      <c r="D34">
        <f t="shared" si="0"/>
        <v>8</v>
      </c>
      <c r="F34" s="27">
        <f t="shared" si="1"/>
        <v>0</v>
      </c>
    </row>
    <row r="35" spans="1:6" ht="15.75" customHeight="1">
      <c r="A35" s="7"/>
      <c r="B35" s="7" t="s">
        <v>18</v>
      </c>
      <c r="C35" s="2">
        <v>25</v>
      </c>
      <c r="D35">
        <f t="shared" si="0"/>
        <v>100</v>
      </c>
      <c r="F35" s="27">
        <f t="shared" si="1"/>
        <v>0</v>
      </c>
    </row>
    <row r="36" spans="1:6" ht="15.75" customHeight="1">
      <c r="A36" s="7"/>
      <c r="B36" s="7" t="s">
        <v>19</v>
      </c>
      <c r="C36" s="2">
        <v>25</v>
      </c>
      <c r="D36">
        <f t="shared" si="0"/>
        <v>100</v>
      </c>
      <c r="F36" s="27">
        <f t="shared" si="1"/>
        <v>0</v>
      </c>
    </row>
    <row r="37" spans="1:6" ht="15.75" customHeight="1">
      <c r="A37" s="7"/>
      <c r="B37" s="7" t="s">
        <v>20</v>
      </c>
      <c r="C37" s="2">
        <v>25</v>
      </c>
      <c r="D37">
        <f t="shared" si="0"/>
        <v>100</v>
      </c>
      <c r="F37" s="27">
        <f t="shared" si="1"/>
        <v>0</v>
      </c>
    </row>
    <row r="38" spans="1:6" ht="15.75" customHeight="1">
      <c r="A38" s="7"/>
      <c r="B38" s="7" t="s">
        <v>21</v>
      </c>
      <c r="C38" s="2">
        <v>25</v>
      </c>
      <c r="D38">
        <f t="shared" si="0"/>
        <v>100</v>
      </c>
      <c r="F38" s="27">
        <f t="shared" si="1"/>
        <v>0</v>
      </c>
    </row>
    <row r="39" spans="1:6" ht="15.75" customHeight="1">
      <c r="A39" s="7"/>
      <c r="B39" s="7" t="s">
        <v>22</v>
      </c>
      <c r="C39" s="2">
        <v>1</v>
      </c>
      <c r="D39">
        <f t="shared" si="0"/>
        <v>4</v>
      </c>
      <c r="F39" s="27">
        <f t="shared" si="1"/>
        <v>0</v>
      </c>
    </row>
    <row r="40" spans="1:6" ht="15.75" customHeight="1">
      <c r="A40" s="7"/>
      <c r="B40" s="7" t="s">
        <v>23</v>
      </c>
      <c r="C40" s="2">
        <v>1</v>
      </c>
      <c r="D40">
        <f t="shared" si="0"/>
        <v>4</v>
      </c>
      <c r="F40" s="27">
        <f t="shared" si="1"/>
        <v>0</v>
      </c>
    </row>
    <row r="41" spans="1:6" ht="15.75" customHeight="1">
      <c r="A41" s="7"/>
      <c r="B41" s="7" t="s">
        <v>24</v>
      </c>
      <c r="C41" s="2">
        <v>24</v>
      </c>
      <c r="D41">
        <f t="shared" si="0"/>
        <v>96</v>
      </c>
      <c r="F41" s="27">
        <f t="shared" si="1"/>
        <v>0</v>
      </c>
    </row>
    <row r="42" spans="1:6" ht="15.75" customHeight="1">
      <c r="A42" s="7"/>
      <c r="B42" s="7" t="s">
        <v>25</v>
      </c>
      <c r="C42" s="2">
        <v>1</v>
      </c>
      <c r="D42">
        <f t="shared" si="0"/>
        <v>4</v>
      </c>
      <c r="F42" s="27">
        <f t="shared" si="1"/>
        <v>0</v>
      </c>
    </row>
    <row r="43" spans="1:6" ht="15.75" customHeight="1">
      <c r="A43" s="11"/>
      <c r="B43" s="11"/>
      <c r="C43" s="2"/>
    </row>
    <row r="44" spans="1:6" ht="15.75" customHeight="1">
      <c r="A44" s="4"/>
      <c r="B44" s="5" t="s">
        <v>26</v>
      </c>
    </row>
    <row r="45" spans="1:6" ht="15.75" customHeight="1">
      <c r="A45" s="6"/>
      <c r="B45" s="6" t="s">
        <v>3</v>
      </c>
      <c r="C45" s="6" t="s">
        <v>4</v>
      </c>
    </row>
    <row r="46" spans="1:6" ht="15.75" customHeight="1">
      <c r="A46" s="7"/>
      <c r="B46" s="7" t="s">
        <v>27</v>
      </c>
      <c r="C46" s="8">
        <v>45</v>
      </c>
      <c r="D46">
        <f t="shared" ref="D46:D57" si="2">C46*4</f>
        <v>180</v>
      </c>
      <c r="F46" s="27">
        <f t="shared" ref="F46:F57" si="3">D46*E46</f>
        <v>0</v>
      </c>
    </row>
    <row r="47" spans="1:6" ht="15.75" customHeight="1">
      <c r="A47" s="7"/>
      <c r="B47" s="7" t="s">
        <v>28</v>
      </c>
      <c r="C47" s="8">
        <v>12</v>
      </c>
      <c r="D47">
        <f t="shared" si="2"/>
        <v>48</v>
      </c>
      <c r="F47" s="27">
        <f t="shared" si="3"/>
        <v>0</v>
      </c>
    </row>
    <row r="48" spans="1:6" ht="15.75" customHeight="1">
      <c r="A48" s="7"/>
      <c r="B48" s="7" t="s">
        <v>29</v>
      </c>
      <c r="C48" s="9">
        <v>2</v>
      </c>
      <c r="D48">
        <f t="shared" si="2"/>
        <v>8</v>
      </c>
      <c r="F48" s="27">
        <f t="shared" si="3"/>
        <v>0</v>
      </c>
    </row>
    <row r="49" spans="1:6" ht="15.75" customHeight="1">
      <c r="A49" s="7"/>
      <c r="B49" s="7" t="s">
        <v>30</v>
      </c>
      <c r="C49" s="9">
        <v>1</v>
      </c>
      <c r="D49">
        <f t="shared" si="2"/>
        <v>4</v>
      </c>
      <c r="F49" s="27">
        <f t="shared" si="3"/>
        <v>0</v>
      </c>
    </row>
    <row r="50" spans="1:6" ht="15.75" customHeight="1">
      <c r="A50" s="7"/>
      <c r="B50" s="7" t="s">
        <v>31</v>
      </c>
      <c r="C50" s="9">
        <v>72</v>
      </c>
      <c r="D50">
        <f t="shared" si="2"/>
        <v>288</v>
      </c>
      <c r="F50" s="27">
        <f t="shared" si="3"/>
        <v>0</v>
      </c>
    </row>
    <row r="51" spans="1:6" ht="15.75" customHeight="1">
      <c r="A51" s="7"/>
      <c r="B51" s="7" t="s">
        <v>32</v>
      </c>
      <c r="C51" s="2">
        <v>1</v>
      </c>
      <c r="D51">
        <f t="shared" si="2"/>
        <v>4</v>
      </c>
      <c r="F51" s="27">
        <f t="shared" si="3"/>
        <v>0</v>
      </c>
    </row>
    <row r="52" spans="1:6" ht="15.75" customHeight="1">
      <c r="A52" s="7"/>
      <c r="B52" s="7" t="s">
        <v>33</v>
      </c>
      <c r="C52" s="2">
        <v>1</v>
      </c>
      <c r="D52">
        <f t="shared" si="2"/>
        <v>4</v>
      </c>
      <c r="F52" s="27">
        <f t="shared" si="3"/>
        <v>0</v>
      </c>
    </row>
    <row r="53" spans="1:6" ht="15.75" customHeight="1">
      <c r="A53" s="7"/>
      <c r="B53" s="7" t="s">
        <v>34</v>
      </c>
      <c r="C53" s="2">
        <v>1</v>
      </c>
      <c r="D53">
        <f t="shared" si="2"/>
        <v>4</v>
      </c>
      <c r="F53" s="27">
        <f t="shared" si="3"/>
        <v>0</v>
      </c>
    </row>
    <row r="54" spans="1:6" ht="15.6">
      <c r="A54" s="7"/>
      <c r="B54" s="7" t="s">
        <v>35</v>
      </c>
      <c r="C54" s="10">
        <v>1</v>
      </c>
      <c r="D54">
        <f t="shared" si="2"/>
        <v>4</v>
      </c>
      <c r="F54" s="27">
        <f t="shared" si="3"/>
        <v>0</v>
      </c>
    </row>
    <row r="55" spans="1:6" ht="15.6">
      <c r="A55" s="7"/>
      <c r="B55" s="7" t="s">
        <v>36</v>
      </c>
      <c r="C55" s="2">
        <v>1</v>
      </c>
      <c r="D55">
        <f t="shared" si="2"/>
        <v>4</v>
      </c>
      <c r="F55" s="27">
        <f t="shared" si="3"/>
        <v>0</v>
      </c>
    </row>
    <row r="56" spans="1:6" ht="15.6">
      <c r="A56" s="7"/>
      <c r="B56" s="7" t="s">
        <v>37</v>
      </c>
      <c r="C56" s="2">
        <v>1</v>
      </c>
      <c r="D56">
        <f t="shared" si="2"/>
        <v>4</v>
      </c>
      <c r="F56" s="27">
        <f t="shared" si="3"/>
        <v>0</v>
      </c>
    </row>
    <row r="57" spans="1:6" ht="15.6">
      <c r="A57" s="7"/>
      <c r="B57" s="7" t="s">
        <v>38</v>
      </c>
      <c r="C57" s="2">
        <v>1</v>
      </c>
      <c r="D57">
        <f t="shared" si="2"/>
        <v>4</v>
      </c>
      <c r="F57" s="27">
        <f t="shared" si="3"/>
        <v>0</v>
      </c>
    </row>
    <row r="58" spans="1:6" ht="15.6">
      <c r="A58" s="11"/>
      <c r="B58" s="11"/>
      <c r="C58" s="2"/>
    </row>
    <row r="59" spans="1:6" ht="13.8">
      <c r="A59" s="4"/>
      <c r="B59" s="5" t="s">
        <v>39</v>
      </c>
    </row>
    <row r="60" spans="1:6" ht="13.8">
      <c r="A60" s="6"/>
      <c r="B60" s="6" t="s">
        <v>3</v>
      </c>
      <c r="C60" s="6" t="s">
        <v>4</v>
      </c>
    </row>
    <row r="61" spans="1:6" ht="15.6">
      <c r="A61" s="7"/>
      <c r="B61" s="7" t="s">
        <v>40</v>
      </c>
      <c r="C61" s="8">
        <v>4</v>
      </c>
      <c r="D61">
        <f t="shared" ref="D61:D72" si="4">C61*4</f>
        <v>16</v>
      </c>
      <c r="F61" s="27">
        <f t="shared" ref="F61:F72" si="5">D61*E61</f>
        <v>0</v>
      </c>
    </row>
    <row r="62" spans="1:6" ht="15.6">
      <c r="A62" s="7"/>
      <c r="B62" s="7" t="s">
        <v>41</v>
      </c>
      <c r="C62" s="8">
        <v>4</v>
      </c>
      <c r="D62">
        <f t="shared" si="4"/>
        <v>16</v>
      </c>
      <c r="F62" s="27">
        <f t="shared" si="5"/>
        <v>0</v>
      </c>
    </row>
    <row r="63" spans="1:6" ht="15.6">
      <c r="A63" s="7"/>
      <c r="B63" s="7" t="s">
        <v>42</v>
      </c>
      <c r="C63" s="9">
        <v>4</v>
      </c>
      <c r="D63">
        <f t="shared" si="4"/>
        <v>16</v>
      </c>
      <c r="F63" s="27">
        <f t="shared" si="5"/>
        <v>0</v>
      </c>
    </row>
    <row r="64" spans="1:6" ht="15.6">
      <c r="A64" s="7"/>
      <c r="B64" s="7" t="s">
        <v>43</v>
      </c>
      <c r="C64" s="9">
        <v>1</v>
      </c>
      <c r="D64">
        <f t="shared" si="4"/>
        <v>4</v>
      </c>
      <c r="F64" s="27">
        <f t="shared" si="5"/>
        <v>0</v>
      </c>
    </row>
    <row r="65" spans="1:6" ht="15.6">
      <c r="A65" s="7"/>
      <c r="B65" s="7" t="s">
        <v>44</v>
      </c>
      <c r="C65" s="9">
        <v>2</v>
      </c>
      <c r="D65">
        <f t="shared" si="4"/>
        <v>8</v>
      </c>
      <c r="F65" s="27">
        <f t="shared" si="5"/>
        <v>0</v>
      </c>
    </row>
    <row r="66" spans="1:6" ht="15.6">
      <c r="A66" s="7"/>
      <c r="B66" s="7" t="s">
        <v>45</v>
      </c>
      <c r="C66" s="8">
        <v>2</v>
      </c>
      <c r="D66">
        <f t="shared" si="4"/>
        <v>8</v>
      </c>
      <c r="F66" s="27">
        <f t="shared" si="5"/>
        <v>0</v>
      </c>
    </row>
    <row r="67" spans="1:6" ht="15.6">
      <c r="A67" s="7"/>
      <c r="B67" s="7" t="s">
        <v>46</v>
      </c>
      <c r="C67" s="8">
        <v>10</v>
      </c>
      <c r="D67">
        <f t="shared" si="4"/>
        <v>40</v>
      </c>
      <c r="F67" s="27">
        <f t="shared" si="5"/>
        <v>0</v>
      </c>
    </row>
    <row r="68" spans="1:6" ht="15.6">
      <c r="A68" s="7"/>
      <c r="B68" s="7" t="s">
        <v>47</v>
      </c>
      <c r="C68" s="9">
        <v>10</v>
      </c>
      <c r="D68">
        <f t="shared" si="4"/>
        <v>40</v>
      </c>
      <c r="F68" s="27">
        <f t="shared" si="5"/>
        <v>0</v>
      </c>
    </row>
    <row r="69" spans="1:6" ht="15.6">
      <c r="A69" s="7"/>
      <c r="B69" s="7" t="s">
        <v>48</v>
      </c>
      <c r="C69" s="8">
        <v>10</v>
      </c>
      <c r="D69">
        <f t="shared" si="4"/>
        <v>40</v>
      </c>
      <c r="F69" s="27">
        <f t="shared" si="5"/>
        <v>0</v>
      </c>
    </row>
    <row r="70" spans="1:6" ht="15.6">
      <c r="A70" s="7"/>
      <c r="B70" s="7" t="s">
        <v>49</v>
      </c>
      <c r="C70" s="10">
        <v>24</v>
      </c>
      <c r="D70">
        <f t="shared" si="4"/>
        <v>96</v>
      </c>
      <c r="F70" s="27">
        <f t="shared" si="5"/>
        <v>0</v>
      </c>
    </row>
    <row r="71" spans="1:6" ht="15.6">
      <c r="A71" s="7"/>
      <c r="B71" s="7" t="s">
        <v>50</v>
      </c>
      <c r="C71" s="2">
        <v>1</v>
      </c>
      <c r="D71">
        <f t="shared" si="4"/>
        <v>4</v>
      </c>
      <c r="F71" s="27">
        <f t="shared" si="5"/>
        <v>0</v>
      </c>
    </row>
    <row r="72" spans="1:6" ht="15.6">
      <c r="A72" s="12"/>
      <c r="B72" s="12" t="s">
        <v>51</v>
      </c>
      <c r="C72" s="10">
        <v>60</v>
      </c>
      <c r="D72">
        <f t="shared" si="4"/>
        <v>240</v>
      </c>
      <c r="F72" s="27">
        <f t="shared" si="5"/>
        <v>0</v>
      </c>
    </row>
    <row r="73" spans="1:6" ht="15.6">
      <c r="A73" s="11"/>
      <c r="B73" s="11"/>
      <c r="C73" s="2"/>
    </row>
    <row r="74" spans="1:6" ht="13.8">
      <c r="A74" s="4"/>
      <c r="B74" s="5" t="s">
        <v>52</v>
      </c>
    </row>
    <row r="75" spans="1:6" ht="13.8">
      <c r="A75" s="6"/>
      <c r="B75" s="6" t="s">
        <v>3</v>
      </c>
      <c r="C75" s="6" t="s">
        <v>4</v>
      </c>
    </row>
    <row r="76" spans="1:6" ht="15.6">
      <c r="A76" s="7"/>
      <c r="B76" s="7" t="s">
        <v>53</v>
      </c>
      <c r="C76" s="9">
        <v>2</v>
      </c>
      <c r="D76">
        <f t="shared" ref="D76:D84" si="6">C76*4</f>
        <v>8</v>
      </c>
      <c r="F76" s="27">
        <f t="shared" ref="F76:F84" si="7">D76*E76</f>
        <v>0</v>
      </c>
    </row>
    <row r="77" spans="1:6" ht="15.6">
      <c r="A77" s="7"/>
      <c r="B77" s="7" t="s">
        <v>54</v>
      </c>
      <c r="C77" s="9">
        <v>2</v>
      </c>
      <c r="D77">
        <f t="shared" si="6"/>
        <v>8</v>
      </c>
      <c r="F77" s="27">
        <f t="shared" si="7"/>
        <v>0</v>
      </c>
    </row>
    <row r="78" spans="1:6" ht="15.6">
      <c r="A78" s="7"/>
      <c r="B78" s="7" t="s">
        <v>55</v>
      </c>
      <c r="C78" s="9">
        <v>1</v>
      </c>
      <c r="D78">
        <f t="shared" si="6"/>
        <v>4</v>
      </c>
      <c r="F78" s="27">
        <f t="shared" si="7"/>
        <v>0</v>
      </c>
    </row>
    <row r="79" spans="1:6" ht="15.6">
      <c r="A79" s="7"/>
      <c r="B79" s="7" t="s">
        <v>56</v>
      </c>
      <c r="C79" s="8">
        <v>3</v>
      </c>
      <c r="D79">
        <f t="shared" si="6"/>
        <v>12</v>
      </c>
      <c r="F79" s="27">
        <f t="shared" si="7"/>
        <v>0</v>
      </c>
    </row>
    <row r="80" spans="1:6" ht="15.6">
      <c r="A80" s="7"/>
      <c r="B80" s="7" t="s">
        <v>57</v>
      </c>
      <c r="C80" s="8">
        <v>12</v>
      </c>
      <c r="D80">
        <f t="shared" si="6"/>
        <v>48</v>
      </c>
      <c r="F80" s="27">
        <f t="shared" si="7"/>
        <v>0</v>
      </c>
    </row>
    <row r="81" spans="1:6" ht="15.6">
      <c r="A81" s="7"/>
      <c r="B81" s="7" t="s">
        <v>58</v>
      </c>
      <c r="C81" s="8">
        <v>12</v>
      </c>
      <c r="D81">
        <f t="shared" si="6"/>
        <v>48</v>
      </c>
      <c r="F81" s="27">
        <f t="shared" si="7"/>
        <v>0</v>
      </c>
    </row>
    <row r="82" spans="1:6" ht="15.6">
      <c r="A82" s="7"/>
      <c r="B82" s="7" t="s">
        <v>59</v>
      </c>
      <c r="C82" s="2">
        <v>1</v>
      </c>
      <c r="D82">
        <f t="shared" si="6"/>
        <v>4</v>
      </c>
      <c r="F82" s="27">
        <f t="shared" si="7"/>
        <v>0</v>
      </c>
    </row>
    <row r="83" spans="1:6" ht="15.6">
      <c r="A83" s="7"/>
      <c r="B83" s="7" t="s">
        <v>60</v>
      </c>
      <c r="C83" s="10">
        <v>12</v>
      </c>
      <c r="D83">
        <f t="shared" si="6"/>
        <v>48</v>
      </c>
      <c r="F83" s="27">
        <f t="shared" si="7"/>
        <v>0</v>
      </c>
    </row>
    <row r="84" spans="1:6" ht="15.6">
      <c r="A84" s="7"/>
      <c r="B84" s="7" t="s">
        <v>61</v>
      </c>
      <c r="C84" s="2">
        <v>1</v>
      </c>
      <c r="D84">
        <f t="shared" si="6"/>
        <v>4</v>
      </c>
      <c r="F84" s="27">
        <f t="shared" si="7"/>
        <v>0</v>
      </c>
    </row>
    <row r="85" spans="1:6" ht="15.6">
      <c r="A85" s="11"/>
      <c r="B85" s="11"/>
      <c r="C85" s="2"/>
    </row>
    <row r="86" spans="1:6" ht="13.8">
      <c r="A86" s="4"/>
      <c r="B86" s="5" t="s">
        <v>62</v>
      </c>
    </row>
    <row r="87" spans="1:6" ht="13.8">
      <c r="A87" s="6"/>
      <c r="B87" s="6" t="s">
        <v>3</v>
      </c>
      <c r="C87" s="6" t="s">
        <v>4</v>
      </c>
    </row>
    <row r="88" spans="1:6" ht="15.6">
      <c r="A88" s="7"/>
      <c r="B88" s="7" t="s">
        <v>63</v>
      </c>
      <c r="C88" s="2">
        <v>24</v>
      </c>
      <c r="D88">
        <f t="shared" ref="D88:D100" si="8">C88*4</f>
        <v>96</v>
      </c>
      <c r="F88" s="27">
        <f t="shared" ref="F88:F100" si="9">D88*E88</f>
        <v>0</v>
      </c>
    </row>
    <row r="89" spans="1:6" ht="15.6">
      <c r="A89" s="7"/>
      <c r="B89" s="7" t="s">
        <v>64</v>
      </c>
      <c r="C89" s="2">
        <v>24</v>
      </c>
      <c r="D89">
        <f t="shared" si="8"/>
        <v>96</v>
      </c>
      <c r="F89" s="27">
        <f t="shared" si="9"/>
        <v>0</v>
      </c>
    </row>
    <row r="90" spans="1:6" ht="15.6">
      <c r="A90" s="7"/>
      <c r="B90" s="7" t="s">
        <v>65</v>
      </c>
      <c r="C90" s="10">
        <v>12</v>
      </c>
      <c r="D90">
        <f t="shared" si="8"/>
        <v>48</v>
      </c>
      <c r="F90" s="27">
        <f t="shared" si="9"/>
        <v>0</v>
      </c>
    </row>
    <row r="91" spans="1:6" ht="15.6">
      <c r="A91" s="7"/>
      <c r="B91" s="7" t="s">
        <v>66</v>
      </c>
      <c r="C91" s="10">
        <v>12</v>
      </c>
      <c r="D91">
        <f t="shared" si="8"/>
        <v>48</v>
      </c>
      <c r="F91" s="27">
        <f t="shared" si="9"/>
        <v>0</v>
      </c>
    </row>
    <row r="92" spans="1:6" ht="15.6">
      <c r="A92" s="7"/>
      <c r="B92" s="7" t="s">
        <v>67</v>
      </c>
      <c r="C92" s="10">
        <v>2</v>
      </c>
      <c r="D92">
        <f t="shared" si="8"/>
        <v>8</v>
      </c>
      <c r="F92" s="27">
        <f t="shared" si="9"/>
        <v>0</v>
      </c>
    </row>
    <row r="93" spans="1:6" ht="15.6">
      <c r="A93" s="7"/>
      <c r="B93" s="7" t="s">
        <v>68</v>
      </c>
      <c r="C93" s="10">
        <v>2</v>
      </c>
      <c r="D93">
        <f t="shared" si="8"/>
        <v>8</v>
      </c>
      <c r="F93" s="27">
        <f t="shared" si="9"/>
        <v>0</v>
      </c>
    </row>
    <row r="94" spans="1:6" ht="15.6">
      <c r="A94" s="7"/>
      <c r="B94" s="7" t="s">
        <v>69</v>
      </c>
      <c r="C94" s="10">
        <v>12</v>
      </c>
      <c r="D94">
        <f t="shared" si="8"/>
        <v>48</v>
      </c>
      <c r="F94" s="27">
        <f t="shared" si="9"/>
        <v>0</v>
      </c>
    </row>
    <row r="95" spans="1:6" ht="15.6">
      <c r="A95" s="7"/>
      <c r="B95" s="7" t="s">
        <v>70</v>
      </c>
      <c r="C95" s="2">
        <v>6</v>
      </c>
      <c r="D95">
        <f t="shared" si="8"/>
        <v>24</v>
      </c>
      <c r="F95" s="27">
        <f t="shared" si="9"/>
        <v>0</v>
      </c>
    </row>
    <row r="96" spans="1:6" ht="15.6">
      <c r="A96" s="7"/>
      <c r="B96" s="7" t="s">
        <v>71</v>
      </c>
      <c r="C96" s="2">
        <v>12</v>
      </c>
      <c r="D96">
        <f t="shared" si="8"/>
        <v>48</v>
      </c>
      <c r="F96" s="27">
        <f t="shared" si="9"/>
        <v>0</v>
      </c>
    </row>
    <row r="97" spans="1:6" ht="15.6">
      <c r="A97" s="7"/>
      <c r="B97" s="7" t="s">
        <v>72</v>
      </c>
      <c r="C97" s="9">
        <v>2</v>
      </c>
      <c r="D97">
        <f t="shared" si="8"/>
        <v>8</v>
      </c>
      <c r="F97" s="27">
        <f t="shared" si="9"/>
        <v>0</v>
      </c>
    </row>
    <row r="98" spans="1:6" ht="15.6">
      <c r="A98" s="7"/>
      <c r="B98" s="7" t="s">
        <v>73</v>
      </c>
      <c r="C98" s="9">
        <v>2</v>
      </c>
      <c r="D98">
        <f t="shared" si="8"/>
        <v>8</v>
      </c>
      <c r="F98" s="27">
        <f t="shared" si="9"/>
        <v>0</v>
      </c>
    </row>
    <row r="99" spans="1:6" ht="15.6">
      <c r="A99" s="7"/>
      <c r="B99" s="7" t="s">
        <v>74</v>
      </c>
      <c r="C99" s="9">
        <v>2</v>
      </c>
      <c r="D99">
        <f t="shared" si="8"/>
        <v>8</v>
      </c>
      <c r="F99" s="27">
        <f t="shared" si="9"/>
        <v>0</v>
      </c>
    </row>
    <row r="100" spans="1:6" ht="15.6">
      <c r="A100" s="7"/>
      <c r="B100" s="7" t="s">
        <v>75</v>
      </c>
      <c r="C100" s="9">
        <v>2</v>
      </c>
      <c r="D100">
        <f t="shared" si="8"/>
        <v>8</v>
      </c>
      <c r="F100" s="27">
        <f t="shared" si="9"/>
        <v>0</v>
      </c>
    </row>
    <row r="101" spans="1:6" ht="15.75" customHeight="1">
      <c r="B101" s="13" t="s">
        <v>76</v>
      </c>
    </row>
    <row r="102" spans="1:6" ht="15.75" customHeight="1">
      <c r="B102" s="3"/>
    </row>
    <row r="103" spans="1:6" ht="15.75" customHeight="1">
      <c r="B103" s="15" t="s">
        <v>77</v>
      </c>
    </row>
    <row r="104" spans="1:6" ht="15.75" customHeight="1">
      <c r="B104" s="6" t="s">
        <v>3</v>
      </c>
    </row>
    <row r="105" spans="1:6" ht="15.75" customHeight="1">
      <c r="B105" s="7" t="s">
        <v>78</v>
      </c>
      <c r="C105" s="14">
        <v>6</v>
      </c>
      <c r="D105">
        <f t="shared" ref="D105:D113" si="10">C105*4</f>
        <v>24</v>
      </c>
      <c r="F105" s="27">
        <f t="shared" ref="F105:F113" si="11">D105*E105</f>
        <v>0</v>
      </c>
    </row>
    <row r="106" spans="1:6" ht="15.75" customHeight="1">
      <c r="B106" s="7" t="s">
        <v>79</v>
      </c>
      <c r="C106" s="14">
        <v>2</v>
      </c>
      <c r="D106">
        <f t="shared" si="10"/>
        <v>8</v>
      </c>
      <c r="F106" s="27">
        <f t="shared" si="11"/>
        <v>0</v>
      </c>
    </row>
    <row r="107" spans="1:6" ht="15.75" customHeight="1">
      <c r="B107" s="7" t="s">
        <v>80</v>
      </c>
      <c r="C107" s="14">
        <v>2</v>
      </c>
      <c r="D107">
        <f t="shared" si="10"/>
        <v>8</v>
      </c>
      <c r="F107" s="27">
        <f t="shared" si="11"/>
        <v>0</v>
      </c>
    </row>
    <row r="108" spans="1:6" ht="15.75" customHeight="1">
      <c r="B108" s="7" t="s">
        <v>81</v>
      </c>
      <c r="C108" s="14">
        <v>2</v>
      </c>
      <c r="D108">
        <f t="shared" si="10"/>
        <v>8</v>
      </c>
      <c r="F108" s="27">
        <f t="shared" si="11"/>
        <v>0</v>
      </c>
    </row>
    <row r="109" spans="1:6" ht="15.75" customHeight="1">
      <c r="B109" s="7" t="s">
        <v>82</v>
      </c>
      <c r="C109" s="14">
        <v>2</v>
      </c>
      <c r="D109">
        <f t="shared" si="10"/>
        <v>8</v>
      </c>
      <c r="F109" s="27">
        <f t="shared" si="11"/>
        <v>0</v>
      </c>
    </row>
    <row r="110" spans="1:6" ht="15.75" customHeight="1">
      <c r="B110" s="7" t="s">
        <v>83</v>
      </c>
      <c r="C110" s="14">
        <v>3</v>
      </c>
      <c r="D110">
        <f t="shared" si="10"/>
        <v>12</v>
      </c>
      <c r="F110" s="27">
        <f t="shared" si="11"/>
        <v>0</v>
      </c>
    </row>
    <row r="111" spans="1:6" ht="15.75" customHeight="1">
      <c r="B111" s="7" t="s">
        <v>84</v>
      </c>
      <c r="C111" s="14">
        <v>10</v>
      </c>
      <c r="D111">
        <f t="shared" si="10"/>
        <v>40</v>
      </c>
      <c r="F111" s="27">
        <f t="shared" si="11"/>
        <v>0</v>
      </c>
    </row>
    <row r="112" spans="1:6" ht="15.75" customHeight="1">
      <c r="B112" s="7" t="s">
        <v>85</v>
      </c>
      <c r="C112" s="14">
        <v>10</v>
      </c>
      <c r="D112">
        <f t="shared" si="10"/>
        <v>40</v>
      </c>
      <c r="F112" s="27">
        <f t="shared" si="11"/>
        <v>0</v>
      </c>
    </row>
    <row r="113" spans="2:6" ht="15.75" customHeight="1">
      <c r="B113" s="7" t="s">
        <v>86</v>
      </c>
      <c r="C113" s="14">
        <v>12</v>
      </c>
      <c r="D113">
        <f t="shared" si="10"/>
        <v>48</v>
      </c>
      <c r="F113" s="27">
        <f t="shared" si="11"/>
        <v>0</v>
      </c>
    </row>
    <row r="114" spans="2:6" ht="15.75" customHeight="1">
      <c r="B114" s="15" t="s">
        <v>87</v>
      </c>
      <c r="C114" s="29"/>
    </row>
    <row r="115" spans="2:6" ht="15.75" customHeight="1">
      <c r="B115" s="6" t="s">
        <v>3</v>
      </c>
      <c r="C115" s="14"/>
    </row>
    <row r="116" spans="2:6" ht="15.75" customHeight="1">
      <c r="B116" s="7" t="s">
        <v>88</v>
      </c>
      <c r="C116" s="14">
        <v>4</v>
      </c>
      <c r="D116">
        <f t="shared" ref="D116:D120" si="12">C116*4</f>
        <v>16</v>
      </c>
      <c r="F116" s="27">
        <f t="shared" ref="F116:F120" si="13">D116*E116</f>
        <v>0</v>
      </c>
    </row>
    <row r="117" spans="2:6" ht="15.75" customHeight="1">
      <c r="B117" s="7" t="s">
        <v>89</v>
      </c>
      <c r="C117" s="14">
        <v>24</v>
      </c>
      <c r="D117">
        <f t="shared" si="12"/>
        <v>96</v>
      </c>
      <c r="F117" s="27">
        <f t="shared" si="13"/>
        <v>0</v>
      </c>
    </row>
    <row r="118" spans="2:6" ht="15.75" customHeight="1">
      <c r="B118" s="7" t="s">
        <v>90</v>
      </c>
      <c r="C118" s="14">
        <v>24</v>
      </c>
      <c r="D118">
        <f t="shared" si="12"/>
        <v>96</v>
      </c>
      <c r="F118" s="27">
        <f t="shared" si="13"/>
        <v>0</v>
      </c>
    </row>
    <row r="119" spans="2:6" ht="15.75" customHeight="1">
      <c r="B119" s="7" t="s">
        <v>91</v>
      </c>
      <c r="C119" s="14">
        <v>3</v>
      </c>
      <c r="D119">
        <f t="shared" si="12"/>
        <v>12</v>
      </c>
      <c r="F119" s="27">
        <f t="shared" si="13"/>
        <v>0</v>
      </c>
    </row>
    <row r="120" spans="2:6" ht="15.75" customHeight="1">
      <c r="B120" s="7" t="s">
        <v>92</v>
      </c>
      <c r="C120" s="14">
        <v>15</v>
      </c>
      <c r="D120">
        <f t="shared" si="12"/>
        <v>60</v>
      </c>
      <c r="F120" s="27">
        <f t="shared" si="13"/>
        <v>0</v>
      </c>
    </row>
    <row r="121" spans="2:6" ht="15.75" customHeight="1">
      <c r="B121" s="15" t="s">
        <v>93</v>
      </c>
      <c r="C121" s="29"/>
    </row>
    <row r="122" spans="2:6" ht="15.75" customHeight="1">
      <c r="B122" s="6" t="s">
        <v>3</v>
      </c>
      <c r="C122" s="14"/>
    </row>
    <row r="123" spans="2:6" ht="15.75" customHeight="1">
      <c r="B123" s="7" t="s">
        <v>94</v>
      </c>
      <c r="C123" s="14">
        <v>4</v>
      </c>
      <c r="D123">
        <f t="shared" ref="D123:D128" si="14">C123*4</f>
        <v>16</v>
      </c>
      <c r="F123" s="27">
        <f t="shared" ref="F123:F128" si="15">D123*E123</f>
        <v>0</v>
      </c>
    </row>
    <row r="124" spans="2:6" ht="15.75" customHeight="1">
      <c r="B124" s="7" t="s">
        <v>95</v>
      </c>
      <c r="C124" s="17">
        <v>24</v>
      </c>
      <c r="D124">
        <f t="shared" si="14"/>
        <v>96</v>
      </c>
      <c r="F124" s="27">
        <f t="shared" si="15"/>
        <v>0</v>
      </c>
    </row>
    <row r="125" spans="2:6" ht="15.75" customHeight="1">
      <c r="B125" s="7" t="s">
        <v>96</v>
      </c>
      <c r="C125" s="14">
        <v>2</v>
      </c>
      <c r="D125">
        <f t="shared" si="14"/>
        <v>8</v>
      </c>
      <c r="F125" s="27">
        <f t="shared" si="15"/>
        <v>0</v>
      </c>
    </row>
    <row r="126" spans="2:6" ht="15.75" customHeight="1">
      <c r="B126" s="7" t="s">
        <v>97</v>
      </c>
      <c r="C126" s="14">
        <v>2</v>
      </c>
      <c r="D126">
        <f t="shared" si="14"/>
        <v>8</v>
      </c>
      <c r="F126" s="27">
        <f t="shared" si="15"/>
        <v>0</v>
      </c>
    </row>
    <row r="127" spans="2:6" ht="15.75" customHeight="1">
      <c r="B127" s="7" t="s">
        <v>98</v>
      </c>
      <c r="C127" s="14">
        <v>2</v>
      </c>
      <c r="D127">
        <f t="shared" si="14"/>
        <v>8</v>
      </c>
      <c r="F127" s="27">
        <f t="shared" si="15"/>
        <v>0</v>
      </c>
    </row>
    <row r="128" spans="2:6" ht="15.75" customHeight="1">
      <c r="B128" s="7" t="s">
        <v>99</v>
      </c>
      <c r="C128" s="14">
        <v>2</v>
      </c>
      <c r="D128">
        <f t="shared" si="14"/>
        <v>8</v>
      </c>
      <c r="F128" s="27">
        <f t="shared" si="15"/>
        <v>0</v>
      </c>
    </row>
    <row r="129" spans="2:6" ht="15.75" customHeight="1">
      <c r="B129" s="13" t="s">
        <v>100</v>
      </c>
      <c r="C129" s="14"/>
    </row>
    <row r="130" spans="2:6" ht="15.75" customHeight="1">
      <c r="B130" s="15" t="s">
        <v>101</v>
      </c>
    </row>
    <row r="131" spans="2:6" ht="15.75" customHeight="1">
      <c r="B131" s="6" t="s">
        <v>3</v>
      </c>
    </row>
    <row r="132" spans="2:6" ht="15.75" customHeight="1">
      <c r="B132" s="7" t="s">
        <v>102</v>
      </c>
      <c r="C132" s="14">
        <v>1</v>
      </c>
      <c r="D132">
        <f t="shared" ref="D132:D146" si="16">C132*4</f>
        <v>4</v>
      </c>
      <c r="F132" s="27">
        <f t="shared" ref="F132:F146" si="17">D132*E132</f>
        <v>0</v>
      </c>
    </row>
    <row r="133" spans="2:6" ht="15.75" customHeight="1">
      <c r="B133" s="7" t="s">
        <v>103</v>
      </c>
      <c r="C133" s="14">
        <v>2</v>
      </c>
      <c r="D133">
        <f t="shared" si="16"/>
        <v>8</v>
      </c>
      <c r="F133" s="27">
        <f t="shared" si="17"/>
        <v>0</v>
      </c>
    </row>
    <row r="134" spans="2:6" ht="15.75" customHeight="1">
      <c r="B134" s="7" t="s">
        <v>104</v>
      </c>
      <c r="C134" s="14">
        <v>4</v>
      </c>
      <c r="D134">
        <f t="shared" si="16"/>
        <v>16</v>
      </c>
      <c r="F134" s="27">
        <f t="shared" si="17"/>
        <v>0</v>
      </c>
    </row>
    <row r="135" spans="2:6" ht="15.75" customHeight="1">
      <c r="B135" s="7" t="s">
        <v>105</v>
      </c>
      <c r="C135" s="14">
        <v>4</v>
      </c>
      <c r="D135">
        <f t="shared" si="16"/>
        <v>16</v>
      </c>
      <c r="F135" s="27">
        <f t="shared" si="17"/>
        <v>0</v>
      </c>
    </row>
    <row r="136" spans="2:6" ht="15.75" customHeight="1">
      <c r="B136" s="7" t="s">
        <v>106</v>
      </c>
      <c r="C136" s="14">
        <v>1</v>
      </c>
      <c r="D136">
        <f t="shared" si="16"/>
        <v>4</v>
      </c>
      <c r="F136" s="27">
        <f t="shared" si="17"/>
        <v>0</v>
      </c>
    </row>
    <row r="137" spans="2:6" ht="15.75" customHeight="1">
      <c r="B137" s="7" t="s">
        <v>107</v>
      </c>
      <c r="C137" s="14">
        <v>1</v>
      </c>
      <c r="D137">
        <f t="shared" si="16"/>
        <v>4</v>
      </c>
      <c r="F137" s="27">
        <f t="shared" si="17"/>
        <v>0</v>
      </c>
    </row>
    <row r="138" spans="2:6" ht="15.75" customHeight="1">
      <c r="B138" s="7" t="s">
        <v>108</v>
      </c>
      <c r="C138" s="14">
        <v>1</v>
      </c>
      <c r="D138">
        <f t="shared" si="16"/>
        <v>4</v>
      </c>
      <c r="F138" s="27">
        <f t="shared" si="17"/>
        <v>0</v>
      </c>
    </row>
    <row r="139" spans="2:6" ht="15.75" customHeight="1">
      <c r="B139" s="7" t="s">
        <v>109</v>
      </c>
      <c r="C139" s="14">
        <v>4</v>
      </c>
      <c r="D139">
        <f t="shared" si="16"/>
        <v>16</v>
      </c>
      <c r="F139" s="27">
        <f t="shared" si="17"/>
        <v>0</v>
      </c>
    </row>
    <row r="140" spans="2:6" ht="15.75" customHeight="1">
      <c r="B140" s="7" t="s">
        <v>110</v>
      </c>
      <c r="C140" s="14">
        <v>3</v>
      </c>
      <c r="D140">
        <f t="shared" si="16"/>
        <v>12</v>
      </c>
      <c r="F140" s="27">
        <f t="shared" si="17"/>
        <v>0</v>
      </c>
    </row>
    <row r="141" spans="2:6" ht="15.75" customHeight="1">
      <c r="B141" s="7" t="s">
        <v>111</v>
      </c>
      <c r="C141" s="30">
        <v>15</v>
      </c>
      <c r="D141">
        <f t="shared" si="16"/>
        <v>60</v>
      </c>
      <c r="F141" s="27">
        <f t="shared" si="17"/>
        <v>0</v>
      </c>
    </row>
    <row r="142" spans="2:6" ht="15.75" customHeight="1">
      <c r="B142" s="7" t="s">
        <v>112</v>
      </c>
      <c r="C142" s="30">
        <v>12</v>
      </c>
      <c r="D142">
        <f t="shared" si="16"/>
        <v>48</v>
      </c>
      <c r="F142" s="27">
        <f t="shared" si="17"/>
        <v>0</v>
      </c>
    </row>
    <row r="143" spans="2:6" ht="15.75" customHeight="1">
      <c r="B143" s="7" t="s">
        <v>113</v>
      </c>
      <c r="C143" s="14">
        <v>6</v>
      </c>
      <c r="D143">
        <f t="shared" si="16"/>
        <v>24</v>
      </c>
      <c r="F143" s="27">
        <f t="shared" si="17"/>
        <v>0</v>
      </c>
    </row>
    <row r="144" spans="2:6" ht="15.75" customHeight="1">
      <c r="B144" s="7" t="s">
        <v>114</v>
      </c>
      <c r="C144" s="14">
        <v>1</v>
      </c>
      <c r="D144">
        <f t="shared" si="16"/>
        <v>4</v>
      </c>
      <c r="F144" s="27">
        <f t="shared" si="17"/>
        <v>0</v>
      </c>
    </row>
    <row r="145" spans="2:6" ht="15.75" customHeight="1">
      <c r="B145" s="7" t="s">
        <v>115</v>
      </c>
      <c r="C145" s="14">
        <v>1</v>
      </c>
      <c r="D145">
        <f t="shared" si="16"/>
        <v>4</v>
      </c>
      <c r="F145" s="27">
        <f t="shared" si="17"/>
        <v>0</v>
      </c>
    </row>
    <row r="146" spans="2:6" ht="15.75" customHeight="1">
      <c r="B146" s="7" t="s">
        <v>116</v>
      </c>
      <c r="C146" s="14">
        <v>2</v>
      </c>
      <c r="D146">
        <f t="shared" si="16"/>
        <v>8</v>
      </c>
      <c r="F146" s="27">
        <f t="shared" si="17"/>
        <v>0</v>
      </c>
    </row>
    <row r="147" spans="2:6" ht="15.75" customHeight="1">
      <c r="B147" s="15" t="s">
        <v>117</v>
      </c>
      <c r="C147" s="16" t="s">
        <v>4</v>
      </c>
    </row>
    <row r="148" spans="2:6" ht="15.75" customHeight="1">
      <c r="B148" s="6" t="s">
        <v>3</v>
      </c>
      <c r="C148" s="14"/>
    </row>
    <row r="149" spans="2:6" ht="15.75" customHeight="1">
      <c r="B149" s="7" t="s">
        <v>104</v>
      </c>
      <c r="C149" s="14">
        <v>4</v>
      </c>
      <c r="D149">
        <f t="shared" ref="D149:D161" si="18">C149*4</f>
        <v>16</v>
      </c>
      <c r="F149" s="27">
        <f t="shared" ref="F149:F161" si="19">D149*E149</f>
        <v>0</v>
      </c>
    </row>
    <row r="150" spans="2:6" ht="15.75" customHeight="1">
      <c r="B150" s="7" t="s">
        <v>118</v>
      </c>
      <c r="C150" s="14">
        <v>4</v>
      </c>
      <c r="D150">
        <f t="shared" si="18"/>
        <v>16</v>
      </c>
      <c r="F150" s="27">
        <f t="shared" si="19"/>
        <v>0</v>
      </c>
    </row>
    <row r="151" spans="2:6" ht="15.75" customHeight="1">
      <c r="B151" s="7" t="s">
        <v>81</v>
      </c>
      <c r="C151" s="14">
        <v>1</v>
      </c>
      <c r="D151">
        <f t="shared" si="18"/>
        <v>4</v>
      </c>
      <c r="F151" s="27">
        <f t="shared" si="19"/>
        <v>0</v>
      </c>
    </row>
    <row r="152" spans="2:6" ht="15.75" customHeight="1">
      <c r="B152" s="7" t="s">
        <v>119</v>
      </c>
      <c r="C152" s="30">
        <v>4</v>
      </c>
      <c r="D152">
        <f t="shared" si="18"/>
        <v>16</v>
      </c>
      <c r="F152" s="27">
        <f t="shared" si="19"/>
        <v>0</v>
      </c>
    </row>
    <row r="153" spans="2:6" ht="15.75" customHeight="1">
      <c r="B153" s="7" t="s">
        <v>120</v>
      </c>
      <c r="C153" s="14">
        <v>1</v>
      </c>
      <c r="D153">
        <f t="shared" si="18"/>
        <v>4</v>
      </c>
      <c r="F153" s="27">
        <f t="shared" si="19"/>
        <v>0</v>
      </c>
    </row>
    <row r="154" spans="2:6" ht="15.75" customHeight="1">
      <c r="B154" s="7" t="s">
        <v>121</v>
      </c>
      <c r="C154" s="14">
        <v>1</v>
      </c>
      <c r="D154">
        <f t="shared" si="18"/>
        <v>4</v>
      </c>
      <c r="F154" s="27">
        <f t="shared" si="19"/>
        <v>0</v>
      </c>
    </row>
    <row r="155" spans="2:6" ht="15.75" customHeight="1">
      <c r="B155" s="7" t="s">
        <v>110</v>
      </c>
      <c r="C155" s="14">
        <v>3</v>
      </c>
      <c r="D155">
        <f t="shared" si="18"/>
        <v>12</v>
      </c>
      <c r="F155" s="27">
        <f t="shared" si="19"/>
        <v>0</v>
      </c>
    </row>
    <row r="156" spans="2:6" ht="15.75" customHeight="1">
      <c r="B156" s="7" t="s">
        <v>122</v>
      </c>
      <c r="C156" s="30">
        <v>8</v>
      </c>
      <c r="D156">
        <f t="shared" si="18"/>
        <v>32</v>
      </c>
      <c r="F156" s="27">
        <f t="shared" si="19"/>
        <v>0</v>
      </c>
    </row>
    <row r="157" spans="2:6" ht="15.75" customHeight="1">
      <c r="B157" s="7" t="s">
        <v>123</v>
      </c>
      <c r="C157" s="30">
        <v>8</v>
      </c>
      <c r="D157">
        <f t="shared" si="18"/>
        <v>32</v>
      </c>
      <c r="F157" s="27">
        <f t="shared" si="19"/>
        <v>0</v>
      </c>
    </row>
    <row r="158" spans="2:6" ht="15.75" customHeight="1">
      <c r="B158" s="7" t="s">
        <v>113</v>
      </c>
      <c r="C158" s="14">
        <v>6</v>
      </c>
      <c r="D158">
        <f t="shared" si="18"/>
        <v>24</v>
      </c>
      <c r="F158" s="27">
        <f t="shared" si="19"/>
        <v>0</v>
      </c>
    </row>
    <row r="159" spans="2:6" ht="15.75" customHeight="1">
      <c r="B159" s="7" t="s">
        <v>124</v>
      </c>
      <c r="C159" s="14">
        <v>1</v>
      </c>
      <c r="D159">
        <f t="shared" si="18"/>
        <v>4</v>
      </c>
      <c r="F159" s="27">
        <f t="shared" si="19"/>
        <v>0</v>
      </c>
    </row>
    <row r="160" spans="2:6" ht="15.75" customHeight="1">
      <c r="B160" s="7" t="s">
        <v>125</v>
      </c>
      <c r="C160" s="14">
        <v>1</v>
      </c>
      <c r="D160">
        <f t="shared" si="18"/>
        <v>4</v>
      </c>
      <c r="F160" s="27">
        <f t="shared" si="19"/>
        <v>0</v>
      </c>
    </row>
    <row r="161" spans="2:6" ht="15.75" customHeight="1">
      <c r="B161" s="7" t="s">
        <v>116</v>
      </c>
      <c r="C161" s="14">
        <v>2</v>
      </c>
      <c r="D161">
        <f t="shared" si="18"/>
        <v>8</v>
      </c>
      <c r="F161" s="27">
        <f t="shared" si="19"/>
        <v>0</v>
      </c>
    </row>
    <row r="162" spans="2:6" ht="15.75" customHeight="1">
      <c r="B162" s="18" t="s">
        <v>126</v>
      </c>
      <c r="C162" s="19">
        <v>1</v>
      </c>
    </row>
    <row r="163" spans="2:6" ht="15.75" customHeight="1">
      <c r="B163" s="15" t="s">
        <v>127</v>
      </c>
      <c r="C163" s="16" t="s">
        <v>4</v>
      </c>
    </row>
    <row r="164" spans="2:6" ht="15.75" customHeight="1">
      <c r="B164" s="6" t="s">
        <v>3</v>
      </c>
      <c r="C164" s="14"/>
    </row>
    <row r="165" spans="2:6" ht="15.75" customHeight="1">
      <c r="B165" s="7" t="s">
        <v>128</v>
      </c>
      <c r="C165" s="14">
        <v>2</v>
      </c>
      <c r="D165">
        <f t="shared" ref="D165:D173" si="20">C165*4</f>
        <v>8</v>
      </c>
      <c r="F165" s="27">
        <f t="shared" ref="F165:F173" si="21">D165*E165</f>
        <v>0</v>
      </c>
    </row>
    <row r="166" spans="2:6" ht="15.75" customHeight="1">
      <c r="B166" s="7" t="s">
        <v>129</v>
      </c>
      <c r="C166" s="14">
        <v>1</v>
      </c>
      <c r="D166">
        <f t="shared" si="20"/>
        <v>4</v>
      </c>
      <c r="F166" s="27">
        <f t="shared" si="21"/>
        <v>0</v>
      </c>
    </row>
    <row r="167" spans="2:6" ht="15.75" customHeight="1">
      <c r="B167" s="7" t="s">
        <v>130</v>
      </c>
      <c r="C167" s="14">
        <v>3</v>
      </c>
      <c r="D167">
        <f t="shared" si="20"/>
        <v>12</v>
      </c>
      <c r="F167" s="27">
        <f t="shared" si="21"/>
        <v>0</v>
      </c>
    </row>
    <row r="168" spans="2:6" ht="15.75" customHeight="1">
      <c r="B168" s="7" t="s">
        <v>131</v>
      </c>
      <c r="C168" s="14">
        <v>2</v>
      </c>
      <c r="D168">
        <f t="shared" si="20"/>
        <v>8</v>
      </c>
      <c r="F168" s="27">
        <f t="shared" si="21"/>
        <v>0</v>
      </c>
    </row>
    <row r="169" spans="2:6" ht="15.75" customHeight="1">
      <c r="B169" s="7" t="s">
        <v>132</v>
      </c>
      <c r="C169" s="14">
        <v>2</v>
      </c>
      <c r="D169">
        <f t="shared" si="20"/>
        <v>8</v>
      </c>
      <c r="F169" s="27">
        <f t="shared" si="21"/>
        <v>0</v>
      </c>
    </row>
    <row r="170" spans="2:6" ht="15.75" customHeight="1">
      <c r="B170" s="7" t="s">
        <v>37</v>
      </c>
      <c r="C170" s="14">
        <v>2</v>
      </c>
      <c r="D170">
        <f t="shared" si="20"/>
        <v>8</v>
      </c>
      <c r="F170" s="27">
        <f t="shared" si="21"/>
        <v>0</v>
      </c>
    </row>
    <row r="171" spans="2:6" ht="15.75" customHeight="1">
      <c r="B171" s="7" t="s">
        <v>104</v>
      </c>
      <c r="C171" s="14">
        <v>4</v>
      </c>
      <c r="D171">
        <f t="shared" si="20"/>
        <v>16</v>
      </c>
      <c r="F171" s="27">
        <f t="shared" si="21"/>
        <v>0</v>
      </c>
    </row>
    <row r="172" spans="2:6" ht="15.75" customHeight="1">
      <c r="B172" s="7" t="s">
        <v>133</v>
      </c>
      <c r="C172" s="14">
        <v>100</v>
      </c>
      <c r="D172">
        <f t="shared" si="20"/>
        <v>400</v>
      </c>
      <c r="F172" s="27">
        <f t="shared" si="21"/>
        <v>0</v>
      </c>
    </row>
    <row r="173" spans="2:6" ht="15.75" customHeight="1">
      <c r="B173" s="7" t="s">
        <v>134</v>
      </c>
      <c r="C173" s="30">
        <v>20</v>
      </c>
      <c r="D173">
        <f t="shared" si="20"/>
        <v>80</v>
      </c>
      <c r="F173" s="27">
        <f t="shared" si="21"/>
        <v>0</v>
      </c>
    </row>
    <row r="174" spans="2:6" ht="15.75" customHeight="1">
      <c r="B174" s="15" t="s">
        <v>135</v>
      </c>
      <c r="C174" s="16" t="s">
        <v>4</v>
      </c>
    </row>
    <row r="175" spans="2:6" ht="15.75" customHeight="1">
      <c r="B175" s="6" t="s">
        <v>3</v>
      </c>
      <c r="C175" s="14"/>
    </row>
    <row r="176" spans="2:6" ht="15.75" customHeight="1">
      <c r="B176" s="7" t="s">
        <v>136</v>
      </c>
      <c r="C176" s="14">
        <v>3</v>
      </c>
      <c r="D176">
        <f t="shared" ref="D176:D182" si="22">C176*4</f>
        <v>12</v>
      </c>
      <c r="F176" s="27">
        <f t="shared" ref="F176:F182" si="23">D176*E176</f>
        <v>0</v>
      </c>
    </row>
    <row r="177" spans="2:6" ht="15.75" customHeight="1">
      <c r="B177" s="7" t="s">
        <v>137</v>
      </c>
      <c r="C177" s="30">
        <v>20</v>
      </c>
      <c r="D177">
        <f t="shared" si="22"/>
        <v>80</v>
      </c>
      <c r="F177" s="27">
        <f t="shared" si="23"/>
        <v>0</v>
      </c>
    </row>
    <row r="178" spans="2:6" ht="15.75" customHeight="1">
      <c r="B178" s="7" t="s">
        <v>138</v>
      </c>
      <c r="C178" s="30">
        <v>24</v>
      </c>
      <c r="D178">
        <f t="shared" si="22"/>
        <v>96</v>
      </c>
      <c r="F178" s="27">
        <f t="shared" si="23"/>
        <v>0</v>
      </c>
    </row>
    <row r="179" spans="2:6" ht="15.75" customHeight="1">
      <c r="B179" s="7" t="s">
        <v>104</v>
      </c>
      <c r="C179" s="14">
        <v>4</v>
      </c>
      <c r="D179">
        <f t="shared" si="22"/>
        <v>16</v>
      </c>
      <c r="F179" s="27">
        <f t="shared" si="23"/>
        <v>0</v>
      </c>
    </row>
    <row r="180" spans="2:6" ht="15.75" customHeight="1">
      <c r="B180" s="7" t="s">
        <v>32</v>
      </c>
      <c r="C180" s="14">
        <v>2</v>
      </c>
      <c r="D180">
        <f t="shared" si="22"/>
        <v>8</v>
      </c>
      <c r="F180" s="27">
        <f t="shared" si="23"/>
        <v>0</v>
      </c>
    </row>
    <row r="181" spans="2:6" ht="15.75" customHeight="1">
      <c r="B181" s="7" t="s">
        <v>132</v>
      </c>
      <c r="C181" s="14">
        <v>2</v>
      </c>
      <c r="D181">
        <f t="shared" si="22"/>
        <v>8</v>
      </c>
      <c r="F181" s="27">
        <f t="shared" si="23"/>
        <v>0</v>
      </c>
    </row>
    <row r="182" spans="2:6" ht="15.75" customHeight="1">
      <c r="B182" s="7" t="s">
        <v>139</v>
      </c>
      <c r="C182" s="14">
        <v>100</v>
      </c>
      <c r="D182">
        <f t="shared" si="22"/>
        <v>400</v>
      </c>
      <c r="F182" s="27">
        <f t="shared" si="23"/>
        <v>0</v>
      </c>
    </row>
    <row r="183" spans="2:6" ht="15.75" customHeight="1">
      <c r="B183" s="15" t="s">
        <v>140</v>
      </c>
      <c r="C183" s="16" t="s">
        <v>4</v>
      </c>
    </row>
    <row r="184" spans="2:6" ht="15.75" customHeight="1">
      <c r="B184" s="6" t="s">
        <v>3</v>
      </c>
      <c r="C184" s="14"/>
    </row>
    <row r="185" spans="2:6" ht="15.75" customHeight="1">
      <c r="B185" s="7" t="s">
        <v>94</v>
      </c>
      <c r="C185" s="14">
        <v>4</v>
      </c>
      <c r="D185">
        <f t="shared" ref="D185:D192" si="24">C185*4</f>
        <v>16</v>
      </c>
      <c r="F185" s="27">
        <f t="shared" ref="F185:F192" si="25">D185*E185</f>
        <v>0</v>
      </c>
    </row>
    <row r="186" spans="2:6" ht="15.75" customHeight="1">
      <c r="B186" s="7" t="s">
        <v>141</v>
      </c>
      <c r="C186" s="30">
        <v>24</v>
      </c>
      <c r="D186">
        <f t="shared" si="24"/>
        <v>96</v>
      </c>
      <c r="F186" s="27">
        <f t="shared" si="25"/>
        <v>0</v>
      </c>
    </row>
    <row r="187" spans="2:6" ht="15.75" customHeight="1">
      <c r="B187" s="7" t="s">
        <v>142</v>
      </c>
      <c r="C187" s="14">
        <v>2</v>
      </c>
      <c r="D187">
        <f t="shared" si="24"/>
        <v>8</v>
      </c>
      <c r="F187" s="27">
        <f t="shared" si="25"/>
        <v>0</v>
      </c>
    </row>
    <row r="188" spans="2:6" ht="15.75" customHeight="1">
      <c r="B188" s="7" t="s">
        <v>143</v>
      </c>
      <c r="C188" s="14">
        <v>2</v>
      </c>
      <c r="D188">
        <f t="shared" si="24"/>
        <v>8</v>
      </c>
      <c r="F188" s="27">
        <f t="shared" si="25"/>
        <v>0</v>
      </c>
    </row>
    <row r="189" spans="2:6" ht="15.75" customHeight="1">
      <c r="B189" s="7" t="s">
        <v>144</v>
      </c>
      <c r="C189" s="14">
        <v>2</v>
      </c>
      <c r="D189">
        <f t="shared" si="24"/>
        <v>8</v>
      </c>
      <c r="F189" s="27">
        <f t="shared" si="25"/>
        <v>0</v>
      </c>
    </row>
    <row r="190" spans="2:6" ht="15.75" customHeight="1">
      <c r="B190" s="7" t="s">
        <v>145</v>
      </c>
      <c r="C190" s="14">
        <v>2</v>
      </c>
      <c r="D190">
        <f t="shared" si="24"/>
        <v>8</v>
      </c>
      <c r="F190" s="27">
        <f t="shared" si="25"/>
        <v>0</v>
      </c>
    </row>
    <row r="191" spans="2:6" ht="15.75" customHeight="1">
      <c r="B191" s="7" t="s">
        <v>146</v>
      </c>
      <c r="C191" s="14">
        <v>4</v>
      </c>
      <c r="D191">
        <f t="shared" si="24"/>
        <v>16</v>
      </c>
      <c r="F191" s="27">
        <f t="shared" si="25"/>
        <v>0</v>
      </c>
    </row>
    <row r="192" spans="2:6" ht="15.75" customHeight="1">
      <c r="B192" s="7" t="s">
        <v>147</v>
      </c>
      <c r="C192" s="14">
        <v>4</v>
      </c>
      <c r="D192">
        <f t="shared" si="24"/>
        <v>16</v>
      </c>
      <c r="F192" s="27">
        <f t="shared" si="25"/>
        <v>0</v>
      </c>
    </row>
    <row r="193" spans="2:6" ht="15.75" customHeight="1">
      <c r="B193" s="15" t="s">
        <v>148</v>
      </c>
      <c r="C193" s="16" t="s">
        <v>4</v>
      </c>
    </row>
    <row r="194" spans="2:6" ht="15.75" customHeight="1">
      <c r="B194" s="6" t="s">
        <v>3</v>
      </c>
      <c r="C194" s="14"/>
    </row>
    <row r="195" spans="2:6" ht="15.75" customHeight="1">
      <c r="B195" s="7" t="s">
        <v>149</v>
      </c>
      <c r="C195" s="14">
        <v>12</v>
      </c>
      <c r="D195">
        <f t="shared" ref="D195" si="26">C195*4</f>
        <v>48</v>
      </c>
      <c r="F195" s="27">
        <f t="shared" ref="F195" si="27">D195*E195</f>
        <v>0</v>
      </c>
    </row>
    <row r="196" spans="2:6" ht="15.75" customHeight="1">
      <c r="B196" s="15" t="s">
        <v>150</v>
      </c>
      <c r="C196" s="16" t="s">
        <v>4</v>
      </c>
    </row>
    <row r="197" spans="2:6" ht="15.75" customHeight="1">
      <c r="B197" s="6" t="s">
        <v>3</v>
      </c>
      <c r="C197" s="14"/>
    </row>
    <row r="198" spans="2:6" ht="15.75" customHeight="1">
      <c r="B198" s="7" t="s">
        <v>151</v>
      </c>
      <c r="C198" s="14">
        <v>1</v>
      </c>
      <c r="D198">
        <f t="shared" ref="D198:D208" si="28">C198*4</f>
        <v>4</v>
      </c>
      <c r="F198" s="27">
        <f t="shared" ref="F198:F208" si="29">D198*E198</f>
        <v>0</v>
      </c>
    </row>
    <row r="199" spans="2:6" ht="15.75" customHeight="1">
      <c r="B199" s="7" t="s">
        <v>152</v>
      </c>
      <c r="C199" s="14">
        <v>1</v>
      </c>
      <c r="D199">
        <f t="shared" si="28"/>
        <v>4</v>
      </c>
      <c r="F199" s="27">
        <f t="shared" si="29"/>
        <v>0</v>
      </c>
    </row>
    <row r="200" spans="2:6" ht="15.75" customHeight="1">
      <c r="B200" s="7" t="s">
        <v>153</v>
      </c>
      <c r="C200" s="14">
        <v>4</v>
      </c>
      <c r="D200">
        <f t="shared" si="28"/>
        <v>16</v>
      </c>
      <c r="F200" s="27">
        <f t="shared" si="29"/>
        <v>0</v>
      </c>
    </row>
    <row r="201" spans="2:6" ht="15.75" customHeight="1">
      <c r="B201" s="7" t="s">
        <v>154</v>
      </c>
      <c r="C201" s="14">
        <v>1</v>
      </c>
      <c r="D201">
        <f t="shared" si="28"/>
        <v>4</v>
      </c>
      <c r="F201" s="27">
        <f t="shared" si="29"/>
        <v>0</v>
      </c>
    </row>
    <row r="202" spans="2:6" ht="15.75" customHeight="1">
      <c r="B202" s="7" t="s">
        <v>91</v>
      </c>
      <c r="C202" s="14">
        <v>3</v>
      </c>
      <c r="D202">
        <f t="shared" si="28"/>
        <v>12</v>
      </c>
      <c r="F202" s="27">
        <f t="shared" si="29"/>
        <v>0</v>
      </c>
    </row>
    <row r="203" spans="2:6" ht="15.75" customHeight="1">
      <c r="B203" s="7" t="s">
        <v>82</v>
      </c>
      <c r="C203" s="14">
        <v>2</v>
      </c>
      <c r="D203">
        <f t="shared" si="28"/>
        <v>8</v>
      </c>
      <c r="F203" s="27">
        <f t="shared" si="29"/>
        <v>0</v>
      </c>
    </row>
    <row r="204" spans="2:6" ht="15.75" customHeight="1">
      <c r="B204" s="7" t="s">
        <v>155</v>
      </c>
      <c r="C204" s="14">
        <v>8</v>
      </c>
      <c r="D204">
        <f t="shared" si="28"/>
        <v>32</v>
      </c>
      <c r="F204" s="27">
        <f t="shared" si="29"/>
        <v>0</v>
      </c>
    </row>
    <row r="205" spans="2:6" ht="15.75" customHeight="1">
      <c r="B205" s="7" t="s">
        <v>156</v>
      </c>
      <c r="C205" s="14">
        <v>12</v>
      </c>
      <c r="D205">
        <f t="shared" si="28"/>
        <v>48</v>
      </c>
      <c r="F205" s="27">
        <f t="shared" si="29"/>
        <v>0</v>
      </c>
    </row>
    <row r="206" spans="2:6" ht="15.75" customHeight="1">
      <c r="B206" s="7" t="s">
        <v>157</v>
      </c>
      <c r="C206" s="14">
        <v>24</v>
      </c>
      <c r="D206">
        <f t="shared" si="28"/>
        <v>96</v>
      </c>
      <c r="F206" s="27">
        <f t="shared" si="29"/>
        <v>0</v>
      </c>
    </row>
    <row r="207" spans="2:6" ht="15.75" customHeight="1">
      <c r="B207" s="7" t="s">
        <v>158</v>
      </c>
      <c r="C207" s="14">
        <v>24</v>
      </c>
      <c r="D207">
        <f t="shared" si="28"/>
        <v>96</v>
      </c>
      <c r="F207" s="27">
        <f t="shared" si="29"/>
        <v>0</v>
      </c>
    </row>
    <row r="208" spans="2:6" ht="15.75" customHeight="1">
      <c r="B208" s="12" t="s">
        <v>51</v>
      </c>
      <c r="C208" s="20">
        <v>60</v>
      </c>
      <c r="D208">
        <f t="shared" si="28"/>
        <v>240</v>
      </c>
      <c r="F208" s="27">
        <f t="shared" si="29"/>
        <v>0</v>
      </c>
    </row>
    <row r="209" spans="2:6" ht="15.75" customHeight="1">
      <c r="B209" s="15" t="s">
        <v>159</v>
      </c>
      <c r="C209" s="16" t="s">
        <v>4</v>
      </c>
    </row>
    <row r="210" spans="2:6" ht="15.75" customHeight="1">
      <c r="B210" s="6" t="s">
        <v>3</v>
      </c>
      <c r="C210" s="14"/>
    </row>
    <row r="211" spans="2:6" ht="15.75" customHeight="1">
      <c r="B211" s="7" t="s">
        <v>81</v>
      </c>
      <c r="C211" s="14">
        <v>1</v>
      </c>
      <c r="D211">
        <f t="shared" ref="D211:D216" si="30">C211*4</f>
        <v>4</v>
      </c>
      <c r="F211" s="27">
        <f t="shared" ref="F211:F216" si="31">D211*E211</f>
        <v>0</v>
      </c>
    </row>
    <row r="212" spans="2:6" ht="15.75" customHeight="1">
      <c r="B212" s="7" t="s">
        <v>160</v>
      </c>
      <c r="C212" s="14">
        <v>1</v>
      </c>
      <c r="D212">
        <f t="shared" si="30"/>
        <v>4</v>
      </c>
      <c r="F212" s="27">
        <f t="shared" si="31"/>
        <v>0</v>
      </c>
    </row>
    <row r="213" spans="2:6" ht="15.75" customHeight="1">
      <c r="B213" s="7" t="s">
        <v>161</v>
      </c>
      <c r="C213" s="14">
        <v>1</v>
      </c>
      <c r="D213">
        <f t="shared" si="30"/>
        <v>4</v>
      </c>
      <c r="F213" s="27">
        <f t="shared" si="31"/>
        <v>0</v>
      </c>
    </row>
    <row r="214" spans="2:6" ht="15.75" customHeight="1">
      <c r="B214" s="7" t="s">
        <v>162</v>
      </c>
      <c r="C214" s="14">
        <v>3</v>
      </c>
      <c r="D214">
        <f t="shared" si="30"/>
        <v>12</v>
      </c>
      <c r="F214" s="27">
        <f t="shared" si="31"/>
        <v>0</v>
      </c>
    </row>
    <row r="215" spans="2:6" ht="15.75" customHeight="1">
      <c r="B215" s="7" t="s">
        <v>163</v>
      </c>
      <c r="C215" s="14">
        <v>12</v>
      </c>
      <c r="D215">
        <f t="shared" si="30"/>
        <v>48</v>
      </c>
      <c r="F215" s="27">
        <f t="shared" si="31"/>
        <v>0</v>
      </c>
    </row>
    <row r="216" spans="2:6" ht="15.75" customHeight="1">
      <c r="B216" s="7" t="s">
        <v>164</v>
      </c>
      <c r="C216" s="14">
        <v>12</v>
      </c>
      <c r="D216">
        <f t="shared" si="30"/>
        <v>48</v>
      </c>
      <c r="F216" s="27">
        <f t="shared" si="31"/>
        <v>0</v>
      </c>
    </row>
    <row r="217" spans="2:6" ht="15.75" customHeight="1">
      <c r="B217" s="15" t="s">
        <v>165</v>
      </c>
      <c r="C217" s="16" t="s">
        <v>4</v>
      </c>
    </row>
    <row r="218" spans="2:6" ht="15.75" customHeight="1">
      <c r="B218" s="6" t="s">
        <v>3</v>
      </c>
      <c r="C218" s="14"/>
    </row>
    <row r="219" spans="2:6" ht="15.75" customHeight="1">
      <c r="B219" s="7" t="s">
        <v>166</v>
      </c>
      <c r="C219" s="14">
        <v>12</v>
      </c>
      <c r="D219">
        <f t="shared" ref="D219:D225" si="32">C219*4</f>
        <v>48</v>
      </c>
      <c r="F219" s="27">
        <f t="shared" ref="F219:F225" si="33">D219*E219</f>
        <v>0</v>
      </c>
    </row>
    <row r="220" spans="2:6" ht="15.75" customHeight="1">
      <c r="B220" s="7" t="s">
        <v>167</v>
      </c>
      <c r="C220" s="14">
        <v>4</v>
      </c>
      <c r="D220">
        <f t="shared" si="32"/>
        <v>16</v>
      </c>
      <c r="F220" s="27">
        <f t="shared" si="33"/>
        <v>0</v>
      </c>
    </row>
    <row r="221" spans="2:6" ht="15.75" customHeight="1">
      <c r="B221" s="7" t="s">
        <v>168</v>
      </c>
      <c r="C221" s="14">
        <v>6</v>
      </c>
      <c r="D221">
        <f t="shared" si="32"/>
        <v>24</v>
      </c>
      <c r="F221" s="27">
        <f t="shared" si="33"/>
        <v>0</v>
      </c>
    </row>
    <row r="222" spans="2:6" ht="15.75" customHeight="1">
      <c r="B222" s="7" t="s">
        <v>169</v>
      </c>
      <c r="C222" s="14">
        <v>2</v>
      </c>
      <c r="D222">
        <f t="shared" si="32"/>
        <v>8</v>
      </c>
      <c r="F222" s="27">
        <f t="shared" si="33"/>
        <v>0</v>
      </c>
    </row>
    <row r="223" spans="2:6" ht="15.75" customHeight="1">
      <c r="B223" s="7" t="s">
        <v>170</v>
      </c>
      <c r="C223" s="14">
        <v>2</v>
      </c>
      <c r="D223">
        <f t="shared" si="32"/>
        <v>8</v>
      </c>
      <c r="F223" s="27">
        <f t="shared" si="33"/>
        <v>0</v>
      </c>
    </row>
    <row r="224" spans="2:6" ht="15.75" customHeight="1">
      <c r="B224" s="7" t="s">
        <v>171</v>
      </c>
      <c r="C224" s="14">
        <v>2</v>
      </c>
      <c r="D224">
        <f t="shared" si="32"/>
        <v>8</v>
      </c>
      <c r="F224" s="27">
        <f t="shared" si="33"/>
        <v>0</v>
      </c>
    </row>
    <row r="225" spans="2:6" ht="15.75" customHeight="1" thickBot="1">
      <c r="B225" s="7" t="s">
        <v>172</v>
      </c>
      <c r="C225" s="14">
        <v>1</v>
      </c>
      <c r="D225">
        <f t="shared" si="32"/>
        <v>4</v>
      </c>
      <c r="F225" s="27">
        <f t="shared" si="33"/>
        <v>0</v>
      </c>
    </row>
    <row r="226" spans="2:6" ht="15.75" customHeight="1" thickBot="1">
      <c r="F226" s="31">
        <f>SUM(F22:F225)</f>
        <v>0</v>
      </c>
    </row>
    <row r="228" spans="2:6" ht="15.75" customHeight="1">
      <c r="B228" s="38" t="s">
        <v>188</v>
      </c>
    </row>
  </sheetData>
  <mergeCells count="1">
    <mergeCell ref="A12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>
      <selection activeCell="A3" sqref="A3"/>
    </sheetView>
  </sheetViews>
  <sheetFormatPr defaultColWidth="12.5546875" defaultRowHeight="15.75" customHeight="1"/>
  <sheetData>
    <row r="1" spans="1:1">
      <c r="A1" s="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Sports</vt:lpstr>
      <vt:lpstr>Rewards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NCC2608-ATHLETICS PS</dc:title>
  <dc:creator>Elise Colomb</dc:creator>
  <cp:lastModifiedBy>Strickland, Courtney (OMB)</cp:lastModifiedBy>
  <dcterms:created xsi:type="dcterms:W3CDTF">2026-03-10T19:39:22Z</dcterms:created>
  <dcterms:modified xsi:type="dcterms:W3CDTF">2026-03-20T17:17:44Z</dcterms:modified>
</cp:coreProperties>
</file>