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79-BHRESOURCE Behavioral Health Resource Development\Posting\Bid\"/>
    </mc:Choice>
  </mc:AlternateContent>
  <xr:revisionPtr revIDLastSave="0" documentId="8_{C762EA91-5FF3-458D-BC1F-57A02456480F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9035" yWindow="240" windowWidth="17280" windowHeight="8880" tabRatio="847" activeTab="2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'!$A$2:$F$49</definedName>
    <definedName name="_xlnm.Print_Area" localSheetId="0">'Personnel Detail Worksheet'!$A$1:$I$62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7" i="1"/>
  <c r="E34" i="1"/>
  <c r="E44" i="1"/>
  <c r="H62" i="3"/>
  <c r="F11" i="1" s="1"/>
  <c r="G62" i="3"/>
  <c r="E11" i="1" s="1"/>
  <c r="F62" i="3"/>
  <c r="E7" i="16"/>
  <c r="C6" i="1"/>
  <c r="E5" i="16"/>
  <c r="C5" i="1"/>
  <c r="E4" i="16"/>
  <c r="C4" i="1"/>
  <c r="E49" i="1" l="1"/>
  <c r="C41" i="1"/>
  <c r="C21" i="1" l="1"/>
  <c r="D13" i="1" l="1"/>
  <c r="F13" i="1"/>
  <c r="D17" i="1"/>
  <c r="F17" i="1"/>
  <c r="D34" i="1"/>
  <c r="F34" i="1"/>
  <c r="D44" i="1"/>
  <c r="F44" i="1"/>
  <c r="J174" i="16" l="1"/>
  <c r="C48" i="1"/>
  <c r="A6" i="1"/>
  <c r="A7" i="16" s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F49" i="1"/>
  <c r="I14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62" i="3" s="1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D11" i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C11" i="1"/>
  <c r="C49" i="1" l="1"/>
</calcChain>
</file>

<file path=xl/sharedStrings.xml><?xml version="1.0" encoding="utf-8"?>
<sst xmlns="http://schemas.openxmlformats.org/spreadsheetml/2006/main" count="188" uniqueCount="121">
  <si>
    <t>PERSONNEL DETAIL WORKSHEET</t>
  </si>
  <si>
    <t xml:space="preserve">Applicant Agency: </t>
  </si>
  <si>
    <t>Contract Number:</t>
  </si>
  <si>
    <t xml:space="preserve">Program / Service: </t>
  </si>
  <si>
    <t xml:space="preserve">Contract Period: 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</si>
  <si>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</si>
  <si>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</si>
  <si>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</si>
  <si>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</si>
  <si>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</si>
  <si>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</si>
  <si>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</si>
  <si>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Other Resources</t>
  </si>
  <si>
    <t>(include credentials)</t>
  </si>
  <si>
    <t>Salary</t>
  </si>
  <si>
    <t>on Project</t>
  </si>
  <si>
    <t>INDIRECT STAFF:</t>
  </si>
  <si>
    <t>BUDGET WORKSHEET</t>
  </si>
  <si>
    <t>Budget Items</t>
  </si>
  <si>
    <t>TOTAL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</si>
  <si>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</si>
  <si>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</si>
  <si>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</si>
  <si>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</si>
  <si>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</si>
  <si>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</si>
  <si>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Mileage = Rate $0.40 X Miles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</si>
  <si>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</si>
  <si>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</si>
  <si>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</si>
  <si>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</si>
  <si>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</si>
  <si>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</si>
  <si>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</si>
  <si>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</si>
  <si>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</si>
  <si>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</si>
  <si>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</si>
  <si>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</si>
  <si>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</si>
  <si>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</si>
  <si>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</si>
  <si>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</si>
  <si>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</si>
  <si>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</si>
  <si>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</si>
  <si>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</si>
  <si>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</si>
  <si>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</si>
  <si>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</si>
  <si>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</si>
  <si>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</si>
  <si>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</si>
  <si>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</si>
  <si>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</si>
  <si>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</si>
  <si>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</si>
  <si>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</si>
  <si>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</si>
  <si>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</si>
  <si>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</si>
  <si>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</si>
  <si>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</si>
  <si>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</si>
  <si>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</si>
  <si>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</si>
  <si>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</si>
  <si>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</si>
  <si>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</si>
  <si>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</si>
  <si>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</si>
  <si>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</si>
  <si>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</si>
  <si>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</si>
  <si>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</si>
  <si>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</si>
  <si>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</si>
  <si>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</si>
  <si>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</si>
  <si>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</si>
  <si>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</si>
  <si>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</si>
  <si>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</si>
  <si>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</si>
  <si>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</si>
  <si>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</si>
  <si>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</si>
  <si>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</si>
  <si>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</si>
  <si>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</si>
  <si>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</si>
  <si>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</si>
  <si>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</si>
  <si>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</si>
  <si>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</si>
  <si>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</si>
  <si>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</si>
  <si>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</si>
  <si>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</si>
  <si>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</si>
  <si>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</si>
  <si>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</si>
  <si>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</si>
  <si>
    <t>Sq. Footage being charged to DSAMH</t>
  </si>
  <si>
    <t>September 30, 2026-September 29, 2027</t>
  </si>
  <si>
    <t>BEHAVIORAL HEALTH RESOURCE DEVELOPMENT-COMPONENT #1-MH COURT PEER SUPPORT</t>
  </si>
  <si>
    <t xml:space="preserve">*Maximum allowable mileage rate is $0.50/mile per the State of Delaware, Budget and Accounting Policy Manual. </t>
  </si>
  <si>
    <t>Requested  State funds (9/30/26-6/30/27)*</t>
  </si>
  <si>
    <t>Requested  State funds (7/1/27-9/29/27)*</t>
  </si>
  <si>
    <t>Requested Federal Funds (9/30/26-9/29/27)*</t>
  </si>
  <si>
    <t>Component #1-is state funded only</t>
  </si>
  <si>
    <t xml:space="preserve"> State funds (9/30/26-6/30/27)*</t>
  </si>
  <si>
    <t>Salary Paid w/  State funds (7/1/27-9/29/27)*</t>
  </si>
  <si>
    <t>Salary Paid w/ Federal Funds (9/30/26-9/29/27)*</t>
  </si>
  <si>
    <t>DIRECT STAFF TO BE CHARGED TO CONTRACT:</t>
  </si>
  <si>
    <t>Totals to be charged to contract</t>
  </si>
  <si>
    <t>Administrative/Indirect Staff associated with scope but not charged to contract or considered part of indirect charge on budget worksheet.  This is for financial sustainability/auditing purposes. Complete categories in yellow only.</t>
  </si>
  <si>
    <t>Indirect costs may not exceed the de minimus rate of 12% of modified total direct costs across all funding sources.</t>
  </si>
  <si>
    <t>Total contract annual amount for component #1-MH Court shall not exceed $390,000</t>
  </si>
  <si>
    <t>Prorate costs accordingly for the contract term between State funding columns.</t>
  </si>
  <si>
    <t>HSS-26-079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</si>
</sst>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1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2" borderId="5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14" fillId="2" borderId="17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4" fillId="0" borderId="18" xfId="0" applyFont="1" applyBorder="1" applyAlignment="1" applyProtection="1">
      <alignment vertical="top" wrapText="1"/>
      <protection locked="0"/>
    </xf>
    <xf numFmtId="0" fontId="14" fillId="2" borderId="17" xfId="0" applyFont="1" applyFill="1" applyBorder="1"/>
    <xf numFmtId="0" fontId="14" fillId="2" borderId="18" xfId="0" applyFont="1" applyFill="1" applyBorder="1"/>
    <xf numFmtId="0" fontId="14" fillId="0" borderId="22" xfId="0" applyFont="1" applyBorder="1" applyAlignment="1" applyProtection="1">
      <alignment vertical="top" wrapText="1"/>
      <protection locked="0"/>
    </xf>
    <xf numFmtId="0" fontId="9" fillId="2" borderId="23" xfId="0" applyFont="1" applyFill="1" applyBorder="1" applyAlignment="1">
      <alignment vertical="top"/>
    </xf>
    <xf numFmtId="0" fontId="9" fillId="2" borderId="23" xfId="0" applyFont="1" applyFill="1" applyBorder="1"/>
    <xf numFmtId="0" fontId="9" fillId="2" borderId="4" xfId="0" applyFont="1" applyFill="1" applyBorder="1"/>
    <xf numFmtId="0" fontId="9" fillId="2" borderId="11" xfId="0" applyFont="1" applyFill="1" applyBorder="1"/>
    <xf numFmtId="0" fontId="9" fillId="2" borderId="4" xfId="0" applyFont="1" applyFill="1" applyBorder="1" applyAlignment="1">
      <alignment vertical="top"/>
    </xf>
    <xf numFmtId="165" fontId="4" fillId="0" borderId="0" xfId="0" applyNumberFormat="1" applyFont="1"/>
    <xf numFmtId="165" fontId="0" fillId="2" borderId="25" xfId="0" quotePrefix="1" applyNumberFormat="1" applyFill="1" applyBorder="1"/>
    <xf numFmtId="165" fontId="0" fillId="0" borderId="0" xfId="0" applyNumberFormat="1"/>
    <xf numFmtId="10" fontId="0" fillId="0" borderId="0" xfId="0" applyNumberFormat="1"/>
    <xf numFmtId="4" fontId="3" fillId="0" borderId="24" xfId="0" applyNumberFormat="1" applyFont="1" applyBorder="1" applyAlignment="1" applyProtection="1">
      <alignment horizontal="center"/>
      <protection locked="0"/>
    </xf>
    <xf numFmtId="0" fontId="14" fillId="4" borderId="18" xfId="0" applyFont="1" applyFill="1" applyBorder="1"/>
    <xf numFmtId="0" fontId="0" fillId="2" borderId="5" xfId="0" applyFill="1" applyBorder="1" applyAlignment="1">
      <alignment horizontal="center"/>
    </xf>
    <xf numFmtId="0" fontId="9" fillId="2" borderId="11" xfId="0" applyFont="1" applyFill="1" applyBorder="1" applyAlignment="1">
      <alignment vertical="top"/>
    </xf>
    <xf numFmtId="165" fontId="0" fillId="2" borderId="25" xfId="0" applyNumberFormat="1" applyFill="1" applyBorder="1"/>
    <xf numFmtId="165" fontId="1" fillId="2" borderId="25" xfId="0" applyNumberFormat="1" applyFont="1" applyFill="1" applyBorder="1"/>
    <xf numFmtId="165" fontId="0" fillId="0" borderId="28" xfId="5" applyNumberFormat="1" applyFont="1" applyBorder="1" applyProtection="1">
      <protection locked="0"/>
    </xf>
    <xf numFmtId="165" fontId="0" fillId="0" borderId="28" xfId="5" applyNumberFormat="1" applyFont="1" applyFill="1" applyBorder="1" applyProtection="1">
      <protection locked="0"/>
    </xf>
    <xf numFmtId="165" fontId="0" fillId="0" borderId="28" xfId="0" applyNumberFormat="1" applyBorder="1" applyProtection="1">
      <protection locked="0"/>
    </xf>
    <xf numFmtId="165" fontId="1" fillId="6" borderId="28" xfId="0" applyNumberFormat="1" applyFont="1" applyFill="1" applyBorder="1"/>
    <xf numFmtId="165" fontId="1" fillId="5" borderId="28" xfId="0" applyNumberFormat="1" applyFont="1" applyFill="1" applyBorder="1"/>
    <xf numFmtId="0" fontId="3" fillId="6" borderId="12" xfId="0" applyFont="1" applyFill="1" applyBorder="1" applyAlignment="1">
      <alignment horizontal="center" vertical="center"/>
    </xf>
    <xf numFmtId="165" fontId="0" fillId="6" borderId="28" xfId="0" applyNumberFormat="1" applyFill="1" applyBorder="1"/>
    <xf numFmtId="0" fontId="3" fillId="2" borderId="7" xfId="0" applyFont="1" applyFill="1" applyBorder="1" applyAlignment="1">
      <alignment horizontal="left"/>
    </xf>
    <xf numFmtId="0" fontId="5" fillId="2" borderId="31" xfId="0" applyFont="1" applyFill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0" fontId="6" fillId="4" borderId="0" xfId="0" applyFont="1" applyFill="1"/>
    <xf numFmtId="3" fontId="10" fillId="2" borderId="0" xfId="0" applyNumberFormat="1" applyFont="1" applyFill="1" applyAlignment="1">
      <alignment horizontal="left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165" fontId="3" fillId="2" borderId="2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left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0" fontId="1" fillId="2" borderId="16" xfId="0" applyFont="1" applyFill="1" applyBorder="1"/>
    <xf numFmtId="4" fontId="1" fillId="2" borderId="16" xfId="0" applyNumberFormat="1" applyFont="1" applyFill="1" applyBorder="1"/>
    <xf numFmtId="165" fontId="1" fillId="2" borderId="16" xfId="0" applyNumberFormat="1" applyFont="1" applyFill="1" applyBorder="1"/>
    <xf numFmtId="165" fontId="1" fillId="6" borderId="28" xfId="5" applyNumberFormat="1" applyFont="1" applyFill="1" applyBorder="1" applyProtection="1"/>
    <xf numFmtId="165" fontId="1" fillId="5" borderId="28" xfId="5" applyNumberFormat="1" applyFont="1" applyFill="1" applyBorder="1" applyProtection="1"/>
    <xf numFmtId="165" fontId="1" fillId="2" borderId="30" xfId="5" applyNumberFormat="1" applyFont="1" applyFill="1" applyBorder="1" applyAlignment="1" applyProtection="1">
      <alignment horizontal="right"/>
    </xf>
    <xf numFmtId="165" fontId="1" fillId="2" borderId="29" xfId="1" applyNumberFormat="1" applyFont="1" applyFill="1" applyBorder="1" applyProtection="1"/>
    <xf numFmtId="165" fontId="1" fillId="0" borderId="0" xfId="0" applyNumberFormat="1" applyFont="1"/>
    <xf numFmtId="165" fontId="1" fillId="6" borderId="28" xfId="1" applyNumberFormat="1" applyFont="1" applyFill="1" applyBorder="1" applyProtection="1"/>
    <xf numFmtId="3" fontId="5" fillId="2" borderId="4" xfId="0" applyNumberFormat="1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vertical="center" wrapText="1" readingOrder="1"/>
    </xf>
    <xf numFmtId="0" fontId="1" fillId="2" borderId="5" xfId="0" applyFont="1" applyFill="1" applyBorder="1" applyAlignment="1">
      <alignment horizontal="left" vertical="center"/>
    </xf>
    <xf numFmtId="165" fontId="0" fillId="0" borderId="28" xfId="5" applyNumberFormat="1" applyFont="1" applyFill="1" applyBorder="1" applyProtection="1"/>
    <xf numFmtId="165" fontId="1" fillId="0" borderId="28" xfId="5" applyNumberFormat="1" applyFont="1" applyFill="1" applyBorder="1" applyProtection="1"/>
    <xf numFmtId="165" fontId="1" fillId="2" borderId="67" xfId="0" applyNumberFormat="1" applyFont="1" applyFill="1" applyBorder="1"/>
    <xf numFmtId="10" fontId="1" fillId="4" borderId="68" xfId="1" applyNumberFormat="1" applyFont="1" applyFill="1" applyBorder="1" applyAlignment="1" applyProtection="1">
      <alignment horizontal="center"/>
    </xf>
    <xf numFmtId="165" fontId="1" fillId="6" borderId="19" xfId="5" applyNumberFormat="1" applyFont="1" applyFill="1" applyBorder="1" applyProtection="1"/>
    <xf numFmtId="165" fontId="1" fillId="5" borderId="19" xfId="5" applyNumberFormat="1" applyFont="1" applyFill="1" applyBorder="1" applyProtection="1"/>
    <xf numFmtId="0" fontId="3" fillId="0" borderId="28" xfId="0" applyFont="1" applyBorder="1" applyProtection="1">
      <protection locked="0"/>
    </xf>
    <xf numFmtId="0" fontId="6" fillId="2" borderId="28" xfId="0" applyFont="1" applyFill="1" applyBorder="1"/>
    <xf numFmtId="0" fontId="1" fillId="0" borderId="28" xfId="0" applyFont="1" applyBorder="1" applyProtection="1">
      <protection locked="0"/>
    </xf>
    <xf numFmtId="0" fontId="1" fillId="0" borderId="28" xfId="0" applyFont="1" applyBorder="1" applyAlignment="1" applyProtection="1">
      <alignment horizontal="left"/>
      <protection locked="0"/>
    </xf>
    <xf numFmtId="2" fontId="1" fillId="0" borderId="28" xfId="0" applyNumberFormat="1" applyFont="1" applyBorder="1" applyProtection="1">
      <protection locked="0"/>
    </xf>
    <xf numFmtId="165" fontId="1" fillId="0" borderId="28" xfId="0" applyNumberFormat="1" applyFont="1" applyBorder="1" applyProtection="1">
      <protection locked="0"/>
    </xf>
    <xf numFmtId="10" fontId="1" fillId="0" borderId="28" xfId="1" applyNumberFormat="1" applyFont="1" applyFill="1" applyBorder="1" applyAlignment="1" applyProtection="1">
      <alignment horizontal="center"/>
      <protection locked="0"/>
    </xf>
    <xf numFmtId="165" fontId="1" fillId="0" borderId="28" xfId="0" applyNumberFormat="1" applyFont="1" applyBorder="1" applyAlignment="1" applyProtection="1">
      <alignment horizontal="right"/>
      <protection locked="0"/>
    </xf>
    <xf numFmtId="165" fontId="1" fillId="0" borderId="28" xfId="8" applyNumberFormat="1" applyFont="1" applyBorder="1" applyProtection="1">
      <protection locked="0"/>
    </xf>
    <xf numFmtId="165" fontId="1" fillId="0" borderId="28" xfId="8" applyNumberFormat="1" applyFont="1" applyFill="1" applyBorder="1" applyProtection="1">
      <protection locked="0"/>
    </xf>
    <xf numFmtId="165" fontId="12" fillId="0" borderId="28" xfId="0" applyNumberFormat="1" applyFont="1" applyBorder="1" applyProtection="1">
      <protection locked="0"/>
    </xf>
    <xf numFmtId="165" fontId="1" fillId="0" borderId="28" xfId="5" applyNumberFormat="1" applyFont="1" applyBorder="1" applyProtection="1">
      <protection locked="0"/>
    </xf>
    <xf numFmtId="165" fontId="1" fillId="0" borderId="28" xfId="8" applyNumberFormat="1" applyFont="1" applyBorder="1" applyProtection="1"/>
    <xf numFmtId="165" fontId="1" fillId="0" borderId="28" xfId="0" applyNumberFormat="1" applyFont="1" applyBorder="1"/>
    <xf numFmtId="165" fontId="1" fillId="0" borderId="28" xfId="5" applyNumberFormat="1" applyFont="1" applyBorder="1" applyProtection="1"/>
    <xf numFmtId="165" fontId="1" fillId="0" borderId="28" xfId="8" applyNumberFormat="1" applyFont="1" applyFill="1" applyBorder="1" applyProtection="1"/>
    <xf numFmtId="0" fontId="3" fillId="0" borderId="0" xfId="0" applyFont="1"/>
    <xf numFmtId="165" fontId="0" fillId="2" borderId="59" xfId="0" applyNumberFormat="1" applyFill="1" applyBorder="1"/>
    <xf numFmtId="165" fontId="0" fillId="5" borderId="28" xfId="0" applyNumberFormat="1" applyFill="1" applyBorder="1"/>
    <xf numFmtId="165" fontId="3" fillId="2" borderId="24" xfId="0" applyNumberFormat="1" applyFont="1" applyFill="1" applyBorder="1" applyAlignment="1">
      <alignment horizontal="center"/>
    </xf>
    <xf numFmtId="0" fontId="1" fillId="0" borderId="43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7" xfId="0" applyFont="1" applyFill="1" applyBorder="1" applyAlignment="1">
      <alignment horizontal="left" vertical="top" wrapText="1"/>
    </xf>
    <xf numFmtId="0" fontId="0" fillId="0" borderId="7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10" fontId="3" fillId="0" borderId="44" xfId="0" applyNumberFormat="1" applyFont="1" applyBorder="1" applyAlignment="1" applyProtection="1">
      <alignment horizontal="center" vertical="center"/>
      <protection locked="0"/>
    </xf>
    <xf numFmtId="10" fontId="3" fillId="0" borderId="45" xfId="0" applyNumberFormat="1" applyFont="1" applyBorder="1" applyAlignment="1" applyProtection="1">
      <alignment horizontal="center" vertical="center"/>
      <protection locked="0"/>
    </xf>
    <xf numFmtId="165" fontId="3" fillId="0" borderId="63" xfId="0" applyNumberFormat="1" applyFont="1" applyBorder="1" applyAlignment="1" applyProtection="1">
      <alignment horizontal="center" vertical="center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/>
    </xf>
    <xf numFmtId="164" fontId="3" fillId="2" borderId="24" xfId="0" applyNumberFormat="1" applyFont="1" applyFill="1" applyBorder="1" applyAlignment="1">
      <alignment horizontal="center"/>
    </xf>
    <xf numFmtId="165" fontId="3" fillId="0" borderId="44" xfId="0" applyNumberFormat="1" applyFont="1" applyBorder="1" applyAlignment="1" applyProtection="1">
      <alignment horizontal="center" vertical="center"/>
      <protection locked="0"/>
    </xf>
    <xf numFmtId="165" fontId="3" fillId="0" borderId="45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49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1" fillId="0" borderId="43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" fillId="0" borderId="43" xfId="0" applyFont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30" xfId="0" applyFont="1" applyBorder="1" applyAlignment="1" applyProtection="1">
      <alignment horizontal="left" vertical="top" wrapText="1" readingOrder="1"/>
      <protection locked="0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top" wrapText="1" readingOrder="1"/>
      <protection locked="0"/>
    </xf>
    <xf numFmtId="0" fontId="3" fillId="0" borderId="25" xfId="0" applyFont="1" applyBorder="1" applyAlignment="1" applyProtection="1">
      <alignment horizontal="left" vertical="top" wrapText="1" readingOrder="1"/>
      <protection locked="0"/>
    </xf>
    <xf numFmtId="0" fontId="1" fillId="0" borderId="25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1" fillId="0" borderId="50" xfId="0" applyFont="1" applyBorder="1" applyAlignment="1" applyProtection="1">
      <alignment horizontal="left" vertical="center" wrapText="1" readingOrder="1"/>
      <protection locked="0"/>
    </xf>
    <xf numFmtId="0" fontId="1" fillId="0" borderId="28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1" fontId="0" fillId="0" borderId="19" xfId="0" applyNumberFormat="1" applyBorder="1" applyAlignment="1" applyProtection="1">
      <alignment horizontal="center" vertical="center" wrapText="1" readingOrder="1"/>
      <protection locked="0"/>
    </xf>
    <xf numFmtId="1" fontId="0" fillId="0" borderId="28" xfId="0" applyNumberFormat="1" applyBorder="1" applyAlignment="1" applyProtection="1">
      <alignment horizontal="center" vertical="center" wrapText="1" readingOrder="1"/>
      <protection locked="0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165" fontId="0" fillId="0" borderId="19" xfId="0" applyNumberFormat="1" applyBorder="1" applyAlignment="1" applyProtection="1">
      <alignment horizontal="center" vertical="center" wrapText="1" readingOrder="1"/>
      <protection locked="0"/>
    </xf>
    <xf numFmtId="165" fontId="0" fillId="0" borderId="59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46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/>
    </xf>
    <xf numFmtId="165" fontId="0" fillId="0" borderId="28" xfId="0" applyNumberFormat="1" applyBorder="1" applyAlignment="1" applyProtection="1">
      <alignment horizontal="center" vertical="center" wrapText="1" readingOrder="1"/>
      <protection locked="0"/>
    </xf>
    <xf numFmtId="165" fontId="0" fillId="0" borderId="49" xfId="0" applyNumberFormat="1" applyBorder="1" applyAlignment="1" applyProtection="1">
      <alignment horizontal="center" vertical="center" wrapText="1" readingOrder="1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165" fontId="3" fillId="0" borderId="51" xfId="0" applyNumberFormat="1" applyFont="1" applyBorder="1" applyAlignment="1" applyProtection="1">
      <alignment horizontal="center" vertical="center"/>
      <protection locked="0"/>
    </xf>
    <xf numFmtId="165" fontId="3" fillId="0" borderId="5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0" fillId="0" borderId="25" xfId="0" applyBorder="1" applyAlignment="1" applyProtection="1">
      <alignment wrapText="1" readingOrder="1"/>
      <protection locked="0"/>
    </xf>
    <xf numFmtId="0" fontId="1" fillId="2" borderId="0" xfId="0" applyFont="1" applyFill="1" applyAlignment="1">
      <alignment horizontal="left" vertical="top" wrapText="1"/>
    </xf>
    <xf numFmtId="0" fontId="1" fillId="0" borderId="60" xfId="0" applyFont="1" applyBorder="1" applyAlignment="1" applyProtection="1">
      <alignment horizontal="left" vertical="top" wrapText="1" readingOrder="1"/>
      <protection locked="0"/>
    </xf>
    <xf numFmtId="0" fontId="1" fillId="0" borderId="61" xfId="0" applyFont="1" applyBorder="1" applyAlignment="1" applyProtection="1">
      <alignment horizontal="left" vertical="top" wrapText="1" readingOrder="1"/>
      <protection locked="0"/>
    </xf>
    <xf numFmtId="1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165" fontId="3" fillId="2" borderId="51" xfId="0" applyNumberFormat="1" applyFont="1" applyFill="1" applyBorder="1" applyAlignment="1">
      <alignment horizontal="center" vertical="center"/>
    </xf>
    <xf numFmtId="165" fontId="3" fillId="2" borderId="52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/>
    </xf>
    <xf numFmtId="165" fontId="3" fillId="2" borderId="45" xfId="0" applyNumberFormat="1" applyFont="1" applyFill="1" applyBorder="1" applyAlignment="1">
      <alignment horizontal="center" vertical="center"/>
    </xf>
    <xf numFmtId="10" fontId="3" fillId="0" borderId="53" xfId="0" applyNumberFormat="1" applyFont="1" applyBorder="1" applyAlignment="1" applyProtection="1">
      <alignment horizontal="center" vertical="center"/>
      <protection locked="0"/>
    </xf>
    <xf numFmtId="10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left" vertical="top" wrapText="1" readingOrder="1"/>
      <protection locked="0"/>
    </xf>
    <xf numFmtId="0" fontId="3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56" xfId="0" applyBorder="1" applyAlignment="1" applyProtection="1">
      <alignment wrapText="1" readingOrder="1"/>
      <protection locked="0"/>
    </xf>
    <xf numFmtId="0" fontId="0" fillId="0" borderId="57" xfId="0" applyBorder="1" applyAlignment="1" applyProtection="1">
      <alignment wrapText="1" readingOrder="1"/>
      <protection locked="0"/>
    </xf>
    <xf numFmtId="165" fontId="3" fillId="2" borderId="43" xfId="0" applyNumberFormat="1" applyFont="1" applyFill="1" applyBorder="1" applyAlignment="1">
      <alignment horizontal="center" vertical="center"/>
    </xf>
    <xf numFmtId="165" fontId="3" fillId="2" borderId="30" xfId="0" applyNumberFormat="1" applyFont="1" applyFill="1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left" wrapText="1"/>
    </xf>
    <xf numFmtId="3" fontId="6" fillId="2" borderId="5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horizontal="left" vertical="top" wrapText="1" readingOrder="1"/>
      <protection locked="0"/>
    </xf>
    <xf numFmtId="10" fontId="3" fillId="2" borderId="46" xfId="0" applyNumberFormat="1" applyFont="1" applyFill="1" applyBorder="1" applyAlignment="1">
      <alignment horizontal="center" vertical="center"/>
    </xf>
    <xf numFmtId="10" fontId="3" fillId="2" borderId="47" xfId="0" applyNumberFormat="1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 readingOrder="1"/>
      <protection locked="0"/>
    </xf>
    <xf numFmtId="0" fontId="1" fillId="0" borderId="19" xfId="0" applyFont="1" applyBorder="1" applyAlignment="1" applyProtection="1">
      <alignment horizontal="left" vertical="center" wrapText="1" readingOrder="1"/>
      <protection locked="0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0" fontId="3" fillId="3" borderId="3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0" borderId="49" xfId="0" applyFont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3" fontId="9" fillId="5" borderId="35" xfId="5" applyNumberFormat="1" applyFont="1" applyFill="1" applyBorder="1" applyAlignment="1" applyProtection="1">
      <alignment horizontal="center" vertical="center" wrapText="1"/>
    </xf>
    <xf numFmtId="3" fontId="9" fillId="5" borderId="22" xfId="5" applyNumberFormat="1" applyFont="1" applyFill="1" applyBorder="1" applyAlignment="1" applyProtection="1">
      <alignment horizontal="center" vertical="center" wrapText="1"/>
    </xf>
    <xf numFmtId="3" fontId="9" fillId="5" borderId="19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0" fillId="2" borderId="11" xfId="0" applyFill="1" applyBorder="1"/>
    <xf numFmtId="0" fontId="0" fillId="2" borderId="24" xfId="0" applyFill="1" applyBorder="1"/>
    <xf numFmtId="0" fontId="9" fillId="6" borderId="3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showGridLines="0" zoomScaleNormal="100" workbookViewId="0">
      <selection activeCell="C4" sqref="C4"/>
    </sheetView>
  </sheetViews>
  <sheetFormatPr defaultColWidth="9.109375" defaultRowHeight="13.2" x14ac:dyDescent="0.25"/>
  <cols>
    <col min="1" max="1" width="25.88671875" style="39" customWidth="1"/>
    <col min="2" max="2" width="31.44140625" style="39" customWidth="1"/>
    <col min="3" max="3" width="15.88671875" style="39" customWidth="1"/>
    <col min="4" max="4" width="14.109375" style="39" customWidth="1"/>
    <col min="5" max="5" width="14.6640625" style="39" customWidth="1"/>
    <col min="6" max="6" width="15.6640625" style="39" customWidth="1"/>
    <col min="7" max="7" width="18.44140625" style="39" customWidth="1"/>
    <col min="8" max="8" width="16.6640625" style="39" customWidth="1"/>
    <col min="9" max="9" width="13.88671875" style="39" customWidth="1"/>
    <col min="10" max="10" width="14.6640625" style="39" customWidth="1"/>
    <col min="11" max="16384" width="9.109375" style="39"/>
  </cols>
  <sheetData>
    <row r="1" spans="1:9" ht="23.25" customHeight="1" x14ac:dyDescent="0.4">
      <c r="A1" s="264" t="s">
        <v>0</v>
      </c>
      <c r="B1" s="265"/>
      <c r="C1" s="265"/>
      <c r="D1" s="265"/>
      <c r="E1" s="265"/>
      <c r="F1" s="265"/>
      <c r="G1" s="265"/>
      <c r="H1" s="265"/>
      <c r="I1" s="266"/>
    </row>
    <row r="2" spans="1:9" ht="5.0999999999999996" customHeight="1" x14ac:dyDescent="0.25">
      <c r="A2" s="98"/>
      <c r="B2" s="99"/>
      <c r="C2" s="99"/>
      <c r="D2" s="99"/>
      <c r="E2" s="99"/>
      <c r="F2" s="99"/>
      <c r="G2" s="99"/>
      <c r="H2" s="99"/>
      <c r="I2" s="100"/>
    </row>
    <row r="3" spans="1:9" ht="21" customHeight="1" x14ac:dyDescent="0.3">
      <c r="A3" s="267" t="s">
        <v>1</v>
      </c>
      <c r="B3" s="268"/>
      <c r="C3" s="286"/>
      <c r="D3" s="286"/>
      <c r="E3" s="286"/>
      <c r="F3" s="40"/>
      <c r="G3" s="40"/>
      <c r="H3" s="40"/>
      <c r="I3" s="41"/>
    </row>
    <row r="4" spans="1:9" ht="21" customHeight="1" x14ac:dyDescent="0.3">
      <c r="A4" s="84"/>
      <c r="B4" s="85" t="s">
        <v>2</v>
      </c>
      <c r="C4" s="40" t="s">
        <v>120</v>
      </c>
      <c r="D4" s="40"/>
      <c r="E4" s="40"/>
      <c r="F4" s="82"/>
      <c r="G4" s="82"/>
      <c r="H4" s="40"/>
      <c r="I4" s="41"/>
    </row>
    <row r="5" spans="1:9" ht="40.200000000000003" customHeight="1" x14ac:dyDescent="0.3">
      <c r="A5" s="267" t="s">
        <v>3</v>
      </c>
      <c r="B5" s="268"/>
      <c r="C5" s="272" t="s">
        <v>105</v>
      </c>
      <c r="D5" s="272"/>
      <c r="E5" s="272"/>
      <c r="F5" s="272"/>
      <c r="G5" s="272"/>
      <c r="H5" s="272"/>
      <c r="I5" s="38"/>
    </row>
    <row r="6" spans="1:9" ht="20.25" customHeight="1" x14ac:dyDescent="0.3">
      <c r="A6" s="267" t="s">
        <v>4</v>
      </c>
      <c r="B6" s="268"/>
      <c r="C6" s="82" t="s">
        <v>104</v>
      </c>
      <c r="D6" s="40"/>
      <c r="E6" s="40"/>
      <c r="F6" s="37"/>
      <c r="G6" s="37"/>
      <c r="H6" s="37"/>
      <c r="I6" s="38"/>
    </row>
    <row r="7" spans="1:9" ht="12" customHeight="1" thickBot="1" x14ac:dyDescent="0.3">
      <c r="A7" s="98"/>
      <c r="B7" s="99"/>
      <c r="C7" s="99"/>
      <c r="D7" s="99"/>
      <c r="E7" s="99"/>
      <c r="F7" s="101"/>
      <c r="G7" s="101"/>
      <c r="H7" s="101"/>
      <c r="I7" s="102"/>
    </row>
    <row r="8" spans="1:9" ht="12.75" customHeight="1" x14ac:dyDescent="0.25">
      <c r="A8" s="103"/>
      <c r="B8" s="104"/>
      <c r="C8" s="104"/>
      <c r="D8" s="104"/>
      <c r="E8" s="104"/>
      <c r="F8" s="75" t="s">
        <v>5</v>
      </c>
      <c r="G8" s="273" t="s">
        <v>112</v>
      </c>
      <c r="H8" s="276" t="s">
        <v>113</v>
      </c>
      <c r="I8" s="269" t="s">
        <v>6</v>
      </c>
    </row>
    <row r="9" spans="1:9" ht="12.75" customHeight="1" x14ac:dyDescent="0.25">
      <c r="A9" s="32" t="s">
        <v>7</v>
      </c>
      <c r="B9" s="42" t="s">
        <v>8</v>
      </c>
      <c r="C9" s="42" t="s">
        <v>9</v>
      </c>
      <c r="D9" s="42" t="s">
        <v>10</v>
      </c>
      <c r="E9" s="42" t="s">
        <v>11</v>
      </c>
      <c r="F9" s="283" t="s">
        <v>111</v>
      </c>
      <c r="G9" s="274"/>
      <c r="H9" s="277"/>
      <c r="I9" s="270"/>
    </row>
    <row r="10" spans="1:9" ht="12.75" customHeight="1" x14ac:dyDescent="0.25">
      <c r="A10" s="32" t="s">
        <v>13</v>
      </c>
      <c r="B10" s="42"/>
      <c r="C10" s="42"/>
      <c r="D10" s="42" t="s">
        <v>14</v>
      </c>
      <c r="E10" s="42" t="s">
        <v>15</v>
      </c>
      <c r="F10" s="284"/>
      <c r="G10" s="274"/>
      <c r="H10" s="277"/>
      <c r="I10" s="270"/>
    </row>
    <row r="11" spans="1:9" ht="12" customHeight="1" x14ac:dyDescent="0.25">
      <c r="A11" s="33"/>
      <c r="B11" s="43"/>
      <c r="C11" s="43"/>
      <c r="D11" s="43"/>
      <c r="E11" s="43"/>
      <c r="F11" s="285"/>
      <c r="G11" s="275"/>
      <c r="H11" s="278"/>
      <c r="I11" s="271"/>
    </row>
    <row r="12" spans="1:9" ht="30" customHeight="1" x14ac:dyDescent="0.3">
      <c r="A12" s="279" t="s">
        <v>114</v>
      </c>
      <c r="B12" s="282"/>
      <c r="C12" s="133"/>
      <c r="D12" s="133"/>
      <c r="E12" s="133"/>
      <c r="F12" s="133"/>
      <c r="G12" s="133"/>
      <c r="H12" s="133"/>
      <c r="I12" s="128"/>
    </row>
    <row r="13" spans="1:9" ht="18" customHeight="1" x14ac:dyDescent="0.25">
      <c r="A13" s="134"/>
      <c r="B13" s="135"/>
      <c r="C13" s="136"/>
      <c r="D13" s="137"/>
      <c r="E13" s="138"/>
      <c r="F13" s="139"/>
      <c r="G13" s="139"/>
      <c r="H13" s="144"/>
      <c r="I13" s="128">
        <f t="shared" ref="I13:I40" si="0">SUM(F13:H13)</f>
        <v>0</v>
      </c>
    </row>
    <row r="14" spans="1:9" ht="18" customHeight="1" x14ac:dyDescent="0.25">
      <c r="A14" s="134"/>
      <c r="B14" s="135"/>
      <c r="C14" s="136"/>
      <c r="D14" s="137"/>
      <c r="E14" s="138"/>
      <c r="F14" s="141"/>
      <c r="G14" s="141"/>
      <c r="H14" s="144"/>
      <c r="I14" s="128">
        <f t="shared" si="0"/>
        <v>0</v>
      </c>
    </row>
    <row r="15" spans="1:9" ht="18" customHeight="1" x14ac:dyDescent="0.25">
      <c r="A15" s="134"/>
      <c r="B15" s="135"/>
      <c r="C15" s="136"/>
      <c r="D15" s="137"/>
      <c r="E15" s="138"/>
      <c r="F15" s="141"/>
      <c r="G15" s="141"/>
      <c r="H15" s="144"/>
      <c r="I15" s="128">
        <f t="shared" si="0"/>
        <v>0</v>
      </c>
    </row>
    <row r="16" spans="1:9" ht="18" customHeight="1" x14ac:dyDescent="0.25">
      <c r="A16" s="134"/>
      <c r="B16" s="135"/>
      <c r="C16" s="136"/>
      <c r="D16" s="137"/>
      <c r="E16" s="138"/>
      <c r="F16" s="141"/>
      <c r="G16" s="141"/>
      <c r="H16" s="144"/>
      <c r="I16" s="128">
        <f t="shared" si="0"/>
        <v>0</v>
      </c>
    </row>
    <row r="17" spans="1:9" ht="18" customHeight="1" x14ac:dyDescent="0.25">
      <c r="A17" s="134"/>
      <c r="B17" s="135"/>
      <c r="C17" s="136"/>
      <c r="D17" s="137"/>
      <c r="E17" s="138"/>
      <c r="F17" s="141"/>
      <c r="G17" s="141"/>
      <c r="H17" s="144"/>
      <c r="I17" s="128">
        <f t="shared" si="0"/>
        <v>0</v>
      </c>
    </row>
    <row r="18" spans="1:9" ht="18" customHeight="1" x14ac:dyDescent="0.25">
      <c r="A18" s="134"/>
      <c r="B18" s="134"/>
      <c r="C18" s="136"/>
      <c r="D18" s="137"/>
      <c r="E18" s="138"/>
      <c r="F18" s="141"/>
      <c r="G18" s="141"/>
      <c r="H18" s="144"/>
      <c r="I18" s="128">
        <f t="shared" si="0"/>
        <v>0</v>
      </c>
    </row>
    <row r="19" spans="1:9" ht="18" customHeight="1" x14ac:dyDescent="0.25">
      <c r="A19" s="134"/>
      <c r="B19" s="134"/>
      <c r="C19" s="136"/>
      <c r="D19" s="137"/>
      <c r="E19" s="138"/>
      <c r="F19" s="141"/>
      <c r="G19" s="141"/>
      <c r="H19" s="144"/>
      <c r="I19" s="128">
        <f t="shared" si="0"/>
        <v>0</v>
      </c>
    </row>
    <row r="20" spans="1:9" ht="18" customHeight="1" x14ac:dyDescent="0.25">
      <c r="A20" s="134"/>
      <c r="B20" s="134"/>
      <c r="C20" s="136"/>
      <c r="D20" s="137"/>
      <c r="E20" s="138"/>
      <c r="F20" s="141"/>
      <c r="G20" s="141"/>
      <c r="H20" s="144"/>
      <c r="I20" s="128">
        <f t="shared" si="0"/>
        <v>0</v>
      </c>
    </row>
    <row r="21" spans="1:9" ht="18" customHeight="1" x14ac:dyDescent="0.25">
      <c r="A21" s="134"/>
      <c r="B21" s="134"/>
      <c r="C21" s="136"/>
      <c r="D21" s="137"/>
      <c r="E21" s="138"/>
      <c r="F21" s="141"/>
      <c r="G21" s="141"/>
      <c r="H21" s="144"/>
      <c r="I21" s="128">
        <f t="shared" si="0"/>
        <v>0</v>
      </c>
    </row>
    <row r="22" spans="1:9" ht="18" customHeight="1" x14ac:dyDescent="0.25">
      <c r="A22" s="134"/>
      <c r="B22" s="134"/>
      <c r="C22" s="136"/>
      <c r="D22" s="142"/>
      <c r="E22" s="138"/>
      <c r="F22" s="141"/>
      <c r="G22" s="141"/>
      <c r="H22" s="144"/>
      <c r="I22" s="128">
        <f t="shared" si="0"/>
        <v>0</v>
      </c>
    </row>
    <row r="23" spans="1:9" ht="18" customHeight="1" x14ac:dyDescent="0.25">
      <c r="A23" s="134"/>
      <c r="B23" s="134"/>
      <c r="C23" s="136"/>
      <c r="D23" s="142"/>
      <c r="E23" s="138"/>
      <c r="F23" s="141"/>
      <c r="G23" s="141"/>
      <c r="H23" s="144"/>
      <c r="I23" s="128">
        <f t="shared" si="0"/>
        <v>0</v>
      </c>
    </row>
    <row r="24" spans="1:9" ht="18" customHeight="1" x14ac:dyDescent="0.25">
      <c r="A24" s="134"/>
      <c r="B24" s="134"/>
      <c r="C24" s="136"/>
      <c r="D24" s="142"/>
      <c r="E24" s="138"/>
      <c r="F24" s="141"/>
      <c r="G24" s="141"/>
      <c r="H24" s="144"/>
      <c r="I24" s="128">
        <f t="shared" si="0"/>
        <v>0</v>
      </c>
    </row>
    <row r="25" spans="1:9" ht="18" customHeight="1" x14ac:dyDescent="0.25">
      <c r="A25" s="134"/>
      <c r="B25" s="134"/>
      <c r="C25" s="136"/>
      <c r="D25" s="142"/>
      <c r="E25" s="138"/>
      <c r="F25" s="141"/>
      <c r="G25" s="141"/>
      <c r="H25" s="144"/>
      <c r="I25" s="128">
        <f t="shared" si="0"/>
        <v>0</v>
      </c>
    </row>
    <row r="26" spans="1:9" ht="18" customHeight="1" x14ac:dyDescent="0.25">
      <c r="A26" s="134"/>
      <c r="B26" s="134"/>
      <c r="C26" s="136"/>
      <c r="D26" s="142"/>
      <c r="E26" s="138"/>
      <c r="F26" s="141"/>
      <c r="G26" s="141"/>
      <c r="H26" s="144"/>
      <c r="I26" s="128">
        <f t="shared" si="0"/>
        <v>0</v>
      </c>
    </row>
    <row r="27" spans="1:9" ht="18" customHeight="1" x14ac:dyDescent="0.25">
      <c r="A27" s="134"/>
      <c r="B27" s="134"/>
      <c r="C27" s="136"/>
      <c r="D27" s="142"/>
      <c r="E27" s="138"/>
      <c r="F27" s="141"/>
      <c r="G27" s="141"/>
      <c r="H27" s="144"/>
      <c r="I27" s="128">
        <f t="shared" si="0"/>
        <v>0</v>
      </c>
    </row>
    <row r="28" spans="1:9" ht="18" customHeight="1" x14ac:dyDescent="0.25">
      <c r="A28" s="134"/>
      <c r="B28" s="134"/>
      <c r="C28" s="136"/>
      <c r="D28" s="142"/>
      <c r="E28" s="138"/>
      <c r="F28" s="141"/>
      <c r="G28" s="141"/>
      <c r="H28" s="144"/>
      <c r="I28" s="128">
        <f t="shared" si="0"/>
        <v>0</v>
      </c>
    </row>
    <row r="29" spans="1:9" ht="18" customHeight="1" x14ac:dyDescent="0.25">
      <c r="A29" s="132"/>
      <c r="B29" s="134"/>
      <c r="C29" s="136"/>
      <c r="D29" s="140"/>
      <c r="E29" s="138"/>
      <c r="F29" s="141"/>
      <c r="G29" s="141"/>
      <c r="H29" s="144"/>
      <c r="I29" s="128">
        <f t="shared" si="0"/>
        <v>0</v>
      </c>
    </row>
    <row r="30" spans="1:9" ht="18" customHeight="1" x14ac:dyDescent="0.25">
      <c r="A30" s="134"/>
      <c r="B30" s="135"/>
      <c r="C30" s="136"/>
      <c r="D30" s="137"/>
      <c r="E30" s="138"/>
      <c r="F30" s="141"/>
      <c r="G30" s="141"/>
      <c r="H30" s="144"/>
      <c r="I30" s="128">
        <f t="shared" si="0"/>
        <v>0</v>
      </c>
    </row>
    <row r="31" spans="1:9" ht="18" customHeight="1" x14ac:dyDescent="0.25">
      <c r="A31" s="134"/>
      <c r="B31" s="135"/>
      <c r="C31" s="136"/>
      <c r="D31" s="137"/>
      <c r="E31" s="138"/>
      <c r="F31" s="141"/>
      <c r="G31" s="141"/>
      <c r="H31" s="144"/>
      <c r="I31" s="128">
        <f t="shared" si="0"/>
        <v>0</v>
      </c>
    </row>
    <row r="32" spans="1:9" ht="18" customHeight="1" x14ac:dyDescent="0.25">
      <c r="A32" s="134"/>
      <c r="B32" s="135"/>
      <c r="C32" s="136"/>
      <c r="D32" s="137"/>
      <c r="E32" s="138"/>
      <c r="F32" s="141"/>
      <c r="G32" s="141"/>
      <c r="H32" s="144"/>
      <c r="I32" s="128">
        <f t="shared" si="0"/>
        <v>0</v>
      </c>
    </row>
    <row r="33" spans="1:9" ht="18" customHeight="1" x14ac:dyDescent="0.25">
      <c r="A33" s="134"/>
      <c r="B33" s="135"/>
      <c r="C33" s="136"/>
      <c r="D33" s="137"/>
      <c r="E33" s="138"/>
      <c r="F33" s="141"/>
      <c r="G33" s="141"/>
      <c r="H33" s="144"/>
      <c r="I33" s="128">
        <f t="shared" si="0"/>
        <v>0</v>
      </c>
    </row>
    <row r="34" spans="1:9" ht="18" customHeight="1" x14ac:dyDescent="0.25">
      <c r="A34" s="134"/>
      <c r="B34" s="135"/>
      <c r="C34" s="136"/>
      <c r="D34" s="137"/>
      <c r="E34" s="138"/>
      <c r="F34" s="141"/>
      <c r="G34" s="141"/>
      <c r="H34" s="144"/>
      <c r="I34" s="128">
        <f t="shared" si="0"/>
        <v>0</v>
      </c>
    </row>
    <row r="35" spans="1:9" ht="18" customHeight="1" x14ac:dyDescent="0.25">
      <c r="A35" s="134"/>
      <c r="B35" s="135"/>
      <c r="C35" s="136"/>
      <c r="D35" s="137"/>
      <c r="E35" s="138"/>
      <c r="F35" s="141"/>
      <c r="G35" s="141"/>
      <c r="H35" s="144"/>
      <c r="I35" s="128">
        <f t="shared" si="0"/>
        <v>0</v>
      </c>
    </row>
    <row r="36" spans="1:9" ht="18" customHeight="1" x14ac:dyDescent="0.25">
      <c r="A36" s="134"/>
      <c r="B36" s="135"/>
      <c r="C36" s="136"/>
      <c r="D36" s="137"/>
      <c r="E36" s="138"/>
      <c r="F36" s="141"/>
      <c r="G36" s="141"/>
      <c r="H36" s="144"/>
      <c r="I36" s="128">
        <f t="shared" si="0"/>
        <v>0</v>
      </c>
    </row>
    <row r="37" spans="1:9" ht="18" customHeight="1" x14ac:dyDescent="0.25">
      <c r="A37" s="134"/>
      <c r="B37" s="135"/>
      <c r="C37" s="136"/>
      <c r="D37" s="137"/>
      <c r="E37" s="138"/>
      <c r="F37" s="141"/>
      <c r="G37" s="141"/>
      <c r="H37" s="144"/>
      <c r="I37" s="128">
        <f t="shared" si="0"/>
        <v>0</v>
      </c>
    </row>
    <row r="38" spans="1:9" ht="18" customHeight="1" x14ac:dyDescent="0.25">
      <c r="A38" s="134"/>
      <c r="B38" s="135"/>
      <c r="C38" s="136"/>
      <c r="D38" s="137"/>
      <c r="E38" s="138"/>
      <c r="F38" s="141"/>
      <c r="G38" s="141"/>
      <c r="H38" s="144"/>
      <c r="I38" s="128">
        <f t="shared" si="0"/>
        <v>0</v>
      </c>
    </row>
    <row r="39" spans="1:9" ht="18" customHeight="1" x14ac:dyDescent="0.25">
      <c r="A39" s="134"/>
      <c r="B39" s="135"/>
      <c r="C39" s="136"/>
      <c r="D39" s="137"/>
      <c r="E39" s="138"/>
      <c r="F39" s="141"/>
      <c r="G39" s="141"/>
      <c r="H39" s="144"/>
      <c r="I39" s="128">
        <f t="shared" si="0"/>
        <v>0</v>
      </c>
    </row>
    <row r="40" spans="1:9" ht="18" customHeight="1" x14ac:dyDescent="0.25">
      <c r="A40" s="134"/>
      <c r="B40" s="135"/>
      <c r="C40" s="136"/>
      <c r="D40" s="137"/>
      <c r="E40" s="138"/>
      <c r="F40" s="141"/>
      <c r="G40" s="141"/>
      <c r="H40" s="144"/>
      <c r="I40" s="128">
        <f t="shared" si="0"/>
        <v>0</v>
      </c>
    </row>
    <row r="41" spans="1:9" ht="18" customHeight="1" x14ac:dyDescent="0.3">
      <c r="A41" s="132" t="s">
        <v>16</v>
      </c>
      <c r="B41" s="133"/>
      <c r="C41" s="133"/>
      <c r="D41" s="133"/>
      <c r="E41" s="133"/>
      <c r="F41" s="133"/>
      <c r="G41" s="133"/>
      <c r="H41" s="133"/>
      <c r="I41" s="128"/>
    </row>
    <row r="42" spans="1:9" ht="30" customHeight="1" x14ac:dyDescent="0.25">
      <c r="A42" s="279" t="s">
        <v>116</v>
      </c>
      <c r="B42" s="280"/>
      <c r="C42" s="280"/>
      <c r="D42" s="280"/>
      <c r="E42" s="280"/>
      <c r="F42" s="280"/>
      <c r="G42" s="280"/>
      <c r="H42" s="281"/>
      <c r="I42" s="128"/>
    </row>
    <row r="43" spans="1:9" ht="18" customHeight="1" x14ac:dyDescent="0.25">
      <c r="A43" s="134"/>
      <c r="B43" s="135"/>
      <c r="C43" s="136"/>
      <c r="D43" s="137"/>
      <c r="E43" s="138"/>
      <c r="F43" s="145"/>
      <c r="G43" s="145"/>
      <c r="H43" s="145"/>
      <c r="I43" s="128"/>
    </row>
    <row r="44" spans="1:9" ht="18" customHeight="1" x14ac:dyDescent="0.25">
      <c r="A44" s="134"/>
      <c r="B44" s="135"/>
      <c r="C44" s="136"/>
      <c r="D44" s="137"/>
      <c r="E44" s="138"/>
      <c r="F44" s="145"/>
      <c r="G44" s="145"/>
      <c r="H44" s="145"/>
      <c r="I44" s="128"/>
    </row>
    <row r="45" spans="1:9" ht="18" customHeight="1" x14ac:dyDescent="0.25">
      <c r="A45" s="134"/>
      <c r="B45" s="135"/>
      <c r="C45" s="136"/>
      <c r="D45" s="137"/>
      <c r="E45" s="138"/>
      <c r="F45" s="147"/>
      <c r="G45" s="147"/>
      <c r="H45" s="144"/>
      <c r="I45" s="128"/>
    </row>
    <row r="46" spans="1:9" ht="18" customHeight="1" x14ac:dyDescent="0.25">
      <c r="A46" s="134"/>
      <c r="B46" s="134"/>
      <c r="C46" s="136"/>
      <c r="D46" s="137"/>
      <c r="E46" s="138"/>
      <c r="F46" s="147"/>
      <c r="G46" s="147"/>
      <c r="H46" s="144"/>
      <c r="I46" s="128"/>
    </row>
    <row r="47" spans="1:9" ht="18" customHeight="1" x14ac:dyDescent="0.25">
      <c r="A47" s="134"/>
      <c r="B47" s="134"/>
      <c r="C47" s="136"/>
      <c r="D47" s="137"/>
      <c r="E47" s="138"/>
      <c r="F47" s="147"/>
      <c r="G47" s="147"/>
      <c r="H47" s="144"/>
      <c r="I47" s="128"/>
    </row>
    <row r="48" spans="1:9" ht="18" customHeight="1" x14ac:dyDescent="0.25">
      <c r="A48" s="134"/>
      <c r="B48" s="134"/>
      <c r="C48" s="136"/>
      <c r="D48" s="137"/>
      <c r="E48" s="138"/>
      <c r="F48" s="147"/>
      <c r="G48" s="147"/>
      <c r="H48" s="144"/>
      <c r="I48" s="128"/>
    </row>
    <row r="49" spans="1:10" ht="18" customHeight="1" x14ac:dyDescent="0.25">
      <c r="A49" s="134"/>
      <c r="B49" s="134"/>
      <c r="C49" s="136"/>
      <c r="D49" s="137"/>
      <c r="E49" s="138"/>
      <c r="F49" s="147"/>
      <c r="G49" s="147"/>
      <c r="H49" s="144"/>
      <c r="I49" s="128"/>
      <c r="J49" s="105"/>
    </row>
    <row r="50" spans="1:10" ht="18" customHeight="1" x14ac:dyDescent="0.25">
      <c r="A50" s="134"/>
      <c r="B50" s="135"/>
      <c r="C50" s="136"/>
      <c r="D50" s="137"/>
      <c r="E50" s="138"/>
      <c r="F50" s="147"/>
      <c r="G50" s="147"/>
      <c r="H50" s="144"/>
      <c r="I50" s="128"/>
      <c r="J50" s="106"/>
    </row>
    <row r="51" spans="1:10" ht="18" customHeight="1" x14ac:dyDescent="0.25">
      <c r="A51" s="134"/>
      <c r="B51" s="135"/>
      <c r="C51" s="136"/>
      <c r="D51" s="137"/>
      <c r="E51" s="138"/>
      <c r="F51" s="127"/>
      <c r="G51" s="127"/>
      <c r="H51" s="146"/>
      <c r="I51" s="128"/>
      <c r="J51" s="106"/>
    </row>
    <row r="52" spans="1:10" ht="18" customHeight="1" x14ac:dyDescent="0.25">
      <c r="A52" s="134"/>
      <c r="B52" s="135"/>
      <c r="C52" s="136"/>
      <c r="D52" s="137"/>
      <c r="E52" s="138"/>
      <c r="F52" s="127"/>
      <c r="G52" s="127"/>
      <c r="H52" s="146"/>
      <c r="I52" s="128"/>
      <c r="J52" s="106"/>
    </row>
    <row r="53" spans="1:10" ht="18" customHeight="1" x14ac:dyDescent="0.25">
      <c r="A53" s="134"/>
      <c r="B53" s="135"/>
      <c r="C53" s="136"/>
      <c r="D53" s="137"/>
      <c r="E53" s="138"/>
      <c r="F53" s="127"/>
      <c r="G53" s="127"/>
      <c r="H53" s="146"/>
      <c r="I53" s="128"/>
      <c r="J53" s="106"/>
    </row>
    <row r="54" spans="1:10" ht="18" customHeight="1" x14ac:dyDescent="0.25">
      <c r="A54" s="134"/>
      <c r="B54" s="135"/>
      <c r="C54" s="136"/>
      <c r="D54" s="137"/>
      <c r="E54" s="138"/>
      <c r="F54" s="127"/>
      <c r="G54" s="127"/>
      <c r="H54" s="146"/>
      <c r="I54" s="128"/>
      <c r="J54" s="106"/>
    </row>
    <row r="55" spans="1:10" ht="18" customHeight="1" x14ac:dyDescent="0.25">
      <c r="A55" s="134"/>
      <c r="B55" s="134"/>
      <c r="C55" s="136"/>
      <c r="D55" s="143"/>
      <c r="E55" s="138"/>
      <c r="F55" s="127"/>
      <c r="G55" s="127"/>
      <c r="H55" s="146"/>
      <c r="I55" s="128"/>
      <c r="J55" s="106"/>
    </row>
    <row r="56" spans="1:10" ht="18" customHeight="1" x14ac:dyDescent="0.25">
      <c r="A56" s="134"/>
      <c r="B56" s="134"/>
      <c r="C56" s="136"/>
      <c r="D56" s="143"/>
      <c r="E56" s="138"/>
      <c r="F56" s="127"/>
      <c r="G56" s="127"/>
      <c r="H56" s="146"/>
      <c r="I56" s="128"/>
      <c r="J56" s="106"/>
    </row>
    <row r="57" spans="1:10" ht="18" customHeight="1" x14ac:dyDescent="0.25">
      <c r="A57" s="134"/>
      <c r="B57" s="134"/>
      <c r="C57" s="136"/>
      <c r="D57" s="143"/>
      <c r="E57" s="138"/>
      <c r="F57" s="127"/>
      <c r="G57" s="127"/>
      <c r="H57" s="146"/>
      <c r="I57" s="128"/>
      <c r="J57" s="106"/>
    </row>
    <row r="58" spans="1:10" ht="18" customHeight="1" x14ac:dyDescent="0.25">
      <c r="A58" s="134"/>
      <c r="B58" s="134"/>
      <c r="C58" s="136"/>
      <c r="D58" s="143"/>
      <c r="E58" s="138"/>
      <c r="F58" s="127"/>
      <c r="G58" s="127"/>
      <c r="H58" s="146"/>
      <c r="I58" s="128"/>
      <c r="J58" s="106"/>
    </row>
    <row r="59" spans="1:10" ht="18" customHeight="1" x14ac:dyDescent="0.25">
      <c r="A59" s="134"/>
      <c r="B59" s="134"/>
      <c r="C59" s="136"/>
      <c r="D59" s="143"/>
      <c r="E59" s="138"/>
      <c r="F59" s="127"/>
      <c r="G59" s="127"/>
      <c r="H59" s="146"/>
      <c r="I59" s="128"/>
      <c r="J59" s="106"/>
    </row>
    <row r="60" spans="1:10" ht="18" customHeight="1" x14ac:dyDescent="0.25">
      <c r="A60" s="134"/>
      <c r="B60" s="134"/>
      <c r="C60" s="136"/>
      <c r="D60" s="143"/>
      <c r="E60" s="138"/>
      <c r="F60" s="127"/>
      <c r="G60" s="127"/>
      <c r="H60" s="146"/>
      <c r="I60" s="128"/>
      <c r="J60" s="106"/>
    </row>
    <row r="61" spans="1:10" ht="18" customHeight="1" thickBot="1" x14ac:dyDescent="0.3">
      <c r="A61" s="134"/>
      <c r="B61" s="134"/>
      <c r="C61" s="136"/>
      <c r="D61" s="143"/>
      <c r="E61" s="138"/>
      <c r="F61" s="127"/>
      <c r="G61" s="127"/>
      <c r="H61" s="146"/>
      <c r="I61" s="128"/>
      <c r="J61" s="106"/>
    </row>
    <row r="62" spans="1:10" ht="18" customHeight="1" thickBot="1" x14ac:dyDescent="0.3">
      <c r="A62" s="44" t="s">
        <v>115</v>
      </c>
      <c r="B62" s="107"/>
      <c r="C62" s="108" t="str">
        <f>IF(SUM(C12:C61)=0,"",SUM(C12:C61))</f>
        <v/>
      </c>
      <c r="D62" s="109" t="str">
        <f>IF(SUM(D12:D61)=0,"",SUM(D12:D61))</f>
        <v/>
      </c>
      <c r="E62" s="129" t="str">
        <f>IF(D62="","",C62/D62)</f>
        <v/>
      </c>
      <c r="F62" s="130">
        <f>SUM(F12:F40)</f>
        <v>0</v>
      </c>
      <c r="G62" s="130">
        <f>SUM(G12:G40)</f>
        <v>0</v>
      </c>
      <c r="H62" s="131">
        <f>SUM(H12:H40)</f>
        <v>0</v>
      </c>
      <c r="I62" s="112">
        <f>SUM(I13:I40)</f>
        <v>0</v>
      </c>
      <c r="J62" s="106"/>
    </row>
    <row r="63" spans="1:10" ht="15" x14ac:dyDescent="0.25">
      <c r="A63" s="106" t="s">
        <v>110</v>
      </c>
      <c r="B63" s="31"/>
      <c r="C63" s="31"/>
      <c r="D63" s="31"/>
      <c r="E63" s="31"/>
      <c r="F63" s="60"/>
      <c r="G63" s="60"/>
      <c r="H63" s="106"/>
      <c r="I63" s="106"/>
      <c r="J63" s="106"/>
    </row>
  </sheetData>
  <sheetProtection selectLockedCells="1"/>
  <mergeCells count="12">
    <mergeCell ref="A42:H42"/>
    <mergeCell ref="A12:B12"/>
    <mergeCell ref="F9:F11"/>
    <mergeCell ref="A3:B3"/>
    <mergeCell ref="C3:E3"/>
    <mergeCell ref="A1:I1"/>
    <mergeCell ref="A6:B6"/>
    <mergeCell ref="A5:B5"/>
    <mergeCell ref="I8:I11"/>
    <mergeCell ref="C5:H5"/>
    <mergeCell ref="G8:G11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opLeftCell="A2" zoomScaleNormal="100" workbookViewId="0">
      <pane ySplit="9" topLeftCell="A45" activePane="bottomLeft" state="frozen"/>
      <selection activeCell="C3" sqref="C3:E3"/>
      <selection pane="bottomLeft" activeCell="D12" sqref="D12"/>
    </sheetView>
  </sheetViews>
  <sheetFormatPr defaultColWidth="9.109375" defaultRowHeight="13.2" x14ac:dyDescent="0.25"/>
  <cols>
    <col min="1" max="1" width="4.88671875" customWidth="1"/>
    <col min="2" max="2" width="26.33203125" customWidth="1"/>
    <col min="3" max="3" width="18.6640625" customWidth="1"/>
    <col min="4" max="5" width="21.109375" customWidth="1"/>
    <col min="6" max="6" width="20.44140625" customWidth="1"/>
    <col min="8" max="8" width="12" bestFit="1" customWidth="1"/>
  </cols>
  <sheetData>
    <row r="1" spans="1:7" ht="13.8" hidden="1" thickBot="1" x14ac:dyDescent="0.3">
      <c r="C1" s="10"/>
      <c r="D1" s="11"/>
      <c r="E1" s="11"/>
      <c r="F1" s="11"/>
    </row>
    <row r="2" spans="1:7" ht="23.25" customHeight="1" x14ac:dyDescent="0.4">
      <c r="A2" s="264" t="s">
        <v>17</v>
      </c>
      <c r="B2" s="265"/>
      <c r="C2" s="265"/>
      <c r="D2" s="265"/>
      <c r="E2" s="265"/>
      <c r="F2" s="265"/>
    </row>
    <row r="3" spans="1:7" ht="20.25" customHeight="1" x14ac:dyDescent="0.3">
      <c r="A3" s="86" t="str">
        <f>'Personnel Detail Worksheet'!A3</f>
        <v xml:space="preserve">Applicant Agency: </v>
      </c>
      <c r="B3" s="87"/>
      <c r="C3" s="87"/>
      <c r="D3" s="87"/>
      <c r="E3" s="87"/>
      <c r="F3" s="87"/>
    </row>
    <row r="4" spans="1:7" ht="18" customHeight="1" x14ac:dyDescent="0.3">
      <c r="A4" s="303" t="str">
        <f>'Personnel Detail Worksheet'!B4</f>
        <v>Contract Number:</v>
      </c>
      <c r="B4" s="304"/>
      <c r="C4" s="87" t="str">
        <f>'Personnel Detail Worksheet'!C4</f>
        <v>HSS-26-079</v>
      </c>
      <c r="D4" s="79"/>
      <c r="E4" s="79"/>
      <c r="F4" s="79"/>
    </row>
    <row r="5" spans="1:7" ht="37.200000000000003" customHeight="1" x14ac:dyDescent="0.3">
      <c r="A5" s="303" t="str">
        <f>'Personnel Detail Worksheet'!A5</f>
        <v xml:space="preserve">Program / Service: </v>
      </c>
      <c r="B5" s="304"/>
      <c r="C5" s="252" t="str">
        <f>'Personnel Detail Worksheet'!C5</f>
        <v>BEHAVIORAL HEALTH RESOURCE DEVELOPMENT-COMPONENT #1-MH COURT PEER SUPPORT</v>
      </c>
      <c r="D5" s="252"/>
      <c r="E5" s="252"/>
      <c r="F5" s="252"/>
    </row>
    <row r="6" spans="1:7" ht="23.25" customHeight="1" x14ac:dyDescent="0.3">
      <c r="A6" s="80" t="str">
        <f>'Personnel Detail Worksheet'!A6</f>
        <v xml:space="preserve">Contract Period: </v>
      </c>
      <c r="B6" s="81"/>
      <c r="C6" s="81" t="str">
        <f>'Personnel Detail Worksheet'!C6</f>
        <v>September 30, 2026-September 29, 2027</v>
      </c>
      <c r="D6" s="81"/>
      <c r="E6" s="81"/>
      <c r="F6" s="81"/>
    </row>
    <row r="7" spans="1:7" ht="6.75" customHeight="1" x14ac:dyDescent="0.25">
      <c r="A7" s="305"/>
      <c r="B7" s="306"/>
      <c r="C7" s="306"/>
      <c r="D7" s="306"/>
      <c r="E7" s="306"/>
      <c r="F7" s="306"/>
    </row>
    <row r="8" spans="1:7" ht="12.75" customHeight="1" x14ac:dyDescent="0.25">
      <c r="A8" s="288" t="s">
        <v>18</v>
      </c>
      <c r="B8" s="289"/>
      <c r="C8" s="297" t="s">
        <v>19</v>
      </c>
      <c r="D8" s="294" t="s">
        <v>107</v>
      </c>
      <c r="E8" s="307" t="s">
        <v>108</v>
      </c>
      <c r="F8" s="300" t="s">
        <v>109</v>
      </c>
    </row>
    <row r="9" spans="1:7" ht="15" customHeight="1" x14ac:dyDescent="0.25">
      <c r="A9" s="290"/>
      <c r="B9" s="291"/>
      <c r="C9" s="298"/>
      <c r="D9" s="295"/>
      <c r="E9" s="308"/>
      <c r="F9" s="301"/>
    </row>
    <row r="10" spans="1:7" ht="15" customHeight="1" x14ac:dyDescent="0.25">
      <c r="A10" s="292"/>
      <c r="B10" s="293"/>
      <c r="C10" s="299"/>
      <c r="D10" s="296"/>
      <c r="E10" s="309"/>
      <c r="F10" s="302"/>
    </row>
    <row r="11" spans="1:7" ht="21.75" customHeight="1" x14ac:dyDescent="0.25">
      <c r="A11" s="55" t="s">
        <v>20</v>
      </c>
      <c r="B11" s="48" t="s">
        <v>21</v>
      </c>
      <c r="C11" s="61">
        <f>'Personnel Detail Worksheet'!I62</f>
        <v>0</v>
      </c>
      <c r="D11" s="110">
        <f>'Personnel Detail Worksheet'!F62</f>
        <v>0</v>
      </c>
      <c r="E11" s="110">
        <f>'Personnel Detail Worksheet'!G62</f>
        <v>0</v>
      </c>
      <c r="F11" s="111">
        <f>'Personnel Detail Worksheet'!H62</f>
        <v>0</v>
      </c>
    </row>
    <row r="12" spans="1:7" ht="13.8" x14ac:dyDescent="0.25">
      <c r="A12" s="56" t="s">
        <v>22</v>
      </c>
      <c r="B12" s="49" t="s">
        <v>23</v>
      </c>
      <c r="C12" s="113">
        <f>SUM(D12:F12)</f>
        <v>0</v>
      </c>
      <c r="D12" s="71"/>
      <c r="E12" s="71"/>
      <c r="F12" s="126"/>
      <c r="G12" s="114"/>
    </row>
    <row r="13" spans="1:7" ht="13.8" x14ac:dyDescent="0.25">
      <c r="A13" s="56" t="s">
        <v>24</v>
      </c>
      <c r="B13" s="50" t="s">
        <v>25</v>
      </c>
      <c r="C13" s="68">
        <f>SUM(C14:C16)</f>
        <v>0</v>
      </c>
      <c r="D13" s="115">
        <f>SUM(D14:D16)</f>
        <v>0</v>
      </c>
      <c r="E13" s="115">
        <f>SUM(E14:E16)</f>
        <v>0</v>
      </c>
      <c r="F13" s="111">
        <f>SUM(F14:F16)</f>
        <v>0</v>
      </c>
    </row>
    <row r="14" spans="1:7" ht="15" customHeight="1" x14ac:dyDescent="0.25">
      <c r="A14" s="57"/>
      <c r="B14" s="45" t="s">
        <v>26</v>
      </c>
      <c r="C14" s="113">
        <f>SUM(D14:F14)</f>
        <v>0</v>
      </c>
      <c r="D14" s="70"/>
      <c r="E14" s="70"/>
      <c r="F14" s="126"/>
    </row>
    <row r="15" spans="1:7" ht="13.8" x14ac:dyDescent="0.25">
      <c r="A15" s="57"/>
      <c r="B15" s="46" t="s">
        <v>27</v>
      </c>
      <c r="C15" s="113">
        <f>SUM(D15:F15)</f>
        <v>0</v>
      </c>
      <c r="D15" s="70"/>
      <c r="E15" s="70"/>
      <c r="F15" s="126"/>
    </row>
    <row r="16" spans="1:7" ht="13.8" x14ac:dyDescent="0.25">
      <c r="A16" s="58"/>
      <c r="B16" s="47"/>
      <c r="C16" s="113">
        <f>SUM(D16:F16)</f>
        <v>0</v>
      </c>
      <c r="D16" s="70"/>
      <c r="E16" s="70"/>
      <c r="F16" s="126"/>
    </row>
    <row r="17" spans="1:6" ht="13.8" x14ac:dyDescent="0.25">
      <c r="A17" s="56" t="s">
        <v>28</v>
      </c>
      <c r="B17" s="50" t="s">
        <v>29</v>
      </c>
      <c r="C17" s="68">
        <f>SUM(C18:C33)</f>
        <v>0</v>
      </c>
      <c r="D17" s="76">
        <f>SUM(D18:D33)</f>
        <v>0</v>
      </c>
      <c r="E17" s="76">
        <f>SUM(E18:E33)</f>
        <v>0</v>
      </c>
      <c r="F17" s="111">
        <f>SUM(F18:F33)</f>
        <v>0</v>
      </c>
    </row>
    <row r="18" spans="1:6" ht="16.5" customHeight="1" x14ac:dyDescent="0.25">
      <c r="A18" s="57"/>
      <c r="B18" s="45" t="s">
        <v>30</v>
      </c>
      <c r="C18" s="113">
        <f>SUM(D18:F18)</f>
        <v>0</v>
      </c>
      <c r="D18" s="70"/>
      <c r="E18" s="70"/>
      <c r="F18" s="126"/>
    </row>
    <row r="19" spans="1:6" ht="13.8" x14ac:dyDescent="0.25">
      <c r="A19" s="57"/>
      <c r="B19" s="46" t="s">
        <v>31</v>
      </c>
      <c r="C19" s="113">
        <f t="shared" ref="C19:C47" si="0">SUM(D19:F19)</f>
        <v>0</v>
      </c>
      <c r="D19" s="70"/>
      <c r="E19" s="70"/>
      <c r="F19" s="126"/>
    </row>
    <row r="20" spans="1:6" ht="13.8" x14ac:dyDescent="0.25">
      <c r="A20" s="57"/>
      <c r="B20" s="46" t="s">
        <v>32</v>
      </c>
      <c r="C20" s="113">
        <f t="shared" si="0"/>
        <v>0</v>
      </c>
      <c r="D20" s="70"/>
      <c r="E20" s="70"/>
      <c r="F20" s="126"/>
    </row>
    <row r="21" spans="1:6" ht="13.8" x14ac:dyDescent="0.25">
      <c r="A21" s="57"/>
      <c r="B21" s="46" t="s">
        <v>33</v>
      </c>
      <c r="C21" s="113">
        <f>SUM(D21:F21)</f>
        <v>0</v>
      </c>
      <c r="D21" s="70"/>
      <c r="E21" s="70"/>
      <c r="F21" s="126"/>
    </row>
    <row r="22" spans="1:6" ht="13.8" x14ac:dyDescent="0.25">
      <c r="A22" s="57"/>
      <c r="B22" s="46" t="s">
        <v>34</v>
      </c>
      <c r="C22" s="113">
        <f t="shared" si="0"/>
        <v>0</v>
      </c>
      <c r="D22" s="70"/>
      <c r="E22" s="70"/>
      <c r="F22" s="126"/>
    </row>
    <row r="23" spans="1:6" ht="13.8" x14ac:dyDescent="0.25">
      <c r="A23" s="57"/>
      <c r="B23" s="46" t="s">
        <v>35</v>
      </c>
      <c r="C23" s="113">
        <f t="shared" si="0"/>
        <v>0</v>
      </c>
      <c r="D23" s="70"/>
      <c r="E23" s="70"/>
      <c r="F23" s="126"/>
    </row>
    <row r="24" spans="1:6" ht="13.8" x14ac:dyDescent="0.25">
      <c r="A24" s="57"/>
      <c r="B24" s="46" t="s">
        <v>36</v>
      </c>
      <c r="C24" s="113">
        <f t="shared" si="0"/>
        <v>0</v>
      </c>
      <c r="D24" s="70"/>
      <c r="E24" s="70"/>
      <c r="F24" s="126"/>
    </row>
    <row r="25" spans="1:6" ht="13.8" x14ac:dyDescent="0.25">
      <c r="A25" s="57"/>
      <c r="B25" s="46" t="s">
        <v>37</v>
      </c>
      <c r="C25" s="113">
        <f t="shared" si="0"/>
        <v>0</v>
      </c>
      <c r="D25" s="70"/>
      <c r="E25" s="70"/>
      <c r="F25" s="126"/>
    </row>
    <row r="26" spans="1:6" ht="13.8" x14ac:dyDescent="0.25">
      <c r="A26" s="57"/>
      <c r="B26" s="46" t="s">
        <v>38</v>
      </c>
      <c r="C26" s="113">
        <f t="shared" si="0"/>
        <v>0</v>
      </c>
      <c r="D26" s="70"/>
      <c r="E26" s="70"/>
      <c r="F26" s="126"/>
    </row>
    <row r="27" spans="1:6" ht="13.8" x14ac:dyDescent="0.25">
      <c r="A27" s="57"/>
      <c r="B27" s="46" t="s">
        <v>39</v>
      </c>
      <c r="C27" s="113">
        <f t="shared" si="0"/>
        <v>0</v>
      </c>
      <c r="D27" s="70"/>
      <c r="E27" s="70"/>
      <c r="F27" s="126"/>
    </row>
    <row r="28" spans="1:6" ht="13.8" x14ac:dyDescent="0.25">
      <c r="A28" s="57"/>
      <c r="B28" s="51" t="s">
        <v>40</v>
      </c>
      <c r="C28" s="113">
        <f t="shared" si="0"/>
        <v>0</v>
      </c>
      <c r="D28" s="70"/>
      <c r="E28" s="70"/>
      <c r="F28" s="126"/>
    </row>
    <row r="29" spans="1:6" ht="13.8" x14ac:dyDescent="0.25">
      <c r="A29" s="57"/>
      <c r="B29" s="51" t="s">
        <v>40</v>
      </c>
      <c r="C29" s="113">
        <f t="shared" si="0"/>
        <v>0</v>
      </c>
      <c r="D29" s="70"/>
      <c r="E29" s="70"/>
      <c r="F29" s="126"/>
    </row>
    <row r="30" spans="1:6" ht="13.8" x14ac:dyDescent="0.25">
      <c r="A30" s="57"/>
      <c r="B30" s="51" t="s">
        <v>40</v>
      </c>
      <c r="C30" s="113">
        <f t="shared" si="0"/>
        <v>0</v>
      </c>
      <c r="D30" s="70"/>
      <c r="E30" s="70"/>
      <c r="F30" s="126"/>
    </row>
    <row r="31" spans="1:6" ht="13.8" x14ac:dyDescent="0.25">
      <c r="A31" s="57"/>
      <c r="B31" s="51" t="s">
        <v>40</v>
      </c>
      <c r="C31" s="113">
        <f t="shared" si="0"/>
        <v>0</v>
      </c>
      <c r="D31" s="70"/>
      <c r="E31" s="70"/>
      <c r="F31" s="126"/>
    </row>
    <row r="32" spans="1:6" ht="13.8" x14ac:dyDescent="0.25">
      <c r="A32" s="57"/>
      <c r="B32" s="51" t="s">
        <v>40</v>
      </c>
      <c r="C32" s="113">
        <f t="shared" si="0"/>
        <v>0</v>
      </c>
      <c r="D32" s="72"/>
      <c r="E32" s="72"/>
      <c r="F32" s="126"/>
    </row>
    <row r="33" spans="1:8" ht="13.8" x14ac:dyDescent="0.25">
      <c r="A33" s="58"/>
      <c r="B33" s="47" t="s">
        <v>40</v>
      </c>
      <c r="C33" s="113">
        <f t="shared" si="0"/>
        <v>0</v>
      </c>
      <c r="D33" s="70"/>
      <c r="E33" s="70"/>
      <c r="F33" s="126"/>
    </row>
    <row r="34" spans="1:8" ht="13.8" x14ac:dyDescent="0.25">
      <c r="A34" s="56" t="s">
        <v>41</v>
      </c>
      <c r="B34" s="50" t="s">
        <v>42</v>
      </c>
      <c r="C34" s="68">
        <f>SUM(C35:C43)</f>
        <v>0</v>
      </c>
      <c r="D34" s="76">
        <f>SUM(D35:D43)</f>
        <v>0</v>
      </c>
      <c r="E34" s="76">
        <f>SUM(E35:E43)</f>
        <v>0</v>
      </c>
      <c r="F34" s="111">
        <f>SUM(F35:F43)</f>
        <v>0</v>
      </c>
    </row>
    <row r="35" spans="1:8" ht="13.8" x14ac:dyDescent="0.25">
      <c r="A35" s="57"/>
      <c r="B35" s="52" t="s">
        <v>43</v>
      </c>
      <c r="C35" s="113">
        <f t="shared" si="0"/>
        <v>0</v>
      </c>
      <c r="D35" s="72"/>
      <c r="E35" s="72"/>
      <c r="F35" s="126"/>
    </row>
    <row r="36" spans="1:8" ht="13.8" x14ac:dyDescent="0.25">
      <c r="A36" s="57"/>
      <c r="B36" s="53" t="s">
        <v>44</v>
      </c>
      <c r="C36" s="113">
        <f t="shared" si="0"/>
        <v>0</v>
      </c>
      <c r="D36" s="72"/>
      <c r="E36" s="72"/>
      <c r="F36" s="126"/>
    </row>
    <row r="37" spans="1:8" ht="13.8" x14ac:dyDescent="0.25">
      <c r="A37" s="57"/>
      <c r="B37" s="53" t="s">
        <v>45</v>
      </c>
      <c r="C37" s="113">
        <f t="shared" si="0"/>
        <v>0</v>
      </c>
      <c r="D37" s="72"/>
      <c r="E37" s="72"/>
      <c r="F37" s="126"/>
    </row>
    <row r="38" spans="1:8" ht="13.8" x14ac:dyDescent="0.25">
      <c r="A38" s="57"/>
      <c r="B38" s="53" t="s">
        <v>46</v>
      </c>
      <c r="C38" s="113">
        <f t="shared" si="0"/>
        <v>0</v>
      </c>
      <c r="D38" s="72"/>
      <c r="E38" s="72"/>
      <c r="F38" s="126"/>
    </row>
    <row r="39" spans="1:8" ht="13.8" x14ac:dyDescent="0.25">
      <c r="A39" s="57"/>
      <c r="B39" s="65" t="s">
        <v>47</v>
      </c>
      <c r="C39" s="113">
        <f t="shared" si="0"/>
        <v>0</v>
      </c>
      <c r="D39" s="72"/>
      <c r="E39" s="72"/>
      <c r="F39" s="126"/>
    </row>
    <row r="40" spans="1:8" ht="13.8" x14ac:dyDescent="0.25">
      <c r="A40" s="57"/>
      <c r="B40" s="51" t="s">
        <v>40</v>
      </c>
      <c r="C40" s="113">
        <f t="shared" si="0"/>
        <v>0</v>
      </c>
      <c r="D40" s="72"/>
      <c r="E40" s="72"/>
      <c r="F40" s="126"/>
      <c r="H40" s="62"/>
    </row>
    <row r="41" spans="1:8" ht="13.8" x14ac:dyDescent="0.25">
      <c r="A41" s="57"/>
      <c r="B41" s="51" t="s">
        <v>40</v>
      </c>
      <c r="C41" s="113">
        <f>SUM(D41:F41)</f>
        <v>0</v>
      </c>
      <c r="D41" s="72"/>
      <c r="E41" s="72"/>
      <c r="F41" s="126"/>
      <c r="H41" s="62"/>
    </row>
    <row r="42" spans="1:8" ht="13.8" x14ac:dyDescent="0.25">
      <c r="A42" s="57"/>
      <c r="B42" s="51" t="s">
        <v>40</v>
      </c>
      <c r="C42" s="113">
        <f t="shared" si="0"/>
        <v>0</v>
      </c>
      <c r="D42" s="72"/>
      <c r="E42" s="72"/>
      <c r="F42" s="126"/>
      <c r="H42" s="62"/>
    </row>
    <row r="43" spans="1:8" ht="13.8" x14ac:dyDescent="0.25">
      <c r="A43" s="58"/>
      <c r="B43" s="47" t="s">
        <v>40</v>
      </c>
      <c r="C43" s="113">
        <f t="shared" si="0"/>
        <v>0</v>
      </c>
      <c r="D43" s="72"/>
      <c r="E43" s="72"/>
      <c r="F43" s="126"/>
    </row>
    <row r="44" spans="1:8" ht="27.6" x14ac:dyDescent="0.25">
      <c r="A44" s="55" t="s">
        <v>48</v>
      </c>
      <c r="B44" s="50" t="s">
        <v>49</v>
      </c>
      <c r="C44" s="69">
        <f>SUM(C45:C47)</f>
        <v>0</v>
      </c>
      <c r="D44" s="73">
        <f>SUM(D45:D47)</f>
        <v>0</v>
      </c>
      <c r="E44" s="73">
        <f>SUM(E45:E47)</f>
        <v>0</v>
      </c>
      <c r="F44" s="74">
        <f>SUM(F45:F47)</f>
        <v>0</v>
      </c>
      <c r="H44" s="63"/>
    </row>
    <row r="45" spans="1:8" ht="13.8" x14ac:dyDescent="0.25">
      <c r="A45" s="59"/>
      <c r="B45" s="51" t="s">
        <v>40</v>
      </c>
      <c r="C45" s="113">
        <f t="shared" si="0"/>
        <v>0</v>
      </c>
      <c r="D45" s="70"/>
      <c r="E45" s="70"/>
      <c r="F45" s="126"/>
      <c r="H45" s="62"/>
    </row>
    <row r="46" spans="1:8" ht="13.8" x14ac:dyDescent="0.25">
      <c r="A46" s="59"/>
      <c r="B46" s="51" t="s">
        <v>40</v>
      </c>
      <c r="C46" s="113">
        <f t="shared" si="0"/>
        <v>0</v>
      </c>
      <c r="D46" s="70"/>
      <c r="E46" s="70"/>
      <c r="F46" s="126"/>
      <c r="H46" s="62"/>
    </row>
    <row r="47" spans="1:8" ht="13.8" x14ac:dyDescent="0.25">
      <c r="A47" s="59"/>
      <c r="B47" s="54" t="s">
        <v>40</v>
      </c>
      <c r="C47" s="113">
        <f t="shared" si="0"/>
        <v>0</v>
      </c>
      <c r="D47" s="70"/>
      <c r="E47" s="70"/>
      <c r="F47" s="126"/>
    </row>
    <row r="48" spans="1:8" ht="13.8" x14ac:dyDescent="0.25">
      <c r="A48" s="55" t="s">
        <v>50</v>
      </c>
      <c r="B48" s="50" t="s">
        <v>51</v>
      </c>
      <c r="C48" s="68">
        <f>SUM(D48:F48)</f>
        <v>0</v>
      </c>
      <c r="D48" s="70"/>
      <c r="E48" s="70"/>
      <c r="F48" s="127"/>
    </row>
    <row r="49" spans="1:6" ht="13.8" x14ac:dyDescent="0.25">
      <c r="A49" s="67" t="s">
        <v>52</v>
      </c>
      <c r="B49" s="49" t="s">
        <v>53</v>
      </c>
      <c r="C49" s="149">
        <f>C48+C44+C34+C17+C13+C12+C11</f>
        <v>0</v>
      </c>
      <c r="D49" s="76">
        <f>D48+D44+D34+D17+D13+D12+D11</f>
        <v>0</v>
      </c>
      <c r="E49" s="76">
        <f>E48+E44+E34+E17+E13+E12+E11</f>
        <v>0</v>
      </c>
      <c r="F49" s="150">
        <f>F48+F44+F34+F17+F13+F12+F11</f>
        <v>0</v>
      </c>
    </row>
    <row r="50" spans="1:6" ht="24" customHeight="1" x14ac:dyDescent="0.25">
      <c r="C50" s="287" t="s">
        <v>118</v>
      </c>
      <c r="D50" s="287"/>
      <c r="E50" s="287"/>
      <c r="F50" s="287"/>
    </row>
    <row r="51" spans="1:6" ht="13.5" customHeight="1" x14ac:dyDescent="0.25">
      <c r="C51" s="148" t="s">
        <v>110</v>
      </c>
      <c r="D51" s="148"/>
    </row>
    <row r="52" spans="1:6" x14ac:dyDescent="0.25">
      <c r="C52" s="148" t="s">
        <v>119</v>
      </c>
      <c r="D52" s="148"/>
      <c r="E52" s="148"/>
      <c r="F52" s="148"/>
    </row>
  </sheetData>
  <sheetProtection sheet="1" selectLockedCells="1"/>
  <mergeCells count="11">
    <mergeCell ref="C50:F50"/>
    <mergeCell ref="A2:F2"/>
    <mergeCell ref="A8:B10"/>
    <mergeCell ref="D8:D10"/>
    <mergeCell ref="C8:C10"/>
    <mergeCell ref="F8:F10"/>
    <mergeCell ref="A4:B4"/>
    <mergeCell ref="A5:B5"/>
    <mergeCell ref="C5:F5"/>
    <mergeCell ref="A7:F7"/>
    <mergeCell ref="E8:E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6"/>
  <sheetViews>
    <sheetView showGridLines="0" tabSelected="1" zoomScaleNormal="100" workbookViewId="0">
      <selection activeCell="B175" sqref="B175:K175"/>
    </sheetView>
  </sheetViews>
  <sheetFormatPr defaultColWidth="9.109375" defaultRowHeight="13.2" x14ac:dyDescent="0.25"/>
  <cols>
    <col min="1" max="1" width="4.6640625" customWidth="1"/>
    <col min="2" max="3" width="8.6640625" customWidth="1"/>
    <col min="4" max="4" width="5.6640625" customWidth="1"/>
    <col min="5" max="9" width="8.6640625" customWidth="1"/>
    <col min="10" max="10" width="5.88671875" customWidth="1"/>
    <col min="11" max="11" width="12" customWidth="1"/>
    <col min="12" max="12" width="9.33203125" customWidth="1"/>
  </cols>
  <sheetData>
    <row r="1" spans="1:12" ht="27" customHeight="1" x14ac:dyDescent="0.4">
      <c r="A1" s="220" t="s">
        <v>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</row>
    <row r="2" spans="1:12" ht="8.1" customHeight="1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6" x14ac:dyDescent="0.3">
      <c r="A3" s="116" t="str">
        <f>'Budget Worksheet '!A3</f>
        <v xml:space="preserve">Applicant Agency: 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117"/>
    </row>
    <row r="4" spans="1:12" ht="17.399999999999999" x14ac:dyDescent="0.3">
      <c r="A4" s="116" t="str">
        <f>'Budget Worksheet '!A4</f>
        <v>Contract Number:</v>
      </c>
      <c r="B4" s="97"/>
      <c r="C4" s="97"/>
      <c r="D4" s="97"/>
      <c r="E4" s="87" t="str">
        <f>'Personnel Detail Worksheet'!C4</f>
        <v>HSS-26-079</v>
      </c>
      <c r="F4" s="97"/>
      <c r="G4" s="97"/>
      <c r="H4" s="97"/>
      <c r="I4" s="97"/>
      <c r="J4" s="97"/>
      <c r="K4" s="97"/>
      <c r="L4" s="117"/>
    </row>
    <row r="5" spans="1:12" ht="40.200000000000003" customHeight="1" x14ac:dyDescent="0.3">
      <c r="A5" s="116" t="str">
        <f>'Budget Worksheet '!A5</f>
        <v xml:space="preserve">Program / Service: </v>
      </c>
      <c r="B5" s="97"/>
      <c r="C5" s="97"/>
      <c r="D5" s="97"/>
      <c r="E5" s="252" t="str">
        <f>'Personnel Detail Worksheet'!C5</f>
        <v>BEHAVIORAL HEALTH RESOURCE DEVELOPMENT-COMPONENT #1-MH COURT PEER SUPPORT</v>
      </c>
      <c r="F5" s="252"/>
      <c r="G5" s="252"/>
      <c r="H5" s="252"/>
      <c r="I5" s="252"/>
      <c r="J5" s="252"/>
      <c r="K5" s="252"/>
      <c r="L5" s="253"/>
    </row>
    <row r="6" spans="1:12" ht="16.5" customHeight="1" x14ac:dyDescent="0.3">
      <c r="A6" s="116"/>
      <c r="B6" s="97"/>
      <c r="C6" s="97"/>
      <c r="D6" s="97"/>
      <c r="E6" s="83"/>
      <c r="F6" s="97"/>
      <c r="G6" s="97"/>
      <c r="H6" s="97"/>
      <c r="I6" s="97"/>
      <c r="J6" s="97"/>
      <c r="K6" s="97"/>
      <c r="L6" s="117"/>
    </row>
    <row r="7" spans="1:12" ht="15.6" x14ac:dyDescent="0.3">
      <c r="A7" s="116" t="str">
        <f>'Budget Worksheet '!A6</f>
        <v xml:space="preserve">Contract Period: </v>
      </c>
      <c r="B7" s="97"/>
      <c r="C7" s="97"/>
      <c r="D7" s="97"/>
      <c r="E7" s="97" t="str">
        <f>'Personnel Detail Worksheet'!C6</f>
        <v>September 30, 2026-September 29, 2027</v>
      </c>
      <c r="F7" s="97"/>
      <c r="G7" s="97"/>
      <c r="H7" s="97"/>
      <c r="I7" s="97"/>
      <c r="J7" s="97"/>
      <c r="K7" s="97"/>
      <c r="L7" s="117"/>
    </row>
    <row r="8" spans="1:12" ht="20.25" customHeight="1" thickBot="1" x14ac:dyDescent="0.3">
      <c r="A8" s="224" t="s">
        <v>55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6"/>
    </row>
    <row r="9" spans="1:12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6" x14ac:dyDescent="0.3">
      <c r="A10" s="13" t="s">
        <v>56</v>
      </c>
      <c r="B10" s="171" t="s">
        <v>21</v>
      </c>
      <c r="C10" s="171"/>
      <c r="D10" s="6"/>
      <c r="E10" s="6"/>
      <c r="F10" s="6"/>
      <c r="G10" s="155" t="s">
        <v>57</v>
      </c>
      <c r="H10" s="155"/>
      <c r="I10" s="155"/>
      <c r="J10" s="151">
        <f>'Budget Worksheet '!$D$11</f>
        <v>0</v>
      </c>
      <c r="K10" s="151"/>
      <c r="L10" s="5"/>
    </row>
    <row r="11" spans="1:12" ht="15.6" x14ac:dyDescent="0.3">
      <c r="A11" s="13"/>
      <c r="B11" s="92"/>
      <c r="C11" s="92"/>
      <c r="D11" s="6"/>
      <c r="E11" s="6"/>
      <c r="F11" s="6"/>
      <c r="G11" s="89"/>
      <c r="H11" s="89"/>
      <c r="I11" s="89"/>
      <c r="J11" s="94"/>
      <c r="K11" s="94"/>
      <c r="L11" s="5"/>
    </row>
    <row r="12" spans="1:12" x14ac:dyDescent="0.25">
      <c r="A12" s="4"/>
      <c r="B12" s="223" t="s">
        <v>58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5"/>
    </row>
    <row r="13" spans="1:12" ht="12.75" customHeight="1" thickBot="1" x14ac:dyDescent="0.3">
      <c r="A13" s="4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5"/>
    </row>
    <row r="14" spans="1:12" ht="114.9" customHeight="1" thickBot="1" x14ac:dyDescent="0.3">
      <c r="A14" s="4"/>
      <c r="B14" s="152"/>
      <c r="C14" s="197"/>
      <c r="D14" s="197"/>
      <c r="E14" s="197"/>
      <c r="F14" s="197"/>
      <c r="G14" s="197"/>
      <c r="H14" s="197"/>
      <c r="I14" s="197"/>
      <c r="J14" s="197"/>
      <c r="K14" s="198"/>
      <c r="L14" s="5"/>
    </row>
    <row r="15" spans="1:12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6" x14ac:dyDescent="0.3">
      <c r="A16" s="13" t="s">
        <v>59</v>
      </c>
      <c r="B16" s="14" t="s">
        <v>23</v>
      </c>
      <c r="C16" s="14"/>
      <c r="D16" s="14"/>
      <c r="E16" s="6"/>
      <c r="F16" s="6"/>
      <c r="G16" s="15" t="s">
        <v>57</v>
      </c>
      <c r="H16" s="15"/>
      <c r="I16" s="15"/>
      <c r="J16" s="151">
        <f>'Budget Worksheet '!$D$12</f>
        <v>0</v>
      </c>
      <c r="K16" s="151"/>
      <c r="L16" s="5"/>
    </row>
    <row r="17" spans="1:12" ht="15.6" x14ac:dyDescent="0.3">
      <c r="A17" s="13"/>
      <c r="B17" s="14"/>
      <c r="C17" s="14"/>
      <c r="D17" s="14"/>
      <c r="E17" s="6"/>
      <c r="F17" s="6"/>
      <c r="G17" s="15"/>
      <c r="H17" s="15"/>
      <c r="I17" s="15"/>
      <c r="J17" s="228"/>
      <c r="K17" s="228"/>
      <c r="L17" s="5"/>
    </row>
    <row r="18" spans="1:12" ht="25.5" customHeight="1" x14ac:dyDescent="0.25">
      <c r="A18" s="4"/>
      <c r="B18" s="227" t="s">
        <v>60</v>
      </c>
      <c r="C18" s="227"/>
      <c r="D18" s="227"/>
      <c r="E18" s="227"/>
      <c r="F18" s="227"/>
      <c r="G18" s="227"/>
      <c r="H18" s="227"/>
      <c r="I18" s="227"/>
      <c r="J18" s="227"/>
      <c r="K18" s="227"/>
      <c r="L18" s="5"/>
    </row>
    <row r="19" spans="1:12" ht="10.5" customHeight="1" thickBot="1" x14ac:dyDescent="0.3">
      <c r="A19" s="4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5"/>
    </row>
    <row r="20" spans="1:12" ht="25.5" customHeight="1" thickBot="1" x14ac:dyDescent="0.3">
      <c r="A20" s="4"/>
      <c r="B20" s="205" t="s">
        <v>61</v>
      </c>
      <c r="C20" s="206"/>
      <c r="D20" s="206"/>
      <c r="E20" s="206"/>
      <c r="F20" s="207"/>
      <c r="G20" s="207"/>
      <c r="H20" s="216" t="s">
        <v>62</v>
      </c>
      <c r="I20" s="217"/>
      <c r="J20" s="192" t="s">
        <v>63</v>
      </c>
      <c r="K20" s="193"/>
      <c r="L20" s="5"/>
    </row>
    <row r="21" spans="1:12" ht="15" customHeight="1" x14ac:dyDescent="0.25">
      <c r="A21" s="4"/>
      <c r="B21" s="194" t="s">
        <v>64</v>
      </c>
      <c r="C21" s="195"/>
      <c r="D21" s="195"/>
      <c r="E21" s="195"/>
      <c r="F21" s="196"/>
      <c r="G21" s="196"/>
      <c r="H21" s="166"/>
      <c r="I21" s="167"/>
      <c r="J21" s="164"/>
      <c r="K21" s="165"/>
      <c r="L21" s="5"/>
    </row>
    <row r="22" spans="1:12" ht="15" customHeight="1" x14ac:dyDescent="0.25">
      <c r="A22" s="4"/>
      <c r="B22" s="194" t="s">
        <v>65</v>
      </c>
      <c r="C22" s="195"/>
      <c r="D22" s="195"/>
      <c r="E22" s="195"/>
      <c r="F22" s="196"/>
      <c r="G22" s="196"/>
      <c r="H22" s="173"/>
      <c r="I22" s="174"/>
      <c r="J22" s="164"/>
      <c r="K22" s="165"/>
      <c r="L22" s="5"/>
    </row>
    <row r="23" spans="1:12" ht="15" customHeight="1" x14ac:dyDescent="0.25">
      <c r="A23" s="4"/>
      <c r="B23" s="194" t="s">
        <v>66</v>
      </c>
      <c r="C23" s="195"/>
      <c r="D23" s="195"/>
      <c r="E23" s="195"/>
      <c r="F23" s="196"/>
      <c r="G23" s="196"/>
      <c r="H23" s="173"/>
      <c r="I23" s="174"/>
      <c r="J23" s="164"/>
      <c r="K23" s="165"/>
      <c r="L23" s="5"/>
    </row>
    <row r="24" spans="1:12" ht="15" customHeight="1" x14ac:dyDescent="0.25">
      <c r="A24" s="4"/>
      <c r="B24" s="194"/>
      <c r="C24" s="195"/>
      <c r="D24" s="195"/>
      <c r="E24" s="195"/>
      <c r="F24" s="196"/>
      <c r="G24" s="196"/>
      <c r="H24" s="173"/>
      <c r="I24" s="174"/>
      <c r="J24" s="164"/>
      <c r="K24" s="165"/>
      <c r="L24" s="5"/>
    </row>
    <row r="25" spans="1:12" ht="15" customHeight="1" x14ac:dyDescent="0.25">
      <c r="A25" s="4"/>
      <c r="B25" s="194"/>
      <c r="C25" s="195"/>
      <c r="D25" s="195"/>
      <c r="E25" s="195"/>
      <c r="F25" s="196"/>
      <c r="G25" s="196"/>
      <c r="H25" s="173"/>
      <c r="I25" s="174"/>
      <c r="J25" s="164"/>
      <c r="K25" s="165"/>
      <c r="L25" s="5"/>
    </row>
    <row r="26" spans="1:12" ht="15" customHeight="1" x14ac:dyDescent="0.25">
      <c r="A26" s="4"/>
      <c r="B26" s="194"/>
      <c r="C26" s="195"/>
      <c r="D26" s="195"/>
      <c r="E26" s="195"/>
      <c r="F26" s="196"/>
      <c r="G26" s="196"/>
      <c r="H26" s="173"/>
      <c r="I26" s="174"/>
      <c r="J26" s="164"/>
      <c r="K26" s="165"/>
      <c r="L26" s="5"/>
    </row>
    <row r="27" spans="1:12" ht="15" customHeight="1" x14ac:dyDescent="0.25">
      <c r="A27" s="4"/>
      <c r="B27" s="194"/>
      <c r="C27" s="195"/>
      <c r="D27" s="195"/>
      <c r="E27" s="195"/>
      <c r="F27" s="229"/>
      <c r="G27" s="229"/>
      <c r="H27" s="173"/>
      <c r="I27" s="174"/>
      <c r="J27" s="164"/>
      <c r="K27" s="165"/>
      <c r="L27" s="5"/>
    </row>
    <row r="28" spans="1:12" ht="15" customHeight="1" x14ac:dyDescent="0.25">
      <c r="A28" s="4"/>
      <c r="B28" s="194"/>
      <c r="C28" s="195"/>
      <c r="D28" s="195"/>
      <c r="E28" s="195"/>
      <c r="F28" s="229"/>
      <c r="G28" s="229"/>
      <c r="H28" s="173"/>
      <c r="I28" s="174"/>
      <c r="J28" s="164"/>
      <c r="K28" s="165"/>
      <c r="L28" s="5"/>
    </row>
    <row r="29" spans="1:12" ht="15" customHeight="1" x14ac:dyDescent="0.25">
      <c r="A29" s="4"/>
      <c r="B29" s="194"/>
      <c r="C29" s="195"/>
      <c r="D29" s="195"/>
      <c r="E29" s="195"/>
      <c r="F29" s="229"/>
      <c r="G29" s="229"/>
      <c r="H29" s="173"/>
      <c r="I29" s="174"/>
      <c r="J29" s="164"/>
      <c r="K29" s="165"/>
      <c r="L29" s="5"/>
    </row>
    <row r="30" spans="1:12" ht="15" customHeight="1" thickBot="1" x14ac:dyDescent="0.3">
      <c r="A30" s="4"/>
      <c r="B30" s="244"/>
      <c r="C30" s="245"/>
      <c r="D30" s="245"/>
      <c r="E30" s="245"/>
      <c r="F30" s="246"/>
      <c r="G30" s="247"/>
      <c r="H30" s="218"/>
      <c r="I30" s="219"/>
      <c r="J30" s="242"/>
      <c r="K30" s="243"/>
      <c r="L30" s="5"/>
    </row>
    <row r="31" spans="1:12" ht="20.100000000000001" customHeight="1" thickBot="1" x14ac:dyDescent="0.3">
      <c r="A31" s="4"/>
      <c r="B31" s="168"/>
      <c r="C31" s="168"/>
      <c r="D31" s="255" t="s">
        <v>67</v>
      </c>
      <c r="E31" s="256"/>
      <c r="F31" s="256"/>
      <c r="G31" s="257"/>
      <c r="H31" s="212">
        <f>SUM(H21:I30)</f>
        <v>0</v>
      </c>
      <c r="I31" s="213"/>
      <c r="J31" s="260">
        <f>SUM(J21:K30)</f>
        <v>0</v>
      </c>
      <c r="K31" s="261"/>
      <c r="L31" s="5"/>
    </row>
    <row r="32" spans="1:12" ht="25.5" customHeight="1" thickBot="1" x14ac:dyDescent="0.3">
      <c r="A32" s="4"/>
      <c r="B32" s="92" t="s">
        <v>68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5"/>
    </row>
    <row r="33" spans="1:12" ht="114.9" customHeight="1" thickBot="1" x14ac:dyDescent="0.3">
      <c r="A33" s="4"/>
      <c r="B33" s="152"/>
      <c r="C33" s="197"/>
      <c r="D33" s="197"/>
      <c r="E33" s="197"/>
      <c r="F33" s="197"/>
      <c r="G33" s="197"/>
      <c r="H33" s="197"/>
      <c r="I33" s="197"/>
      <c r="J33" s="197"/>
      <c r="K33" s="198"/>
      <c r="L33" s="5"/>
    </row>
    <row r="34" spans="1:12" ht="12.75" customHeight="1" thickBot="1" x14ac:dyDescent="0.3">
      <c r="A34" s="7"/>
      <c r="B34" s="8"/>
      <c r="C34" s="8"/>
      <c r="D34" s="8"/>
      <c r="E34" s="8"/>
      <c r="F34" s="8"/>
      <c r="G34" s="8"/>
      <c r="H34" s="8"/>
      <c r="I34" s="8"/>
      <c r="J34" s="201"/>
      <c r="K34" s="201"/>
      <c r="L34" s="9"/>
    </row>
    <row r="35" spans="1:12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 x14ac:dyDescent="0.3">
      <c r="A36" s="13" t="s">
        <v>69</v>
      </c>
      <c r="B36" s="92" t="s">
        <v>70</v>
      </c>
      <c r="C36" s="92"/>
      <c r="D36" s="16"/>
      <c r="E36" s="6"/>
      <c r="F36" s="6"/>
      <c r="G36" s="155" t="s">
        <v>71</v>
      </c>
      <c r="H36" s="155"/>
      <c r="I36" s="155"/>
      <c r="J36" s="151">
        <f>'Budget Worksheet '!$D$13</f>
        <v>0</v>
      </c>
      <c r="K36" s="151"/>
      <c r="L36" s="5"/>
    </row>
    <row r="37" spans="1:12" ht="11.25" customHeight="1" x14ac:dyDescent="0.3">
      <c r="A37" s="13"/>
      <c r="B37" s="92"/>
      <c r="C37" s="92"/>
      <c r="D37" s="16"/>
      <c r="E37" s="6"/>
      <c r="F37" s="6"/>
      <c r="G37" s="89"/>
      <c r="H37" s="89"/>
      <c r="I37" s="89"/>
      <c r="J37" s="94"/>
      <c r="K37" s="94"/>
      <c r="L37" s="5"/>
    </row>
    <row r="38" spans="1:12" ht="11.25" customHeight="1" x14ac:dyDescent="0.3">
      <c r="A38" s="13"/>
      <c r="B38" s="170" t="s">
        <v>72</v>
      </c>
      <c r="C38" s="170"/>
      <c r="D38" s="170"/>
      <c r="E38" s="170"/>
      <c r="F38" s="170"/>
      <c r="G38" s="170"/>
      <c r="H38" s="170"/>
      <c r="I38" s="170"/>
      <c r="J38" s="170"/>
      <c r="K38" s="170"/>
      <c r="L38" s="5"/>
    </row>
    <row r="39" spans="1:12" ht="11.25" customHeight="1" x14ac:dyDescent="0.3">
      <c r="A39" s="13"/>
      <c r="B39" s="99" t="s">
        <v>73</v>
      </c>
      <c r="C39" s="6"/>
      <c r="D39" s="6"/>
      <c r="E39" s="6"/>
      <c r="F39" s="6"/>
      <c r="G39" s="6"/>
      <c r="H39" s="6"/>
      <c r="I39" s="6"/>
      <c r="J39" s="25"/>
      <c r="K39" s="25"/>
      <c r="L39" s="5"/>
    </row>
    <row r="40" spans="1:12" ht="11.25" customHeight="1" x14ac:dyDescent="0.3">
      <c r="A40" s="13"/>
      <c r="B40" s="92"/>
      <c r="C40" s="92"/>
      <c r="D40" s="16"/>
      <c r="E40" s="6"/>
      <c r="F40" s="6"/>
      <c r="G40" s="89"/>
      <c r="H40" s="89"/>
      <c r="I40" s="89"/>
      <c r="J40" s="94"/>
      <c r="K40" s="94"/>
      <c r="L40" s="5"/>
    </row>
    <row r="41" spans="1:12" ht="15.6" x14ac:dyDescent="0.3">
      <c r="A41" s="4"/>
      <c r="B41" s="34" t="s">
        <v>74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5">
      <c r="A42" s="4"/>
      <c r="B42" s="6"/>
      <c r="C42" s="6"/>
      <c r="D42" s="6"/>
      <c r="E42" s="120"/>
      <c r="F42" s="6"/>
      <c r="G42" s="6"/>
      <c r="H42" s="6"/>
      <c r="I42" s="6"/>
      <c r="J42" s="6"/>
      <c r="K42" s="6"/>
      <c r="L42" s="5"/>
    </row>
    <row r="43" spans="1:12" x14ac:dyDescent="0.25">
      <c r="A43" s="4"/>
      <c r="B43" s="17" t="s">
        <v>75</v>
      </c>
      <c r="C43" s="64"/>
      <c r="D43" s="17" t="s">
        <v>76</v>
      </c>
      <c r="E43" s="88">
        <v>0.5</v>
      </c>
      <c r="F43" s="155" t="s">
        <v>77</v>
      </c>
      <c r="G43" s="155"/>
      <c r="H43" s="151">
        <f>C43*E43</f>
        <v>0</v>
      </c>
      <c r="I43" s="151"/>
      <c r="J43" s="6"/>
      <c r="K43" s="6"/>
      <c r="L43" s="5"/>
    </row>
    <row r="44" spans="1:12" x14ac:dyDescent="0.25">
      <c r="A44" s="4"/>
      <c r="B44" s="17"/>
      <c r="C44" s="35"/>
      <c r="D44" s="17"/>
      <c r="E44" s="36"/>
      <c r="F44" s="89"/>
      <c r="G44" s="89"/>
      <c r="H44" s="90"/>
      <c r="I44" s="90"/>
      <c r="J44" s="6"/>
      <c r="K44" s="6"/>
      <c r="L44" s="5"/>
    </row>
    <row r="45" spans="1:12" ht="12.75" customHeight="1" thickBot="1" x14ac:dyDescent="0.3">
      <c r="A45" s="4"/>
      <c r="B45" s="6"/>
      <c r="C45" s="6"/>
      <c r="D45" s="6"/>
      <c r="E45" s="6"/>
      <c r="F45" s="6"/>
      <c r="G45" s="155" t="s">
        <v>78</v>
      </c>
      <c r="H45" s="155"/>
      <c r="I45" s="155"/>
      <c r="J45" s="151">
        <f>'Budget Worksheet '!$D$14</f>
        <v>0</v>
      </c>
      <c r="K45" s="151"/>
      <c r="L45" s="5"/>
    </row>
    <row r="46" spans="1:12" ht="99.9" customHeight="1" thickBot="1" x14ac:dyDescent="0.3">
      <c r="A46" s="4"/>
      <c r="B46" s="152"/>
      <c r="C46" s="197"/>
      <c r="D46" s="197"/>
      <c r="E46" s="197"/>
      <c r="F46" s="197"/>
      <c r="G46" s="197"/>
      <c r="H46" s="197"/>
      <c r="I46" s="197"/>
      <c r="J46" s="197"/>
      <c r="K46" s="198"/>
      <c r="L46" s="5"/>
    </row>
    <row r="47" spans="1:12" ht="23.25" customHeight="1" x14ac:dyDescent="0.25">
      <c r="A47" s="4"/>
      <c r="B47" s="157" t="s">
        <v>106</v>
      </c>
      <c r="C47" s="157"/>
      <c r="D47" s="157"/>
      <c r="E47" s="157"/>
      <c r="F47" s="157"/>
      <c r="G47" s="157"/>
      <c r="H47" s="157"/>
      <c r="I47" s="157"/>
      <c r="J47" s="157"/>
      <c r="K47" s="157"/>
      <c r="L47" s="5"/>
    </row>
    <row r="48" spans="1:12" x14ac:dyDescent="0.2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5">
      <c r="A49" s="4"/>
      <c r="B49" s="34" t="str">
        <f>'Budget Worksheet '!B15</f>
        <v>Training</v>
      </c>
      <c r="C49" s="6"/>
      <c r="D49" s="6"/>
      <c r="E49" s="6"/>
      <c r="F49" s="6"/>
      <c r="G49" s="155" t="s">
        <v>57</v>
      </c>
      <c r="H49" s="155"/>
      <c r="I49" s="155"/>
      <c r="J49" s="151">
        <f>'Budget Worksheet '!$D$15</f>
        <v>0</v>
      </c>
      <c r="K49" s="151"/>
      <c r="L49" s="5"/>
    </row>
    <row r="50" spans="1:12" ht="99.9" customHeight="1" thickBot="1" x14ac:dyDescent="0.3">
      <c r="A50" s="4"/>
      <c r="B50" s="152"/>
      <c r="C50" s="197"/>
      <c r="D50" s="197"/>
      <c r="E50" s="197"/>
      <c r="F50" s="197"/>
      <c r="G50" s="197"/>
      <c r="H50" s="197"/>
      <c r="I50" s="197"/>
      <c r="J50" s="197"/>
      <c r="K50" s="198"/>
      <c r="L50" s="5"/>
    </row>
    <row r="51" spans="1:12" ht="15.75" customHeight="1" thickBot="1" x14ac:dyDescent="0.35">
      <c r="A51" s="4"/>
      <c r="B51" s="34">
        <f>'Budget Worksheet '!$B$16</f>
        <v>0</v>
      </c>
      <c r="C51" s="6"/>
      <c r="D51" s="6"/>
      <c r="E51" s="6"/>
      <c r="F51" s="6"/>
      <c r="G51" s="155" t="s">
        <v>57</v>
      </c>
      <c r="H51" s="155"/>
      <c r="I51" s="155"/>
      <c r="J51" s="151">
        <f>'Budget Worksheet '!$D$16</f>
        <v>0</v>
      </c>
      <c r="K51" s="151"/>
      <c r="L51" s="5"/>
    </row>
    <row r="52" spans="1:12" ht="99.9" customHeight="1" thickBot="1" x14ac:dyDescent="0.3">
      <c r="A52" s="4"/>
      <c r="B52" s="152"/>
      <c r="C52" s="197"/>
      <c r="D52" s="197"/>
      <c r="E52" s="197"/>
      <c r="F52" s="197"/>
      <c r="G52" s="197"/>
      <c r="H52" s="197"/>
      <c r="I52" s="197"/>
      <c r="J52" s="197"/>
      <c r="K52" s="198"/>
      <c r="L52" s="5"/>
    </row>
    <row r="53" spans="1:12" ht="18.75" customHeight="1" thickBot="1" x14ac:dyDescent="0.3">
      <c r="A53" s="7"/>
      <c r="B53" s="8"/>
      <c r="C53" s="8"/>
      <c r="D53" s="8"/>
      <c r="E53" s="8"/>
      <c r="F53" s="8"/>
      <c r="G53" s="8"/>
      <c r="H53" s="8"/>
      <c r="I53" s="8"/>
      <c r="J53" s="181"/>
      <c r="K53" s="181"/>
      <c r="L53" s="9"/>
    </row>
    <row r="54" spans="1:12" ht="7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 x14ac:dyDescent="0.25">
      <c r="A55" s="18" t="s">
        <v>79</v>
      </c>
      <c r="B55" s="171" t="s">
        <v>80</v>
      </c>
      <c r="C55" s="171"/>
      <c r="D55" s="6"/>
      <c r="E55" s="6"/>
      <c r="F55" s="6"/>
      <c r="G55" s="155" t="s">
        <v>57</v>
      </c>
      <c r="H55" s="155"/>
      <c r="I55" s="155"/>
      <c r="J55" s="151">
        <f>'Budget Worksheet '!$D$17</f>
        <v>0</v>
      </c>
      <c r="K55" s="151"/>
      <c r="L55" s="5"/>
    </row>
    <row r="56" spans="1:12" ht="6" customHeight="1" x14ac:dyDescent="0.25">
      <c r="A56" s="18"/>
      <c r="B56" s="92"/>
      <c r="C56" s="92"/>
      <c r="D56" s="6"/>
      <c r="E56" s="6"/>
      <c r="F56" s="6"/>
      <c r="G56" s="89"/>
      <c r="H56" s="89"/>
      <c r="I56" s="89"/>
      <c r="J56" s="94"/>
      <c r="K56" s="94"/>
      <c r="L56" s="5"/>
    </row>
    <row r="57" spans="1:12" ht="11.25" customHeight="1" x14ac:dyDescent="0.25">
      <c r="A57" s="4"/>
      <c r="B57" s="170" t="s">
        <v>72</v>
      </c>
      <c r="C57" s="170"/>
      <c r="D57" s="170"/>
      <c r="E57" s="170"/>
      <c r="F57" s="170"/>
      <c r="G57" s="170"/>
      <c r="H57" s="170"/>
      <c r="I57" s="170"/>
      <c r="J57" s="170"/>
      <c r="K57" s="170"/>
      <c r="L57" s="5"/>
    </row>
    <row r="58" spans="1:12" ht="11.25" customHeight="1" x14ac:dyDescent="0.25">
      <c r="A58" s="4"/>
      <c r="B58" s="99" t="s">
        <v>81</v>
      </c>
      <c r="C58" s="6"/>
      <c r="D58" s="6"/>
      <c r="E58" s="6"/>
      <c r="F58" s="6"/>
      <c r="G58" s="6"/>
      <c r="H58" s="6"/>
      <c r="I58" s="6"/>
      <c r="J58" s="25"/>
      <c r="K58" s="25"/>
      <c r="L58" s="5"/>
    </row>
    <row r="59" spans="1:12" ht="3.75" customHeight="1" x14ac:dyDescent="0.25">
      <c r="A59" s="18"/>
      <c r="B59" s="92"/>
      <c r="C59" s="92"/>
      <c r="D59" s="6"/>
      <c r="E59" s="6"/>
      <c r="F59" s="6"/>
      <c r="G59" s="89"/>
      <c r="H59" s="89"/>
      <c r="I59" s="89"/>
      <c r="J59" s="94"/>
      <c r="K59" s="94"/>
      <c r="L59" s="5"/>
    </row>
    <row r="60" spans="1:12" ht="15.75" customHeight="1" thickBot="1" x14ac:dyDescent="0.35">
      <c r="A60" s="4"/>
      <c r="B60" s="34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1" customFormat="1" ht="25.5" customHeight="1" thickBot="1" x14ac:dyDescent="0.3">
      <c r="A61" s="19"/>
      <c r="B61" s="192" t="s">
        <v>82</v>
      </c>
      <c r="C61" s="208"/>
      <c r="D61" s="208"/>
      <c r="E61" s="208"/>
      <c r="F61" s="204" t="s">
        <v>103</v>
      </c>
      <c r="G61" s="204"/>
      <c r="H61" s="238" t="s">
        <v>83</v>
      </c>
      <c r="I61" s="239"/>
      <c r="J61" s="192" t="s">
        <v>84</v>
      </c>
      <c r="K61" s="193"/>
      <c r="L61" s="20"/>
    </row>
    <row r="62" spans="1:12" ht="20.100000000000001" customHeight="1" x14ac:dyDescent="0.25">
      <c r="A62" s="4"/>
      <c r="B62" s="262"/>
      <c r="C62" s="263"/>
      <c r="D62" s="263"/>
      <c r="E62" s="263"/>
      <c r="F62" s="202"/>
      <c r="G62" s="202"/>
      <c r="H62" s="209"/>
      <c r="I62" s="210"/>
      <c r="J62" s="240">
        <f>F62*H62</f>
        <v>0</v>
      </c>
      <c r="K62" s="241"/>
      <c r="L62" s="5"/>
    </row>
    <row r="63" spans="1:12" ht="20.100000000000001" customHeight="1" x14ac:dyDescent="0.25">
      <c r="A63" s="4"/>
      <c r="B63" s="199"/>
      <c r="C63" s="200"/>
      <c r="D63" s="200"/>
      <c r="E63" s="200"/>
      <c r="F63" s="203"/>
      <c r="G63" s="203"/>
      <c r="H63" s="214"/>
      <c r="I63" s="215"/>
      <c r="J63" s="240">
        <f>F63*H63</f>
        <v>0</v>
      </c>
      <c r="K63" s="241"/>
      <c r="L63" s="5"/>
    </row>
    <row r="64" spans="1:12" ht="19.5" customHeight="1" x14ac:dyDescent="0.25">
      <c r="A64" s="4"/>
      <c r="B64" s="199"/>
      <c r="C64" s="200"/>
      <c r="D64" s="200"/>
      <c r="E64" s="200"/>
      <c r="F64" s="203"/>
      <c r="G64" s="203"/>
      <c r="H64" s="214"/>
      <c r="I64" s="215"/>
      <c r="J64" s="240">
        <f>F64*H64</f>
        <v>0</v>
      </c>
      <c r="K64" s="241"/>
      <c r="L64" s="5"/>
    </row>
    <row r="65" spans="1:14" ht="20.100000000000001" customHeight="1" thickBot="1" x14ac:dyDescent="0.3">
      <c r="A65" s="4"/>
      <c r="B65" s="231"/>
      <c r="C65" s="232"/>
      <c r="D65" s="232"/>
      <c r="E65" s="232"/>
      <c r="F65" s="233"/>
      <c r="G65" s="233"/>
      <c r="H65" s="234"/>
      <c r="I65" s="235"/>
      <c r="J65" s="236">
        <f>F65*H65</f>
        <v>0</v>
      </c>
      <c r="K65" s="237"/>
      <c r="L65" s="5"/>
    </row>
    <row r="66" spans="1:14" ht="16.5" customHeight="1" thickBot="1" x14ac:dyDescent="0.3">
      <c r="A66" s="4"/>
      <c r="B66" s="230"/>
      <c r="C66" s="230"/>
      <c r="D66" s="230"/>
      <c r="E66" s="230"/>
      <c r="F66" s="211"/>
      <c r="G66" s="211"/>
      <c r="H66" s="168" t="s">
        <v>85</v>
      </c>
      <c r="I66" s="168"/>
      <c r="J66" s="212">
        <f>SUM(J62:K65)</f>
        <v>0</v>
      </c>
      <c r="K66" s="213"/>
      <c r="L66" s="5"/>
    </row>
    <row r="67" spans="1:14" ht="16.5" customHeight="1" thickBot="1" x14ac:dyDescent="0.3">
      <c r="A67" s="4"/>
      <c r="B67" s="169" t="s">
        <v>86</v>
      </c>
      <c r="C67" s="169"/>
      <c r="D67" s="169"/>
      <c r="E67" s="169"/>
      <c r="F67" s="250"/>
      <c r="G67" s="251"/>
      <c r="H67" s="168" t="s">
        <v>87</v>
      </c>
      <c r="I67" s="168"/>
      <c r="J67" s="248">
        <f>IF(F67=0,0,J66*F67)</f>
        <v>0</v>
      </c>
      <c r="K67" s="249"/>
      <c r="L67" s="5"/>
    </row>
    <row r="68" spans="1:14" ht="9" customHeight="1" x14ac:dyDescent="0.25">
      <c r="A68" s="4"/>
      <c r="B68" s="121"/>
      <c r="C68" s="121"/>
      <c r="D68" s="121"/>
      <c r="E68" s="121"/>
      <c r="F68" s="96"/>
      <c r="G68" s="96"/>
      <c r="H68" s="91"/>
      <c r="I68" s="91"/>
      <c r="J68" s="30"/>
      <c r="K68" s="30"/>
      <c r="L68" s="5"/>
    </row>
    <row r="69" spans="1:14" ht="16.2" thickBot="1" x14ac:dyDescent="0.3">
      <c r="A69" s="4"/>
      <c r="B69" s="92" t="s">
        <v>88</v>
      </c>
      <c r="C69" s="22"/>
      <c r="D69" s="23"/>
      <c r="E69" s="6"/>
      <c r="F69" s="6"/>
      <c r="G69" s="155" t="s">
        <v>57</v>
      </c>
      <c r="H69" s="155"/>
      <c r="I69" s="155"/>
      <c r="J69" s="151">
        <f>'Budget Worksheet '!$D$18</f>
        <v>0</v>
      </c>
      <c r="K69" s="151"/>
      <c r="L69" s="5"/>
    </row>
    <row r="70" spans="1:14" ht="99.9" customHeight="1" thickBot="1" x14ac:dyDescent="0.3">
      <c r="A70" s="24"/>
      <c r="B70" s="189"/>
      <c r="C70" s="258"/>
      <c r="D70" s="258"/>
      <c r="E70" s="258"/>
      <c r="F70" s="258"/>
      <c r="G70" s="258"/>
      <c r="H70" s="258"/>
      <c r="I70" s="258"/>
      <c r="J70" s="258"/>
      <c r="K70" s="259"/>
      <c r="L70" s="24"/>
    </row>
    <row r="71" spans="1:14" ht="15" customHeight="1" thickBot="1" x14ac:dyDescent="0.3">
      <c r="A71" s="4"/>
      <c r="B71" s="162" t="str">
        <f>'Budget Worksheet '!B19</f>
        <v>Electricity</v>
      </c>
      <c r="C71" s="162"/>
      <c r="D71" s="162"/>
      <c r="E71" s="8"/>
      <c r="F71" s="8"/>
      <c r="G71" s="155" t="s">
        <v>57</v>
      </c>
      <c r="H71" s="155"/>
      <c r="I71" s="155"/>
      <c r="J71" s="151">
        <f>'Budget Worksheet '!$D$19</f>
        <v>0</v>
      </c>
      <c r="K71" s="151"/>
      <c r="L71" s="5"/>
    </row>
    <row r="72" spans="1:14" ht="99.9" customHeight="1" thickBot="1" x14ac:dyDescent="0.3">
      <c r="A72" s="4"/>
      <c r="B72" s="189"/>
      <c r="C72" s="190"/>
      <c r="D72" s="190"/>
      <c r="E72" s="190"/>
      <c r="F72" s="190"/>
      <c r="G72" s="190"/>
      <c r="H72" s="190"/>
      <c r="I72" s="190"/>
      <c r="J72" s="190"/>
      <c r="K72" s="191"/>
      <c r="L72" s="5"/>
    </row>
    <row r="73" spans="1:14" ht="15" customHeight="1" thickBot="1" x14ac:dyDescent="0.3">
      <c r="A73" s="4"/>
      <c r="B73" s="162" t="str">
        <f>'Budget Worksheet '!B20</f>
        <v xml:space="preserve">Heat </v>
      </c>
      <c r="C73" s="162"/>
      <c r="D73" s="162"/>
      <c r="E73" s="26"/>
      <c r="F73" s="26"/>
      <c r="G73" s="155" t="s">
        <v>57</v>
      </c>
      <c r="H73" s="155"/>
      <c r="I73" s="155"/>
      <c r="J73" s="151">
        <f>'Budget Worksheet '!$D$20</f>
        <v>0</v>
      </c>
      <c r="K73" s="151"/>
      <c r="L73" s="5"/>
    </row>
    <row r="74" spans="1:14" ht="99.9" customHeight="1" thickBot="1" x14ac:dyDescent="0.3">
      <c r="A74" s="4"/>
      <c r="B74" s="152"/>
      <c r="C74" s="153"/>
      <c r="D74" s="153"/>
      <c r="E74" s="153"/>
      <c r="F74" s="153"/>
      <c r="G74" s="153"/>
      <c r="H74" s="153"/>
      <c r="I74" s="153"/>
      <c r="J74" s="153"/>
      <c r="K74" s="154"/>
      <c r="L74" s="5"/>
    </row>
    <row r="75" spans="1:14" ht="15" customHeight="1" thickBot="1" x14ac:dyDescent="0.3">
      <c r="A75" s="4"/>
      <c r="B75" s="162" t="str">
        <f>'Budget Worksheet '!B21</f>
        <v>Telephone/Internet</v>
      </c>
      <c r="C75" s="162"/>
      <c r="D75" s="162"/>
      <c r="E75" s="26"/>
      <c r="F75" s="26"/>
      <c r="G75" s="155" t="s">
        <v>57</v>
      </c>
      <c r="H75" s="155"/>
      <c r="I75" s="155"/>
      <c r="J75" s="151">
        <f>'Budget Worksheet '!$D$21</f>
        <v>0</v>
      </c>
      <c r="K75" s="151"/>
      <c r="L75" s="5"/>
    </row>
    <row r="76" spans="1:14" ht="99.9" customHeight="1" thickBot="1" x14ac:dyDescent="0.3">
      <c r="A76" s="4"/>
      <c r="B76" s="152"/>
      <c r="C76" s="153"/>
      <c r="D76" s="153"/>
      <c r="E76" s="153"/>
      <c r="F76" s="153"/>
      <c r="G76" s="153"/>
      <c r="H76" s="153"/>
      <c r="I76" s="153"/>
      <c r="J76" s="153"/>
      <c r="K76" s="154"/>
      <c r="L76" s="5"/>
    </row>
    <row r="77" spans="1:14" ht="13.5" customHeight="1" thickBot="1" x14ac:dyDescent="0.3">
      <c r="A77" s="7"/>
      <c r="B77" s="175"/>
      <c r="C77" s="175"/>
      <c r="D77" s="175"/>
      <c r="E77" s="26"/>
      <c r="F77" s="26"/>
      <c r="G77" s="26"/>
      <c r="H77" s="26"/>
      <c r="I77" s="26"/>
      <c r="J77" s="201"/>
      <c r="K77" s="201"/>
      <c r="L77" s="9"/>
    </row>
    <row r="78" spans="1:14" ht="13.5" customHeight="1" x14ac:dyDescent="0.25">
      <c r="A78" s="1"/>
      <c r="B78" s="27"/>
      <c r="C78" s="27"/>
      <c r="D78" s="27"/>
      <c r="E78" s="12"/>
      <c r="F78" s="12"/>
      <c r="G78" s="12"/>
      <c r="H78" s="12"/>
      <c r="I78" s="12"/>
      <c r="J78" s="12"/>
      <c r="K78" s="12"/>
      <c r="L78" s="3"/>
    </row>
    <row r="79" spans="1:14" ht="15" customHeight="1" x14ac:dyDescent="0.25">
      <c r="A79" s="18" t="s">
        <v>79</v>
      </c>
      <c r="B79" s="171" t="s">
        <v>80</v>
      </c>
      <c r="C79" s="171"/>
      <c r="D79" s="186" t="s">
        <v>89</v>
      </c>
      <c r="E79" s="186"/>
      <c r="F79" s="170"/>
      <c r="G79" s="170"/>
      <c r="H79" s="170"/>
      <c r="I79" s="170"/>
      <c r="J79" s="170"/>
      <c r="K79" s="170"/>
      <c r="L79" s="122"/>
      <c r="M79" s="123"/>
      <c r="N79" s="123"/>
    </row>
    <row r="80" spans="1:14" ht="7.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25"/>
      <c r="K80" s="25"/>
      <c r="L80" s="5"/>
    </row>
    <row r="81" spans="1:12" ht="11.25" customHeight="1" x14ac:dyDescent="0.25">
      <c r="A81" s="4"/>
      <c r="B81" s="170" t="s">
        <v>72</v>
      </c>
      <c r="C81" s="170"/>
      <c r="D81" s="170"/>
      <c r="E81" s="170"/>
      <c r="F81" s="170"/>
      <c r="G81" s="170"/>
      <c r="H81" s="170"/>
      <c r="I81" s="170"/>
      <c r="J81" s="170"/>
      <c r="K81" s="170"/>
      <c r="L81" s="5"/>
    </row>
    <row r="82" spans="1:12" ht="11.25" customHeight="1" x14ac:dyDescent="0.25">
      <c r="A82" s="4"/>
      <c r="B82" s="99" t="s">
        <v>90</v>
      </c>
      <c r="C82" s="6"/>
      <c r="D82" s="6"/>
      <c r="E82" s="6"/>
      <c r="F82" s="6"/>
      <c r="G82" s="6"/>
      <c r="H82" s="6"/>
      <c r="I82" s="6"/>
      <c r="J82" s="25"/>
      <c r="K82" s="25"/>
      <c r="L82" s="5"/>
    </row>
    <row r="83" spans="1:12" ht="9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25"/>
      <c r="K83" s="25"/>
      <c r="L83" s="5"/>
    </row>
    <row r="84" spans="1:12" ht="15" customHeight="1" thickBot="1" x14ac:dyDescent="0.3">
      <c r="A84" s="4"/>
      <c r="B84" s="162" t="str">
        <f>'Budget Worksheet '!B22</f>
        <v>Utilities (Other)</v>
      </c>
      <c r="C84" s="162"/>
      <c r="D84" s="162"/>
      <c r="E84" s="25"/>
      <c r="F84" s="25"/>
      <c r="G84" s="155" t="s">
        <v>57</v>
      </c>
      <c r="H84" s="155"/>
      <c r="I84" s="155"/>
      <c r="J84" s="151">
        <f>'Budget Worksheet '!$D$22</f>
        <v>0</v>
      </c>
      <c r="K84" s="151"/>
      <c r="L84" s="5"/>
    </row>
    <row r="85" spans="1:12" ht="99.9" customHeight="1" thickBot="1" x14ac:dyDescent="0.3">
      <c r="A85" s="4"/>
      <c r="B85" s="152"/>
      <c r="C85" s="153"/>
      <c r="D85" s="153"/>
      <c r="E85" s="153"/>
      <c r="F85" s="153"/>
      <c r="G85" s="153"/>
      <c r="H85" s="153"/>
      <c r="I85" s="153"/>
      <c r="J85" s="153"/>
      <c r="K85" s="154"/>
      <c r="L85" s="5"/>
    </row>
    <row r="86" spans="1:12" ht="15" customHeight="1" thickBot="1" x14ac:dyDescent="0.3">
      <c r="A86" s="4"/>
      <c r="B86" s="162" t="str">
        <f>'Budget Worksheet '!B23</f>
        <v>Printing/Advertising</v>
      </c>
      <c r="C86" s="162"/>
      <c r="D86" s="162"/>
      <c r="E86" s="26"/>
      <c r="F86" s="26"/>
      <c r="G86" s="155" t="s">
        <v>57</v>
      </c>
      <c r="H86" s="155"/>
      <c r="I86" s="155"/>
      <c r="J86" s="151">
        <f>'Budget Worksheet '!$D$23</f>
        <v>0</v>
      </c>
      <c r="K86" s="151"/>
      <c r="L86" s="5"/>
    </row>
    <row r="87" spans="1:12" ht="99.9" customHeight="1" thickBot="1" x14ac:dyDescent="0.3">
      <c r="A87" s="4"/>
      <c r="B87" s="152"/>
      <c r="C87" s="153"/>
      <c r="D87" s="153"/>
      <c r="E87" s="153"/>
      <c r="F87" s="153"/>
      <c r="G87" s="153"/>
      <c r="H87" s="153"/>
      <c r="I87" s="153"/>
      <c r="J87" s="153"/>
      <c r="K87" s="154"/>
      <c r="L87" s="5"/>
    </row>
    <row r="88" spans="1:12" ht="15" customHeight="1" thickBot="1" x14ac:dyDescent="0.3">
      <c r="A88" s="4"/>
      <c r="B88" s="162" t="str">
        <f>'Budget Worksheet '!B24</f>
        <v>Postage</v>
      </c>
      <c r="C88" s="162"/>
      <c r="D88" s="162"/>
      <c r="E88" s="26"/>
      <c r="F88" s="26"/>
      <c r="G88" s="155" t="s">
        <v>57</v>
      </c>
      <c r="H88" s="155"/>
      <c r="I88" s="155"/>
      <c r="J88" s="151">
        <f>'Budget Worksheet '!$D$24</f>
        <v>0</v>
      </c>
      <c r="K88" s="151"/>
      <c r="L88" s="5"/>
    </row>
    <row r="89" spans="1:12" ht="99.9" customHeight="1" thickBot="1" x14ac:dyDescent="0.3">
      <c r="A89" s="4"/>
      <c r="B89" s="152"/>
      <c r="C89" s="153"/>
      <c r="D89" s="153"/>
      <c r="E89" s="153"/>
      <c r="F89" s="153"/>
      <c r="G89" s="153"/>
      <c r="H89" s="153"/>
      <c r="I89" s="153"/>
      <c r="J89" s="153"/>
      <c r="K89" s="154"/>
      <c r="L89" s="5"/>
    </row>
    <row r="90" spans="1:12" ht="15" customHeight="1" thickBot="1" x14ac:dyDescent="0.3">
      <c r="A90" s="4"/>
      <c r="B90" s="162" t="str">
        <f>'Budget Worksheet '!B25</f>
        <v>Insurance</v>
      </c>
      <c r="C90" s="162"/>
      <c r="D90" s="162"/>
      <c r="E90" s="26"/>
      <c r="F90" s="26"/>
      <c r="G90" s="155" t="s">
        <v>57</v>
      </c>
      <c r="H90" s="155"/>
      <c r="I90" s="155"/>
      <c r="J90" s="151">
        <f>'Budget Worksheet '!$D$25</f>
        <v>0</v>
      </c>
      <c r="K90" s="151"/>
      <c r="L90" s="5"/>
    </row>
    <row r="91" spans="1:12" ht="99.9" customHeight="1" thickBot="1" x14ac:dyDescent="0.3">
      <c r="A91" s="4"/>
      <c r="B91" s="152"/>
      <c r="C91" s="153"/>
      <c r="D91" s="153"/>
      <c r="E91" s="153"/>
      <c r="F91" s="153"/>
      <c r="G91" s="153"/>
      <c r="H91" s="153"/>
      <c r="I91" s="153"/>
      <c r="J91" s="153"/>
      <c r="K91" s="154"/>
      <c r="L91" s="5"/>
    </row>
    <row r="92" spans="1:12" ht="15" customHeight="1" thickBot="1" x14ac:dyDescent="0.3">
      <c r="A92" s="4"/>
      <c r="B92" s="162" t="str">
        <f>'Budget Worksheet '!B26</f>
        <v>Repairs</v>
      </c>
      <c r="C92" s="162"/>
      <c r="D92" s="162"/>
      <c r="E92" s="8"/>
      <c r="F92" s="8"/>
      <c r="G92" s="155" t="s">
        <v>57</v>
      </c>
      <c r="H92" s="155"/>
      <c r="I92" s="155"/>
      <c r="J92" s="151">
        <f>'Budget Worksheet '!$D$26</f>
        <v>0</v>
      </c>
      <c r="K92" s="151"/>
      <c r="L92" s="5"/>
    </row>
    <row r="93" spans="1:12" ht="99.9" customHeight="1" thickBot="1" x14ac:dyDescent="0.3">
      <c r="A93" s="4"/>
      <c r="B93" s="189"/>
      <c r="C93" s="190"/>
      <c r="D93" s="190"/>
      <c r="E93" s="190"/>
      <c r="F93" s="190"/>
      <c r="G93" s="190"/>
      <c r="H93" s="190"/>
      <c r="I93" s="190"/>
      <c r="J93" s="190"/>
      <c r="K93" s="191"/>
      <c r="L93" s="5"/>
    </row>
    <row r="94" spans="1:12" ht="15" customHeight="1" thickBot="1" x14ac:dyDescent="0.35">
      <c r="A94" s="4"/>
      <c r="B94" s="158" t="str">
        <f>'Budget Worksheet '!B27</f>
        <v>Audit</v>
      </c>
      <c r="C94" s="158"/>
      <c r="D94" s="158"/>
      <c r="E94" s="6"/>
      <c r="F94" s="26"/>
      <c r="G94" s="155" t="s">
        <v>57</v>
      </c>
      <c r="H94" s="155"/>
      <c r="I94" s="155"/>
      <c r="J94" s="151">
        <f>'Budget Worksheet '!$D$27</f>
        <v>0</v>
      </c>
      <c r="K94" s="151"/>
      <c r="L94" s="5"/>
    </row>
    <row r="95" spans="1:12" ht="99.9" customHeight="1" thickBot="1" x14ac:dyDescent="0.3">
      <c r="A95" s="4"/>
      <c r="B95" s="152"/>
      <c r="C95" s="153"/>
      <c r="D95" s="153"/>
      <c r="E95" s="153"/>
      <c r="F95" s="153"/>
      <c r="G95" s="153"/>
      <c r="H95" s="153"/>
      <c r="I95" s="153"/>
      <c r="J95" s="153"/>
      <c r="K95" s="154"/>
      <c r="L95" s="5"/>
    </row>
    <row r="96" spans="1:12" ht="11.25" customHeight="1" thickBot="1" x14ac:dyDescent="0.3">
      <c r="A96" s="7"/>
      <c r="B96" s="93"/>
      <c r="C96" s="93"/>
      <c r="D96" s="93"/>
      <c r="E96" s="28"/>
      <c r="F96" s="28"/>
      <c r="G96" s="28"/>
      <c r="H96" s="28"/>
      <c r="I96" s="28"/>
      <c r="J96" s="181"/>
      <c r="K96" s="181"/>
      <c r="L96" s="9"/>
    </row>
    <row r="97" spans="1:13" ht="15" customHeight="1" x14ac:dyDescent="0.25">
      <c r="A97" s="1"/>
      <c r="B97" s="27"/>
      <c r="C97" s="27"/>
      <c r="D97" s="27"/>
      <c r="E97" s="29"/>
      <c r="F97" s="29"/>
      <c r="G97" s="29"/>
      <c r="H97" s="29"/>
      <c r="I97" s="29"/>
      <c r="J97" s="29"/>
      <c r="K97" s="29"/>
      <c r="L97" s="3"/>
    </row>
    <row r="98" spans="1:13" ht="15" customHeight="1" x14ac:dyDescent="0.25">
      <c r="A98" s="18" t="s">
        <v>79</v>
      </c>
      <c r="B98" s="171" t="s">
        <v>80</v>
      </c>
      <c r="C98" s="171"/>
      <c r="D98" s="186" t="s">
        <v>89</v>
      </c>
      <c r="E98" s="186"/>
      <c r="F98" s="16"/>
      <c r="G98" s="16"/>
      <c r="H98" s="16"/>
      <c r="I98" s="16"/>
      <c r="J98" s="16"/>
      <c r="K98" s="16"/>
      <c r="L98" s="5"/>
    </row>
    <row r="99" spans="1:13" ht="9.75" customHeight="1" x14ac:dyDescent="0.25">
      <c r="A99" s="4"/>
      <c r="B99" s="95"/>
      <c r="C99" s="95"/>
      <c r="D99" s="95"/>
      <c r="E99" s="16"/>
      <c r="F99" s="16"/>
      <c r="G99" s="16"/>
      <c r="H99" s="16"/>
      <c r="I99" s="16"/>
      <c r="J99" s="16"/>
      <c r="K99" s="16"/>
      <c r="L99" s="5"/>
    </row>
    <row r="100" spans="1:13" ht="11.25" customHeight="1" x14ac:dyDescent="0.25">
      <c r="A100" s="4"/>
      <c r="B100" s="170" t="s">
        <v>72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5"/>
    </row>
    <row r="101" spans="1:13" ht="11.25" customHeight="1" x14ac:dyDescent="0.25">
      <c r="A101" s="4"/>
      <c r="B101" s="99" t="s">
        <v>81</v>
      </c>
      <c r="C101" s="6"/>
      <c r="D101" s="6"/>
      <c r="E101" s="6"/>
      <c r="F101" s="6"/>
      <c r="G101" s="6"/>
      <c r="H101" s="6"/>
      <c r="I101" s="6"/>
      <c r="J101" s="25"/>
      <c r="K101" s="25"/>
      <c r="L101" s="5"/>
    </row>
    <row r="102" spans="1:13" ht="9" customHeight="1" x14ac:dyDescent="0.25">
      <c r="A102" s="4"/>
      <c r="B102" s="99"/>
      <c r="C102" s="6"/>
      <c r="D102" s="6"/>
      <c r="E102" s="6"/>
      <c r="F102" s="6"/>
      <c r="G102" s="6"/>
      <c r="H102" s="6"/>
      <c r="I102" s="6"/>
      <c r="J102" s="25"/>
      <c r="K102" s="25"/>
      <c r="L102" s="5"/>
    </row>
    <row r="103" spans="1:13" ht="15" customHeight="1" thickBot="1" x14ac:dyDescent="0.35">
      <c r="A103" s="4"/>
      <c r="B103" s="163" t="str">
        <f>'Budget Worksheet '!B28</f>
        <v>Other (specify here)</v>
      </c>
      <c r="C103" s="163"/>
      <c r="D103" s="163"/>
      <c r="E103" s="161"/>
      <c r="F103" s="161"/>
      <c r="G103" s="155" t="s">
        <v>57</v>
      </c>
      <c r="H103" s="155"/>
      <c r="I103" s="155"/>
      <c r="J103" s="151">
        <f>'Budget Worksheet '!$D$28</f>
        <v>0</v>
      </c>
      <c r="K103" s="151"/>
      <c r="L103" s="5"/>
    </row>
    <row r="104" spans="1:13" ht="99.9" customHeight="1" thickBot="1" x14ac:dyDescent="0.3">
      <c r="A104" s="4"/>
      <c r="B104" s="152"/>
      <c r="C104" s="153"/>
      <c r="D104" s="153"/>
      <c r="E104" s="153"/>
      <c r="F104" s="153"/>
      <c r="G104" s="153"/>
      <c r="H104" s="153"/>
      <c r="I104" s="153"/>
      <c r="J104" s="153"/>
      <c r="K104" s="154"/>
      <c r="L104" s="5"/>
    </row>
    <row r="105" spans="1:13" ht="15" customHeight="1" thickBot="1" x14ac:dyDescent="0.35">
      <c r="A105" s="4"/>
      <c r="B105" s="158" t="str">
        <f>'Budget Worksheet '!B29</f>
        <v>Other (specify here)</v>
      </c>
      <c r="C105" s="158"/>
      <c r="D105" s="158"/>
      <c r="E105" s="159"/>
      <c r="F105" s="159"/>
      <c r="G105" s="155" t="s">
        <v>57</v>
      </c>
      <c r="H105" s="155"/>
      <c r="I105" s="155"/>
      <c r="J105" s="151">
        <f>'Budget Worksheet '!$D$29</f>
        <v>0</v>
      </c>
      <c r="K105" s="151"/>
      <c r="L105" s="5"/>
    </row>
    <row r="106" spans="1:13" ht="99.9" customHeight="1" thickBot="1" x14ac:dyDescent="0.3">
      <c r="A106" s="4"/>
      <c r="B106" s="152"/>
      <c r="C106" s="153"/>
      <c r="D106" s="153"/>
      <c r="E106" s="153"/>
      <c r="F106" s="153"/>
      <c r="G106" s="153"/>
      <c r="H106" s="153"/>
      <c r="I106" s="153"/>
      <c r="J106" s="153"/>
      <c r="K106" s="154"/>
      <c r="L106" s="5"/>
    </row>
    <row r="107" spans="1:13" ht="15" customHeight="1" thickBot="1" x14ac:dyDescent="0.35">
      <c r="A107" s="4"/>
      <c r="B107" s="158" t="str">
        <f>'Budget Worksheet '!B30</f>
        <v>Other (specify here)</v>
      </c>
      <c r="C107" s="158"/>
      <c r="D107" s="158"/>
      <c r="E107" s="159"/>
      <c r="F107" s="159"/>
      <c r="G107" s="155" t="s">
        <v>57</v>
      </c>
      <c r="H107" s="155"/>
      <c r="I107" s="155"/>
      <c r="J107" s="151">
        <f>'Budget Worksheet '!$D$30</f>
        <v>0</v>
      </c>
      <c r="K107" s="151"/>
      <c r="L107" s="5"/>
      <c r="M107" s="106"/>
    </row>
    <row r="108" spans="1:13" ht="99.9" customHeight="1" thickBot="1" x14ac:dyDescent="0.3">
      <c r="A108" s="4"/>
      <c r="B108" s="189"/>
      <c r="C108" s="190"/>
      <c r="D108" s="190"/>
      <c r="E108" s="190"/>
      <c r="F108" s="190"/>
      <c r="G108" s="190"/>
      <c r="H108" s="190"/>
      <c r="I108" s="190"/>
      <c r="J108" s="190"/>
      <c r="K108" s="191"/>
      <c r="L108" s="5"/>
    </row>
    <row r="109" spans="1:13" ht="15" customHeight="1" thickBot="1" x14ac:dyDescent="0.35">
      <c r="A109" s="4"/>
      <c r="B109" s="158" t="str">
        <f>'Budget Worksheet '!B31</f>
        <v>Other (specify here)</v>
      </c>
      <c r="C109" s="158"/>
      <c r="D109" s="158"/>
      <c r="E109" s="159"/>
      <c r="F109" s="159"/>
      <c r="G109" s="155" t="s">
        <v>57</v>
      </c>
      <c r="H109" s="155"/>
      <c r="I109" s="155"/>
      <c r="J109" s="151">
        <f>'Budget Worksheet '!$D$31</f>
        <v>0</v>
      </c>
      <c r="K109" s="151"/>
      <c r="L109" s="5"/>
    </row>
    <row r="110" spans="1:13" ht="99.9" customHeight="1" thickBot="1" x14ac:dyDescent="0.3">
      <c r="A110" s="4"/>
      <c r="B110" s="152"/>
      <c r="C110" s="153"/>
      <c r="D110" s="153"/>
      <c r="E110" s="153"/>
      <c r="F110" s="153"/>
      <c r="G110" s="153"/>
      <c r="H110" s="153"/>
      <c r="I110" s="153"/>
      <c r="J110" s="153"/>
      <c r="K110" s="154"/>
      <c r="L110" s="5"/>
    </row>
    <row r="111" spans="1:13" ht="15" customHeight="1" thickBot="1" x14ac:dyDescent="0.35">
      <c r="A111" s="4"/>
      <c r="B111" s="158" t="str">
        <f>'Budget Worksheet '!B32</f>
        <v>Other (specify here)</v>
      </c>
      <c r="C111" s="158"/>
      <c r="D111" s="158"/>
      <c r="E111" s="159"/>
      <c r="F111" s="159"/>
      <c r="G111" s="155" t="s">
        <v>57</v>
      </c>
      <c r="H111" s="155"/>
      <c r="I111" s="155"/>
      <c r="J111" s="151">
        <f>'Budget Worksheet '!$D$32</f>
        <v>0</v>
      </c>
      <c r="K111" s="151"/>
      <c r="L111" s="5"/>
    </row>
    <row r="112" spans="1:13" ht="99.9" customHeight="1" thickBot="1" x14ac:dyDescent="0.3">
      <c r="A112" s="4"/>
      <c r="B112" s="152"/>
      <c r="C112" s="153"/>
      <c r="D112" s="153"/>
      <c r="E112" s="153"/>
      <c r="F112" s="153"/>
      <c r="G112" s="153"/>
      <c r="H112" s="153"/>
      <c r="I112" s="153"/>
      <c r="J112" s="153"/>
      <c r="K112" s="154"/>
      <c r="L112" s="5"/>
    </row>
    <row r="113" spans="1:14" ht="15" customHeight="1" thickBot="1" x14ac:dyDescent="0.35">
      <c r="A113" s="4"/>
      <c r="B113" s="158" t="str">
        <f>'Budget Worksheet '!B33</f>
        <v>Other (specify here)</v>
      </c>
      <c r="C113" s="158"/>
      <c r="D113" s="158"/>
      <c r="E113" s="159"/>
      <c r="F113" s="159"/>
      <c r="G113" s="155" t="s">
        <v>57</v>
      </c>
      <c r="H113" s="155"/>
      <c r="I113" s="155"/>
      <c r="J113" s="151">
        <f>'Budget Worksheet '!$D$33</f>
        <v>0</v>
      </c>
      <c r="K113" s="151"/>
      <c r="L113" s="5"/>
    </row>
    <row r="114" spans="1:14" ht="99.9" customHeight="1" thickBot="1" x14ac:dyDescent="0.3">
      <c r="A114" s="4"/>
      <c r="B114" s="152"/>
      <c r="C114" s="153"/>
      <c r="D114" s="153"/>
      <c r="E114" s="153"/>
      <c r="F114" s="153"/>
      <c r="G114" s="153"/>
      <c r="H114" s="153"/>
      <c r="I114" s="153"/>
      <c r="J114" s="153"/>
      <c r="K114" s="154"/>
      <c r="L114" s="5"/>
    </row>
    <row r="115" spans="1:14" ht="15" customHeight="1" thickBot="1" x14ac:dyDescent="0.35">
      <c r="A115" s="4"/>
      <c r="B115" s="34" t="s">
        <v>91</v>
      </c>
      <c r="C115" s="6"/>
      <c r="D115" s="6"/>
      <c r="E115" s="6"/>
      <c r="F115" s="6"/>
      <c r="G115" s="155"/>
      <c r="H115" s="155"/>
      <c r="I115" s="155"/>
      <c r="J115" s="172"/>
      <c r="K115" s="172"/>
      <c r="L115" s="5"/>
    </row>
    <row r="116" spans="1:14" ht="99.9" customHeight="1" thickBot="1" x14ac:dyDescent="0.3">
      <c r="A116" s="4"/>
      <c r="B116" s="152"/>
      <c r="C116" s="153"/>
      <c r="D116" s="153"/>
      <c r="E116" s="153"/>
      <c r="F116" s="153"/>
      <c r="G116" s="153"/>
      <c r="H116" s="153"/>
      <c r="I116" s="153"/>
      <c r="J116" s="153"/>
      <c r="K116" s="154"/>
      <c r="L116" s="5"/>
    </row>
    <row r="117" spans="1:14" ht="13.8" thickBot="1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181"/>
      <c r="K117" s="181"/>
      <c r="L117" s="9"/>
    </row>
    <row r="118" spans="1:14" ht="13.5" customHeight="1" x14ac:dyDescent="0.25">
      <c r="A118" s="1"/>
      <c r="B118" s="27"/>
      <c r="C118" s="27"/>
      <c r="D118" s="27"/>
      <c r="E118" s="12"/>
      <c r="F118" s="12"/>
      <c r="G118" s="12"/>
      <c r="H118" s="12"/>
      <c r="I118" s="12"/>
      <c r="J118" s="12"/>
      <c r="K118" s="12"/>
      <c r="L118" s="3"/>
    </row>
    <row r="119" spans="1:14" ht="15" customHeight="1" x14ac:dyDescent="0.25">
      <c r="A119" s="18" t="s">
        <v>92</v>
      </c>
      <c r="B119" s="171" t="s">
        <v>93</v>
      </c>
      <c r="C119" s="171"/>
      <c r="D119" s="186"/>
      <c r="E119" s="186"/>
      <c r="F119" s="124"/>
      <c r="G119" s="155" t="s">
        <v>57</v>
      </c>
      <c r="H119" s="155"/>
      <c r="I119" s="155"/>
      <c r="J119" s="151">
        <f>'Budget Worksheet '!$D$34</f>
        <v>0</v>
      </c>
      <c r="K119" s="151"/>
      <c r="L119" s="122"/>
      <c r="M119" s="123"/>
      <c r="N119" s="123"/>
    </row>
    <row r="120" spans="1:14" ht="8.2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25"/>
      <c r="K120" s="25"/>
      <c r="L120" s="5"/>
    </row>
    <row r="121" spans="1:14" ht="11.25" customHeight="1" x14ac:dyDescent="0.25">
      <c r="A121" s="4"/>
      <c r="B121" s="170" t="s">
        <v>72</v>
      </c>
      <c r="C121" s="170"/>
      <c r="D121" s="170"/>
      <c r="E121" s="170"/>
      <c r="F121" s="170"/>
      <c r="G121" s="170"/>
      <c r="H121" s="170"/>
      <c r="I121" s="170"/>
      <c r="J121" s="170"/>
      <c r="K121" s="170"/>
      <c r="L121" s="5"/>
    </row>
    <row r="122" spans="1:14" ht="11.25" customHeight="1" x14ac:dyDescent="0.25">
      <c r="A122" s="4"/>
      <c r="B122" s="99" t="s">
        <v>81</v>
      </c>
      <c r="C122" s="6"/>
      <c r="D122" s="6"/>
      <c r="E122" s="6"/>
      <c r="F122" s="6"/>
      <c r="G122" s="6"/>
      <c r="H122" s="6"/>
      <c r="I122" s="6"/>
      <c r="J122" s="25"/>
      <c r="K122" s="25"/>
      <c r="L122" s="5"/>
    </row>
    <row r="123" spans="1:14" ht="9" customHeight="1" x14ac:dyDescent="0.25">
      <c r="A123" s="4"/>
      <c r="B123" s="99"/>
      <c r="C123" s="6"/>
      <c r="D123" s="6"/>
      <c r="E123" s="6"/>
      <c r="F123" s="6"/>
      <c r="G123" s="6"/>
      <c r="H123" s="6"/>
      <c r="I123" s="6"/>
      <c r="J123" s="25"/>
      <c r="K123" s="25"/>
      <c r="L123" s="5"/>
    </row>
    <row r="124" spans="1:14" ht="15" customHeight="1" thickBot="1" x14ac:dyDescent="0.3">
      <c r="A124" s="4"/>
      <c r="B124" s="162" t="str">
        <f>'Budget Worksheet '!B35</f>
        <v>Office Supplies</v>
      </c>
      <c r="C124" s="162"/>
      <c r="D124" s="162"/>
      <c r="E124" s="25"/>
      <c r="F124" s="25"/>
      <c r="G124" s="155" t="s">
        <v>57</v>
      </c>
      <c r="H124" s="155"/>
      <c r="I124" s="155"/>
      <c r="J124" s="151">
        <f>'Budget Worksheet '!$D$35</f>
        <v>0</v>
      </c>
      <c r="K124" s="151"/>
      <c r="L124" s="5"/>
    </row>
    <row r="125" spans="1:14" ht="99.9" customHeight="1" thickBot="1" x14ac:dyDescent="0.3">
      <c r="A125" s="4"/>
      <c r="B125" s="152"/>
      <c r="C125" s="153"/>
      <c r="D125" s="153"/>
      <c r="E125" s="153"/>
      <c r="F125" s="153"/>
      <c r="G125" s="153"/>
      <c r="H125" s="153"/>
      <c r="I125" s="153"/>
      <c r="J125" s="153"/>
      <c r="K125" s="154"/>
      <c r="L125" s="5"/>
    </row>
    <row r="126" spans="1:14" ht="15" customHeight="1" thickBot="1" x14ac:dyDescent="0.3">
      <c r="A126" s="4"/>
      <c r="B126" s="162" t="str">
        <f>'Budget Worksheet '!B36</f>
        <v>Program Supplies</v>
      </c>
      <c r="C126" s="162"/>
      <c r="D126" s="162"/>
      <c r="E126" s="26"/>
      <c r="F126" s="26"/>
      <c r="G126" s="155" t="s">
        <v>57</v>
      </c>
      <c r="H126" s="155"/>
      <c r="I126" s="155"/>
      <c r="J126" s="151">
        <f>'Budget Worksheet '!$D$36</f>
        <v>0</v>
      </c>
      <c r="K126" s="151"/>
      <c r="L126" s="5"/>
    </row>
    <row r="127" spans="1:14" ht="99.9" customHeight="1" thickBot="1" x14ac:dyDescent="0.3">
      <c r="A127" s="4"/>
      <c r="B127" s="152"/>
      <c r="C127" s="187"/>
      <c r="D127" s="187"/>
      <c r="E127" s="187"/>
      <c r="F127" s="187"/>
      <c r="G127" s="187"/>
      <c r="H127" s="187"/>
      <c r="I127" s="187"/>
      <c r="J127" s="187"/>
      <c r="K127" s="188"/>
      <c r="L127" s="5"/>
    </row>
    <row r="128" spans="1:14" ht="15" customHeight="1" thickBot="1" x14ac:dyDescent="0.3">
      <c r="A128" s="4"/>
      <c r="B128" s="162" t="str">
        <f>'Budget Worksheet '!B37</f>
        <v>Janitorial Supplies</v>
      </c>
      <c r="C128" s="162"/>
      <c r="D128" s="162"/>
      <c r="E128" s="26"/>
      <c r="F128" s="26"/>
      <c r="G128" s="155" t="s">
        <v>57</v>
      </c>
      <c r="H128" s="155"/>
      <c r="I128" s="155"/>
      <c r="J128" s="151">
        <f>'Budget Worksheet '!$D$37</f>
        <v>0</v>
      </c>
      <c r="K128" s="151"/>
      <c r="L128" s="5"/>
    </row>
    <row r="129" spans="1:12" ht="99.9" customHeight="1" thickBot="1" x14ac:dyDescent="0.3">
      <c r="A129" s="4"/>
      <c r="B129" s="152"/>
      <c r="C129" s="187"/>
      <c r="D129" s="187"/>
      <c r="E129" s="187"/>
      <c r="F129" s="187"/>
      <c r="G129" s="187"/>
      <c r="H129" s="187"/>
      <c r="I129" s="187"/>
      <c r="J129" s="187"/>
      <c r="K129" s="188"/>
      <c r="L129" s="5"/>
    </row>
    <row r="130" spans="1:12" ht="15" customHeight="1" thickBot="1" x14ac:dyDescent="0.3">
      <c r="A130" s="4"/>
      <c r="B130" s="162" t="str">
        <f>'Budget Worksheet '!B38</f>
        <v>Building Supplies</v>
      </c>
      <c r="C130" s="162"/>
      <c r="D130" s="162"/>
      <c r="E130" s="26"/>
      <c r="F130" s="26"/>
      <c r="G130" s="155" t="s">
        <v>57</v>
      </c>
      <c r="H130" s="155"/>
      <c r="I130" s="155"/>
      <c r="J130" s="151">
        <f>'Budget Worksheet '!$D$38</f>
        <v>0</v>
      </c>
      <c r="K130" s="151"/>
      <c r="L130" s="5"/>
    </row>
    <row r="131" spans="1:12" ht="99.9" customHeight="1" thickBot="1" x14ac:dyDescent="0.3">
      <c r="A131" s="4"/>
      <c r="B131" s="152"/>
      <c r="C131" s="153"/>
      <c r="D131" s="153"/>
      <c r="E131" s="153"/>
      <c r="F131" s="153"/>
      <c r="G131" s="153"/>
      <c r="H131" s="153"/>
      <c r="I131" s="153"/>
      <c r="J131" s="153"/>
      <c r="K131" s="154"/>
      <c r="L131" s="5"/>
    </row>
    <row r="132" spans="1:12" ht="15" customHeight="1" thickBot="1" x14ac:dyDescent="0.3">
      <c r="A132" s="4"/>
      <c r="B132" s="162" t="str">
        <f>'Budget Worksheet '!B39</f>
        <v>Medical Supplies</v>
      </c>
      <c r="C132" s="162"/>
      <c r="D132" s="162"/>
      <c r="E132" s="6"/>
      <c r="F132" s="6"/>
      <c r="G132" s="155" t="s">
        <v>57</v>
      </c>
      <c r="H132" s="155"/>
      <c r="I132" s="155"/>
      <c r="J132" s="151">
        <f>'Budget Worksheet '!$D$39</f>
        <v>0</v>
      </c>
      <c r="K132" s="151"/>
      <c r="L132" s="5"/>
    </row>
    <row r="133" spans="1:12" ht="99.9" customHeight="1" thickBot="1" x14ac:dyDescent="0.3">
      <c r="A133" s="4"/>
      <c r="B133" s="182"/>
      <c r="C133" s="183"/>
      <c r="D133" s="183"/>
      <c r="E133" s="183"/>
      <c r="F133" s="183"/>
      <c r="G133" s="183"/>
      <c r="H133" s="183"/>
      <c r="I133" s="183"/>
      <c r="J133" s="183"/>
      <c r="K133" s="184"/>
      <c r="L133" s="5"/>
    </row>
    <row r="134" spans="1:12" ht="15" customHeight="1" thickBot="1" x14ac:dyDescent="0.3">
      <c r="A134" s="7"/>
      <c r="B134" s="93"/>
      <c r="C134" s="93"/>
      <c r="D134" s="93"/>
      <c r="E134" s="28"/>
      <c r="F134" s="28"/>
      <c r="G134" s="28"/>
      <c r="H134" s="28"/>
      <c r="I134" s="28"/>
      <c r="J134" s="181"/>
      <c r="K134" s="181"/>
      <c r="L134" s="9"/>
    </row>
    <row r="135" spans="1:12" x14ac:dyDescent="0.25">
      <c r="A135" s="1"/>
      <c r="B135" s="27"/>
      <c r="C135" s="27"/>
      <c r="D135" s="27"/>
      <c r="E135" s="12"/>
      <c r="F135" s="12"/>
      <c r="G135" s="12"/>
      <c r="H135" s="12"/>
      <c r="I135" s="12"/>
      <c r="J135" s="12"/>
      <c r="K135" s="12"/>
      <c r="L135" s="3"/>
    </row>
    <row r="136" spans="1:12" ht="15.75" customHeight="1" x14ac:dyDescent="0.25">
      <c r="A136" s="18" t="s">
        <v>92</v>
      </c>
      <c r="B136" s="171" t="s">
        <v>93</v>
      </c>
      <c r="C136" s="171"/>
      <c r="D136" s="186" t="s">
        <v>89</v>
      </c>
      <c r="E136" s="186"/>
      <c r="F136" s="124"/>
      <c r="G136" s="155"/>
      <c r="H136" s="155"/>
      <c r="I136" s="155"/>
      <c r="J136" s="185"/>
      <c r="K136" s="185"/>
      <c r="L136" s="122"/>
    </row>
    <row r="137" spans="1:12" ht="7.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25"/>
      <c r="K137" s="25"/>
      <c r="L137" s="5"/>
    </row>
    <row r="138" spans="1:12" ht="11.25" customHeight="1" x14ac:dyDescent="0.25">
      <c r="A138" s="4"/>
      <c r="B138" s="170" t="s">
        <v>72</v>
      </c>
      <c r="C138" s="170"/>
      <c r="D138" s="170"/>
      <c r="E138" s="170"/>
      <c r="F138" s="170"/>
      <c r="G138" s="170"/>
      <c r="H138" s="170"/>
      <c r="I138" s="170"/>
      <c r="J138" s="170"/>
      <c r="K138" s="170"/>
      <c r="L138" s="5"/>
    </row>
    <row r="139" spans="1:12" ht="11.25" customHeight="1" x14ac:dyDescent="0.25">
      <c r="A139" s="4"/>
      <c r="B139" s="99" t="s">
        <v>81</v>
      </c>
      <c r="C139" s="6"/>
      <c r="D139" s="6"/>
      <c r="E139" s="6"/>
      <c r="F139" s="6"/>
      <c r="G139" s="6"/>
      <c r="H139" s="6"/>
      <c r="I139" s="6"/>
      <c r="J139" s="25"/>
      <c r="K139" s="25"/>
      <c r="L139" s="5"/>
    </row>
    <row r="140" spans="1:12" ht="8.2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25"/>
      <c r="K140" s="25"/>
      <c r="L140" s="5"/>
    </row>
    <row r="141" spans="1:12" ht="16.5" customHeight="1" thickBot="1" x14ac:dyDescent="0.3">
      <c r="A141" s="4"/>
      <c r="B141" s="160" t="str">
        <f>'Budget Worksheet '!B40</f>
        <v>Other (specify here)</v>
      </c>
      <c r="C141" s="160"/>
      <c r="D141" s="160"/>
      <c r="E141" s="161"/>
      <c r="F141" s="161"/>
      <c r="G141" s="155" t="s">
        <v>57</v>
      </c>
      <c r="H141" s="155"/>
      <c r="I141" s="155"/>
      <c r="J141" s="151">
        <f>'Budget Worksheet '!$D$40</f>
        <v>0</v>
      </c>
      <c r="K141" s="151"/>
      <c r="L141" s="5"/>
    </row>
    <row r="142" spans="1:12" ht="99.9" customHeight="1" thickBot="1" x14ac:dyDescent="0.3">
      <c r="A142" s="4"/>
      <c r="B142" s="152"/>
      <c r="C142" s="153"/>
      <c r="D142" s="153"/>
      <c r="E142" s="153"/>
      <c r="F142" s="153"/>
      <c r="G142" s="153"/>
      <c r="H142" s="153"/>
      <c r="I142" s="153"/>
      <c r="J142" s="153"/>
      <c r="K142" s="154"/>
      <c r="L142" s="5"/>
    </row>
    <row r="143" spans="1:12" ht="16.2" thickBot="1" x14ac:dyDescent="0.35">
      <c r="A143" s="4"/>
      <c r="B143" s="158" t="str">
        <f>'Budget Worksheet '!B41</f>
        <v>Other (specify here)</v>
      </c>
      <c r="C143" s="158"/>
      <c r="D143" s="158"/>
      <c r="E143" s="159"/>
      <c r="F143" s="159"/>
      <c r="G143" s="155" t="s">
        <v>57</v>
      </c>
      <c r="H143" s="155"/>
      <c r="I143" s="155"/>
      <c r="J143" s="151">
        <f>'Budget Worksheet '!$D$41</f>
        <v>0</v>
      </c>
      <c r="K143" s="151"/>
      <c r="L143" s="5"/>
    </row>
    <row r="144" spans="1:12" ht="99.9" customHeight="1" thickBot="1" x14ac:dyDescent="0.3">
      <c r="A144" s="4"/>
      <c r="B144" s="152"/>
      <c r="C144" s="153"/>
      <c r="D144" s="153"/>
      <c r="E144" s="153"/>
      <c r="F144" s="153"/>
      <c r="G144" s="153"/>
      <c r="H144" s="153"/>
      <c r="I144" s="153"/>
      <c r="J144" s="153"/>
      <c r="K144" s="154"/>
      <c r="L144" s="5"/>
    </row>
    <row r="145" spans="1:12" ht="16.5" customHeight="1" thickBot="1" x14ac:dyDescent="0.35">
      <c r="A145" s="4"/>
      <c r="B145" s="158" t="str">
        <f>'Budget Worksheet '!B42</f>
        <v>Other (specify here)</v>
      </c>
      <c r="C145" s="158"/>
      <c r="D145" s="158"/>
      <c r="E145" s="159"/>
      <c r="F145" s="159"/>
      <c r="G145" s="155" t="s">
        <v>57</v>
      </c>
      <c r="H145" s="155"/>
      <c r="I145" s="155"/>
      <c r="J145" s="151">
        <f>'Budget Worksheet '!$D$42</f>
        <v>0</v>
      </c>
      <c r="K145" s="151"/>
      <c r="L145" s="5"/>
    </row>
    <row r="146" spans="1:12" ht="99.9" customHeight="1" thickBot="1" x14ac:dyDescent="0.3">
      <c r="A146" s="4"/>
      <c r="B146" s="152"/>
      <c r="C146" s="153"/>
      <c r="D146" s="153"/>
      <c r="E146" s="153"/>
      <c r="F146" s="153"/>
      <c r="G146" s="153"/>
      <c r="H146" s="153"/>
      <c r="I146" s="153"/>
      <c r="J146" s="153"/>
      <c r="K146" s="154"/>
      <c r="L146" s="5"/>
    </row>
    <row r="147" spans="1:12" ht="16.5" customHeight="1" thickBot="1" x14ac:dyDescent="0.35">
      <c r="A147" s="4"/>
      <c r="B147" s="158" t="str">
        <f>'Budget Worksheet '!B43</f>
        <v>Other (specify here)</v>
      </c>
      <c r="C147" s="158"/>
      <c r="D147" s="158"/>
      <c r="E147" s="159"/>
      <c r="F147" s="159"/>
      <c r="G147" s="155" t="s">
        <v>57</v>
      </c>
      <c r="H147" s="155"/>
      <c r="I147" s="155"/>
      <c r="J147" s="151">
        <f>'Budget Worksheet '!$D$43</f>
        <v>0</v>
      </c>
      <c r="K147" s="151"/>
      <c r="L147" s="5"/>
    </row>
    <row r="148" spans="1:12" ht="99.9" customHeight="1" thickBot="1" x14ac:dyDescent="0.3">
      <c r="A148" s="4"/>
      <c r="B148" s="152"/>
      <c r="C148" s="153"/>
      <c r="D148" s="153"/>
      <c r="E148" s="153"/>
      <c r="F148" s="153"/>
      <c r="G148" s="153"/>
      <c r="H148" s="153"/>
      <c r="I148" s="153"/>
      <c r="J148" s="153"/>
      <c r="K148" s="154"/>
      <c r="L148" s="5"/>
    </row>
    <row r="149" spans="1:12" ht="13.5" customHeight="1" thickBot="1" x14ac:dyDescent="0.3">
      <c r="A149" s="7"/>
      <c r="B149" s="93"/>
      <c r="C149" s="93"/>
      <c r="D149" s="93"/>
      <c r="E149" s="93"/>
      <c r="F149" s="8"/>
      <c r="G149" s="8"/>
      <c r="H149" s="8"/>
      <c r="I149" s="8"/>
      <c r="J149" s="181"/>
      <c r="K149" s="181"/>
      <c r="L149" s="9"/>
    </row>
    <row r="150" spans="1:12" ht="13.5" customHeight="1" x14ac:dyDescent="0.25">
      <c r="A150" s="1"/>
      <c r="B150" s="27"/>
      <c r="C150" s="27"/>
      <c r="D150" s="27"/>
      <c r="E150" s="27"/>
      <c r="F150" s="2"/>
      <c r="G150" s="2"/>
      <c r="H150" s="2"/>
      <c r="I150" s="2"/>
      <c r="J150" s="2"/>
      <c r="K150" s="2"/>
      <c r="L150" s="3"/>
    </row>
    <row r="151" spans="1:12" ht="15.75" customHeight="1" x14ac:dyDescent="0.3">
      <c r="A151" s="13" t="s">
        <v>94</v>
      </c>
      <c r="B151" s="162" t="s">
        <v>95</v>
      </c>
      <c r="C151" s="162"/>
      <c r="D151" s="162"/>
      <c r="E151" s="162"/>
      <c r="F151" s="162"/>
      <c r="G151" s="155" t="s">
        <v>57</v>
      </c>
      <c r="H151" s="155"/>
      <c r="I151" s="155"/>
      <c r="J151" s="151">
        <f>'Budget Worksheet '!$D$44</f>
        <v>0</v>
      </c>
      <c r="K151" s="151"/>
      <c r="L151" s="5"/>
    </row>
    <row r="152" spans="1:12" ht="8.25" customHeight="1" x14ac:dyDescent="0.25">
      <c r="A152" s="4"/>
      <c r="B152" s="95"/>
      <c r="C152" s="95"/>
      <c r="D152" s="95"/>
      <c r="E152" s="16"/>
      <c r="F152" s="16"/>
      <c r="G152" s="16"/>
      <c r="H152" s="16"/>
      <c r="I152" s="16"/>
      <c r="J152" s="16"/>
      <c r="K152" s="16"/>
      <c r="L152" s="5"/>
    </row>
    <row r="153" spans="1:12" ht="11.25" customHeight="1" x14ac:dyDescent="0.25">
      <c r="A153" s="4"/>
      <c r="B153" s="170" t="s">
        <v>72</v>
      </c>
      <c r="C153" s="170"/>
      <c r="D153" s="170"/>
      <c r="E153" s="170"/>
      <c r="F153" s="170"/>
      <c r="G153" s="170"/>
      <c r="H153" s="170"/>
      <c r="I153" s="170"/>
      <c r="J153" s="170"/>
      <c r="K153" s="170"/>
      <c r="L153" s="5"/>
    </row>
    <row r="154" spans="1:12" ht="11.25" customHeight="1" x14ac:dyDescent="0.25">
      <c r="A154" s="4"/>
      <c r="B154" s="99" t="s">
        <v>81</v>
      </c>
      <c r="C154" s="6"/>
      <c r="D154" s="6"/>
      <c r="E154" s="6"/>
      <c r="F154" s="6"/>
      <c r="G154" s="6"/>
      <c r="H154" s="6"/>
      <c r="I154" s="6"/>
      <c r="J154" s="25"/>
      <c r="K154" s="25"/>
      <c r="L154" s="5"/>
    </row>
    <row r="155" spans="1:12" x14ac:dyDescent="0.25">
      <c r="A155" s="4"/>
      <c r="B155" s="95"/>
      <c r="C155" s="95"/>
      <c r="D155" s="95"/>
      <c r="E155" s="16"/>
      <c r="F155" s="16"/>
      <c r="G155" s="16"/>
      <c r="H155" s="16"/>
      <c r="I155" s="16"/>
      <c r="J155" s="16"/>
      <c r="K155" s="16"/>
      <c r="L155" s="5"/>
    </row>
    <row r="156" spans="1:12" ht="15.75" customHeight="1" thickBot="1" x14ac:dyDescent="0.35">
      <c r="A156" s="4"/>
      <c r="B156" s="163" t="str">
        <f>'Budget Worksheet '!B45</f>
        <v>Other (specify here)</v>
      </c>
      <c r="C156" s="163"/>
      <c r="D156" s="163"/>
      <c r="E156" s="161"/>
      <c r="F156" s="161"/>
      <c r="G156" s="155" t="s">
        <v>57</v>
      </c>
      <c r="H156" s="155"/>
      <c r="I156" s="155"/>
      <c r="J156" s="151">
        <f>'Budget Worksheet '!$D$45</f>
        <v>0</v>
      </c>
      <c r="K156" s="151"/>
      <c r="L156" s="5"/>
    </row>
    <row r="157" spans="1:12" ht="99.9" customHeight="1" thickBot="1" x14ac:dyDescent="0.3">
      <c r="A157" s="4"/>
      <c r="B157" s="152"/>
      <c r="C157" s="153"/>
      <c r="D157" s="153"/>
      <c r="E157" s="153"/>
      <c r="F157" s="153"/>
      <c r="G157" s="153"/>
      <c r="H157" s="153"/>
      <c r="I157" s="153"/>
      <c r="J157" s="153"/>
      <c r="K157" s="154"/>
      <c r="L157" s="5"/>
    </row>
    <row r="158" spans="1:12" ht="18" customHeight="1" thickBot="1" x14ac:dyDescent="0.35">
      <c r="A158" s="4"/>
      <c r="B158" s="158" t="str">
        <f>'Budget Worksheet '!B46</f>
        <v>Other (specify here)</v>
      </c>
      <c r="C158" s="158"/>
      <c r="D158" s="158"/>
      <c r="E158" s="159"/>
      <c r="F158" s="159"/>
      <c r="G158" s="155" t="s">
        <v>57</v>
      </c>
      <c r="H158" s="155"/>
      <c r="I158" s="155"/>
      <c r="J158" s="151">
        <f>'Budget Worksheet '!$D$46</f>
        <v>0</v>
      </c>
      <c r="K158" s="151"/>
      <c r="L158" s="5"/>
    </row>
    <row r="159" spans="1:12" ht="99.9" customHeight="1" thickBot="1" x14ac:dyDescent="0.3">
      <c r="A159" s="4"/>
      <c r="B159" s="152"/>
      <c r="C159" s="153"/>
      <c r="D159" s="153"/>
      <c r="E159" s="153"/>
      <c r="F159" s="153"/>
      <c r="G159" s="153"/>
      <c r="H159" s="153"/>
      <c r="I159" s="153"/>
      <c r="J159" s="153"/>
      <c r="K159" s="154"/>
      <c r="L159" s="5"/>
    </row>
    <row r="160" spans="1:12" ht="18" customHeight="1" thickBot="1" x14ac:dyDescent="0.35">
      <c r="A160" s="4"/>
      <c r="B160" s="158" t="str">
        <f>'Budget Worksheet '!B47</f>
        <v>Other (specify here)</v>
      </c>
      <c r="C160" s="158"/>
      <c r="D160" s="158"/>
      <c r="E160" s="159"/>
      <c r="F160" s="159"/>
      <c r="G160" s="155" t="s">
        <v>57</v>
      </c>
      <c r="H160" s="155"/>
      <c r="I160" s="155"/>
      <c r="J160" s="151">
        <f>'Budget Worksheet '!$D$47</f>
        <v>0</v>
      </c>
      <c r="K160" s="151"/>
      <c r="L160" s="5"/>
    </row>
    <row r="161" spans="1:12" ht="99.9" customHeight="1" thickBot="1" x14ac:dyDescent="0.3">
      <c r="A161" s="4"/>
      <c r="B161" s="152"/>
      <c r="C161" s="153"/>
      <c r="D161" s="153"/>
      <c r="E161" s="153"/>
      <c r="F161" s="153"/>
      <c r="G161" s="153"/>
      <c r="H161" s="153"/>
      <c r="I161" s="153"/>
      <c r="J161" s="153"/>
      <c r="K161" s="154"/>
      <c r="L161" s="5"/>
    </row>
    <row r="162" spans="1:12" ht="19.5" customHeight="1" thickBot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3">
      <c r="A164" s="13" t="s">
        <v>96</v>
      </c>
      <c r="B164" s="6"/>
      <c r="C164" s="176" t="s">
        <v>12</v>
      </c>
      <c r="D164" s="176"/>
      <c r="E164" s="176"/>
      <c r="F164" s="176"/>
      <c r="G164" s="176"/>
      <c r="H164" s="176"/>
      <c r="I164" s="176"/>
      <c r="J164" s="6"/>
      <c r="K164" s="6"/>
      <c r="L164" s="5"/>
    </row>
    <row r="165" spans="1:12" ht="39" customHeight="1" x14ac:dyDescent="0.25">
      <c r="A165" s="18"/>
      <c r="B165" s="170" t="s">
        <v>97</v>
      </c>
      <c r="C165" s="170"/>
      <c r="D165" s="170"/>
      <c r="E165" s="170"/>
      <c r="F165" s="170"/>
      <c r="G165" s="170"/>
      <c r="H165" s="170"/>
      <c r="I165" s="170"/>
      <c r="J165" s="170"/>
      <c r="K165" s="170"/>
      <c r="L165" s="125"/>
    </row>
    <row r="166" spans="1:12" ht="12.75" customHeight="1" x14ac:dyDescent="0.25">
      <c r="A166" s="18"/>
      <c r="B166" s="99"/>
      <c r="C166" s="6"/>
      <c r="D166" s="6"/>
      <c r="E166" s="6"/>
      <c r="F166" s="6"/>
      <c r="G166" s="6"/>
      <c r="H166" s="6"/>
      <c r="I166" s="6"/>
      <c r="J166" s="25"/>
      <c r="K166" s="25"/>
      <c r="L166" s="66"/>
    </row>
    <row r="167" spans="1:12" ht="12.75" customHeight="1" x14ac:dyDescent="0.25">
      <c r="A167" s="18"/>
      <c r="B167" s="99"/>
      <c r="C167" s="6"/>
      <c r="D167" s="6"/>
      <c r="E167" s="6"/>
      <c r="F167" s="6"/>
      <c r="G167" s="6"/>
      <c r="H167" s="6"/>
      <c r="I167" s="6"/>
      <c r="J167" s="25"/>
      <c r="K167" s="25"/>
      <c r="L167" s="66"/>
    </row>
    <row r="168" spans="1:12" ht="12.75" customHeight="1" x14ac:dyDescent="0.25">
      <c r="A168" s="18"/>
      <c r="B168" s="177" t="s">
        <v>98</v>
      </c>
      <c r="C168" s="177"/>
      <c r="D168" s="177"/>
      <c r="E168" s="177"/>
      <c r="F168" s="177"/>
      <c r="G168" s="177"/>
      <c r="H168" s="15" t="s">
        <v>99</v>
      </c>
      <c r="I168" s="6"/>
      <c r="J168" s="156">
        <f>'Budget Worksheet '!F44</f>
        <v>0</v>
      </c>
      <c r="K168" s="156"/>
      <c r="L168" s="66"/>
    </row>
    <row r="169" spans="1:12" ht="99.9" customHeight="1" x14ac:dyDescent="0.25">
      <c r="A169" s="78"/>
      <c r="B169" s="178"/>
      <c r="C169" s="179"/>
      <c r="D169" s="179"/>
      <c r="E169" s="179"/>
      <c r="F169" s="179"/>
      <c r="G169" s="179"/>
      <c r="H169" s="179"/>
      <c r="I169" s="179"/>
      <c r="J169" s="179"/>
      <c r="K169" s="180"/>
      <c r="L169" s="66"/>
    </row>
    <row r="170" spans="1:12" ht="20.25" customHeight="1" x14ac:dyDescent="0.3">
      <c r="A170" s="13" t="s">
        <v>100</v>
      </c>
      <c r="B170" s="254" t="s">
        <v>101</v>
      </c>
      <c r="C170" s="254"/>
      <c r="D170" s="254"/>
      <c r="E170" s="254"/>
      <c r="F170" s="254"/>
      <c r="G170" s="16"/>
      <c r="H170" s="16"/>
      <c r="I170" s="16"/>
      <c r="J170" s="16"/>
      <c r="K170" s="16"/>
      <c r="L170" s="5"/>
    </row>
    <row r="171" spans="1:12" ht="13.5" customHeight="1" x14ac:dyDescent="0.25">
      <c r="A171" s="4"/>
      <c r="B171" s="170" t="s">
        <v>117</v>
      </c>
      <c r="C171" s="170"/>
      <c r="D171" s="170"/>
      <c r="E171" s="170"/>
      <c r="F171" s="170"/>
      <c r="G171" s="170"/>
      <c r="H171" s="170"/>
      <c r="I171" s="170"/>
      <c r="J171" s="170"/>
      <c r="K171" s="170"/>
      <c r="L171" s="5"/>
    </row>
    <row r="172" spans="1:12" ht="13.5" customHeight="1" x14ac:dyDescent="0.25">
      <c r="A172" s="4"/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5"/>
    </row>
    <row r="173" spans="1:12" ht="13.5" customHeight="1" x14ac:dyDescent="0.25">
      <c r="A173" s="4"/>
      <c r="B173" s="99"/>
      <c r="C173" s="6"/>
      <c r="D173" s="6"/>
      <c r="E173" s="6"/>
      <c r="F173" s="6"/>
      <c r="G173" s="6"/>
      <c r="H173" s="6"/>
      <c r="I173" s="6"/>
      <c r="J173" s="25"/>
      <c r="K173" s="25"/>
      <c r="L173" s="5"/>
    </row>
    <row r="174" spans="1:12" ht="13.5" customHeight="1" thickBot="1" x14ac:dyDescent="0.3">
      <c r="A174" s="4"/>
      <c r="B174" s="175" t="s">
        <v>102</v>
      </c>
      <c r="C174" s="175"/>
      <c r="D174" s="175"/>
      <c r="E174" s="175"/>
      <c r="F174" s="175"/>
      <c r="G174" s="175"/>
      <c r="H174" s="77" t="str">
        <f>$G$160</f>
        <v>Amount requested</v>
      </c>
      <c r="I174" s="28"/>
      <c r="J174" s="156">
        <f>'Budget Worksheet '!D48</f>
        <v>0</v>
      </c>
      <c r="K174" s="156"/>
      <c r="L174" s="5"/>
    </row>
    <row r="175" spans="1:12" ht="99.9" customHeight="1" thickBot="1" x14ac:dyDescent="0.3">
      <c r="A175" s="4"/>
      <c r="B175" s="152"/>
      <c r="C175" s="153"/>
      <c r="D175" s="153"/>
      <c r="E175" s="153"/>
      <c r="F175" s="153"/>
      <c r="G175" s="153"/>
      <c r="H175" s="153"/>
      <c r="I175" s="153"/>
      <c r="J175" s="153"/>
      <c r="K175" s="154"/>
      <c r="L175" s="5"/>
    </row>
    <row r="176" spans="1:12" ht="25.5" customHeight="1" thickBot="1" x14ac:dyDescent="0.3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9"/>
    </row>
  </sheetData>
  <sheetProtection sheet="1" selectLockedCells="1"/>
  <mergeCells count="249">
    <mergeCell ref="B171:K172"/>
    <mergeCell ref="E5:L5"/>
    <mergeCell ref="B175:K175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B98:C98"/>
    <mergeCell ref="J105:K10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B28:G28"/>
    <mergeCell ref="H28:I28"/>
    <mergeCell ref="G45:I45"/>
    <mergeCell ref="J30:K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G94:I94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H30:I3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J75:K75"/>
    <mergeCell ref="B84:D84"/>
    <mergeCell ref="J96:K96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6c674f9577683cefed50dbe0188bbac8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19c32a743530f48f4fc29fe0c6e1c3bd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Props1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492B88-0222-403A-B0F6-B7320B404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1417a-b8d5-453b-b149-621c7f56504b"/>
    <ds:schemaRef ds:uri="008abec5-3bce-43a1-b1b9-cb9516633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purl.org/dc/dcmitype/"/>
    <ds:schemaRef ds:uri="http://schemas.openxmlformats.org/package/2006/metadata/core-properties"/>
    <ds:schemaRef ds:uri="http://purl.org/dc/terms/"/>
    <ds:schemaRef ds:uri="02d4e9de-e528-4649-ab37-5f8c5e0f5d95"/>
    <ds:schemaRef ds:uri="a8554ec4-e769-475f-a461-1c83368a5bc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d61417a-b8d5-453b-b149-621c7f56504b"/>
    <ds:schemaRef ds:uri="008abec5-3bce-43a1-b1b9-cb9516633b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Strickland, Courtney (OMB)</cp:lastModifiedBy>
  <cp:revision/>
  <dcterms:created xsi:type="dcterms:W3CDTF">2007-08-10T17:30:44Z</dcterms:created>
  <dcterms:modified xsi:type="dcterms:W3CDTF">2026-05-26T18:50:01Z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</Properties>
</file>