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OLICITATIONS\Contract_Folders\HSS_Social_Services\2026\HSS26062-RURALCHHUB Rural Community Health Hub\History\Bid\PBR\"/>
    </mc:Choice>
  </mc:AlternateContent>
  <xr:revisionPtr revIDLastSave="0" documentId="8_{F274AF96-0846-443C-9AD8-F0877E989D13}" xr6:coauthVersionLast="47" xr6:coauthVersionMax="47" xr10:uidLastSave="{00000000-0000-0000-0000-000000000000}"/>
  <bookViews>
    <workbookView xWindow="-24165" yWindow="2115" windowWidth="21600" windowHeight="11235" xr2:uid="{00000000-000D-0000-FFFF-FFFF00000000}"/>
  </bookViews>
  <sheets>
    <sheet name="Sheet1" sheetId="1" r:id="rId1"/>
    <sheet name="Sheet2" sheetId="3" r:id="rId2"/>
    <sheet name="Did NOT Attend" sheetId="2" state="hidden" r:id="rId3"/>
  </sheets>
  <definedNames>
    <definedName name="_xlnm._FilterDatabase" localSheetId="0" hidden="1">Sheet1!$A$3:$C$40</definedName>
    <definedName name="_xlnm.Print_Area" localSheetId="0">Sheet1!$A$1:$C$25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 a="1"/>
  <c r="E8" i="1" s="1"/>
  <c r="E85" i="1" a="1"/>
  <c r="E85" i="1" s="1"/>
  <c r="E84" i="1" a="1"/>
  <c r="E84" i="1" s="1"/>
  <c r="E83" i="1" a="1"/>
  <c r="E83" i="1" s="1"/>
  <c r="E82" i="1" a="1"/>
  <c r="E82" i="1" s="1"/>
  <c r="E81" i="1" a="1"/>
  <c r="E81" i="1" s="1"/>
  <c r="E80" i="1" a="1"/>
  <c r="E80" i="1" s="1"/>
  <c r="E79" i="1" a="1"/>
  <c r="E79" i="1" s="1"/>
  <c r="E78" i="1" a="1"/>
  <c r="E78" i="1" s="1"/>
  <c r="E77" i="1" a="1"/>
  <c r="E77" i="1" s="1"/>
  <c r="E76" i="1" a="1"/>
  <c r="E76" i="1" s="1"/>
  <c r="E75" i="1" a="1"/>
  <c r="E75" i="1" s="1"/>
  <c r="E74" i="1" a="1"/>
  <c r="E74" i="1" s="1"/>
  <c r="E73" i="1" a="1"/>
  <c r="E73" i="1" s="1"/>
  <c r="E72" i="1" a="1"/>
  <c r="E72" i="1" s="1"/>
  <c r="E71" i="1" a="1"/>
  <c r="E71" i="1" s="1"/>
  <c r="E70" i="1" a="1"/>
  <c r="E70" i="1" s="1"/>
  <c r="E69" i="1" a="1"/>
  <c r="E69" i="1" s="1"/>
  <c r="E68" i="1" a="1"/>
  <c r="E68" i="1" s="1"/>
  <c r="E67" i="1" a="1"/>
  <c r="E67" i="1" s="1"/>
  <c r="E66" i="1" a="1"/>
  <c r="E66" i="1" s="1"/>
  <c r="E65" i="1" a="1"/>
  <c r="E65" i="1" s="1"/>
  <c r="E64" i="1" a="1"/>
  <c r="E64" i="1" s="1"/>
  <c r="E63" i="1" a="1"/>
  <c r="E63" i="1" s="1"/>
  <c r="E62" i="1" a="1"/>
  <c r="E62" i="1" s="1"/>
  <c r="E61" i="1" a="1"/>
  <c r="E61" i="1" s="1"/>
  <c r="E60" i="1" a="1"/>
  <c r="E60" i="1" s="1"/>
  <c r="E59" i="1" a="1"/>
  <c r="E59" i="1" s="1"/>
  <c r="E58" i="1" a="1"/>
  <c r="E58" i="1" s="1"/>
  <c r="E57" i="1" a="1"/>
  <c r="E57" i="1" s="1"/>
  <c r="E56" i="1" a="1"/>
  <c r="E56" i="1" s="1"/>
  <c r="E55" i="1" a="1"/>
  <c r="E55" i="1" s="1"/>
  <c r="E54" i="1" a="1"/>
  <c r="E54" i="1" s="1"/>
  <c r="E53" i="1" a="1"/>
  <c r="E53" i="1" s="1"/>
  <c r="E52" i="1" a="1"/>
  <c r="E52" i="1" s="1"/>
  <c r="E51" i="1" a="1"/>
  <c r="E51" i="1" s="1"/>
  <c r="E50" i="1" a="1"/>
  <c r="E50" i="1" s="1"/>
  <c r="E49" i="1" a="1"/>
  <c r="E49" i="1" s="1"/>
  <c r="E48" i="1" a="1"/>
  <c r="E48" i="1" s="1"/>
  <c r="E47" i="1" a="1"/>
  <c r="E47" i="1" s="1"/>
  <c r="E46" i="1" a="1"/>
  <c r="E46" i="1" s="1"/>
  <c r="E45" i="1" a="1"/>
  <c r="E45" i="1" s="1"/>
  <c r="E44" i="1" a="1"/>
  <c r="E44" i="1" s="1"/>
  <c r="E43" i="1" a="1"/>
  <c r="E43" i="1" s="1"/>
  <c r="E42" i="1" a="1"/>
  <c r="E42" i="1" s="1"/>
  <c r="E41" i="1" a="1"/>
  <c r="E41" i="1" s="1"/>
  <c r="E40" i="1" a="1"/>
  <c r="E40" i="1" s="1"/>
  <c r="E39" i="1" a="1"/>
  <c r="E39" i="1" s="1"/>
  <c r="E38" i="1" a="1"/>
  <c r="E38" i="1" s="1"/>
  <c r="E37" i="1" a="1"/>
  <c r="E37" i="1" s="1"/>
  <c r="E36" i="1" a="1"/>
  <c r="E36" i="1" s="1"/>
  <c r="E35" i="1" a="1"/>
  <c r="E35" i="1" s="1"/>
  <c r="E34" i="1" a="1"/>
  <c r="E34" i="1" s="1"/>
  <c r="E33" i="1" a="1"/>
  <c r="E33" i="1" s="1"/>
  <c r="E32" i="1" a="1"/>
  <c r="E32" i="1" s="1"/>
  <c r="E31" i="1" a="1"/>
  <c r="E31" i="1" s="1"/>
  <c r="E30" i="1" a="1"/>
  <c r="E30" i="1" s="1"/>
  <c r="E29" i="1" a="1"/>
  <c r="E29" i="1" s="1"/>
  <c r="E28" i="1" a="1"/>
  <c r="E28" i="1" s="1"/>
  <c r="E27" i="1" a="1"/>
  <c r="E27" i="1" s="1"/>
  <c r="E26" i="1" a="1"/>
  <c r="E26" i="1" s="1"/>
  <c r="E25" i="1" a="1"/>
  <c r="E25" i="1" s="1"/>
  <c r="E24" i="1" a="1"/>
  <c r="E24" i="1" s="1"/>
  <c r="E23" i="1" a="1"/>
  <c r="E23" i="1" s="1"/>
  <c r="E22" i="1" a="1"/>
  <c r="E22" i="1" s="1"/>
  <c r="E21" i="1" a="1"/>
  <c r="E21" i="1" s="1"/>
  <c r="E20" i="1" a="1"/>
  <c r="E20" i="1" s="1"/>
  <c r="E19" i="1" a="1"/>
  <c r="E19" i="1" s="1"/>
  <c r="E18" i="1" a="1"/>
  <c r="E18" i="1" s="1"/>
  <c r="E17" i="1" a="1"/>
  <c r="E17" i="1" s="1"/>
  <c r="E16" i="1" a="1"/>
  <c r="E16" i="1" s="1"/>
  <c r="E15" i="1" a="1"/>
  <c r="E15" i="1" s="1"/>
  <c r="E14" i="1" a="1"/>
  <c r="E14" i="1" s="1"/>
  <c r="E13" i="1" a="1"/>
  <c r="E13" i="1" s="1"/>
  <c r="E12" i="1" a="1"/>
  <c r="E12" i="1" s="1"/>
  <c r="E11" i="1" a="1"/>
  <c r="E11" i="1" s="1"/>
  <c r="E10" i="1" a="1"/>
  <c r="E10" i="1" s="1"/>
  <c r="E9" i="1" a="1"/>
  <c r="E9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<sst xmlns="http://schemas.openxmlformats.org/spreadsheetml/2006/main" count="546" uniqueCount="392">
  <si>
    <t>HSS-25-018 EMERGENCY SYSTEM FOR ADVANCED REGISTRATION OF VOLUNTEER HEALTH PROFESSIONALS (ESAR-VHP) AND HEALTH ALERT NETWORK (HAN)</t>
  </si>
  <si>
    <t> </t>
  </si>
  <si>
    <t>Pre-bid Meeting Attendance -  January 10, 2025 @ 1 PM EDT</t>
  </si>
  <si>
    <t>Name</t>
  </si>
  <si>
    <t>Organization</t>
  </si>
  <si>
    <t>Email</t>
  </si>
  <si>
    <t>RSVP'd</t>
  </si>
  <si>
    <t>Attended</t>
  </si>
  <si>
    <t>Wendi Kozma</t>
  </si>
  <si>
    <t>BerryDunn</t>
  </si>
  <si>
    <t>Wendi.Kozma@berrydunn.com</t>
  </si>
  <si>
    <t>X</t>
  </si>
  <si>
    <t>Mary Corley</t>
  </si>
  <si>
    <t>mcorley@berrydunn.com</t>
  </si>
  <si>
    <t>Jennifer Price</t>
  </si>
  <si>
    <t>JPrice@berrydunn.com</t>
  </si>
  <si>
    <t>Alishia Nadeau</t>
  </si>
  <si>
    <t>aNadeau@berrydunn.com</t>
  </si>
  <si>
    <t>Dr. Tunde Kehinde</t>
  </si>
  <si>
    <t>Entrepreneurial Consulting LLC</t>
  </si>
  <si>
    <t>TKEHINDE@AOL.COM</t>
  </si>
  <si>
    <t>Dr. Kayode Abegunde</t>
  </si>
  <si>
    <t>kabegunde@entrepreneurialconsulting.org</t>
  </si>
  <si>
    <t>Non-Mandatory Pre-bid Meeting Attendance -  March 20, 2026 @ 1 PM EDT</t>
  </si>
  <si>
    <t>Amanda Shell Jennings</t>
  </si>
  <si>
    <t>Amit Patel</t>
  </si>
  <si>
    <t>Anna Quici</t>
  </si>
  <si>
    <t>Kimberly Blanch</t>
  </si>
  <si>
    <t>Kelli Bristow</t>
  </si>
  <si>
    <t>Brittney Pride</t>
  </si>
  <si>
    <t>Carla Allison</t>
  </si>
  <si>
    <t>Carrie Hart</t>
  </si>
  <si>
    <t>Carrie O'Rourke</t>
  </si>
  <si>
    <t>Celeste Gushee</t>
  </si>
  <si>
    <t>Dalton Dennis</t>
  </si>
  <si>
    <t>Dane Bluestone</t>
  </si>
  <si>
    <t>Dr. Luis Dupree Jones</t>
  </si>
  <si>
    <t>Drew Summerford</t>
  </si>
  <si>
    <t>Ed Jones</t>
  </si>
  <si>
    <t>Elina</t>
  </si>
  <si>
    <t>Eliza</t>
  </si>
  <si>
    <t>Elliott Emerich</t>
  </si>
  <si>
    <t>Gina Johnson</t>
  </si>
  <si>
    <t>Greg Sharks</t>
  </si>
  <si>
    <t>Gregory Mann</t>
  </si>
  <si>
    <t>Gwen Angalet</t>
  </si>
  <si>
    <t>Harriet Starr</t>
  </si>
  <si>
    <t>Heather Patosky</t>
  </si>
  <si>
    <t>Emily Holmes</t>
  </si>
  <si>
    <t>Hugh Charles</t>
  </si>
  <si>
    <t>Joseph Hughes</t>
  </si>
  <si>
    <t>Katherine Hughes</t>
  </si>
  <si>
    <t>Irene Marwa, MD</t>
  </si>
  <si>
    <t>James Trumble</t>
  </si>
  <si>
    <t>Jen Fletcher</t>
  </si>
  <si>
    <t>Jen H</t>
  </si>
  <si>
    <t>Jen McLean</t>
  </si>
  <si>
    <t>Jullian Gosselin</t>
  </si>
  <si>
    <t>Jim Clerk</t>
  </si>
  <si>
    <t>Kartik Shah</t>
  </si>
  <si>
    <t>Kate</t>
  </si>
  <si>
    <t>Kate Murphy</t>
  </si>
  <si>
    <t>Katherine Rodgers</t>
  </si>
  <si>
    <t>Katie</t>
  </si>
  <si>
    <t>Katie Vinson</t>
  </si>
  <si>
    <t>Kelly Nunn</t>
  </si>
  <si>
    <t>Kelsey Lofton</t>
  </si>
  <si>
    <t>Ashna Khianey</t>
  </si>
  <si>
    <t>Kirstan Brown</t>
  </si>
  <si>
    <t>Krystyna Isaacs</t>
  </si>
  <si>
    <t>Lael Bialek</t>
  </si>
  <si>
    <t>Leann Legg</t>
  </si>
  <si>
    <t>Lillian Gulledge</t>
  </si>
  <si>
    <t>Laurie Lucinski</t>
  </si>
  <si>
    <t>Maggie Norris-Bent</t>
  </si>
  <si>
    <t>Marie Johnson</t>
  </si>
  <si>
    <t>Marwa</t>
  </si>
  <si>
    <t>Max</t>
  </si>
  <si>
    <t>Michael Sentz</t>
  </si>
  <si>
    <t>Madison Moses</t>
  </si>
  <si>
    <t>Nicole A. Bell Rogers</t>
  </si>
  <si>
    <t>Pavitar Dua</t>
  </si>
  <si>
    <t>Pia Z Stokes</t>
  </si>
  <si>
    <t>Prayus Tailor</t>
  </si>
  <si>
    <t>Ray</t>
  </si>
  <si>
    <t>Sarah Izzo</t>
  </si>
  <si>
    <t>Sharad Patel</t>
  </si>
  <si>
    <t>Sharon Smith</t>
  </si>
  <si>
    <t>Divya Sridhar</t>
  </si>
  <si>
    <t>Stephan Jean</t>
  </si>
  <si>
    <t>Suchir Govindarajan</t>
  </si>
  <si>
    <t>Taja A. Jones</t>
  </si>
  <si>
    <t>Tanisha Armstron</t>
  </si>
  <si>
    <t>Tony Ma</t>
  </si>
  <si>
    <t>Julie -Ann Williams</t>
  </si>
  <si>
    <t>Alexandra Wynn</t>
  </si>
  <si>
    <t>Cheyne Rauber</t>
  </si>
  <si>
    <t>Danielle Olszeski</t>
  </si>
  <si>
    <t>Kathryn Fiddler</t>
  </si>
  <si>
    <t>Vundekode Vamshi Kulkarni</t>
  </si>
  <si>
    <t>302-535-6339</t>
  </si>
  <si>
    <t>410-322-8080</t>
  </si>
  <si>
    <t>434-937-1677</t>
  </si>
  <si>
    <t>703-676-7890</t>
  </si>
  <si>
    <t>corourke@onmed.com</t>
  </si>
  <si>
    <t>OnMed</t>
  </si>
  <si>
    <t>HSS-26-062 - RUAL COMMUNITY HEALTH HUBS</t>
  </si>
  <si>
    <t>Pamela.N.Miller-Casey@saic.com</t>
  </si>
  <si>
    <t>Pamela N Miller</t>
  </si>
  <si>
    <t>Findhelp</t>
  </si>
  <si>
    <t>kmurphy@findhelp.com</t>
  </si>
  <si>
    <t>sjdong@udel.edu</t>
  </si>
  <si>
    <t>University of Delaware</t>
  </si>
  <si>
    <t>Shangjia Dong</t>
  </si>
  <si>
    <t>Amy Desmond</t>
  </si>
  <si>
    <t>Care Solace</t>
  </si>
  <si>
    <t>kelly.nunn@caresolace.org</t>
  </si>
  <si>
    <t>Khadjina-iisha "Cookie" Shockley</t>
  </si>
  <si>
    <t>kshockley@desu.edu</t>
  </si>
  <si>
    <t>TidalHealth</t>
  </si>
  <si>
    <t>Beebe Healthcare</t>
  </si>
  <si>
    <t>kblanch@beebehealthcare.org</t>
  </si>
  <si>
    <t>GBA Consulting</t>
  </si>
  <si>
    <t>gangalet@comcast.net</t>
  </si>
  <si>
    <t>2:19:07 PM 1h 18m 30s Presenter</t>
  </si>
  <si>
    <t>1:22:04 PM 18m 10s Attendee</t>
  </si>
  <si>
    <t>International SOS (Unverified) 3/20/26</t>
  </si>
  <si>
    <t>2:19:46 PM 1h 19m 4s Presenter</t>
  </si>
  <si>
    <t>2:05:31 PM 1h 4m 50s Presenter</t>
  </si>
  <si>
    <t>2:14:06 PM 1h 13m 25s Presenter</t>
  </si>
  <si>
    <t>2:20:22 PM 1h 19m 38s Presenter</t>
  </si>
  <si>
    <t>2:19:16 PM 1h 18m 31s Presenter</t>
  </si>
  <si>
    <t>Kimberly 3/20/26</t>
  </si>
  <si>
    <t>Laurie 3/20/26</t>
  </si>
  <si>
    <t>Hilarea (External) 3/20/26</t>
  </si>
  <si>
    <t>Ashna 3/20/26</t>
  </si>
  <si>
    <t>2:03:06 PM 1h 2m 19s Presenter</t>
  </si>
  <si>
    <t>2:20:26 PM 1h 19m 40s Presenter</t>
  </si>
  <si>
    <t>2:19:18 PM 1h 18m 32s Presenter</t>
  </si>
  <si>
    <t>2:19:13 PM 1h 18m 26s Presenter</t>
  </si>
  <si>
    <t>2:19:05 PM 1h 18m 18s Presenter</t>
  </si>
  <si>
    <r>
      <t xml:space="preserve">2:05:15 PM 1h 4m 24s </t>
    </r>
    <r>
      <rPr>
        <u/>
        <sz val="10"/>
        <color rgb="FF000000"/>
        <rFont val="Helvetica Neue"/>
        <family val="2"/>
      </rPr>
      <t>kvinson@sironastrategies.com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kvinson@sironastrategies.com</t>
    </r>
    <r>
      <rPr>
        <sz val="10"/>
        <color rgb="FF000000"/>
        <rFont val="Helvetica Neue"/>
        <family val="2"/>
      </rPr>
      <t xml:space="preserve"> Presenter</t>
    </r>
  </si>
  <si>
    <t>2:16:02 PM 1h 14m 50s Presenter</t>
  </si>
  <si>
    <r>
      <t xml:space="preserve">2:19:07 PM 1h 17m 52s </t>
    </r>
    <r>
      <rPr>
        <u/>
        <sz val="10"/>
        <color rgb="FF000000"/>
        <rFont val="Helvetica Neue"/>
        <family val="2"/>
      </rPr>
      <t>hstarr@pmgconsulting.net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hstarr@pmgconsulting.net</t>
    </r>
    <r>
      <rPr>
        <sz val="10"/>
        <color rgb="FF000000"/>
        <rFont val="Helvetica Neue"/>
        <family val="2"/>
      </rPr>
      <t xml:space="preserve"> Presenter</t>
    </r>
  </si>
  <si>
    <t>Amy 3/20/26</t>
  </si>
  <si>
    <r>
      <t xml:space="preserve">2:19:18 PM 1h 17m 56s </t>
    </r>
    <r>
      <rPr>
        <u/>
        <sz val="10"/>
        <color rgb="FF000000"/>
        <rFont val="Helvetica Neue"/>
        <family val="2"/>
      </rPr>
      <t>ADesmond@ymcade.org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ADesmond@ymcade.org</t>
    </r>
    <r>
      <rPr>
        <sz val="10"/>
        <color rgb="FF000000"/>
        <rFont val="Helvetica Neue"/>
        <family val="2"/>
      </rPr>
      <t xml:space="preserve"> Presenter</t>
    </r>
  </si>
  <si>
    <t>1:18:04 PM 16m 41s Presenter</t>
  </si>
  <si>
    <t>Kelli 3/20/26</t>
  </si>
  <si>
    <t>2:19:08 PM 1h 17m 37s Presenter</t>
  </si>
  <si>
    <t>MD (Unverified) 3/20/26</t>
  </si>
  <si>
    <t>1:42:22 PM 40m 19s Presenter</t>
  </si>
  <si>
    <t>1:26:09 PM 24m 6s Presenter</t>
  </si>
  <si>
    <t>2:06:31 PM 1h 4m 28s Presenter</t>
  </si>
  <si>
    <t>2:19:03 PM 1h 16m 54s Presenter</t>
  </si>
  <si>
    <t>2:19:12 PM 1h 16m 44s Presenter</t>
  </si>
  <si>
    <t>1:53:44 PM 51m 17s Presenter</t>
  </si>
  <si>
    <t>2:19:36 PM 1h 17m 6s Attendee</t>
  </si>
  <si>
    <r>
      <t xml:space="preserve">2:18:57 PM 1h 16m 22s </t>
    </r>
    <r>
      <rPr>
        <u/>
        <sz val="10"/>
        <color rgb="FF000000"/>
        <rFont val="Helvetica Neue"/>
        <family val="2"/>
      </rPr>
      <t>erica@skyscape.com</t>
    </r>
    <r>
      <rPr>
        <sz val="10"/>
        <color rgb="FF000000"/>
        <rFont val="Helvetica Neue"/>
        <family val="2"/>
      </rPr>
      <t xml:space="preserve"> </t>
    </r>
    <r>
      <rPr>
        <u/>
        <sz val="10"/>
        <color rgb="FF000000"/>
        <rFont val="Helvetica Neue"/>
        <family val="2"/>
      </rPr>
      <t>erica@skyscape.com</t>
    </r>
    <r>
      <rPr>
        <sz val="10"/>
        <color rgb="FF000000"/>
        <rFont val="Helvetica Neue"/>
        <family val="2"/>
      </rPr>
      <t xml:space="preserve"> Presenter</t>
    </r>
  </si>
  <si>
    <t>2:19:32 PM 1h 16m 34s Presenter</t>
  </si>
  <si>
    <t>2:19:36 PM 1h 15m 53s Presenter</t>
  </si>
  <si>
    <t>1:43:43 PM 39m 24s Presenter</t>
  </si>
  <si>
    <t>Alexandra (External) 3/20/26</t>
  </si>
  <si>
    <t>2:19:13 PM 1h 14m 21s Attendee</t>
  </si>
  <si>
    <t>1:59:22 PM 54m 26s Presenter</t>
  </si>
  <si>
    <t>2:01:01 PM 55m 53s Presenter</t>
  </si>
  <si>
    <t>2:19:23 PM 1h 13m 47s Presenter</t>
  </si>
  <si>
    <t>2:19:08 PM 1h 12m 2s Attendee</t>
  </si>
  <si>
    <t>1:07:37 PM 10s Attendee</t>
  </si>
  <si>
    <t>Findhelp (Unverified) 3/20/26</t>
  </si>
  <si>
    <t>2:19:14 PM 1h 11m 39s Presenter</t>
  </si>
  <si>
    <t>2:19:49 PM 1h 11m 47s Presenter</t>
  </si>
  <si>
    <t>2:19:03 PM 1h 10m 35s Attendee</t>
  </si>
  <si>
    <t>1:14:50 PM 4m 20s Presenter</t>
  </si>
  <si>
    <t>2:19:09 PM 1h 6m 35s Presenter</t>
  </si>
  <si>
    <t>1:43:06 PM 22m 11s Presenter</t>
  </si>
  <si>
    <t>1:44:02 PM 8m 44s Presenter</t>
  </si>
  <si>
    <t>Vundekode Vamshi 3/20/26</t>
  </si>
  <si>
    <t>2:19:11 PM 27m 6s Presenter</t>
  </si>
  <si>
    <r>
      <t xml:space="preserve">2:19:09 PM 1h 18m 24s </t>
    </r>
    <r>
      <rPr>
        <u/>
        <sz val="10"/>
        <color rgb="FF000000"/>
        <rFont val="Helvetica Neue"/>
        <family val="2"/>
      </rPr>
      <t>Heather.Patosky@Westsidehealth.org</t>
    </r>
    <r>
      <rPr>
        <sz val="10"/>
        <color rgb="FF000000"/>
        <rFont val="Helvetica Neue"/>
        <family val="2"/>
      </rPr>
      <t xml:space="preserve"> Presenter</t>
    </r>
  </si>
  <si>
    <t>Jim Clark</t>
  </si>
  <si>
    <t>Greg Shanks</t>
  </si>
  <si>
    <t>Tanisha Armstrong</t>
  </si>
  <si>
    <t>Jillian Gosselin</t>
  </si>
  <si>
    <t>Erica Joyce</t>
  </si>
  <si>
    <t>Gina Johnston</t>
  </si>
  <si>
    <t>Pia Z. Stokes</t>
  </si>
  <si>
    <t>Khadjina-iisha Shockley</t>
  </si>
  <si>
    <t>Misty Spratlan</t>
  </si>
  <si>
    <t>Jarrod Borkat</t>
  </si>
  <si>
    <r>
      <t xml:space="preserve">2:12:09 PM 1h 11m 28s </t>
    </r>
    <r>
      <rPr>
        <u/>
        <sz val="10"/>
        <color rgb="FF000000"/>
        <rFont val="Helvetica Neue"/>
        <family val="2"/>
      </rPr>
      <t>James.Trumble@tidalhealth.org</t>
    </r>
    <r>
      <rPr>
        <sz val="10"/>
        <color rgb="FF000000"/>
        <rFont val="Helvetica Neue"/>
        <family val="2"/>
      </rPr>
      <t xml:space="preserve">  Presenter</t>
    </r>
  </si>
  <si>
    <t>james.trumble@tidalhealth.org</t>
  </si>
  <si>
    <r>
      <t xml:space="preserve">2:19:12 PM 1h 18m 32s </t>
    </r>
    <r>
      <rPr>
        <u/>
        <sz val="10"/>
        <color rgb="FF000000"/>
        <rFont val="Helvetica Neue"/>
        <family val="2"/>
      </rPr>
      <t>sjean@docgo.com</t>
    </r>
    <r>
      <rPr>
        <sz val="10"/>
        <color rgb="FF000000"/>
        <rFont val="Helvetica Neue"/>
        <family val="2"/>
      </rPr>
      <t xml:space="preserve">  Presenter</t>
    </r>
  </si>
  <si>
    <t>sjean@docgo.com</t>
  </si>
  <si>
    <r>
      <t xml:space="preserve">2:18:16 PM 1h 17m 35s </t>
    </r>
    <r>
      <rPr>
        <u/>
        <sz val="10"/>
        <color rgb="FF000000"/>
        <rFont val="Helvetica Neue"/>
        <family val="2"/>
      </rPr>
      <t>ptailor@delawarekidney.com</t>
    </r>
    <r>
      <rPr>
        <sz val="10"/>
        <color rgb="FF000000"/>
        <rFont val="Helvetica Neue"/>
        <family val="2"/>
      </rPr>
      <t xml:space="preserve">  Presenter</t>
    </r>
  </si>
  <si>
    <t>ptailor@delawarekidney.com</t>
  </si>
  <si>
    <r>
      <t xml:space="preserve">1:34:35 PM 33m 54s </t>
    </r>
    <r>
      <rPr>
        <u/>
        <sz val="10"/>
        <color rgb="FF000000"/>
        <rFont val="Helvetica Neue"/>
        <family val="2"/>
      </rPr>
      <t>Dalton-Dennis@immytech.com</t>
    </r>
    <r>
      <rPr>
        <sz val="10"/>
        <color rgb="FF000000"/>
        <rFont val="Helvetica Neue"/>
        <family val="2"/>
      </rPr>
      <t xml:space="preserve">  Presenter</t>
    </r>
  </si>
  <si>
    <t>Dalton-Dennis@immytech.com</t>
  </si>
  <si>
    <r>
      <t xml:space="preserve">1:59:49 PM 59m 5s </t>
    </r>
    <r>
      <rPr>
        <u/>
        <sz val="10"/>
        <color rgb="FF000000"/>
        <rFont val="Helvetica Neue"/>
        <family val="2"/>
      </rPr>
      <t>lael@visiontolearn.org</t>
    </r>
    <r>
      <rPr>
        <sz val="10"/>
        <color rgb="FF000000"/>
        <rFont val="Helvetica Neue"/>
        <family val="2"/>
      </rPr>
      <t xml:space="preserve">  Presenter</t>
    </r>
  </si>
  <si>
    <t>lael@visiontolearn.org</t>
  </si>
  <si>
    <r>
      <t xml:space="preserve">2:19:29 PM 1h 18m 44s </t>
    </r>
    <r>
      <rPr>
        <u/>
        <sz val="10"/>
        <color rgb="FF000000"/>
        <rFont val="Helvetica Neue"/>
        <family val="2"/>
      </rPr>
      <t>kelsey@socialstrategytx.com</t>
    </r>
    <r>
      <rPr>
        <sz val="10"/>
        <color rgb="FF000000"/>
        <rFont val="Helvetica Neue"/>
        <family val="2"/>
      </rPr>
      <t xml:space="preserve">  Presenter</t>
    </r>
  </si>
  <si>
    <t>kelsey@socialstrategytx.com</t>
  </si>
  <si>
    <r>
      <t xml:space="preserve">2:10:28 PM 1h 9m 43s </t>
    </r>
    <r>
      <rPr>
        <u/>
        <sz val="10"/>
        <color rgb="FF000000"/>
        <rFont val="Helvetica Neue"/>
        <family val="2"/>
      </rPr>
      <t>Jim.Clark@docgo.com</t>
    </r>
    <r>
      <rPr>
        <sz val="10"/>
        <color rgb="FF000000"/>
        <rFont val="Helvetica Neue"/>
        <family val="2"/>
      </rPr>
      <t xml:space="preserve">  Presenter</t>
    </r>
  </si>
  <si>
    <t>Jim.Clark@docgo.com</t>
  </si>
  <si>
    <r>
      <t xml:space="preserve">2:19:12 PM 1h 18m 27s </t>
    </r>
    <r>
      <rPr>
        <u/>
        <sz val="10"/>
        <color rgb="FF000000"/>
        <rFont val="Helvetica Neue"/>
        <family val="2"/>
      </rPr>
      <t>kblanch@beebehealthcare.org</t>
    </r>
    <r>
      <rPr>
        <sz val="10"/>
        <color rgb="FF000000"/>
        <rFont val="Helvetica Neue"/>
        <family val="2"/>
      </rPr>
      <t xml:space="preserve">  Presenter</t>
    </r>
  </si>
  <si>
    <r>
      <t xml:space="preserve">2:20:21 PM 1h 19m 36s </t>
    </r>
    <r>
      <rPr>
        <u/>
        <sz val="10"/>
        <color rgb="FF000000"/>
        <rFont val="Helvetica Neue"/>
        <family val="2"/>
      </rPr>
      <t>sarah.izzo@littlebig.health</t>
    </r>
    <r>
      <rPr>
        <sz val="10"/>
        <color rgb="FF000000"/>
        <rFont val="Helvetica Neue"/>
        <family val="2"/>
      </rPr>
      <t xml:space="preserve">  Presenter</t>
    </r>
  </si>
  <si>
    <t>sarah.izzo@littlebig.health</t>
  </si>
  <si>
    <t xml:space="preserve">Heather.Patosky@Westsidehealth.org </t>
  </si>
  <si>
    <r>
      <t xml:space="preserve">2:19:22 PM 1h 18m 37s </t>
    </r>
    <r>
      <rPr>
        <u/>
        <sz val="10"/>
        <color rgb="FF000000"/>
        <rFont val="Helvetica Neue"/>
        <family val="2"/>
      </rPr>
      <t>gshanks@tescobus.com</t>
    </r>
    <r>
      <rPr>
        <sz val="10"/>
        <color rgb="FF000000"/>
        <rFont val="Helvetica Neue"/>
        <family val="2"/>
      </rPr>
      <t xml:space="preserve">  Presenter</t>
    </r>
  </si>
  <si>
    <t>gshanks@tescobus.com</t>
  </si>
  <si>
    <r>
      <t xml:space="preserve">2:19:07 PM 1h 18m 22s </t>
    </r>
    <r>
      <rPr>
        <u/>
        <sz val="10"/>
        <color rgb="FF000000"/>
        <rFont val="Helvetica Neue"/>
        <family val="2"/>
      </rPr>
      <t>tanisha.armstrong@tidalhealth.org</t>
    </r>
    <r>
      <rPr>
        <sz val="10"/>
        <color rgb="FF000000"/>
        <rFont val="Helvetica Neue"/>
        <family val="2"/>
      </rPr>
      <t xml:space="preserve">  Presenter</t>
    </r>
  </si>
  <si>
    <t>tanisha.armstrong@tidalhealth.org</t>
  </si>
  <si>
    <r>
      <t xml:space="preserve">2:19:02 PM 1h 18m 17s </t>
    </r>
    <r>
      <rPr>
        <u/>
        <sz val="10"/>
        <color rgb="FF000000"/>
        <rFont val="Helvetica Neue"/>
        <family val="2"/>
      </rPr>
      <t>llucinski@beebehealthcare.org</t>
    </r>
    <r>
      <rPr>
        <sz val="10"/>
        <color rgb="FF000000"/>
        <rFont val="Helvetica Neue"/>
        <family val="2"/>
      </rPr>
      <t xml:space="preserve">  Presenter</t>
    </r>
  </si>
  <si>
    <t>llucinski@beebehealthcare.org</t>
  </si>
  <si>
    <r>
      <t xml:space="preserve">2:19:25 PM 1h 18m 40s </t>
    </r>
    <r>
      <rPr>
        <u/>
        <sz val="10"/>
        <color rgb="FF000000"/>
        <rFont val="Helvetica Neue"/>
        <family val="2"/>
      </rPr>
      <t>corourke@onmed.com</t>
    </r>
    <r>
      <rPr>
        <sz val="10"/>
        <color rgb="FF000000"/>
        <rFont val="Helvetica Neue"/>
        <family val="2"/>
      </rPr>
      <t xml:space="preserve">  Presenter</t>
    </r>
  </si>
  <si>
    <r>
      <t xml:space="preserve">2:19:12 PM 1h 18m 27s </t>
    </r>
    <r>
      <rPr>
        <u/>
        <sz val="10"/>
        <color rgb="FF000000"/>
        <rFont val="Helvetica Neue"/>
        <family val="2"/>
      </rPr>
      <t>spatel@doverfamilyphysicians.com</t>
    </r>
    <r>
      <rPr>
        <sz val="10"/>
        <color rgb="FF000000"/>
        <rFont val="Helvetica Neue"/>
        <family val="2"/>
      </rPr>
      <t xml:space="preserve">  Presenter</t>
    </r>
  </si>
  <si>
    <t>spatel@DOVERFAMILYPHYSICIANS.COM</t>
  </si>
  <si>
    <r>
      <t xml:space="preserve">1:10:29 PM 9m 44s </t>
    </r>
    <r>
      <rPr>
        <u/>
        <sz val="10"/>
        <color rgb="FF000000"/>
        <rFont val="Helvetica Neue"/>
        <family val="2"/>
      </rPr>
      <t>hilarea.amthauer@gainwelltechnologies.com</t>
    </r>
    <r>
      <rPr>
        <sz val="10"/>
        <color rgb="FF000000"/>
        <rFont val="Helvetica Neue"/>
        <family val="2"/>
      </rPr>
      <t xml:space="preserve">  Presenter</t>
    </r>
  </si>
  <si>
    <t>hilarea.amthauer@gainwelltechnologies.com</t>
  </si>
  <si>
    <r>
      <t xml:space="preserve">2:10:43 PM 1h 9m 58s </t>
    </r>
    <r>
      <rPr>
        <u/>
        <sz val="10"/>
        <color rgb="FF000000"/>
        <rFont val="Helvetica Neue"/>
        <family val="2"/>
      </rPr>
      <t>Maggie.Norris-Bent@Westsidehealth.org</t>
    </r>
    <r>
      <rPr>
        <sz val="10"/>
        <color rgb="FF000000"/>
        <rFont val="Helvetica Neue"/>
        <family val="2"/>
      </rPr>
      <t xml:space="preserve">  Presenter</t>
    </r>
  </si>
  <si>
    <t>maggie.norris@Westsidehealth.org</t>
  </si>
  <si>
    <r>
      <t xml:space="preserve">2:19:03 PM 1h 18m 16s  </t>
    </r>
    <r>
      <rPr>
        <u/>
        <sz val="10"/>
        <color rgb="FF000000"/>
        <rFont val="Helvetica Neue"/>
        <family val="2"/>
      </rPr>
      <t>AAF6254@carefirst.com</t>
    </r>
    <r>
      <rPr>
        <sz val="10"/>
        <color rgb="FF000000"/>
        <rFont val="Helvetica Neue"/>
        <family val="2"/>
      </rPr>
      <t xml:space="preserve"> Presenter</t>
    </r>
  </si>
  <si>
    <t>Ashna.Khianey@carefirst.com</t>
  </si>
  <si>
    <t>Ashbna Khianey</t>
  </si>
  <si>
    <t>kvinson@sironastrategies.com</t>
  </si>
  <si>
    <r>
      <t xml:space="preserve">2:19:09 PM 1h 5m 59s </t>
    </r>
    <r>
      <rPr>
        <u/>
        <sz val="10"/>
        <color rgb="FF000000"/>
        <rFont val="Helvetica Neue"/>
        <family val="2"/>
      </rPr>
      <t>apatel2@outcomes.com</t>
    </r>
    <r>
      <rPr>
        <sz val="10"/>
        <color rgb="FF000000"/>
        <rFont val="Helvetica Neue"/>
        <family val="2"/>
      </rPr>
      <t xml:space="preserve">  Presenter</t>
    </r>
  </si>
  <si>
    <t>apatel2@outcomes.com</t>
  </si>
  <si>
    <r>
      <t xml:space="preserve">2:13:09 PM 1h 11m 59s </t>
    </r>
    <r>
      <rPr>
        <u/>
        <sz val="10"/>
        <color rgb="FF000000"/>
        <rFont val="Helvetica Neue"/>
        <family val="2"/>
      </rPr>
      <t>Elliott.Emerich@uniteus.com</t>
    </r>
    <r>
      <rPr>
        <sz val="10"/>
        <color rgb="FF000000"/>
        <rFont val="Helvetica Neue"/>
        <family val="2"/>
      </rPr>
      <t xml:space="preserve">  Presenter</t>
    </r>
  </si>
  <si>
    <t>Elliott.Emerich@uniteus.com</t>
  </si>
  <si>
    <t>hstarr@pmgconsulting.net</t>
  </si>
  <si>
    <r>
      <t xml:space="preserve">2:19:50 PM 1h 18m 28s </t>
    </r>
    <r>
      <rPr>
        <u/>
        <sz val="10"/>
        <color rgb="FF000000"/>
        <rFont val="Helvetica Neue"/>
        <family val="2"/>
      </rPr>
      <t>Gregory.Mann@tidalhealth.org</t>
    </r>
    <r>
      <rPr>
        <sz val="10"/>
        <color rgb="FF000000"/>
        <rFont val="Helvetica Neue"/>
        <family val="2"/>
      </rPr>
      <t xml:space="preserve">  Presenter</t>
    </r>
  </si>
  <si>
    <t>Gregory.Mann@tidalhealth.org</t>
  </si>
  <si>
    <t>ADesmond@ymcade.org</t>
  </si>
  <si>
    <r>
      <t xml:space="preserve">2:18:55 PM 1h 17m 27s </t>
    </r>
    <r>
      <rPr>
        <u/>
        <sz val="10"/>
        <color rgb="FF000000"/>
        <rFont val="Helvetica Neue"/>
        <family val="2"/>
      </rPr>
      <t>kbristow@ppde.org</t>
    </r>
    <r>
      <rPr>
        <sz val="10"/>
        <color rgb="FF000000"/>
        <rFont val="Helvetica Neue"/>
        <family val="2"/>
      </rPr>
      <t xml:space="preserve">  Presenter</t>
    </r>
  </si>
  <si>
    <t>kbristow@ppde.org</t>
  </si>
  <si>
    <r>
      <t xml:space="preserve">2:19:09 PM 1h 17m 27s </t>
    </r>
    <r>
      <rPr>
        <u/>
        <sz val="10"/>
        <color rgb="FF000000"/>
        <rFont val="Helvetica Neue"/>
        <family val="2"/>
      </rPr>
      <t>williaju@mwhs1.com</t>
    </r>
    <r>
      <rPr>
        <sz val="10"/>
        <color rgb="FF000000"/>
        <rFont val="Helvetica Neue"/>
        <family val="2"/>
      </rPr>
      <t xml:space="preserve">  Presenter</t>
    </r>
  </si>
  <si>
    <t>williaju@mwhs1.com</t>
  </si>
  <si>
    <r>
      <t xml:space="preserve">2:19:07 PM 1h 17m 5s </t>
    </r>
    <r>
      <rPr>
        <u/>
        <sz val="10"/>
        <color rgb="FF000000"/>
        <rFont val="Helvetica Neue"/>
        <family val="2"/>
      </rPr>
      <t>eholmes@ppde.org</t>
    </r>
    <r>
      <rPr>
        <sz val="10"/>
        <color rgb="FF000000"/>
        <rFont val="Helvetica Neue"/>
        <family val="2"/>
      </rPr>
      <t xml:space="preserve">  Presenter</t>
    </r>
  </si>
  <si>
    <t>eholmes@ppde.org</t>
  </si>
  <si>
    <r>
      <t xml:space="preserve">2:18:09 PM 1h 16m 6s </t>
    </r>
    <r>
      <rPr>
        <u/>
        <sz val="10"/>
        <color rgb="FF000000"/>
        <rFont val="Helvetica Neue"/>
        <family val="2"/>
      </rPr>
      <t>jillian@impactlifetoday.org</t>
    </r>
    <r>
      <rPr>
        <sz val="10"/>
        <color rgb="FF000000"/>
        <rFont val="Helvetica Neue"/>
        <family val="2"/>
      </rPr>
      <t xml:space="preserve">  Presenter</t>
    </r>
  </si>
  <si>
    <t>jillian@impactlifetoday.org</t>
  </si>
  <si>
    <r>
      <t xml:space="preserve">2:19:09 PM 1h 17m 6s </t>
    </r>
    <r>
      <rPr>
        <u/>
        <sz val="10"/>
        <color rgb="FF000000"/>
        <rFont val="Helvetica Neue"/>
        <family val="2"/>
      </rPr>
      <t>anna.quici@LibertyHealth.com</t>
    </r>
    <r>
      <rPr>
        <sz val="10"/>
        <color rgb="FF000000"/>
        <rFont val="Helvetica Neue"/>
        <family val="2"/>
      </rPr>
      <t xml:space="preserve">  Presenter</t>
    </r>
  </si>
  <si>
    <t>anna.quici@libertyhealth.com</t>
  </si>
  <si>
    <r>
      <t xml:space="preserve">2:19:34 PM 1h 17m 27s </t>
    </r>
    <r>
      <rPr>
        <u/>
        <sz val="10"/>
        <color rgb="FF000000"/>
        <rFont val="Helvetica Neue"/>
        <family val="2"/>
      </rPr>
      <t>pavitar@mobiuso.com</t>
    </r>
    <r>
      <rPr>
        <sz val="10"/>
        <color rgb="FF000000"/>
        <rFont val="Helvetica Neue"/>
        <family val="2"/>
      </rPr>
      <t xml:space="preserve">  Presenter</t>
    </r>
  </si>
  <si>
    <t>pavitar@mobiuso.com</t>
  </si>
  <si>
    <r>
      <t xml:space="preserve">2:18:52 PM 1h 16m 41s </t>
    </r>
    <r>
      <rPr>
        <u/>
        <sz val="10"/>
        <color rgb="FF000000"/>
        <rFont val="Helvetica Neue"/>
        <family val="2"/>
      </rPr>
      <t>SSmith@laredhealthcenter.org</t>
    </r>
    <r>
      <rPr>
        <sz val="10"/>
        <color rgb="FF000000"/>
        <rFont val="Helvetica Neue"/>
        <family val="2"/>
      </rPr>
      <t xml:space="preserve">  Presenter</t>
    </r>
  </si>
  <si>
    <t>SSmith@laredhealthcenter.org</t>
  </si>
  <si>
    <r>
      <t xml:space="preserve">1:52:18 PM 49m 29s </t>
    </r>
    <r>
      <rPr>
        <u/>
        <sz val="10"/>
        <color rgb="FF000000"/>
        <rFont val="Helvetica Neue"/>
        <family val="2"/>
      </rPr>
      <t>sjdong@udel.edu</t>
    </r>
    <r>
      <rPr>
        <sz val="10"/>
        <color rgb="FF000000"/>
        <rFont val="Helvetica Neue"/>
        <family val="2"/>
      </rPr>
      <t xml:space="preserve">  Presenter</t>
    </r>
  </si>
  <si>
    <t xml:space="preserve"> (External) 3/20/26</t>
  </si>
  <si>
    <r>
      <t xml:space="preserve">2:19:12 PM 1h 16m 13s </t>
    </r>
    <r>
      <rPr>
        <u/>
        <sz val="10"/>
        <color rgb="FF000000"/>
        <rFont val="Helvetica Neue"/>
        <family val="2"/>
      </rPr>
      <t>Amanda.Jennings@docgo.com</t>
    </r>
    <r>
      <rPr>
        <sz val="10"/>
        <color rgb="FF000000"/>
        <rFont val="Helvetica Neue"/>
        <family val="2"/>
      </rPr>
      <t xml:space="preserve">  Presenter</t>
    </r>
  </si>
  <si>
    <t>Amanda.Jennings@docgo.com</t>
  </si>
  <si>
    <r>
      <t xml:space="preserve">2:19:11 PM 1h 15m 24s </t>
    </r>
    <r>
      <rPr>
        <u/>
        <sz val="10"/>
        <color rgb="FF000000"/>
        <rFont val="Helvetica Neue"/>
        <family val="2"/>
      </rPr>
      <t>gjohnston@delawarekidney.com</t>
    </r>
    <r>
      <rPr>
        <sz val="10"/>
        <color rgb="FF000000"/>
        <rFont val="Helvetica Neue"/>
        <family val="2"/>
      </rPr>
      <t xml:space="preserve">  Presenter</t>
    </r>
  </si>
  <si>
    <t>gjohnston@delawarekidney.com</t>
  </si>
  <si>
    <r>
      <t xml:space="preserve">1:47:07 PM 43m 4s </t>
    </r>
    <r>
      <rPr>
        <u/>
        <sz val="10"/>
        <color rgb="FF000000"/>
        <rFont val="Helvetica Neue"/>
        <family val="2"/>
      </rPr>
      <t>disridhar@DELOITTE.com</t>
    </r>
    <r>
      <rPr>
        <sz val="10"/>
        <color rgb="FF000000"/>
        <rFont val="Helvetica Neue"/>
        <family val="2"/>
      </rPr>
      <t xml:space="preserve">  Presenter</t>
    </r>
  </si>
  <si>
    <t>disridhar@deloitte.com</t>
  </si>
  <si>
    <r>
      <t xml:space="preserve">2:00:52 PM 56m 22s </t>
    </r>
    <r>
      <rPr>
        <u/>
        <sz val="10"/>
        <color rgb="FF000000"/>
        <rFont val="Helvetica Neue"/>
        <family val="2"/>
      </rPr>
      <t>PZStokes@desu.edu</t>
    </r>
    <r>
      <rPr>
        <sz val="10"/>
        <color rgb="FF000000"/>
        <rFont val="Helvetica Neue"/>
        <family val="2"/>
      </rPr>
      <t xml:space="preserve">  Presenter</t>
    </r>
  </si>
  <si>
    <t>PZStokes@desu.edu</t>
  </si>
  <si>
    <r>
      <t xml:space="preserve">2:01:33 PM 56m 44s </t>
    </r>
    <r>
      <rPr>
        <u/>
        <sz val="10"/>
        <color rgb="FF000000"/>
        <rFont val="Helvetica Neue"/>
        <family val="2"/>
      </rPr>
      <t>alexwynn@udel.edu</t>
    </r>
    <r>
      <rPr>
        <sz val="10"/>
        <color rgb="FF000000"/>
        <rFont val="Helvetica Neue"/>
        <family val="2"/>
      </rPr>
      <t xml:space="preserve">  Presenter</t>
    </r>
  </si>
  <si>
    <t>alexwynn@udel.edu</t>
  </si>
  <si>
    <r>
      <t xml:space="preserve">1:58:48 PM 53m 30s </t>
    </r>
    <r>
      <rPr>
        <u/>
        <sz val="10"/>
        <color rgb="FF000000"/>
        <rFont val="Helvetica Neue"/>
        <family val="2"/>
      </rPr>
      <t>eljones@medi-connect.us</t>
    </r>
    <r>
      <rPr>
        <sz val="10"/>
        <color rgb="FF000000"/>
        <rFont val="Helvetica Neue"/>
        <family val="2"/>
      </rPr>
      <t xml:space="preserve">  Presenter</t>
    </r>
  </si>
  <si>
    <t>eljones@medi-connect.us</t>
  </si>
  <si>
    <r>
      <t xml:space="preserve">2:19:10 PM 1h 13m 50s </t>
    </r>
    <r>
      <rPr>
        <u/>
        <sz val="10"/>
        <color rgb="FF000000"/>
        <rFont val="Helvetica Neue"/>
        <family val="2"/>
      </rPr>
      <t>kartik@skyscape.com</t>
    </r>
    <r>
      <rPr>
        <sz val="10"/>
        <color rgb="FF000000"/>
        <rFont val="Helvetica Neue"/>
        <family val="2"/>
      </rPr>
      <t xml:space="preserve">  Presenter</t>
    </r>
  </si>
  <si>
    <t>kartik@skyscape.com</t>
  </si>
  <si>
    <r>
      <t xml:space="preserve">2:20:01 PM 1h 14m 35s </t>
    </r>
    <r>
      <rPr>
        <u/>
        <sz val="10"/>
        <color rgb="FF000000"/>
        <rFont val="Helvetica Neue"/>
        <family val="2"/>
      </rPr>
      <t>llegg@doverfamilyphysicians.com</t>
    </r>
    <r>
      <rPr>
        <sz val="10"/>
        <color rgb="FF000000"/>
        <rFont val="Helvetica Neue"/>
        <family val="2"/>
      </rPr>
      <t xml:space="preserve">  Presenter</t>
    </r>
  </si>
  <si>
    <t>llegg@DOVERFAMILYPHYSICIANS.COM</t>
  </si>
  <si>
    <r>
      <t xml:space="preserve">2:01:16 PM 53m 54s </t>
    </r>
    <r>
      <rPr>
        <u/>
        <sz val="10"/>
        <color rgb="FF000000"/>
        <rFont val="Helvetica Neue"/>
        <family val="2"/>
      </rPr>
      <t>Katherine.Rodgers@tidalhealth.org</t>
    </r>
    <r>
      <rPr>
        <sz val="10"/>
        <color rgb="FF000000"/>
        <rFont val="Helvetica Neue"/>
        <family val="2"/>
      </rPr>
      <t xml:space="preserve">  Presenter</t>
    </r>
  </si>
  <si>
    <t>Katherine.Rodgers@tidalhealth.org</t>
  </si>
  <si>
    <r>
      <t xml:space="preserve">2:19:02 PM 1h 9m 51s </t>
    </r>
    <r>
      <rPr>
        <u/>
        <sz val="10"/>
        <color rgb="FF000000"/>
        <rFont val="Helvetica Neue"/>
        <family val="2"/>
      </rPr>
      <t>danielle.olszeski@hamiltonhealthbox.com</t>
    </r>
    <r>
      <rPr>
        <sz val="10"/>
        <color rgb="FF000000"/>
        <rFont val="Helvetica Neue"/>
        <family val="2"/>
      </rPr>
      <t xml:space="preserve">  Presenter</t>
    </r>
  </si>
  <si>
    <t>danielle.olszeski@hamiltonhealthbox.com</t>
  </si>
  <si>
    <r>
      <t xml:space="preserve">2:19:08 PM 1h 8m 46s </t>
    </r>
    <r>
      <rPr>
        <u/>
        <sz val="10"/>
        <color rgb="FF000000"/>
        <rFont val="Helvetica Neue"/>
        <family val="2"/>
      </rPr>
      <t>Jen.McLean@docgo.com</t>
    </r>
    <r>
      <rPr>
        <sz val="10"/>
        <color rgb="FF000000"/>
        <rFont val="Helvetica Neue"/>
        <family val="2"/>
      </rPr>
      <t xml:space="preserve">  Presenter</t>
    </r>
  </si>
  <si>
    <t>Jen.McLean@docgo.com</t>
  </si>
  <si>
    <r>
      <t xml:space="preserve">2:19:44 PM 1h 7m 5s </t>
    </r>
    <r>
      <rPr>
        <u/>
        <sz val="10"/>
        <color rgb="FF000000"/>
        <rFont val="Helvetica Neue"/>
        <family val="2"/>
      </rPr>
      <t>bpride@desu.edu</t>
    </r>
    <r>
      <rPr>
        <sz val="10"/>
        <color rgb="FF000000"/>
        <rFont val="Helvetica Neue"/>
        <family val="2"/>
      </rPr>
      <t xml:space="preserve">  Presenter</t>
    </r>
  </si>
  <si>
    <t>bpride@desu.edu</t>
  </si>
  <si>
    <r>
      <t xml:space="preserve">2:20:29 PM 1h 7m 50s </t>
    </r>
    <r>
      <rPr>
        <u/>
        <sz val="10"/>
        <color rgb="FF000000"/>
        <rFont val="Helvetica Neue"/>
        <family val="2"/>
      </rPr>
      <t>tajones@desu.edu</t>
    </r>
    <r>
      <rPr>
        <sz val="10"/>
        <color rgb="FF000000"/>
        <rFont val="Helvetica Neue"/>
        <family val="2"/>
      </rPr>
      <t xml:space="preserve">  Presenter</t>
    </r>
  </si>
  <si>
    <t>tajones@desu.edu</t>
  </si>
  <si>
    <r>
      <t xml:space="preserve">2:19:58 PM 1h 7m 6s </t>
    </r>
    <r>
      <rPr>
        <u/>
        <sz val="10"/>
        <color rgb="FF000000"/>
        <rFont val="Helvetica Neue"/>
        <family val="2"/>
      </rPr>
      <t>kshockley@desu.edu</t>
    </r>
    <r>
      <rPr>
        <sz val="10"/>
        <color rgb="FF000000"/>
        <rFont val="Helvetica Neue"/>
        <family val="2"/>
      </rPr>
      <t xml:space="preserve">  Presenter</t>
    </r>
  </si>
  <si>
    <r>
      <t xml:space="preserve">2:20:19 PM 1h 7m 8s </t>
    </r>
    <r>
      <rPr>
        <u/>
        <sz val="10"/>
        <color rgb="FF000000"/>
        <rFont val="Helvetica Neue"/>
        <family val="2"/>
      </rPr>
      <t>lgulledge@desu.edu</t>
    </r>
    <r>
      <rPr>
        <sz val="10"/>
        <color rgb="FF000000"/>
        <rFont val="Helvetica Neue"/>
        <family val="2"/>
      </rPr>
      <t xml:space="preserve">  Presenter</t>
    </r>
  </si>
  <si>
    <t>lgulledge@desu.edu</t>
  </si>
  <si>
    <r>
      <t xml:space="preserve">2:19:01 PM 1h 5m 24s </t>
    </r>
    <r>
      <rPr>
        <u/>
        <sz val="10"/>
        <color rgb="FF000000"/>
        <rFont val="Helvetica Neue"/>
        <family val="2"/>
      </rPr>
      <t>nbell@desu.edu</t>
    </r>
    <r>
      <rPr>
        <sz val="10"/>
        <color rgb="FF000000"/>
        <rFont val="Helvetica Neue"/>
        <family val="2"/>
      </rPr>
      <t xml:space="preserve">  Presenter</t>
    </r>
  </si>
  <si>
    <t>nbell@desu.edu</t>
  </si>
  <si>
    <r>
      <t xml:space="preserve">2:09:32 PM 48m 27s </t>
    </r>
    <r>
      <rPr>
        <u/>
        <sz val="10"/>
        <color rgb="FF000000"/>
        <rFont val="Helvetica Neue"/>
        <family val="2"/>
      </rPr>
      <t>crauber@msvehicles.com</t>
    </r>
    <r>
      <rPr>
        <sz val="10"/>
        <color rgb="FF000000"/>
        <rFont val="Helvetica Neue"/>
        <family val="2"/>
      </rPr>
      <t xml:space="preserve">  Presenter</t>
    </r>
  </si>
  <si>
    <t>crauber@msvehicles.com</t>
  </si>
  <si>
    <r>
      <t xml:space="preserve">2:19:02 PM 43m 13s </t>
    </r>
    <r>
      <rPr>
        <u/>
        <sz val="10"/>
        <color rgb="FF000000"/>
        <rFont val="Helvetica Neue"/>
        <family val="2"/>
      </rPr>
      <t>vundekodekulkarni.vamshi@ocitcs.oc.gov</t>
    </r>
    <r>
      <rPr>
        <sz val="10"/>
        <color rgb="FF000000"/>
        <rFont val="Helvetica Neue"/>
        <family val="2"/>
      </rPr>
      <t xml:space="preserve">  Presenter</t>
    </r>
  </si>
  <si>
    <t>vundekodekulkarni.vamshi@ocitcs.oc.gov</t>
  </si>
  <si>
    <r>
      <t xml:space="preserve">1:53:40 PM 14m 33s </t>
    </r>
    <r>
      <rPr>
        <u/>
        <sz val="10"/>
        <color rgb="FF000000"/>
        <rFont val="Helvetica Neue"/>
        <family val="2"/>
      </rPr>
      <t>Kathryn.Fiddler@tidalhealth.org</t>
    </r>
    <r>
      <rPr>
        <sz val="10"/>
        <color rgb="FF000000"/>
        <rFont val="Helvetica Neue"/>
        <family val="2"/>
      </rPr>
      <t xml:space="preserve">  Presenter</t>
    </r>
  </si>
  <si>
    <t>kathryn.fiddler@tidalhealth.org</t>
  </si>
  <si>
    <r>
      <t xml:space="preserve">1:52:55 PM 1m 23s </t>
    </r>
    <r>
      <rPr>
        <u/>
        <sz val="10"/>
        <color rgb="FF000000"/>
        <rFont val="Helvetica Neue"/>
        <family val="2"/>
      </rPr>
      <t>misty.spratlan@amchealth.com</t>
    </r>
    <r>
      <rPr>
        <sz val="10"/>
        <color rgb="FF000000"/>
        <rFont val="Helvetica Neue"/>
        <family val="2"/>
      </rPr>
      <t xml:space="preserve">  Presenter</t>
    </r>
  </si>
  <si>
    <t>misty.spratlan@amchealth.com</t>
  </si>
  <si>
    <r>
      <t xml:space="preserve">2:19:01 PM 4m 51s </t>
    </r>
    <r>
      <rPr>
        <u/>
        <sz val="10"/>
        <color rgb="FF000000"/>
        <rFont val="Helvetica Neue"/>
        <family val="2"/>
      </rPr>
      <t>jborkat@ondemandpharma.com</t>
    </r>
    <r>
      <rPr>
        <sz val="10"/>
        <color rgb="FF000000"/>
        <rFont val="Helvetica Neue"/>
        <family val="2"/>
      </rPr>
      <t xml:space="preserve">  Presenter</t>
    </r>
  </si>
  <si>
    <t>jborkat@ondemandpharma.com</t>
  </si>
  <si>
    <t xml:space="preserve"> 3/20/26</t>
  </si>
  <si>
    <t>Julie-Ann Williams</t>
  </si>
  <si>
    <t>Hilarea Amthauer</t>
  </si>
  <si>
    <t>Drew Summerford (Matthews Specialty Vehicles)</t>
  </si>
  <si>
    <t>Michael Sentz's Notetaker by Spinach AI</t>
  </si>
  <si>
    <t>read.ai meeting notes</t>
  </si>
  <si>
    <t>Jeanine Kleimo</t>
  </si>
  <si>
    <t>Joy</t>
  </si>
  <si>
    <t>Dr Luis Dupree Jones</t>
  </si>
  <si>
    <t>Lewis Juah </t>
  </si>
  <si>
    <t>Carla Allison (SAIC)</t>
  </si>
  <si>
    <t>P Miller-Casey (SAIC)</t>
  </si>
  <si>
    <t>Lauren Capwell</t>
  </si>
  <si>
    <t>James.Trumble@tidalhealth.org</t>
  </si>
  <si>
    <t>Heather.Patosky@Westsidehealth.org</t>
  </si>
  <si>
    <t>spatel@doverfamilyphysicians.com</t>
  </si>
  <si>
    <t>Maggie.Norris-Bent@Westsidehealth.o</t>
  </si>
  <si>
    <t>anna.quici@LibertyHealth.com</t>
  </si>
  <si>
    <t>erica@skyscape.com</t>
  </si>
  <si>
    <t>disridhar@DELOITTE.com</t>
  </si>
  <si>
    <t>Skyscape</t>
  </si>
  <si>
    <t>llegg@doverfamilyphysicians.com</t>
  </si>
  <si>
    <t>danielle.olszeski@hamiltonhealthb</t>
  </si>
  <si>
    <t>vundekodekulkarni.vamshi@ocitcs.org</t>
  </si>
  <si>
    <t>Kathryn.Fiddler@tidalhealth.org</t>
  </si>
  <si>
    <t>katherine.rodgers@tidalhealth.org</t>
  </si>
  <si>
    <t>carrie_hart@bayhealth.org</t>
  </si>
  <si>
    <t>Matthews Specialty Vehicles</t>
  </si>
  <si>
    <t>drewsummerford@msvehicles.com</t>
  </si>
  <si>
    <t>Joy Montefusco</t>
  </si>
  <si>
    <t>Katsura Consulting</t>
  </si>
  <si>
    <t>joy@katsuraconsulting.com</t>
  </si>
  <si>
    <t>Atracare</t>
  </si>
  <si>
    <t>dbluestone@atracare.com</t>
  </si>
  <si>
    <t>DocGo Inc</t>
  </si>
  <si>
    <t>Dover Interfaith Mission for Housing</t>
  </si>
  <si>
    <t>interfaithdover@verizon.net</t>
  </si>
  <si>
    <t>Impact Life</t>
  </si>
  <si>
    <t>Sharad Patel, MD</t>
  </si>
  <si>
    <t>Planned Parenthood of Delaware</t>
  </si>
  <si>
    <t>Milton Marwa</t>
  </si>
  <si>
    <t>RHOBIMD HEALTH</t>
  </si>
  <si>
    <t>mmarwa@rhobimd.health</t>
  </si>
  <si>
    <t>michael@caringwire.com</t>
  </si>
  <si>
    <t xml:space="preserve">CaringWire </t>
  </si>
  <si>
    <t>International SOS Government Medical Services, Inc.</t>
  </si>
  <si>
    <t>kirstan.brown@internationalsosgs.us</t>
  </si>
  <si>
    <t>LB Health Solutions</t>
  </si>
  <si>
    <t>Benten Technologies</t>
  </si>
  <si>
    <t>kisaacs@bententech.com</t>
  </si>
  <si>
    <t>Uwill</t>
  </si>
  <si>
    <t>sgovindarajan@uwill.com</t>
  </si>
  <si>
    <t>Mobiuso LLC</t>
  </si>
  <si>
    <t>Elina bajracharya</t>
  </si>
  <si>
    <t>ebajracharya@bententech.com</t>
  </si>
  <si>
    <t>International SOS, Government Medical Services</t>
  </si>
  <si>
    <t>celeste.gushee@internationalsosgs.us</t>
  </si>
  <si>
    <t>DocGo</t>
  </si>
  <si>
    <t>Henry Nyce</t>
  </si>
  <si>
    <t>henry.nyce@tidalhealth.org</t>
  </si>
  <si>
    <t>Ray Lyons</t>
  </si>
  <si>
    <t>CAPPA Health (HALT)</t>
  </si>
  <si>
    <t>Ray@Cappahealth.com</t>
  </si>
  <si>
    <t>Delaware Child Psychiatry Access Program</t>
  </si>
  <si>
    <t>joseph.hughes1@delaware.gov</t>
  </si>
  <si>
    <t>irene.rhobi001@gmail.com</t>
  </si>
  <si>
    <t>Delaware State University</t>
  </si>
  <si>
    <t>madison.moses@delaware.gov</t>
  </si>
  <si>
    <t>DrLou@Dupree-Innovations.com</t>
  </si>
  <si>
    <t>Dupree Innovations, LLC</t>
  </si>
  <si>
    <t>University of Delaware/State Health Improvement Plan</t>
  </si>
  <si>
    <t>Moses/Weitzman Health System</t>
  </si>
  <si>
    <t>Lewis Juah</t>
  </si>
  <si>
    <t>Lamm Group</t>
  </si>
  <si>
    <t>lammgroup19@gmail.com</t>
  </si>
  <si>
    <t>Hamilton Health Box</t>
  </si>
  <si>
    <t>carla.allison@saic.com</t>
  </si>
  <si>
    <t>SAIC</t>
  </si>
  <si>
    <t>Katie Chang</t>
  </si>
  <si>
    <t>hkchang@bententech.com</t>
  </si>
  <si>
    <t>Outcomes</t>
  </si>
  <si>
    <t>YMCA DE</t>
  </si>
  <si>
    <t>Liberty Health</t>
  </si>
  <si>
    <t>Care First</t>
  </si>
  <si>
    <t>Bay Health</t>
  </si>
  <si>
    <t>MS Vehicles</t>
  </si>
  <si>
    <t>IM Mytech</t>
  </si>
  <si>
    <t>Deloitte</t>
  </si>
  <si>
    <t>Medi-Connect</t>
  </si>
  <si>
    <t>Unite US</t>
  </si>
  <si>
    <t>Delaware Kidney</t>
  </si>
  <si>
    <t>TESCO Bus</t>
  </si>
  <si>
    <t>PMG Consulting</t>
  </si>
  <si>
    <t>Westside Health</t>
  </si>
  <si>
    <t>Sirona Strategies</t>
  </si>
  <si>
    <t>Social Strategy TX</t>
  </si>
  <si>
    <t>Vision to Learn</t>
  </si>
  <si>
    <t>Dover Family Physicians</t>
  </si>
  <si>
    <t>Lared Health Center</t>
  </si>
  <si>
    <t>OCITCS</t>
  </si>
  <si>
    <t>Gainwell Technonogies</t>
  </si>
  <si>
    <t>AMC Health</t>
  </si>
  <si>
    <t>On Demand Pharmaceuticals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</si>
</sst>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Segoe UI"/>
      <family val="2"/>
    </font>
    <font>
      <sz val="11"/>
      <color rgb="FF000000"/>
      <name val="Calibri"/>
      <family val="2"/>
    </font>
    <font>
      <sz val="11"/>
      <name val="Segoe UI"/>
      <family val="2"/>
    </font>
    <font>
      <u/>
      <sz val="11"/>
      <color rgb="FF0563C1"/>
      <name val="Segoe UI"/>
      <family val="2"/>
    </font>
    <font>
      <u/>
      <sz val="11"/>
      <color rgb="FF0070C0"/>
      <name val="Segoe UI"/>
      <family val="2"/>
    </font>
    <font>
      <sz val="11"/>
      <color rgb="FF242424"/>
      <name val="-Apple-System"/>
      <charset val="1"/>
    </font>
    <font>
      <sz val="11"/>
      <color rgb="FF000000"/>
      <name val="Calibri"/>
      <family val="2"/>
    </font>
    <font>
      <sz val="11"/>
      <name val="Segoe UI"/>
    </font>
    <font>
      <sz val="11"/>
      <color rgb="FF000000"/>
      <name val="Segoe UI"/>
    </font>
    <font>
      <sz val="10"/>
      <color rgb="FF333333"/>
      <name val="Helvetica"/>
      <family val="2"/>
    </font>
    <font>
      <sz val="13.5"/>
      <color rgb="FF000000"/>
      <name val="Times New Roman"/>
      <family val="1"/>
      <charset val="1"/>
    </font>
    <font>
      <b/>
      <sz val="18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  <font>
      <u/>
      <sz val="10"/>
      <color rgb="FF00000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3" fillId="2" borderId="4" xfId="0" applyFont="1" applyFill="1" applyBorder="1"/>
    <xf numFmtId="0" fontId="4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6" fillId="0" borderId="8" xfId="0" applyFont="1" applyBorder="1"/>
    <xf numFmtId="0" fontId="2" fillId="0" borderId="5" xfId="1" applyFill="1" applyBorder="1" applyAlignment="1"/>
    <xf numFmtId="0" fontId="8" fillId="0" borderId="5" xfId="0" applyFont="1" applyBorder="1"/>
    <xf numFmtId="0" fontId="7" fillId="0" borderId="5" xfId="0" applyFont="1" applyBorder="1"/>
    <xf numFmtId="0" fontId="9" fillId="0" borderId="5" xfId="0" applyFont="1" applyBorder="1"/>
    <xf numFmtId="0" fontId="6" fillId="0" borderId="5" xfId="0" applyFont="1" applyBorder="1"/>
    <xf numFmtId="0" fontId="10" fillId="0" borderId="5" xfId="0" applyFont="1" applyBorder="1"/>
    <xf numFmtId="0" fontId="11" fillId="0" borderId="0" xfId="0" applyFont="1" applyAlignment="1">
      <alignment wrapText="1"/>
    </xf>
    <xf numFmtId="0" fontId="11" fillId="0" borderId="0" xfId="0" applyFont="1"/>
    <xf numFmtId="18" fontId="11" fillId="0" borderId="0" xfId="0" applyNumberFormat="1" applyFont="1" applyAlignment="1">
      <alignment wrapText="1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2" fillId="0" borderId="5" xfId="1" applyBorder="1"/>
    <xf numFmtId="0" fontId="13" fillId="0" borderId="5" xfId="0" applyFont="1" applyBorder="1"/>
    <xf numFmtId="0" fontId="14" fillId="0" borderId="8" xfId="0" applyFont="1" applyBorder="1"/>
    <xf numFmtId="0" fontId="15" fillId="3" borderId="0" xfId="0" applyFont="1" applyFill="1"/>
    <xf numFmtId="0" fontId="16" fillId="0" borderId="0" xfId="0" applyFont="1" applyAlignment="1">
      <alignment wrapText="1"/>
    </xf>
    <xf numFmtId="0" fontId="0" fillId="0" borderId="9" xfId="0" applyBorder="1"/>
    <xf numFmtId="0" fontId="2" fillId="0" borderId="9" xfId="1" applyBorder="1"/>
    <xf numFmtId="0" fontId="0" fillId="0" borderId="9" xfId="0" applyBorder="1" applyAlignment="1">
      <alignment horizontal="left"/>
    </xf>
    <xf numFmtId="0" fontId="19" fillId="2" borderId="9" xfId="0" applyFont="1" applyFill="1" applyBorder="1" applyAlignment="1">
      <alignment horizontal="center" wrapText="1"/>
    </xf>
    <xf numFmtId="0" fontId="19" fillId="0" borderId="9" xfId="0" applyFont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20" fillId="0" borderId="9" xfId="0" applyFont="1" applyBorder="1"/>
    <xf numFmtId="0" fontId="2" fillId="0" borderId="9" xfId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21" fillId="0" borderId="9" xfId="0" applyFont="1" applyBorder="1" applyAlignment="1">
      <alignment horizontal="left" wrapText="1"/>
    </xf>
    <xf numFmtId="0" fontId="0" fillId="0" borderId="9" xfId="0" applyBorder="1" applyAlignment="1">
      <alignment wrapText="1"/>
    </xf>
    <xf numFmtId="0" fontId="23" fillId="0" borderId="0" xfId="0" applyFont="1" applyAlignment="1">
      <alignment wrapText="1"/>
    </xf>
    <xf numFmtId="22" fontId="22" fillId="0" borderId="0" xfId="0" applyNumberFormat="1" applyFont="1" applyAlignment="1">
      <alignment wrapText="1"/>
    </xf>
    <xf numFmtId="0" fontId="22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17" fillId="2" borderId="9" xfId="0" applyFont="1" applyFill="1" applyBorder="1" applyAlignment="1">
      <alignment horizontal="center" wrapText="1"/>
    </xf>
    <xf numFmtId="0" fontId="18" fillId="2" borderId="1" xfId="0" applyFont="1" applyFill="1" applyBorder="1" applyAlignment="1">
      <alignment horizontal="center" wrapText="1"/>
    </xf>
    <xf numFmtId="0" fontId="18" fillId="2" borderId="2" xfId="0" applyFont="1" applyFill="1" applyBorder="1" applyAlignment="1">
      <alignment horizontal="center" wrapText="1"/>
    </xf>
    <xf numFmtId="0" fontId="18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blanch@beebehealthcare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read.ai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Wendi.Kozma@berrydunn.com" TargetMode="External"/><Relationship Id="rId2" Type="http://schemas.openxmlformats.org/officeDocument/2006/relationships/hyperlink" Target="mailto:mcorley@berrydunn.com" TargetMode="External"/><Relationship Id="rId1" Type="http://schemas.openxmlformats.org/officeDocument/2006/relationships/hyperlink" Target="mailto:aNadeau@berrydunn.com" TargetMode="External"/><Relationship Id="rId5" Type="http://schemas.openxmlformats.org/officeDocument/2006/relationships/hyperlink" Target="mailto:kabegunde@entrepreneurialconsulting.org" TargetMode="External"/><Relationship Id="rId4" Type="http://schemas.openxmlformats.org/officeDocument/2006/relationships/hyperlink" Target="mailto:TKEHINDE@A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4"/>
  <sheetViews>
    <sheetView tabSelected="1" zoomScale="125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6" sqref="A86:C94"/>
    </sheetView>
  </sheetViews>
  <sheetFormatPr defaultColWidth="8.85546875" defaultRowHeight="15"/>
  <cols>
    <col min="1" max="1" width="30.7109375" customWidth="1"/>
    <col min="2" max="2" width="41.7109375" customWidth="1"/>
    <col min="3" max="3" width="42.7109375" bestFit="1" customWidth="1"/>
    <col min="5" max="6" width="42.7109375" bestFit="1" customWidth="1"/>
  </cols>
  <sheetData>
    <row r="1" spans="1:5" ht="23.25">
      <c r="A1" s="41" t="s">
        <v>106</v>
      </c>
      <c r="B1" s="41"/>
      <c r="C1" s="41"/>
    </row>
    <row r="2" spans="1:5" ht="21">
      <c r="A2" s="42" t="s">
        <v>23</v>
      </c>
      <c r="B2" s="43"/>
      <c r="C2" s="44"/>
    </row>
    <row r="3" spans="1:5" ht="15.75">
      <c r="A3" s="25" t="s">
        <v>3</v>
      </c>
      <c r="B3" s="25" t="s">
        <v>4</v>
      </c>
      <c r="C3" s="25" t="s">
        <v>5</v>
      </c>
    </row>
    <row r="4" spans="1:5">
      <c r="A4" s="22" t="s">
        <v>95</v>
      </c>
      <c r="B4" s="22" t="s">
        <v>359</v>
      </c>
      <c r="C4" s="22" t="s">
        <v>257</v>
      </c>
    </row>
    <row r="5" spans="1:5">
      <c r="A5" s="28" t="s">
        <v>24</v>
      </c>
      <c r="B5" s="22" t="s">
        <v>346</v>
      </c>
      <c r="C5" s="28" t="s">
        <v>249</v>
      </c>
    </row>
    <row r="6" spans="1:5">
      <c r="A6" s="29" t="s">
        <v>25</v>
      </c>
      <c r="B6" s="29" t="s">
        <v>369</v>
      </c>
      <c r="C6" s="29" t="s">
        <v>225</v>
      </c>
    </row>
    <row r="7" spans="1:5" s="27" customFormat="1">
      <c r="A7" s="22" t="s">
        <v>114</v>
      </c>
      <c r="B7" s="22" t="s">
        <v>370</v>
      </c>
      <c r="C7" s="22" t="s">
        <v>231</v>
      </c>
    </row>
    <row r="8" spans="1:5" s="27" customFormat="1">
      <c r="A8" s="22" t="s">
        <v>26</v>
      </c>
      <c r="B8" s="22" t="s">
        <v>371</v>
      </c>
      <c r="C8" s="22" t="s">
        <v>306</v>
      </c>
      <c r="E8" s="27" t="e" cm="1">
        <f t="array" ref="E8">VLOOKUP(TRIM($A8),Sheet2!$A$1:$E$93,5,falseI)</f>
        <v>#NAME?</v>
      </c>
    </row>
    <row r="9" spans="1:5" s="27" customFormat="1">
      <c r="A9" s="22" t="s">
        <v>67</v>
      </c>
      <c r="B9" s="22" t="s">
        <v>372</v>
      </c>
      <c r="C9" s="22" t="s">
        <v>221</v>
      </c>
      <c r="E9" s="27" t="str" cm="1">
        <f t="array" ref="E9">IFERROR(VLOOKUP($A9,Sheet2!$A$1:$E$93,5,falseI),"")</f>
        <v/>
      </c>
    </row>
    <row r="10" spans="1:5" s="27" customFormat="1">
      <c r="A10" s="22" t="s">
        <v>29</v>
      </c>
      <c r="B10" s="29" t="s">
        <v>355</v>
      </c>
      <c r="C10" s="22" t="s">
        <v>271</v>
      </c>
      <c r="E10" s="27" t="str" cm="1">
        <f t="array" ref="E10">IFERROR(VLOOKUP($A10,Sheet2!$A$1:$E$93,5,falseI),"")</f>
        <v/>
      </c>
    </row>
    <row r="11" spans="1:5" s="27" customFormat="1">
      <c r="A11" s="29" t="s">
        <v>30</v>
      </c>
      <c r="B11" s="22" t="s">
        <v>366</v>
      </c>
      <c r="C11" s="22" t="s">
        <v>365</v>
      </c>
      <c r="E11" s="27" t="str" cm="1">
        <f t="array" ref="E11">IFERROR(VLOOKUP($A11,Sheet2!$A$1:$E$93,5,falseI),"")</f>
        <v/>
      </c>
    </row>
    <row r="12" spans="1:5" s="27" customFormat="1">
      <c r="A12" s="29" t="s">
        <v>31</v>
      </c>
      <c r="B12" s="29" t="s">
        <v>373</v>
      </c>
      <c r="C12" s="29" t="s">
        <v>315</v>
      </c>
      <c r="E12" s="27" t="str" cm="1">
        <f t="array" ref="E12">IFERROR(VLOOKUP($A12,Sheet2!$A$1:$E$93,5,falseI),"")</f>
        <v/>
      </c>
    </row>
    <row r="13" spans="1:5" s="27" customFormat="1">
      <c r="A13" s="29" t="s">
        <v>32</v>
      </c>
      <c r="B13" s="29" t="s">
        <v>105</v>
      </c>
      <c r="C13" s="29" t="s">
        <v>104</v>
      </c>
      <c r="E13" s="27" t="str" cm="1">
        <f t="array" ref="E13">IFERROR(VLOOKUP($A13,Sheet2!$A$1:$E$93,5,falseI),"")</f>
        <v/>
      </c>
    </row>
    <row r="14" spans="1:5" s="27" customFormat="1" ht="30">
      <c r="A14" s="29" t="s">
        <v>33</v>
      </c>
      <c r="B14" s="29" t="s">
        <v>344</v>
      </c>
      <c r="C14" s="29" t="s">
        <v>345</v>
      </c>
      <c r="E14" s="27" t="str" cm="1">
        <f t="array" ref="E14">IFERROR(VLOOKUP($A14,Sheet2!$A$1:$E$93,5,falseI),"")</f>
        <v/>
      </c>
    </row>
    <row r="15" spans="1:5" s="27" customFormat="1">
      <c r="A15" s="29" t="s">
        <v>96</v>
      </c>
      <c r="B15" s="29" t="s">
        <v>374</v>
      </c>
      <c r="C15" s="29" t="s">
        <v>280</v>
      </c>
      <c r="E15" s="27" t="str" cm="1">
        <f t="array" ref="E15">IFERROR(VLOOKUP($A15,Sheet2!$A$1:$E$93,5,falseI),"")</f>
        <v/>
      </c>
    </row>
    <row r="16" spans="1:5" s="27" customFormat="1">
      <c r="A16" s="29" t="s">
        <v>34</v>
      </c>
      <c r="B16" s="29" t="s">
        <v>375</v>
      </c>
      <c r="C16" s="29" t="s">
        <v>196</v>
      </c>
      <c r="E16" s="27" t="str" cm="1">
        <f t="array" ref="E16">IFERROR(VLOOKUP($A16,Sheet2!$A$1:$E$93,5,falseI),"")</f>
        <v/>
      </c>
    </row>
    <row r="17" spans="1:6" s="27" customFormat="1">
      <c r="A17" s="29" t="s">
        <v>35</v>
      </c>
      <c r="B17" s="29" t="s">
        <v>321</v>
      </c>
      <c r="C17" s="29" t="s">
        <v>322</v>
      </c>
      <c r="E17" s="27" t="str" cm="1">
        <f t="array" ref="E17">IFERROR(VLOOKUP($A17,Sheet2!$A$1:$E$93,5,falseI),"")</f>
        <v/>
      </c>
      <c r="F17" s="27" t="s">
        <v>33</v>
      </c>
    </row>
    <row r="18" spans="1:6" s="27" customFormat="1">
      <c r="A18" s="22" t="s">
        <v>97</v>
      </c>
      <c r="B18" s="22" t="s">
        <v>364</v>
      </c>
      <c r="C18" s="22" t="s">
        <v>311</v>
      </c>
      <c r="E18" s="27" t="str" cm="1">
        <f t="array" ref="E18">IFERROR(VLOOKUP($A18,Sheet2!$A$1:$E$93,5,falseI),"")</f>
        <v/>
      </c>
    </row>
    <row r="19" spans="1:6" s="27" customFormat="1">
      <c r="A19" s="22" t="s">
        <v>88</v>
      </c>
      <c r="B19" s="22" t="s">
        <v>376</v>
      </c>
      <c r="C19" s="22" t="s">
        <v>308</v>
      </c>
      <c r="E19" s="27" t="str" cm="1">
        <f t="array" ref="E19">IFERROR(VLOOKUP($A19,Sheet2!$A$1:$E$93,5,falseI),"")</f>
        <v/>
      </c>
    </row>
    <row r="20" spans="1:6" s="27" customFormat="1">
      <c r="A20" s="29" t="s">
        <v>36</v>
      </c>
      <c r="B20" s="22" t="s">
        <v>358</v>
      </c>
      <c r="C20" s="22" t="s">
        <v>357</v>
      </c>
      <c r="E20" s="27" t="str" cm="1">
        <f t="array" ref="E20">IFERROR(VLOOKUP($A20,Sheet2!$A$1:$E$93,5,falseI),"")</f>
        <v/>
      </c>
    </row>
    <row r="21" spans="1:6" s="27" customFormat="1">
      <c r="A21" s="29" t="s">
        <v>37</v>
      </c>
      <c r="B21" s="29" t="s">
        <v>316</v>
      </c>
      <c r="C21" s="29" t="s">
        <v>317</v>
      </c>
      <c r="E21" s="27" t="str" cm="1">
        <f t="array" ref="E21">IFERROR(VLOOKUP($A21,Sheet2!$A$1:$E$93,5,falseI),"")</f>
        <v/>
      </c>
    </row>
    <row r="22" spans="1:6" s="27" customFormat="1">
      <c r="A22" s="29" t="s">
        <v>38</v>
      </c>
      <c r="B22" s="29" t="s">
        <v>377</v>
      </c>
      <c r="C22" s="29" t="s">
        <v>259</v>
      </c>
      <c r="E22" s="27" t="str" cm="1">
        <f t="array" ref="E22">IFERROR(VLOOKUP($A22,Sheet2!$A$1:$E$93,5,falseI),"")</f>
        <v/>
      </c>
    </row>
    <row r="23" spans="1:6" s="27" customFormat="1">
      <c r="A23" s="29" t="s">
        <v>342</v>
      </c>
      <c r="B23" s="22" t="s">
        <v>337</v>
      </c>
      <c r="C23" s="22" t="s">
        <v>343</v>
      </c>
      <c r="E23" s="27" t="str" cm="1">
        <f t="array" ref="E23">IFERROR(VLOOKUP($A23,Sheet2!$A$1:$E$93,5,falseI),"")</f>
        <v/>
      </c>
    </row>
    <row r="24" spans="1:6" s="27" customFormat="1">
      <c r="A24" s="29" t="s">
        <v>40</v>
      </c>
      <c r="B24" s="29"/>
      <c r="C24" s="29"/>
      <c r="E24" s="27" t="str" cm="1">
        <f t="array" ref="E24">IFERROR(VLOOKUP($A24,Sheet2!$A$1:$E$93,5,falseI),"")</f>
        <v/>
      </c>
    </row>
    <row r="25" spans="1:6" s="27" customFormat="1">
      <c r="A25" s="29" t="s">
        <v>41</v>
      </c>
      <c r="B25" s="29" t="s">
        <v>378</v>
      </c>
      <c r="C25" s="29" t="s">
        <v>227</v>
      </c>
      <c r="E25" s="27" t="str" cm="1">
        <f t="array" ref="E25">IFERROR(VLOOKUP($A25,Sheet2!$A$1:$E$93,5,falseI),"")</f>
        <v/>
      </c>
    </row>
    <row r="26" spans="1:6">
      <c r="A26" s="29" t="s">
        <v>48</v>
      </c>
      <c r="B26" s="29" t="s">
        <v>328</v>
      </c>
      <c r="C26" s="29" t="s">
        <v>237</v>
      </c>
      <c r="E26" s="27" t="str" cm="1">
        <f t="array" ref="E26">IFERROR(VLOOKUP($A26,Sheet2!$A$1:$E$93,5,falseI),"")</f>
        <v/>
      </c>
      <c r="F26" s="27"/>
    </row>
    <row r="27" spans="1:6">
      <c r="A27" s="29" t="s">
        <v>183</v>
      </c>
      <c r="B27" s="29" t="s">
        <v>309</v>
      </c>
      <c r="C27" s="29" t="s">
        <v>307</v>
      </c>
      <c r="E27" s="27" t="str" cm="1">
        <f t="array" ref="E27">IFERROR(VLOOKUP($A27,Sheet2!$A$1:$E$93,5,falseI),"")</f>
        <v/>
      </c>
      <c r="F27" s="27"/>
    </row>
    <row r="28" spans="1:6">
      <c r="A28" s="29" t="s">
        <v>42</v>
      </c>
      <c r="B28" s="22" t="s">
        <v>379</v>
      </c>
      <c r="C28" s="22" t="s">
        <v>251</v>
      </c>
      <c r="E28" s="27" t="str" cm="1">
        <f t="array" ref="E28">IFERROR(VLOOKUP($A28,Sheet2!$A$1:$E$93,5,falseI),"")</f>
        <v/>
      </c>
      <c r="F28" s="27"/>
    </row>
    <row r="29" spans="1:6">
      <c r="A29" s="29" t="s">
        <v>43</v>
      </c>
      <c r="B29" s="22" t="s">
        <v>380</v>
      </c>
      <c r="C29" s="22" t="s">
        <v>208</v>
      </c>
      <c r="E29" s="27" t="str" cm="1">
        <f t="array" ref="E29">IFERROR(VLOOKUP($A29,Sheet2!$A$1:$E$93,5,falseI),"")</f>
        <v/>
      </c>
      <c r="F29" s="27"/>
    </row>
    <row r="30" spans="1:6">
      <c r="A30" s="22" t="s">
        <v>44</v>
      </c>
      <c r="B30" s="22" t="s">
        <v>119</v>
      </c>
      <c r="C30" s="22" t="s">
        <v>230</v>
      </c>
      <c r="E30" s="27" t="str" cm="1">
        <f t="array" ref="E30">IFERROR(VLOOKUP($A30,Sheet2!$A$1:$E$93,5,falseI),"")</f>
        <v/>
      </c>
      <c r="F30" s="27"/>
    </row>
    <row r="31" spans="1:6">
      <c r="A31" s="29" t="s">
        <v>45</v>
      </c>
      <c r="B31" s="29" t="s">
        <v>122</v>
      </c>
      <c r="C31" s="29" t="s">
        <v>123</v>
      </c>
      <c r="E31" s="27" t="str" cm="1">
        <f t="array" ref="E31">IFERROR(VLOOKUP($A31,Sheet2!$A$1:$E$93,5,falseI),"")</f>
        <v/>
      </c>
      <c r="F31" s="27"/>
    </row>
    <row r="32" spans="1:6">
      <c r="A32" s="29" t="s">
        <v>46</v>
      </c>
      <c r="B32" s="23" t="s">
        <v>381</v>
      </c>
      <c r="C32" s="29" t="s">
        <v>228</v>
      </c>
      <c r="E32" s="27" t="str" cm="1">
        <f t="array" ref="E32">IFERROR(VLOOKUP($A32,Sheet2!$A$1:$E$93,5,falseI),"")</f>
        <v/>
      </c>
      <c r="F32" s="27"/>
    </row>
    <row r="33" spans="1:6">
      <c r="A33" s="29" t="s">
        <v>47</v>
      </c>
      <c r="B33" s="29" t="s">
        <v>382</v>
      </c>
      <c r="C33" s="29" t="s">
        <v>303</v>
      </c>
      <c r="E33" s="27" t="str" cm="1">
        <f t="array" ref="E33">IFERROR(VLOOKUP($A33,Sheet2!$A$1:$E$93,5,falseI),"")</f>
        <v/>
      </c>
      <c r="F33" s="27"/>
    </row>
    <row r="34" spans="1:6">
      <c r="A34" s="22" t="s">
        <v>347</v>
      </c>
      <c r="B34" s="22" t="s">
        <v>119</v>
      </c>
      <c r="C34" s="22" t="s">
        <v>348</v>
      </c>
      <c r="E34" s="27" t="str" cm="1">
        <f t="array" ref="E34">IFERROR(VLOOKUP($A34,Sheet2!$A$1:$E$93,5,falseI),"")</f>
        <v/>
      </c>
      <c r="F34" s="27"/>
    </row>
    <row r="35" spans="1:6">
      <c r="A35" s="22" t="s">
        <v>291</v>
      </c>
      <c r="B35" s="22" t="s">
        <v>389</v>
      </c>
      <c r="C35" s="33" t="s">
        <v>217</v>
      </c>
      <c r="E35" s="27" t="str" cm="1">
        <f t="array" ref="E35">IFERROR(VLOOKUP($A35,Sheet2!$A$1:$E$93,5,falseI),"")</f>
        <v/>
      </c>
      <c r="F35" s="27"/>
    </row>
    <row r="36" spans="1:6">
      <c r="A36" s="29" t="s">
        <v>49</v>
      </c>
      <c r="B36" s="29"/>
      <c r="C36" s="30"/>
      <c r="E36" s="27" t="str" cm="1">
        <f t="array" ref="E36">IFERROR(VLOOKUP($A36,Sheet2!$A$1:$E$93,5,falseI),"")</f>
        <v/>
      </c>
      <c r="F36" s="27"/>
    </row>
    <row r="37" spans="1:6">
      <c r="A37" s="29" t="s">
        <v>52</v>
      </c>
      <c r="B37" s="22" t="s">
        <v>330</v>
      </c>
      <c r="C37" s="22" t="s">
        <v>354</v>
      </c>
      <c r="E37" s="27" t="str" cm="1">
        <f t="array" ref="E37">IFERROR(VLOOKUP($A37,Sheet2!$A$1:$E$93,5,falseI),"")</f>
        <v/>
      </c>
      <c r="F37" s="27"/>
    </row>
    <row r="38" spans="1:6">
      <c r="A38" s="29" t="s">
        <v>53</v>
      </c>
      <c r="B38" s="29" t="s">
        <v>119</v>
      </c>
      <c r="C38" s="29" t="s">
        <v>302</v>
      </c>
      <c r="E38" s="27" t="str" cm="1">
        <f t="array" ref="E38">IFERROR(VLOOKUP($A38,Sheet2!$A$1:$E$93,5,falseI),"")</f>
        <v/>
      </c>
      <c r="F38" s="27"/>
    </row>
    <row r="39" spans="1:6">
      <c r="A39" s="22" t="s">
        <v>188</v>
      </c>
      <c r="B39" s="22" t="s">
        <v>391</v>
      </c>
      <c r="C39" s="33" t="s">
        <v>288</v>
      </c>
      <c r="E39" s="27" t="str" cm="1">
        <f t="array" ref="E39">IFERROR(VLOOKUP($A39,Sheet2!$A$1:$E$93,5,falseI),"")</f>
        <v/>
      </c>
      <c r="F39" s="27"/>
    </row>
    <row r="40" spans="1:6">
      <c r="A40" s="29" t="s">
        <v>295</v>
      </c>
      <c r="B40" s="22" t="s">
        <v>324</v>
      </c>
      <c r="C40" s="22" t="s">
        <v>325</v>
      </c>
      <c r="E40" s="27" t="str" cm="1">
        <f t="array" ref="E40">IFERROR(VLOOKUP($A40,Sheet2!$A$1:$E$93,5,falseI),"")</f>
        <v/>
      </c>
      <c r="F40" s="27"/>
    </row>
    <row r="41" spans="1:6">
      <c r="A41" s="29" t="s">
        <v>54</v>
      </c>
      <c r="B41" s="29"/>
      <c r="C41" s="29"/>
      <c r="E41" s="27" t="str" cm="1">
        <f t="array" ref="E41">IFERROR(VLOOKUP($A41,Sheet2!$A$1:$E$93,5,falseI),"")</f>
        <v/>
      </c>
      <c r="F41" s="27"/>
    </row>
    <row r="42" spans="1:6">
      <c r="A42" s="22" t="s">
        <v>55</v>
      </c>
      <c r="B42" s="22"/>
      <c r="C42" s="22"/>
      <c r="E42" s="27" t="str" cm="1">
        <f t="array" ref="E42">IFERROR(VLOOKUP($A42,Sheet2!$A$1:$E$93,5,falseI),"")</f>
        <v/>
      </c>
      <c r="F42" s="27"/>
    </row>
    <row r="43" spans="1:6">
      <c r="A43" s="22" t="s">
        <v>56</v>
      </c>
      <c r="B43" s="22" t="s">
        <v>346</v>
      </c>
      <c r="C43" s="22" t="s">
        <v>269</v>
      </c>
      <c r="E43" s="27" t="str" cm="1">
        <f t="array" ref="E43">IFERROR(VLOOKUP($A43,Sheet2!$A$1:$E$93,5,falseI),"")</f>
        <v/>
      </c>
      <c r="F43" s="27"/>
    </row>
    <row r="44" spans="1:6">
      <c r="A44" s="29" t="s">
        <v>58</v>
      </c>
      <c r="B44" s="29" t="s">
        <v>346</v>
      </c>
      <c r="C44" s="31" t="s">
        <v>202</v>
      </c>
      <c r="E44" s="27" t="str" cm="1">
        <f t="array" ref="E44">IFERROR(VLOOKUP($A44,Sheet2!$A$1:$E$93,5,falseI),"")</f>
        <v/>
      </c>
      <c r="F44" s="27"/>
    </row>
    <row r="45" spans="1:6">
      <c r="A45" s="22" t="s">
        <v>50</v>
      </c>
      <c r="B45" s="22" t="s">
        <v>352</v>
      </c>
      <c r="C45" s="22" t="s">
        <v>353</v>
      </c>
      <c r="E45" s="27" t="str" cm="1">
        <f t="array" ref="E45">IFERROR(VLOOKUP($A45,Sheet2!$A$1:$E$93,5,falseI),"")</f>
        <v/>
      </c>
      <c r="F45" s="27"/>
    </row>
    <row r="46" spans="1:6">
      <c r="A46" s="22" t="s">
        <v>318</v>
      </c>
      <c r="B46" s="22" t="s">
        <v>319</v>
      </c>
      <c r="C46" s="22" t="s">
        <v>320</v>
      </c>
      <c r="E46" s="27" t="str" cm="1">
        <f t="array" ref="E46">IFERROR(VLOOKUP($A46,Sheet2!$A$1:$E$93,5,falseI),"")</f>
        <v/>
      </c>
      <c r="F46" s="27"/>
    </row>
    <row r="47" spans="1:6">
      <c r="A47" s="22" t="s">
        <v>94</v>
      </c>
      <c r="B47" s="22" t="s">
        <v>360</v>
      </c>
      <c r="C47" s="22" t="s">
        <v>235</v>
      </c>
      <c r="E47" s="27" t="str" cm="1">
        <f t="array" ref="E47">IFERROR(VLOOKUP($A47,Sheet2!$A$1:$E$93,5,falseI),"")</f>
        <v/>
      </c>
      <c r="F47" s="27"/>
    </row>
    <row r="48" spans="1:6">
      <c r="A48" s="29" t="s">
        <v>57</v>
      </c>
      <c r="B48" s="29" t="s">
        <v>326</v>
      </c>
      <c r="C48" s="27" t="s">
        <v>239</v>
      </c>
      <c r="E48" s="27" t="str" cm="1">
        <f t="array" ref="E48">IFERROR(VLOOKUP($A48,Sheet2!$A$1:$E$93,5,falseI),"")</f>
        <v/>
      </c>
      <c r="F48" s="27"/>
    </row>
    <row r="49" spans="1:6">
      <c r="A49" s="34" t="s">
        <v>59</v>
      </c>
      <c r="B49" s="22" t="s">
        <v>309</v>
      </c>
      <c r="C49" s="22" t="s">
        <v>261</v>
      </c>
      <c r="E49" s="27" t="str" cm="1">
        <f t="array" ref="E49">IFERROR(VLOOKUP($A49,Sheet2!$A$1:$E$93,5,falseI),"")</f>
        <v/>
      </c>
      <c r="F49" s="27"/>
    </row>
    <row r="50" spans="1:6">
      <c r="A50" s="29" t="s">
        <v>61</v>
      </c>
      <c r="B50" s="22" t="s">
        <v>109</v>
      </c>
      <c r="C50" s="22" t="s">
        <v>110</v>
      </c>
      <c r="E50" s="27" t="str" cm="1">
        <f t="array" ref="E50">IFERROR(VLOOKUP($A50,Sheet2!$A$1:$E$93,5,falseI),"")</f>
        <v/>
      </c>
      <c r="F50" s="27"/>
    </row>
    <row r="51" spans="1:6">
      <c r="A51" s="29" t="s">
        <v>51</v>
      </c>
      <c r="B51" s="29"/>
      <c r="C51" s="30"/>
      <c r="E51" s="27" t="str" cm="1">
        <f t="array" ref="E51">IFERROR(VLOOKUP($A51,Sheet2!$A$1:$E$93,5,falseI),"")</f>
        <v/>
      </c>
      <c r="F51" s="27"/>
    </row>
    <row r="52" spans="1:6">
      <c r="A52" s="22" t="s">
        <v>62</v>
      </c>
      <c r="B52" s="22" t="s">
        <v>119</v>
      </c>
      <c r="C52" s="22" t="s">
        <v>314</v>
      </c>
      <c r="E52" s="27" t="str" cm="1">
        <f t="array" ref="E52">IFERROR(VLOOKUP($A52,Sheet2!$A$1:$E$93,5,falseI),"")</f>
        <v/>
      </c>
      <c r="F52" s="27"/>
    </row>
    <row r="53" spans="1:6">
      <c r="A53" s="22" t="s">
        <v>98</v>
      </c>
      <c r="B53" s="22" t="s">
        <v>119</v>
      </c>
      <c r="C53" s="22" t="s">
        <v>313</v>
      </c>
      <c r="E53" s="27" t="str" cm="1">
        <f t="array" ref="E53">IFERROR(VLOOKUP($A53,Sheet2!$A$1:$E$93,5,falseI),"")</f>
        <v/>
      </c>
      <c r="F53" s="27"/>
    </row>
    <row r="54" spans="1:6">
      <c r="A54" s="22" t="s">
        <v>367</v>
      </c>
      <c r="B54" s="22" t="s">
        <v>337</v>
      </c>
      <c r="C54" s="22" t="s">
        <v>368</v>
      </c>
      <c r="E54" s="27" t="str" cm="1">
        <f t="array" ref="E54">IFERROR(VLOOKUP($A54,Sheet2!$A$1:$E$93,5,falseI),"")</f>
        <v/>
      </c>
      <c r="F54" s="27"/>
    </row>
    <row r="55" spans="1:6">
      <c r="A55" s="22" t="s">
        <v>64</v>
      </c>
      <c r="B55" s="22" t="s">
        <v>383</v>
      </c>
      <c r="C55" s="22" t="s">
        <v>223</v>
      </c>
      <c r="E55" s="27" t="str" cm="1">
        <f t="array" ref="E55">IFERROR(VLOOKUP($A55,Sheet2!$A$1:$E$93,5,falseI),"")</f>
        <v/>
      </c>
      <c r="F55" s="27"/>
    </row>
    <row r="56" spans="1:6">
      <c r="A56" s="29" t="s">
        <v>28</v>
      </c>
      <c r="B56" s="22" t="s">
        <v>328</v>
      </c>
      <c r="C56" s="29" t="s">
        <v>233</v>
      </c>
      <c r="E56" s="27" t="str" cm="1">
        <f t="array" ref="E56">IFERROR(VLOOKUP($A56,Sheet2!$A$1:$E$93,5,falseI),"")</f>
        <v/>
      </c>
      <c r="F56" s="27"/>
    </row>
    <row r="57" spans="1:6">
      <c r="A57" s="22" t="s">
        <v>65</v>
      </c>
      <c r="B57" s="22" t="s">
        <v>115</v>
      </c>
      <c r="C57" s="22" t="s">
        <v>116</v>
      </c>
      <c r="E57" s="27" t="str" cm="1">
        <f t="array" ref="E57">IFERROR(VLOOKUP($A57,Sheet2!$A$1:$E$93,5,falseI),"")</f>
        <v/>
      </c>
      <c r="F57" s="27"/>
    </row>
    <row r="58" spans="1:6">
      <c r="A58" s="22" t="s">
        <v>66</v>
      </c>
      <c r="B58" s="22" t="s">
        <v>384</v>
      </c>
      <c r="C58" s="22" t="s">
        <v>200</v>
      </c>
      <c r="E58" s="27" t="str" cm="1">
        <f t="array" ref="E58">IFERROR(VLOOKUP($A58,Sheet2!$A$1:$E$93,5,falseI),"")</f>
        <v/>
      </c>
      <c r="F58" s="27"/>
    </row>
    <row r="59" spans="1:6">
      <c r="A59" s="22" t="s">
        <v>117</v>
      </c>
      <c r="B59" s="22" t="s">
        <v>355</v>
      </c>
      <c r="C59" s="22" t="s">
        <v>118</v>
      </c>
      <c r="E59" s="27" t="str" cm="1">
        <f t="array" ref="E59">IFERROR(VLOOKUP($A59,Sheet2!$A$1:$E$93,5,falseI),"")</f>
        <v/>
      </c>
      <c r="F59" s="27"/>
    </row>
    <row r="60" spans="1:6">
      <c r="A60" s="29" t="s">
        <v>27</v>
      </c>
      <c r="B60" s="22" t="s">
        <v>120</v>
      </c>
      <c r="C60" s="23" t="s">
        <v>121</v>
      </c>
      <c r="E60" s="27" t="str" cm="1">
        <f t="array" ref="E60">IFERROR(VLOOKUP($A60,Sheet2!$A$1:$E$93,5,falseI),"")</f>
        <v/>
      </c>
      <c r="F60" s="27"/>
    </row>
    <row r="61" spans="1:6">
      <c r="A61" s="22" t="s">
        <v>68</v>
      </c>
      <c r="B61" s="22" t="s">
        <v>334</v>
      </c>
      <c r="C61" s="22" t="s">
        <v>335</v>
      </c>
      <c r="E61" s="27" t="str" cm="1">
        <f t="array" ref="E61">IFERROR(VLOOKUP($A61,Sheet2!$A$1:$E$93,5,falseI),"")</f>
        <v/>
      </c>
      <c r="F61" s="27"/>
    </row>
    <row r="62" spans="1:6">
      <c r="A62" s="22" t="s">
        <v>69</v>
      </c>
      <c r="B62" s="22" t="s">
        <v>337</v>
      </c>
      <c r="C62" s="22" t="s">
        <v>338</v>
      </c>
      <c r="E62" s="27" t="str" cm="1">
        <f t="array" ref="E62">IFERROR(VLOOKUP($A62,Sheet2!$A$1:$E$93,5,falseI),"")</f>
        <v/>
      </c>
      <c r="F62" s="27"/>
    </row>
    <row r="63" spans="1:6">
      <c r="A63" s="29" t="s">
        <v>70</v>
      </c>
      <c r="B63" s="22" t="s">
        <v>385</v>
      </c>
      <c r="C63" s="22" t="s">
        <v>198</v>
      </c>
      <c r="E63" s="27" t="str" cm="1">
        <f t="array" ref="E63">IFERROR(VLOOKUP($A63,Sheet2!$A$1:$E$93,5,falseI),"")</f>
        <v/>
      </c>
    </row>
    <row r="64" spans="1:6">
      <c r="A64" s="22" t="s">
        <v>73</v>
      </c>
      <c r="B64" s="22" t="s">
        <v>120</v>
      </c>
      <c r="C64" s="22" t="s">
        <v>212</v>
      </c>
      <c r="E64" s="27" t="str" cm="1">
        <f t="array" ref="E64">IFERROR(VLOOKUP($A64,Sheet2!$A$1:$E$93,5,falseI),"")</f>
        <v/>
      </c>
    </row>
    <row r="65" spans="1:5">
      <c r="A65" s="29" t="s">
        <v>71</v>
      </c>
      <c r="B65" s="22" t="s">
        <v>386</v>
      </c>
      <c r="C65" s="22" t="s">
        <v>310</v>
      </c>
      <c r="E65" s="27" t="str" cm="1">
        <f t="array" ref="E65">IFERROR(VLOOKUP($A65,Sheet2!$A$1:$E$93,5,falseI),"")</f>
        <v/>
      </c>
    </row>
    <row r="66" spans="1:5">
      <c r="A66" s="22" t="s">
        <v>361</v>
      </c>
      <c r="B66" s="22" t="s">
        <v>362</v>
      </c>
      <c r="C66" s="22" t="s">
        <v>363</v>
      </c>
      <c r="E66" s="27" t="str" cm="1">
        <f t="array" ref="E66">IFERROR(VLOOKUP($A66,Sheet2!$A$1:$E$93,5,falseI),"")</f>
        <v/>
      </c>
    </row>
    <row r="67" spans="1:5">
      <c r="A67" s="22" t="s">
        <v>72</v>
      </c>
      <c r="B67" s="22" t="s">
        <v>355</v>
      </c>
      <c r="C67" s="22" t="s">
        <v>276</v>
      </c>
      <c r="E67" s="27" t="str" cm="1">
        <f t="array" ref="E67">IFERROR(VLOOKUP($A67,Sheet2!$A$1:$E$93,5,falseI),"")</f>
        <v/>
      </c>
    </row>
    <row r="68" spans="1:5">
      <c r="A68" s="22" t="s">
        <v>79</v>
      </c>
      <c r="B68" s="22" t="s">
        <v>352</v>
      </c>
      <c r="C68" s="22" t="s">
        <v>356</v>
      </c>
      <c r="E68" s="27" t="str" cm="1">
        <f t="array" ref="E68">IFERROR(VLOOKUP($A68,Sheet2!$A$1:$E$93,5,falseI),"")</f>
        <v/>
      </c>
    </row>
    <row r="69" spans="1:5">
      <c r="A69" s="22" t="s">
        <v>74</v>
      </c>
      <c r="B69" s="22" t="s">
        <v>382</v>
      </c>
      <c r="C69" s="22" t="s">
        <v>305</v>
      </c>
      <c r="E69" s="27" t="str" cm="1">
        <f t="array" ref="E69">IFERROR(VLOOKUP($A69,Sheet2!$A$1:$E$93,5,falseI),"")</f>
        <v/>
      </c>
    </row>
    <row r="70" spans="1:5">
      <c r="A70" s="22" t="s">
        <v>75</v>
      </c>
      <c r="B70" s="22"/>
      <c r="C70" s="22"/>
      <c r="E70" s="27" t="str" cm="1">
        <f t="array" ref="E70">IFERROR(VLOOKUP($A70,Sheet2!$A$1:$E$93,5,falseI),"")</f>
        <v/>
      </c>
    </row>
    <row r="71" spans="1:5">
      <c r="A71" s="22" t="s">
        <v>77</v>
      </c>
      <c r="B71" s="22"/>
      <c r="C71" s="22"/>
      <c r="E71" s="27" t="str" cm="1">
        <f t="array" ref="E71">IFERROR(VLOOKUP($A71,Sheet2!$A$1:$E$93,5,falseI),"")</f>
        <v/>
      </c>
    </row>
    <row r="72" spans="1:5">
      <c r="A72" s="22" t="s">
        <v>78</v>
      </c>
      <c r="B72" s="22" t="s">
        <v>333</v>
      </c>
      <c r="C72" s="22" t="s">
        <v>332</v>
      </c>
      <c r="E72" s="27" t="str" cm="1">
        <f t="array" ref="E72">IFERROR(VLOOKUP($A72,Sheet2!$A$1:$E$93,5,falseI),"")</f>
        <v/>
      </c>
    </row>
    <row r="73" spans="1:5" ht="15.75">
      <c r="A73" s="32" t="s">
        <v>329</v>
      </c>
      <c r="B73" s="22" t="s">
        <v>330</v>
      </c>
      <c r="C73" s="22" t="s">
        <v>331</v>
      </c>
      <c r="E73" s="27" t="str" cm="1">
        <f t="array" ref="E73">IFERROR(VLOOKUP($A73,Sheet2!$A$1:$E$93,5,falseI),"")</f>
        <v/>
      </c>
    </row>
    <row r="74" spans="1:5">
      <c r="A74" s="22" t="s">
        <v>187</v>
      </c>
      <c r="B74" s="22" t="s">
        <v>390</v>
      </c>
      <c r="C74" s="33" t="s">
        <v>286</v>
      </c>
      <c r="E74" s="27" t="str" cm="1">
        <f t="array" ref="E74">IFERROR(VLOOKUP($A74,Sheet2!$A$1:$E$93,5,falseI),"")</f>
        <v/>
      </c>
    </row>
    <row r="75" spans="1:5">
      <c r="A75" s="22" t="s">
        <v>80</v>
      </c>
      <c r="B75" s="22" t="s">
        <v>355</v>
      </c>
      <c r="C75" s="22" t="s">
        <v>278</v>
      </c>
      <c r="E75" s="27" t="str" cm="1">
        <f t="array" ref="E75">IFERROR(VLOOKUP($A75,Sheet2!$A$1:$E$93,5,falseI),"")</f>
        <v/>
      </c>
    </row>
    <row r="76" spans="1:5">
      <c r="A76" s="22" t="s">
        <v>108</v>
      </c>
      <c r="B76" s="22" t="s">
        <v>366</v>
      </c>
      <c r="C76" s="22" t="s">
        <v>107</v>
      </c>
      <c r="E76" s="27" t="str" cm="1">
        <f t="array" ref="E76">IFERROR(VLOOKUP($A76,Sheet2!$A$1:$E$93,5,falseI),"")</f>
        <v/>
      </c>
    </row>
    <row r="77" spans="1:5">
      <c r="A77" s="22" t="s">
        <v>81</v>
      </c>
      <c r="B77" s="22" t="s">
        <v>341</v>
      </c>
      <c r="C77" s="22" t="s">
        <v>243</v>
      </c>
      <c r="E77" s="27" t="str" cm="1">
        <f t="array" ref="E77">IFERROR(VLOOKUP($A77,Sheet2!$A$1:$E$93,5,falseI),"")</f>
        <v/>
      </c>
    </row>
    <row r="78" spans="1:5">
      <c r="A78" s="22" t="s">
        <v>82</v>
      </c>
      <c r="B78" s="22" t="s">
        <v>355</v>
      </c>
      <c r="C78" s="22" t="s">
        <v>255</v>
      </c>
      <c r="E78" s="27" t="str" cm="1">
        <f t="array" ref="E78">IFERROR(VLOOKUP($A78,Sheet2!$A$1:$E$93,5,falseI),"")</f>
        <v/>
      </c>
    </row>
    <row r="79" spans="1:5">
      <c r="A79" s="22" t="s">
        <v>83</v>
      </c>
      <c r="B79" s="22" t="s">
        <v>379</v>
      </c>
      <c r="C79" s="22" t="s">
        <v>194</v>
      </c>
      <c r="E79" s="27" t="str" cm="1">
        <f t="array" ref="E79">IFERROR(VLOOKUP($A79,Sheet2!$A$1:$E$93,5,falseI),"")</f>
        <v/>
      </c>
    </row>
    <row r="80" spans="1:5">
      <c r="A80" s="22" t="s">
        <v>349</v>
      </c>
      <c r="B80" s="22" t="s">
        <v>350</v>
      </c>
      <c r="C80" s="22" t="s">
        <v>351</v>
      </c>
      <c r="E80" s="27" t="str" cm="1">
        <f t="array" ref="E80">IFERROR(VLOOKUP($A80,Sheet2!$A$1:$E$93,5,falseI),"")</f>
        <v/>
      </c>
    </row>
    <row r="81" spans="1:5">
      <c r="A81" s="22" t="s">
        <v>85</v>
      </c>
      <c r="B81" s="22" t="s">
        <v>336</v>
      </c>
      <c r="C81" s="22" t="s">
        <v>205</v>
      </c>
      <c r="E81" s="27" t="str" cm="1">
        <f t="array" ref="E81">IFERROR(VLOOKUP($A81,Sheet2!$A$1:$E$93,5,falseI),"")</f>
        <v/>
      </c>
    </row>
    <row r="82" spans="1:5">
      <c r="A82" s="29" t="s">
        <v>113</v>
      </c>
      <c r="B82" s="29" t="s">
        <v>112</v>
      </c>
      <c r="C82" s="29" t="s">
        <v>111</v>
      </c>
      <c r="E82" s="27" t="str" cm="1">
        <f t="array" ref="E82">IFERROR(VLOOKUP($A82,Sheet2!$A$1:$E$93,5,falseI),"")</f>
        <v/>
      </c>
    </row>
    <row r="83" spans="1:5">
      <c r="A83" s="22" t="s">
        <v>327</v>
      </c>
      <c r="B83" s="22" t="s">
        <v>386</v>
      </c>
      <c r="C83" t="s">
        <v>304</v>
      </c>
      <c r="E83" s="27" t="str" cm="1">
        <f t="array" ref="E83">IFERROR(VLOOKUP($A83,Sheet2!$A$1:$E$93,5,falseI),"")</f>
        <v/>
      </c>
    </row>
    <row r="84" spans="1:5">
      <c r="A84" s="22" t="s">
        <v>87</v>
      </c>
      <c r="B84" s="22" t="s">
        <v>387</v>
      </c>
      <c r="C84" s="22" t="s">
        <v>245</v>
      </c>
      <c r="E84" s="27" t="str" cm="1">
        <f t="array" ref="E84">IFERROR(VLOOKUP($A84,Sheet2!$A$1:$E$93,5,falseI),"")</f>
        <v/>
      </c>
    </row>
    <row r="85" spans="1:5">
      <c r="A85" s="22" t="s">
        <v>89</v>
      </c>
      <c r="B85" s="22" t="s">
        <v>323</v>
      </c>
      <c r="C85" s="22" t="s">
        <v>192</v>
      </c>
      <c r="E85" s="27" t="str" cm="1">
        <f t="array" ref="E85">IFERROR(VLOOKUP($A85,Sheet2!$A$1:$E$93,5,falseI),"")</f>
        <v/>
      </c>
    </row>
    <row r="86" spans="1:5">
      <c r="A86" s="22" t="s">
        <v>90</v>
      </c>
      <c r="B86" s="22" t="s">
        <v>339</v>
      </c>
      <c r="C86" s="22" t="s">
        <v>340</v>
      </c>
    </row>
    <row r="87" spans="1:5">
      <c r="A87" s="22" t="s">
        <v>91</v>
      </c>
      <c r="B87" s="22" t="s">
        <v>355</v>
      </c>
      <c r="C87" s="22" t="s">
        <v>273</v>
      </c>
    </row>
    <row r="88" spans="1:5">
      <c r="A88" s="22" t="s">
        <v>92</v>
      </c>
      <c r="B88" s="22" t="s">
        <v>119</v>
      </c>
      <c r="C88" s="22" t="s">
        <v>210</v>
      </c>
    </row>
    <row r="89" spans="1:5">
      <c r="A89" s="22" t="s">
        <v>93</v>
      </c>
      <c r="B89" s="22"/>
      <c r="C89" s="22"/>
    </row>
    <row r="90" spans="1:5">
      <c r="A90" s="22" t="s">
        <v>99</v>
      </c>
      <c r="B90" s="22" t="s">
        <v>388</v>
      </c>
      <c r="C90" s="22" t="s">
        <v>312</v>
      </c>
    </row>
    <row r="91" spans="1:5" ht="15.75">
      <c r="A91" s="26"/>
      <c r="B91" s="26"/>
      <c r="C91" s="33" t="s">
        <v>100</v>
      </c>
    </row>
    <row r="92" spans="1:5" ht="15.75">
      <c r="A92" s="26"/>
      <c r="B92" s="26"/>
      <c r="C92" s="33" t="s">
        <v>101</v>
      </c>
    </row>
    <row r="93" spans="1:5" ht="15.75">
      <c r="A93" s="26"/>
      <c r="B93" s="26"/>
      <c r="C93" s="33" t="s">
        <v>102</v>
      </c>
    </row>
    <row r="94" spans="1:5">
      <c r="A94" s="24"/>
      <c r="B94" s="22"/>
      <c r="C94" s="24" t="s">
        <v>103</v>
      </c>
    </row>
  </sheetData>
  <sortState xmlns:xlrd2="http://schemas.microsoft.com/office/spreadsheetml/2017/richdata2" ref="A4:C94">
    <sortCondition ref="A4:A94"/>
    <sortCondition ref="B4:B94"/>
  </sortState>
  <mergeCells count="2">
    <mergeCell ref="A1:C1"/>
    <mergeCell ref="A2:C2"/>
  </mergeCells>
  <hyperlinks>
    <hyperlink ref="C60" r:id="rId1" tooltip="mailto:kblanch@beebehealthcare.org" display="mailto:kblanch@beebehealthcare.org" xr:uid="{21B412B2-905A-F44C-8BC7-2E700B44D5BD}"/>
  </hyperlinks>
  <printOptions horizontalCentered="1" gridLines="1"/>
  <pageMargins left="0.2" right="0.2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99DE-1200-5546-BD87-2DC5CF2DF7C6}">
  <dimension ref="A1:E96"/>
  <sheetViews>
    <sheetView topLeftCell="A46" workbookViewId="0">
      <selection activeCell="A5" sqref="A5"/>
    </sheetView>
  </sheetViews>
  <sheetFormatPr defaultColWidth="60.85546875" defaultRowHeight="15"/>
  <cols>
    <col min="1" max="1" width="60.85546875" style="39"/>
    <col min="2" max="2" width="30" style="39" bestFit="1" customWidth="1"/>
    <col min="3" max="3" width="80.140625" style="39" customWidth="1"/>
    <col min="4" max="16384" width="60.85546875" style="39"/>
  </cols>
  <sheetData>
    <row r="1" spans="1:5" ht="15.75">
      <c r="A1" s="35" t="s">
        <v>45</v>
      </c>
      <c r="B1" s="36">
        <v>46101.542083333334</v>
      </c>
      <c r="C1" s="37" t="s">
        <v>124</v>
      </c>
      <c r="D1" s="38"/>
    </row>
    <row r="2" spans="1:5" ht="15.75">
      <c r="A2" s="35" t="s">
        <v>53</v>
      </c>
      <c r="B2" s="36">
        <v>46101.542129629626</v>
      </c>
      <c r="C2" s="37" t="s">
        <v>189</v>
      </c>
      <c r="D2" s="38"/>
      <c r="E2" s="39" t="s">
        <v>190</v>
      </c>
    </row>
    <row r="3" spans="1:5" ht="15.75">
      <c r="A3" s="35" t="s">
        <v>89</v>
      </c>
      <c r="B3" s="36">
        <v>46101.542129629626</v>
      </c>
      <c r="C3" s="37" t="s">
        <v>191</v>
      </c>
      <c r="D3" s="38"/>
      <c r="E3" s="39" t="s">
        <v>192</v>
      </c>
    </row>
    <row r="4" spans="1:5" ht="15.75">
      <c r="A4" s="35">
        <v>19786187327</v>
      </c>
      <c r="B4" s="36">
        <v>46101.542141203703</v>
      </c>
      <c r="C4" s="37" t="s">
        <v>125</v>
      </c>
      <c r="D4" s="38"/>
    </row>
    <row r="5" spans="1:5" ht="26.25">
      <c r="A5" s="35" t="s">
        <v>33</v>
      </c>
      <c r="B5" s="37" t="s">
        <v>126</v>
      </c>
      <c r="C5" s="36">
        <v>46101.542141203703</v>
      </c>
      <c r="D5" s="37" t="s">
        <v>127</v>
      </c>
    </row>
    <row r="6" spans="1:5" ht="15.75">
      <c r="A6" s="35" t="s">
        <v>83</v>
      </c>
      <c r="B6" s="36">
        <v>46101.542141203703</v>
      </c>
      <c r="C6" s="37" t="s">
        <v>193</v>
      </c>
      <c r="D6" s="38"/>
      <c r="E6" s="39" t="s">
        <v>194</v>
      </c>
    </row>
    <row r="7" spans="1:5" ht="15.75">
      <c r="A7" s="35" t="s">
        <v>34</v>
      </c>
      <c r="B7" s="36">
        <v>46101.542141203703</v>
      </c>
      <c r="C7" s="37" t="s">
        <v>195</v>
      </c>
      <c r="D7" s="38"/>
      <c r="E7" s="39" t="s">
        <v>196</v>
      </c>
    </row>
    <row r="8" spans="1:5" ht="15.75">
      <c r="A8" s="35" t="s">
        <v>292</v>
      </c>
      <c r="B8" s="36">
        <v>46101.542141203703</v>
      </c>
      <c r="C8" s="37" t="s">
        <v>128</v>
      </c>
      <c r="D8" s="38"/>
    </row>
    <row r="9" spans="1:5" ht="15.75">
      <c r="A9" s="35" t="s">
        <v>60</v>
      </c>
      <c r="B9" s="36">
        <v>46101.542141203703</v>
      </c>
      <c r="C9" s="37" t="s">
        <v>129</v>
      </c>
      <c r="D9" s="38"/>
    </row>
    <row r="10" spans="1:5" ht="15.75">
      <c r="A10" s="35" t="s">
        <v>293</v>
      </c>
      <c r="B10" s="36">
        <v>46101.542164351849</v>
      </c>
      <c r="C10" s="37" t="s">
        <v>130</v>
      </c>
      <c r="D10" s="38"/>
    </row>
    <row r="11" spans="1:5" ht="15.75">
      <c r="A11" s="35" t="s">
        <v>70</v>
      </c>
      <c r="B11" s="36">
        <v>46101.542164351849</v>
      </c>
      <c r="C11" s="37" t="s">
        <v>197</v>
      </c>
      <c r="D11" s="38"/>
      <c r="E11" s="39" t="s">
        <v>198</v>
      </c>
    </row>
    <row r="12" spans="1:5" ht="15.75">
      <c r="A12" s="35" t="s">
        <v>66</v>
      </c>
      <c r="B12" s="36">
        <v>46101.542187500003</v>
      </c>
      <c r="C12" s="37" t="s">
        <v>199</v>
      </c>
      <c r="D12" s="38"/>
      <c r="E12" s="39" t="s">
        <v>200</v>
      </c>
    </row>
    <row r="13" spans="1:5" ht="15.75">
      <c r="A13" s="35" t="s">
        <v>179</v>
      </c>
      <c r="B13" s="36">
        <v>46101.542187500003</v>
      </c>
      <c r="C13" s="37" t="s">
        <v>201</v>
      </c>
      <c r="D13" s="38"/>
      <c r="E13" s="39" t="s">
        <v>202</v>
      </c>
    </row>
    <row r="14" spans="1:5" ht="15.75">
      <c r="A14" s="35" t="s">
        <v>49</v>
      </c>
      <c r="B14" s="36">
        <v>46101.542187500003</v>
      </c>
      <c r="C14" s="37" t="s">
        <v>131</v>
      </c>
      <c r="D14" s="38"/>
    </row>
    <row r="15" spans="1:5">
      <c r="A15" s="35" t="s">
        <v>27</v>
      </c>
      <c r="B15" s="37" t="s">
        <v>132</v>
      </c>
      <c r="C15" s="36">
        <v>46101.542187500003</v>
      </c>
      <c r="D15" s="37" t="s">
        <v>203</v>
      </c>
      <c r="E15" s="39" t="s">
        <v>121</v>
      </c>
    </row>
    <row r="16" spans="1:5" ht="15.75">
      <c r="A16" s="35" t="s">
        <v>85</v>
      </c>
      <c r="B16" s="36">
        <v>46101.542187500003</v>
      </c>
      <c r="C16" s="37" t="s">
        <v>204</v>
      </c>
      <c r="D16" s="38"/>
      <c r="E16" s="39" t="s">
        <v>205</v>
      </c>
    </row>
    <row r="17" spans="1:5" ht="15.75">
      <c r="A17" s="35" t="s">
        <v>47</v>
      </c>
      <c r="B17" s="36">
        <v>46101.542187500003</v>
      </c>
      <c r="C17" s="37" t="s">
        <v>178</v>
      </c>
      <c r="D17" s="38"/>
      <c r="E17" s="39" t="s">
        <v>206</v>
      </c>
    </row>
    <row r="18" spans="1:5" ht="15.75">
      <c r="A18" s="35" t="s">
        <v>180</v>
      </c>
      <c r="B18" s="36">
        <v>46101.542187500003</v>
      </c>
      <c r="C18" s="37" t="s">
        <v>207</v>
      </c>
      <c r="D18" s="38"/>
      <c r="E18" s="39" t="s">
        <v>208</v>
      </c>
    </row>
    <row r="19" spans="1:5" ht="15.75">
      <c r="A19" s="35" t="s">
        <v>181</v>
      </c>
      <c r="B19" s="36">
        <v>46101.542187500003</v>
      </c>
      <c r="C19" s="37" t="s">
        <v>209</v>
      </c>
      <c r="D19" s="38"/>
      <c r="E19" s="39" t="s">
        <v>210</v>
      </c>
    </row>
    <row r="20" spans="1:5">
      <c r="A20" s="35" t="s">
        <v>73</v>
      </c>
      <c r="B20" s="37" t="s">
        <v>133</v>
      </c>
      <c r="C20" s="36">
        <v>46101.542187500003</v>
      </c>
      <c r="D20" s="37" t="s">
        <v>211</v>
      </c>
      <c r="E20" s="39" t="s">
        <v>212</v>
      </c>
    </row>
    <row r="21" spans="1:5" ht="15.75">
      <c r="A21" s="35" t="s">
        <v>32</v>
      </c>
      <c r="B21" s="36">
        <v>46101.542187500003</v>
      </c>
      <c r="C21" s="37" t="s">
        <v>213</v>
      </c>
      <c r="D21" s="38"/>
      <c r="E21" s="39" t="s">
        <v>104</v>
      </c>
    </row>
    <row r="22" spans="1:5" ht="15.75">
      <c r="A22" s="35" t="s">
        <v>86</v>
      </c>
      <c r="B22" s="36">
        <v>46101.542187500003</v>
      </c>
      <c r="C22" s="37" t="s">
        <v>214</v>
      </c>
      <c r="D22" s="38"/>
      <c r="E22" s="39" t="s">
        <v>215</v>
      </c>
    </row>
    <row r="23" spans="1:5" ht="26.25">
      <c r="A23" s="35" t="s">
        <v>291</v>
      </c>
      <c r="B23" s="37" t="s">
        <v>134</v>
      </c>
      <c r="C23" s="36">
        <v>46101.542187500003</v>
      </c>
      <c r="D23" s="37" t="s">
        <v>216</v>
      </c>
      <c r="E23" s="39" t="s">
        <v>217</v>
      </c>
    </row>
    <row r="24" spans="1:5" ht="15.75">
      <c r="A24" s="35" t="s">
        <v>74</v>
      </c>
      <c r="B24" s="36">
        <v>46101.542187500003</v>
      </c>
      <c r="C24" s="37" t="s">
        <v>218</v>
      </c>
      <c r="D24" s="38"/>
      <c r="E24" s="39" t="s">
        <v>219</v>
      </c>
    </row>
    <row r="25" spans="1:5">
      <c r="A25" s="35" t="s">
        <v>222</v>
      </c>
      <c r="B25" s="37" t="s">
        <v>135</v>
      </c>
      <c r="C25" s="36">
        <v>46101.542199074072</v>
      </c>
      <c r="D25" s="37" t="s">
        <v>220</v>
      </c>
      <c r="E25" s="39" t="s">
        <v>221</v>
      </c>
    </row>
    <row r="26" spans="1:5" ht="15.75">
      <c r="A26" s="35" t="s">
        <v>31</v>
      </c>
      <c r="B26" s="36">
        <v>46101.542199074072</v>
      </c>
      <c r="C26" s="37" t="s">
        <v>136</v>
      </c>
      <c r="D26" s="38"/>
    </row>
    <row r="27" spans="1:5" ht="15.75">
      <c r="A27" s="40" t="s">
        <v>294</v>
      </c>
      <c r="B27" s="36">
        <v>46101.542199074072</v>
      </c>
      <c r="C27" s="37" t="s">
        <v>137</v>
      </c>
      <c r="D27" s="38"/>
    </row>
    <row r="28" spans="1:5" ht="15.75">
      <c r="A28" s="35" t="s">
        <v>68</v>
      </c>
      <c r="B28" s="36">
        <v>46101.542199074072</v>
      </c>
      <c r="C28" s="37" t="s">
        <v>138</v>
      </c>
      <c r="D28" s="38"/>
    </row>
    <row r="29" spans="1:5" ht="15.75">
      <c r="A29" s="35" t="s">
        <v>76</v>
      </c>
      <c r="B29" s="36">
        <v>46101.542199074072</v>
      </c>
      <c r="C29" s="37" t="s">
        <v>139</v>
      </c>
      <c r="D29" s="38"/>
    </row>
    <row r="30" spans="1:5" ht="15.75">
      <c r="A30" s="35" t="s">
        <v>35</v>
      </c>
      <c r="B30" s="36">
        <v>46101.542199074072</v>
      </c>
      <c r="C30" s="37" t="s">
        <v>140</v>
      </c>
      <c r="D30" s="38"/>
    </row>
    <row r="31" spans="1:5" ht="26.25">
      <c r="A31" s="35" t="s">
        <v>64</v>
      </c>
      <c r="B31" s="36">
        <v>46101.542245370372</v>
      </c>
      <c r="C31" s="37" t="s">
        <v>141</v>
      </c>
      <c r="D31" s="38"/>
      <c r="E31" s="39" t="s">
        <v>223</v>
      </c>
    </row>
    <row r="32" spans="1:5" ht="15.75">
      <c r="A32" s="35" t="s">
        <v>25</v>
      </c>
      <c r="B32" s="36">
        <v>46101.542453703703</v>
      </c>
      <c r="C32" s="37" t="s">
        <v>224</v>
      </c>
      <c r="D32" s="38"/>
      <c r="E32" s="39" t="s">
        <v>225</v>
      </c>
    </row>
    <row r="33" spans="1:5" ht="15.75">
      <c r="A33" s="35" t="s">
        <v>41</v>
      </c>
      <c r="B33" s="36">
        <v>46101.54247685185</v>
      </c>
      <c r="C33" s="37" t="s">
        <v>226</v>
      </c>
      <c r="D33" s="38"/>
      <c r="E33" s="39" t="s">
        <v>227</v>
      </c>
    </row>
    <row r="34" spans="1:5" ht="15.75">
      <c r="A34" s="35" t="s">
        <v>295</v>
      </c>
      <c r="B34" s="36">
        <v>46101.542488425926</v>
      </c>
      <c r="C34" s="37" t="s">
        <v>142</v>
      </c>
      <c r="D34" s="38"/>
    </row>
    <row r="35" spans="1:5" ht="15.75">
      <c r="A35" s="35" t="s">
        <v>46</v>
      </c>
      <c r="B35" s="36">
        <v>46101.542534722219</v>
      </c>
      <c r="C35" s="37" t="s">
        <v>143</v>
      </c>
      <c r="D35" s="38"/>
      <c r="E35" s="39" t="s">
        <v>228</v>
      </c>
    </row>
    <row r="36" spans="1:5" ht="15.75">
      <c r="A36" s="35" t="s">
        <v>44</v>
      </c>
      <c r="B36" s="36">
        <v>46101.542615740742</v>
      </c>
      <c r="C36" s="37" t="s">
        <v>229</v>
      </c>
      <c r="D36" s="38"/>
      <c r="E36" s="39" t="s">
        <v>230</v>
      </c>
    </row>
    <row r="37" spans="1:5" ht="26.25">
      <c r="A37" s="35" t="s">
        <v>114</v>
      </c>
      <c r="B37" s="37" t="s">
        <v>144</v>
      </c>
      <c r="C37" s="36">
        <v>46101.542615740742</v>
      </c>
      <c r="D37" s="37" t="s">
        <v>145</v>
      </c>
      <c r="E37" s="39" t="s">
        <v>231</v>
      </c>
    </row>
    <row r="38" spans="1:5" ht="15.75">
      <c r="A38" s="35" t="s">
        <v>296</v>
      </c>
      <c r="B38" s="36">
        <v>46101.542615740742</v>
      </c>
      <c r="C38" s="37" t="s">
        <v>146</v>
      </c>
      <c r="D38" s="38"/>
    </row>
    <row r="39" spans="1:5">
      <c r="A39" s="35" t="s">
        <v>28</v>
      </c>
      <c r="B39" s="37" t="s">
        <v>147</v>
      </c>
      <c r="C39" s="36">
        <v>46101.542685185188</v>
      </c>
      <c r="D39" s="37" t="s">
        <v>232</v>
      </c>
      <c r="E39" s="39" t="s">
        <v>233</v>
      </c>
    </row>
    <row r="40" spans="1:5" ht="15.75">
      <c r="A40" s="35" t="s">
        <v>40</v>
      </c>
      <c r="B40" s="36">
        <v>46101.542719907404</v>
      </c>
      <c r="C40" s="37" t="s">
        <v>148</v>
      </c>
      <c r="D40" s="38"/>
    </row>
    <row r="41" spans="1:5">
      <c r="A41" s="35" t="s">
        <v>290</v>
      </c>
      <c r="B41" s="37" t="s">
        <v>289</v>
      </c>
      <c r="C41" s="36">
        <v>46101.542847222219</v>
      </c>
      <c r="D41" s="37" t="s">
        <v>234</v>
      </c>
      <c r="E41" s="39" t="s">
        <v>235</v>
      </c>
    </row>
    <row r="42" spans="1:5">
      <c r="A42" s="35" t="s">
        <v>52</v>
      </c>
      <c r="B42" s="37" t="s">
        <v>149</v>
      </c>
      <c r="C42" s="36">
        <v>46101.543078703704</v>
      </c>
      <c r="D42" s="37" t="s">
        <v>150</v>
      </c>
    </row>
    <row r="43" spans="1:5">
      <c r="A43" s="35" t="s">
        <v>48</v>
      </c>
      <c r="B43" s="37" t="s">
        <v>289</v>
      </c>
      <c r="C43" s="36">
        <v>46101.543078703704</v>
      </c>
      <c r="D43" s="37" t="s">
        <v>236</v>
      </c>
      <c r="E43" s="39" t="s">
        <v>237</v>
      </c>
    </row>
    <row r="44" spans="1:5" ht="15.75">
      <c r="A44" s="35" t="s">
        <v>182</v>
      </c>
      <c r="B44" s="36">
        <v>46101.543078703704</v>
      </c>
      <c r="C44" s="37" t="s">
        <v>238</v>
      </c>
      <c r="D44" s="38"/>
      <c r="E44" s="39" t="s">
        <v>239</v>
      </c>
    </row>
    <row r="45" spans="1:5" ht="15.75">
      <c r="A45" s="35" t="s">
        <v>26</v>
      </c>
      <c r="B45" s="36">
        <v>46101.543078703704</v>
      </c>
      <c r="C45" s="37" t="s">
        <v>240</v>
      </c>
      <c r="D45" s="38"/>
      <c r="E45" s="39" t="s">
        <v>241</v>
      </c>
    </row>
    <row r="46" spans="1:5" ht="15.75">
      <c r="A46" s="35" t="s">
        <v>69</v>
      </c>
      <c r="B46" s="36">
        <v>46101.543078703704</v>
      </c>
      <c r="C46" s="37" t="s">
        <v>151</v>
      </c>
      <c r="D46" s="38"/>
    </row>
    <row r="47" spans="1:5" ht="15.75">
      <c r="A47" s="35" t="s">
        <v>78</v>
      </c>
      <c r="B47" s="36">
        <v>46101.543090277781</v>
      </c>
      <c r="C47" s="37" t="s">
        <v>152</v>
      </c>
      <c r="D47" s="38"/>
    </row>
    <row r="48" spans="1:5" ht="15.75">
      <c r="A48" s="35" t="s">
        <v>81</v>
      </c>
      <c r="B48" s="36">
        <v>46101.543124999997</v>
      </c>
      <c r="C48" s="37" t="s">
        <v>242</v>
      </c>
      <c r="D48" s="38"/>
      <c r="E48" s="39" t="s">
        <v>243</v>
      </c>
    </row>
    <row r="49" spans="1:5" ht="15.75">
      <c r="A49" s="35" t="s">
        <v>39</v>
      </c>
      <c r="B49" s="36">
        <v>46101.54315972222</v>
      </c>
      <c r="C49" s="37" t="s">
        <v>153</v>
      </c>
      <c r="D49" s="38"/>
    </row>
    <row r="50" spans="1:5" ht="15.75">
      <c r="A50" s="35" t="s">
        <v>87</v>
      </c>
      <c r="B50" s="36">
        <v>46101.543182870373</v>
      </c>
      <c r="C50" s="37" t="s">
        <v>244</v>
      </c>
      <c r="D50" s="38"/>
      <c r="E50" s="39" t="s">
        <v>245</v>
      </c>
    </row>
    <row r="51" spans="1:5" ht="15.75">
      <c r="A51" s="35" t="s">
        <v>63</v>
      </c>
      <c r="B51" s="36">
        <v>46101.543368055558</v>
      </c>
      <c r="C51" s="37" t="s">
        <v>154</v>
      </c>
      <c r="D51" s="38"/>
    </row>
    <row r="52" spans="1:5" ht="15.75">
      <c r="A52" s="35" t="s">
        <v>90</v>
      </c>
      <c r="B52" s="36">
        <v>46101.543368055558</v>
      </c>
      <c r="C52" s="37" t="s">
        <v>155</v>
      </c>
      <c r="D52" s="38"/>
    </row>
    <row r="53" spans="1:5" ht="15.75">
      <c r="A53" s="35">
        <v>17036767890</v>
      </c>
      <c r="B53" s="36">
        <v>46101.543391203704</v>
      </c>
      <c r="C53" s="37" t="s">
        <v>156</v>
      </c>
      <c r="D53" s="38"/>
    </row>
    <row r="54" spans="1:5" ht="15.75">
      <c r="A54" s="35" t="s">
        <v>183</v>
      </c>
      <c r="B54" s="36">
        <v>46101.543449074074</v>
      </c>
      <c r="C54" s="37" t="s">
        <v>157</v>
      </c>
      <c r="D54" s="38"/>
    </row>
    <row r="55" spans="1:5">
      <c r="A55" s="35" t="s">
        <v>113</v>
      </c>
      <c r="B55" s="37" t="s">
        <v>247</v>
      </c>
      <c r="C55" s="36">
        <v>46101.543611111112</v>
      </c>
      <c r="D55" s="37" t="s">
        <v>246</v>
      </c>
      <c r="E55" s="39" t="s">
        <v>111</v>
      </c>
    </row>
    <row r="56" spans="1:5" ht="15.75">
      <c r="A56" s="35" t="s">
        <v>84</v>
      </c>
      <c r="B56" s="36">
        <v>46101.543726851851</v>
      </c>
      <c r="C56" s="37" t="s">
        <v>158</v>
      </c>
      <c r="D56" s="38"/>
    </row>
    <row r="57" spans="1:5" ht="15.75">
      <c r="A57" s="35" t="s">
        <v>24</v>
      </c>
      <c r="B57" s="36">
        <v>46101.543726851851</v>
      </c>
      <c r="C57" s="37" t="s">
        <v>248</v>
      </c>
      <c r="D57" s="38"/>
      <c r="E57" s="39" t="s">
        <v>249</v>
      </c>
    </row>
    <row r="58" spans="1:5" ht="15.75">
      <c r="A58" s="35" t="s">
        <v>297</v>
      </c>
      <c r="B58" s="36">
        <v>46101.544236111113</v>
      </c>
      <c r="C58" s="37" t="s">
        <v>159</v>
      </c>
      <c r="D58" s="38"/>
    </row>
    <row r="59" spans="1:5" ht="15.75">
      <c r="A59" s="35" t="s">
        <v>184</v>
      </c>
      <c r="B59" s="36">
        <v>46101.544282407405</v>
      </c>
      <c r="C59" s="37" t="s">
        <v>250</v>
      </c>
      <c r="D59" s="38"/>
      <c r="E59" s="39" t="s">
        <v>251</v>
      </c>
    </row>
    <row r="60" spans="1:5">
      <c r="A60" s="35" t="s">
        <v>88</v>
      </c>
      <c r="B60" s="37" t="s">
        <v>247</v>
      </c>
      <c r="C60" s="36">
        <v>46101.544479166667</v>
      </c>
      <c r="D60" s="37" t="s">
        <v>252</v>
      </c>
      <c r="E60" s="39" t="s">
        <v>253</v>
      </c>
    </row>
    <row r="61" spans="1:5" ht="15.75">
      <c r="A61" s="35" t="s">
        <v>75</v>
      </c>
      <c r="B61" s="36">
        <v>46101.544652777775</v>
      </c>
      <c r="C61" s="37" t="s">
        <v>160</v>
      </c>
      <c r="D61" s="38"/>
    </row>
    <row r="62" spans="1:5" ht="15.75">
      <c r="A62" s="35" t="s">
        <v>185</v>
      </c>
      <c r="B62" s="36">
        <v>46101.54478009259</v>
      </c>
      <c r="C62" s="37" t="s">
        <v>254</v>
      </c>
      <c r="D62" s="38"/>
      <c r="E62" s="39" t="s">
        <v>255</v>
      </c>
    </row>
    <row r="63" spans="1:5">
      <c r="A63" s="35" t="s">
        <v>95</v>
      </c>
      <c r="B63" s="37" t="s">
        <v>161</v>
      </c>
      <c r="C63" s="36">
        <v>46101.545011574075</v>
      </c>
      <c r="D63" s="37" t="s">
        <v>256</v>
      </c>
      <c r="E63" s="39" t="s">
        <v>257</v>
      </c>
    </row>
    <row r="64" spans="1:5" ht="15.75">
      <c r="A64" s="35">
        <v>14103228080</v>
      </c>
      <c r="B64" s="36">
        <v>46101.545034722221</v>
      </c>
      <c r="C64" s="37" t="s">
        <v>162</v>
      </c>
      <c r="D64" s="38"/>
    </row>
    <row r="65" spans="1:5" ht="15.75">
      <c r="A65" s="35" t="s">
        <v>54</v>
      </c>
      <c r="B65" s="36">
        <v>46101.545081018521</v>
      </c>
      <c r="C65" s="37" t="s">
        <v>163</v>
      </c>
      <c r="D65" s="38"/>
    </row>
    <row r="66" spans="1:5" ht="15.75">
      <c r="A66" s="35" t="s">
        <v>65</v>
      </c>
      <c r="B66" s="36">
        <v>46101.545219907406</v>
      </c>
      <c r="C66" s="37" t="s">
        <v>164</v>
      </c>
      <c r="D66" s="38"/>
    </row>
    <row r="67" spans="1:5" ht="15.75">
      <c r="A67" s="35" t="s">
        <v>38</v>
      </c>
      <c r="B67" s="36">
        <v>46101.545335648145</v>
      </c>
      <c r="C67" s="37" t="s">
        <v>258</v>
      </c>
      <c r="D67" s="38"/>
      <c r="E67" s="39" t="s">
        <v>259</v>
      </c>
    </row>
    <row r="68" spans="1:5" ht="15.75">
      <c r="A68" s="35" t="s">
        <v>59</v>
      </c>
      <c r="B68" s="36">
        <v>46101.545358796298</v>
      </c>
      <c r="C68" s="37" t="s">
        <v>260</v>
      </c>
      <c r="D68" s="38"/>
      <c r="E68" s="39" t="s">
        <v>261</v>
      </c>
    </row>
    <row r="69" spans="1:5" ht="15.75">
      <c r="A69" s="35" t="s">
        <v>71</v>
      </c>
      <c r="B69" s="36">
        <v>46101.545428240737</v>
      </c>
      <c r="C69" s="37" t="s">
        <v>262</v>
      </c>
      <c r="D69" s="38"/>
      <c r="E69" s="39" t="s">
        <v>263</v>
      </c>
    </row>
    <row r="70" spans="1:5" ht="15.75">
      <c r="A70" s="35" t="s">
        <v>77</v>
      </c>
      <c r="B70" s="36">
        <v>46101.545555555553</v>
      </c>
      <c r="C70" s="37" t="s">
        <v>165</v>
      </c>
      <c r="D70" s="38"/>
    </row>
    <row r="71" spans="1:5" ht="15.75">
      <c r="A71" s="35">
        <v>13025356339</v>
      </c>
      <c r="B71" s="36">
        <v>46101.546597222223</v>
      </c>
      <c r="C71" s="37" t="s">
        <v>166</v>
      </c>
      <c r="D71" s="38"/>
    </row>
    <row r="72" spans="1:5" ht="15.75">
      <c r="A72" s="35" t="s">
        <v>62</v>
      </c>
      <c r="B72" s="36">
        <v>46101.546782407408</v>
      </c>
      <c r="C72" s="37" t="s">
        <v>264</v>
      </c>
      <c r="D72" s="38"/>
      <c r="E72" s="39" t="s">
        <v>265</v>
      </c>
    </row>
    <row r="73" spans="1:5" ht="15.75">
      <c r="A73" s="35">
        <v>17576304210</v>
      </c>
      <c r="B73" s="36">
        <v>46101.5468287037</v>
      </c>
      <c r="C73" s="37" t="s">
        <v>167</v>
      </c>
      <c r="D73" s="38"/>
    </row>
    <row r="74" spans="1:5">
      <c r="A74" s="35" t="s">
        <v>61</v>
      </c>
      <c r="B74" s="37" t="s">
        <v>168</v>
      </c>
      <c r="C74" s="36">
        <v>46101.546932870369</v>
      </c>
      <c r="D74" s="37" t="s">
        <v>169</v>
      </c>
    </row>
    <row r="75" spans="1:5" ht="15.75">
      <c r="A75" s="35" t="s">
        <v>93</v>
      </c>
      <c r="B75" s="36">
        <v>46101.54724537037</v>
      </c>
      <c r="C75" s="37" t="s">
        <v>170</v>
      </c>
      <c r="D75" s="38"/>
    </row>
    <row r="76" spans="1:5" ht="15.75">
      <c r="A76" s="35">
        <v>14346371677</v>
      </c>
      <c r="B76" s="36">
        <v>46101.547546296293</v>
      </c>
      <c r="C76" s="37" t="s">
        <v>171</v>
      </c>
      <c r="D76" s="38"/>
    </row>
    <row r="77" spans="1:5" ht="15.75">
      <c r="A77" s="35" t="s">
        <v>97</v>
      </c>
      <c r="B77" s="36">
        <v>46101.548043981478</v>
      </c>
      <c r="C77" s="37" t="s">
        <v>266</v>
      </c>
      <c r="D77" s="38"/>
      <c r="E77" s="39" t="s">
        <v>267</v>
      </c>
    </row>
    <row r="78" spans="1:5" ht="15.75">
      <c r="A78" s="35" t="s">
        <v>56</v>
      </c>
      <c r="B78" s="36">
        <v>46101.54886574074</v>
      </c>
      <c r="C78" s="37" t="s">
        <v>268</v>
      </c>
      <c r="D78" s="38"/>
      <c r="E78" s="39" t="s">
        <v>269</v>
      </c>
    </row>
    <row r="79" spans="1:5" ht="15.75">
      <c r="A79" s="35" t="s">
        <v>298</v>
      </c>
      <c r="B79" s="36">
        <v>46101.548958333333</v>
      </c>
      <c r="C79" s="37" t="s">
        <v>172</v>
      </c>
      <c r="D79" s="38"/>
    </row>
    <row r="80" spans="1:5" ht="15.75">
      <c r="A80" s="35" t="s">
        <v>299</v>
      </c>
      <c r="B80" s="36">
        <v>46101.550381944442</v>
      </c>
      <c r="C80" s="37" t="s">
        <v>173</v>
      </c>
      <c r="D80" s="38"/>
    </row>
    <row r="81" spans="1:5" ht="15.75">
      <c r="A81" s="35" t="s">
        <v>29</v>
      </c>
      <c r="B81" s="36">
        <v>46101.550439814811</v>
      </c>
      <c r="C81" s="37" t="s">
        <v>270</v>
      </c>
      <c r="D81" s="38"/>
      <c r="E81" s="39" t="s">
        <v>271</v>
      </c>
    </row>
    <row r="82" spans="1:5" ht="15.75">
      <c r="A82" s="35" t="s">
        <v>91</v>
      </c>
      <c r="B82" s="36">
        <v>46101.550451388888</v>
      </c>
      <c r="C82" s="37" t="s">
        <v>272</v>
      </c>
      <c r="D82" s="38"/>
      <c r="E82" s="39" t="s">
        <v>273</v>
      </c>
    </row>
    <row r="83" spans="1:5" ht="15.75">
      <c r="A83" s="35" t="s">
        <v>186</v>
      </c>
      <c r="B83" s="36">
        <v>46101.55060185185</v>
      </c>
      <c r="C83" s="37" t="s">
        <v>274</v>
      </c>
      <c r="D83" s="38"/>
      <c r="E83" s="39" t="s">
        <v>118</v>
      </c>
    </row>
    <row r="84" spans="1:5" ht="15.75">
      <c r="A84" s="35" t="s">
        <v>72</v>
      </c>
      <c r="B84" s="36">
        <v>46101.550821759258</v>
      </c>
      <c r="C84" s="37" t="s">
        <v>275</v>
      </c>
      <c r="D84" s="38"/>
      <c r="E84" s="39" t="s">
        <v>276</v>
      </c>
    </row>
    <row r="85" spans="1:5" ht="15.75">
      <c r="A85" s="35" t="s">
        <v>80</v>
      </c>
      <c r="B85" s="36">
        <v>46101.551122685189</v>
      </c>
      <c r="C85" s="37" t="s">
        <v>277</v>
      </c>
      <c r="D85" s="38"/>
      <c r="E85" s="39" t="s">
        <v>278</v>
      </c>
    </row>
    <row r="86" spans="1:5" ht="15.75">
      <c r="A86" s="35" t="s">
        <v>55</v>
      </c>
      <c r="B86" s="36">
        <v>46101.556192129632</v>
      </c>
      <c r="C86" s="37" t="s">
        <v>174</v>
      </c>
      <c r="D86" s="38"/>
    </row>
    <row r="87" spans="1:5" ht="15.75">
      <c r="A87" s="35" t="s">
        <v>96</v>
      </c>
      <c r="B87" s="36">
        <v>46101.556307870371</v>
      </c>
      <c r="C87" s="37" t="s">
        <v>279</v>
      </c>
      <c r="D87" s="38"/>
      <c r="E87" s="39" t="s">
        <v>280</v>
      </c>
    </row>
    <row r="88" spans="1:5" ht="15.75">
      <c r="A88" s="35" t="s">
        <v>300</v>
      </c>
      <c r="B88" s="36">
        <v>46101.566180555557</v>
      </c>
      <c r="C88" s="37" t="s">
        <v>175</v>
      </c>
      <c r="D88" s="38"/>
    </row>
    <row r="89" spans="1:5" ht="26.25">
      <c r="A89" s="35" t="s">
        <v>99</v>
      </c>
      <c r="B89" s="37" t="s">
        <v>176</v>
      </c>
      <c r="C89" s="36">
        <v>46101.56653935185</v>
      </c>
      <c r="D89" s="37" t="s">
        <v>281</v>
      </c>
      <c r="E89" s="39" t="s">
        <v>282</v>
      </c>
    </row>
    <row r="90" spans="1:5" ht="15.75">
      <c r="A90" s="35" t="s">
        <v>98</v>
      </c>
      <c r="B90" s="36">
        <v>46101.568831018521</v>
      </c>
      <c r="C90" s="37" t="s">
        <v>283</v>
      </c>
      <c r="D90" s="38"/>
      <c r="E90" s="39" t="s">
        <v>284</v>
      </c>
    </row>
    <row r="91" spans="1:5" ht="15.75">
      <c r="A91" s="35" t="s">
        <v>187</v>
      </c>
      <c r="B91" s="36">
        <v>46101.57744212963</v>
      </c>
      <c r="C91" s="37" t="s">
        <v>285</v>
      </c>
      <c r="D91" s="38"/>
      <c r="E91" s="39" t="s">
        <v>286</v>
      </c>
    </row>
    <row r="92" spans="1:5" ht="15.75">
      <c r="A92" s="35" t="s">
        <v>301</v>
      </c>
      <c r="B92" s="36">
        <v>46101.577835648146</v>
      </c>
      <c r="C92" s="37" t="s">
        <v>177</v>
      </c>
      <c r="D92" s="38"/>
    </row>
    <row r="93" spans="1:5" ht="15.75">
      <c r="A93" s="35" t="s">
        <v>188</v>
      </c>
      <c r="B93" s="36">
        <v>46101.593159722222</v>
      </c>
      <c r="C93" s="37" t="s">
        <v>287</v>
      </c>
      <c r="D93" s="38"/>
      <c r="E93" s="39" t="s">
        <v>288</v>
      </c>
    </row>
    <row r="94" spans="1:5" ht="15.75">
      <c r="A94" s="38"/>
      <c r="B94" s="38"/>
      <c r="C94" s="38"/>
      <c r="D94" s="38"/>
    </row>
    <row r="95" spans="1:5" ht="15.75">
      <c r="A95" s="35"/>
      <c r="B95" s="38"/>
      <c r="C95" s="38"/>
      <c r="D95" s="38"/>
    </row>
    <row r="96" spans="1:5" ht="15.75">
      <c r="A96" s="35"/>
      <c r="B96" s="38"/>
      <c r="C96" s="38"/>
      <c r="D96" s="38"/>
    </row>
  </sheetData>
  <hyperlinks>
    <hyperlink ref="A27" r:id="rId1" display="http://read.ai/" xr:uid="{F1E11CF3-EC28-BC46-A32C-0D7483A8CF3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B950-70A1-BC49-BB05-1AC22B502E80}">
  <dimension ref="A1:G39"/>
  <sheetViews>
    <sheetView workbookViewId="0">
      <selection activeCell="A10" sqref="A10:XFD12"/>
    </sheetView>
  </sheetViews>
  <sheetFormatPr defaultColWidth="8.85546875" defaultRowHeight="15"/>
  <cols>
    <col min="1" max="2" width="30.7109375" customWidth="1"/>
    <col min="3" max="3" width="39.85546875" bestFit="1" customWidth="1"/>
    <col min="4" max="5" width="11.28515625" customWidth="1"/>
  </cols>
  <sheetData>
    <row r="1" spans="1:7" ht="69.75" customHeight="1">
      <c r="A1" s="45" t="s">
        <v>0</v>
      </c>
      <c r="B1" s="46"/>
      <c r="C1" s="46"/>
      <c r="D1" s="47"/>
      <c r="E1" s="1" t="s">
        <v>1</v>
      </c>
    </row>
    <row r="2" spans="1:7" ht="21">
      <c r="A2" s="48" t="s">
        <v>2</v>
      </c>
      <c r="B2" s="49"/>
      <c r="C2" s="49"/>
      <c r="D2" s="50"/>
      <c r="E2" s="2" t="s">
        <v>1</v>
      </c>
    </row>
    <row r="3" spans="1:7" ht="15.7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spans="1:7" ht="16.5">
      <c r="A4" s="19" t="s">
        <v>8</v>
      </c>
      <c r="B4" s="18" t="s">
        <v>9</v>
      </c>
      <c r="C4" s="17" t="s">
        <v>10</v>
      </c>
      <c r="D4" s="16" t="s">
        <v>11</v>
      </c>
      <c r="E4" s="15"/>
      <c r="G4" s="20"/>
    </row>
    <row r="5" spans="1:7" ht="16.5">
      <c r="A5" s="19" t="s">
        <v>12</v>
      </c>
      <c r="B5" s="18" t="s">
        <v>9</v>
      </c>
      <c r="C5" s="17" t="s">
        <v>13</v>
      </c>
      <c r="D5" s="16" t="s">
        <v>11</v>
      </c>
      <c r="E5" s="15"/>
      <c r="G5" s="20"/>
    </row>
    <row r="6" spans="1:7" ht="16.5">
      <c r="A6" s="19" t="s">
        <v>14</v>
      </c>
      <c r="B6" s="18" t="s">
        <v>9</v>
      </c>
      <c r="C6" s="17" t="s">
        <v>15</v>
      </c>
      <c r="D6" s="16" t="s">
        <v>11</v>
      </c>
      <c r="E6" s="15"/>
      <c r="G6" s="20"/>
    </row>
    <row r="7" spans="1:7" ht="16.5">
      <c r="A7" s="19" t="s">
        <v>16</v>
      </c>
      <c r="B7" s="18" t="s">
        <v>9</v>
      </c>
      <c r="C7" s="17" t="s">
        <v>17</v>
      </c>
      <c r="D7" s="16" t="s">
        <v>11</v>
      </c>
      <c r="E7" s="15"/>
      <c r="G7" s="20"/>
    </row>
    <row r="8" spans="1:7" ht="18">
      <c r="A8" s="5" t="s">
        <v>18</v>
      </c>
      <c r="B8" s="10" t="s">
        <v>19</v>
      </c>
      <c r="C8" s="6" t="s">
        <v>20</v>
      </c>
      <c r="D8" s="16" t="s">
        <v>11</v>
      </c>
      <c r="E8" s="8"/>
      <c r="G8" s="21"/>
    </row>
    <row r="9" spans="1:7" ht="18">
      <c r="A9" s="5" t="s">
        <v>21</v>
      </c>
      <c r="B9" s="10" t="s">
        <v>19</v>
      </c>
      <c r="C9" s="6" t="s">
        <v>22</v>
      </c>
      <c r="D9" s="16" t="s">
        <v>11</v>
      </c>
      <c r="E9" s="8"/>
      <c r="G9" s="21"/>
    </row>
    <row r="10" spans="1:7" ht="16.5">
      <c r="A10" s="5"/>
      <c r="B10" s="10"/>
      <c r="C10" s="6"/>
      <c r="D10" s="16"/>
      <c r="E10" s="8"/>
      <c r="G10" s="20"/>
    </row>
    <row r="11" spans="1:7" ht="16.5">
      <c r="A11" s="5"/>
      <c r="B11" s="10"/>
      <c r="C11" s="6"/>
      <c r="D11" s="16"/>
      <c r="E11" s="8"/>
      <c r="G11" s="20"/>
    </row>
    <row r="12" spans="1:7" ht="16.5">
      <c r="A12" s="5"/>
      <c r="B12" s="10"/>
      <c r="C12" s="6"/>
      <c r="D12" s="16"/>
      <c r="E12" s="8"/>
      <c r="G12" s="20"/>
    </row>
    <row r="13" spans="1:7" ht="16.5">
      <c r="A13" s="5"/>
      <c r="B13" s="10"/>
      <c r="C13" s="6"/>
      <c r="D13" s="16"/>
      <c r="E13" s="8"/>
      <c r="G13" s="20"/>
    </row>
    <row r="14" spans="1:7" ht="16.5">
      <c r="A14" s="5"/>
      <c r="B14" s="10"/>
      <c r="C14" s="6"/>
      <c r="D14" s="16"/>
      <c r="E14" s="8"/>
      <c r="G14" s="20"/>
    </row>
    <row r="15" spans="1:7" ht="16.5">
      <c r="A15" s="5"/>
      <c r="B15" s="10"/>
      <c r="C15" s="6"/>
      <c r="D15" s="16"/>
      <c r="E15" s="8"/>
      <c r="G15" s="20"/>
    </row>
    <row r="16" spans="1:7" ht="16.5">
      <c r="A16" s="5"/>
      <c r="B16" s="10"/>
      <c r="C16" s="6"/>
      <c r="D16" s="16"/>
      <c r="E16" s="8"/>
      <c r="G16" s="20"/>
    </row>
    <row r="17" spans="1:7" ht="16.5">
      <c r="A17" s="5"/>
      <c r="B17" s="10"/>
      <c r="C17" s="6"/>
      <c r="D17" s="16"/>
      <c r="E17" s="8"/>
      <c r="G17" s="20"/>
    </row>
    <row r="18" spans="1:7" ht="16.5">
      <c r="A18" s="5"/>
      <c r="B18" s="10"/>
      <c r="C18" s="6"/>
      <c r="D18" s="16"/>
      <c r="E18" s="8"/>
      <c r="G18" s="20"/>
    </row>
    <row r="19" spans="1:7" ht="16.5">
      <c r="A19" s="5"/>
      <c r="B19" s="10"/>
      <c r="C19" s="6"/>
      <c r="D19" s="16"/>
      <c r="E19" s="8"/>
      <c r="G19" s="20"/>
    </row>
    <row r="20" spans="1:7" ht="16.5">
      <c r="A20" s="5" t="s">
        <v>1</v>
      </c>
      <c r="B20" s="7" t="s">
        <v>1</v>
      </c>
      <c r="C20" s="9" t="s">
        <v>1</v>
      </c>
      <c r="D20" s="8" t="s">
        <v>1</v>
      </c>
      <c r="E20" s="8" t="s">
        <v>1</v>
      </c>
      <c r="G20" s="20"/>
    </row>
    <row r="21" spans="1:7" ht="16.5">
      <c r="A21" s="5" t="s">
        <v>1</v>
      </c>
      <c r="B21" s="10" t="s">
        <v>1</v>
      </c>
      <c r="C21" s="11" t="s">
        <v>1</v>
      </c>
      <c r="D21" s="8" t="s">
        <v>1</v>
      </c>
      <c r="E21" s="8" t="s">
        <v>1</v>
      </c>
      <c r="G21" s="20"/>
    </row>
    <row r="22" spans="1:7">
      <c r="G22" s="20"/>
    </row>
    <row r="23" spans="1:7">
      <c r="A23" s="12"/>
    </row>
    <row r="24" spans="1:7">
      <c r="A24" s="12"/>
      <c r="G24" s="20"/>
    </row>
    <row r="25" spans="1:7">
      <c r="A25" s="13"/>
      <c r="G25" s="20"/>
    </row>
    <row r="26" spans="1:7">
      <c r="A26" s="14"/>
      <c r="G26" s="20"/>
    </row>
    <row r="27" spans="1:7">
      <c r="A27" s="14"/>
      <c r="G27" s="20"/>
    </row>
    <row r="28" spans="1:7">
      <c r="A28" s="12"/>
    </row>
    <row r="29" spans="1:7">
      <c r="A29" s="12"/>
    </row>
    <row r="30" spans="1:7">
      <c r="A30" s="12"/>
    </row>
    <row r="31" spans="1:7">
      <c r="A31" s="12"/>
    </row>
    <row r="32" spans="1:7">
      <c r="A32" s="13"/>
    </row>
    <row r="33" spans="1:1">
      <c r="A33" s="14"/>
    </row>
    <row r="34" spans="1:1">
      <c r="A34" s="14"/>
    </row>
    <row r="35" spans="1:1">
      <c r="A35" s="12"/>
    </row>
    <row r="36" spans="1:1">
      <c r="A36" s="12"/>
    </row>
    <row r="37" spans="1:1">
      <c r="A37" s="12"/>
    </row>
    <row r="38" spans="1:1">
      <c r="A38" s="12"/>
    </row>
    <row r="39" spans="1:1">
      <c r="A39" s="13"/>
    </row>
  </sheetData>
  <mergeCells count="2">
    <mergeCell ref="A1:D1"/>
    <mergeCell ref="A2:D2"/>
  </mergeCells>
  <hyperlinks>
    <hyperlink ref="C7" r:id="rId1" xr:uid="{555EEC95-C4A6-BE41-9296-154BFDC00324}"/>
    <hyperlink ref="C5" r:id="rId2" xr:uid="{E0CE3E51-7DD1-4548-B2E5-CC75F865D4A4}"/>
    <hyperlink ref="C4" r:id="rId3" xr:uid="{F5103334-4FF7-0B4C-B72C-62844863473A}"/>
    <hyperlink ref="C8" r:id="rId4" xr:uid="{9748ED78-7761-BE49-A504-5E113974BBD3}"/>
    <hyperlink ref="C9" r:id="rId5" xr:uid="{BBAC2B2C-F1BB-3141-85B2-D623A9EBE6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Did NOT Attend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Williams, Breaonte (OMB)</dc:creator>
  <cp:keywords/>
  <dc:description/>
  <cp:lastModifiedBy>Williams, Breaonte (OMB)</cp:lastModifiedBy>
  <cp:revision/>
  <cp:lastPrinted>2025-01-10T14:16:36Z</cp:lastPrinted>
  <dcterms:created xsi:type="dcterms:W3CDTF">2024-10-22T20:56:20Z</dcterms:created>
  <dcterms:modified xsi:type="dcterms:W3CDTF">2026-03-23T19:46:40Z</dcterms:modified>
  <cp:category/>
  <cp:contentStatus/>
</cp:coreProperties>
</file>