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lanning\12 - Programming\Healthy Aging\Active Programming\Senior Nutrition Program\Budget Workbooks\Blank Copies\"/>
    </mc:Choice>
  </mc:AlternateContent>
  <xr:revisionPtr revIDLastSave="0" documentId="8_{0BE82F57-E97B-4B3E-8A14-DE262309D0E0}" xr6:coauthVersionLast="47" xr6:coauthVersionMax="47" xr10:uidLastSave="{00000000-0000-0000-0000-000000000000}"/>
  <bookViews>
    <workbookView xWindow="-120" yWindow="-120" windowWidth="29040" windowHeight="15720" tabRatio="847" firstSheet="1" activeTab="5" xr2:uid="{00000000-000D-0000-FFFF-FFFF00000000}"/>
  </bookViews>
  <sheets>
    <sheet name="Breakfast Meal" sheetId="24" r:id="rId1"/>
    <sheet name="Mid-Day Meal" sheetId="25" r:id="rId2"/>
    <sheet name="Dinner Meal" sheetId="26" r:id="rId3"/>
    <sheet name="Medical Food" sheetId="27" r:id="rId4"/>
    <sheet name="Grab and Go Meal " sheetId="29" r:id="rId5"/>
    <sheet name="Contract Totals" sheetId="23" r:id="rId6"/>
    <sheet name="Nutrition Budget Validation" sheetId="21" state="hidden" r:id="rId7"/>
  </sheets>
  <definedNames>
    <definedName name="Fringe" localSheetId="5">#REF!</definedName>
    <definedName name="Fringe" localSheetId="2">#REF!</definedName>
    <definedName name="Fringe" localSheetId="4">#REF!</definedName>
    <definedName name="Fringe" localSheetId="3">#REF!</definedName>
    <definedName name="Fringe" localSheetId="1">#REF!</definedName>
    <definedName name="Fringe">#REF!</definedName>
    <definedName name="_xlnm.Print_Area" localSheetId="0">'Breakfast Meal'!$A$1:$D$36</definedName>
    <definedName name="_xlnm.Print_Area" localSheetId="5">'Contract Totals'!$A$1:$L$32</definedName>
    <definedName name="_xlnm.Print_Area" localSheetId="2">'Dinner Meal'!$A$1:$D$36</definedName>
    <definedName name="_xlnm.Print_Area" localSheetId="4">'Grab and Go Meal '!$A$1:$D$36</definedName>
    <definedName name="_xlnm.Print_Area" localSheetId="3">'Medical Food'!$A$1:$D$36</definedName>
    <definedName name="_xlnm.Print_Area" localSheetId="1">'Mid-Day Meal'!$A$1:$D$36</definedName>
    <definedName name="_xlnm.Print_Area" localSheetId="6">'Nutrition Budget Validation'!$A$1:$F$27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29" l="1"/>
  <c r="B3" i="29"/>
  <c r="B2" i="25"/>
  <c r="B4" i="26" l="1"/>
  <c r="B4" i="25"/>
  <c r="L31" i="23" l="1"/>
  <c r="B36" i="27" l="1"/>
  <c r="L11" i="23" l="1"/>
  <c r="B36" i="25"/>
  <c r="H10" i="23" s="1"/>
  <c r="H12" i="23" s="1"/>
  <c r="B36" i="24"/>
  <c r="G10" i="23" s="1"/>
  <c r="G12" i="23" s="1"/>
  <c r="K10" i="23"/>
  <c r="K12" i="23" s="1"/>
  <c r="B36" i="26"/>
  <c r="I10" i="23" s="1"/>
  <c r="I12" i="23" s="1"/>
  <c r="B3" i="27"/>
  <c r="L19" i="23" l="1"/>
  <c r="J10" i="23"/>
  <c r="J12" i="23" s="1"/>
  <c r="L12" i="23" s="1"/>
  <c r="L15" i="23" s="1"/>
  <c r="L29" i="23" s="1"/>
  <c r="G4" i="23" l="1"/>
  <c r="G3" i="23"/>
  <c r="G2" i="23"/>
  <c r="C7" i="21"/>
  <c r="D16" i="21"/>
  <c r="C8" i="21"/>
  <c r="D7" i="21"/>
  <c r="C15" i="21"/>
  <c r="C21" i="21"/>
  <c r="C24" i="21"/>
  <c r="C20" i="21"/>
  <c r="C18" i="21"/>
  <c r="C14" i="21"/>
  <c r="C23" i="21"/>
  <c r="C17" i="21"/>
  <c r="D8" i="21"/>
  <c r="D22" i="21"/>
  <c r="D27" i="21"/>
  <c r="D19" i="21"/>
  <c r="D25" i="21"/>
  <c r="F7" i="21" l="1"/>
  <c r="C19" i="21"/>
  <c r="F19" i="21" s="1"/>
  <c r="C16" i="21"/>
  <c r="F16" i="21" s="1"/>
  <c r="C22" i="21"/>
  <c r="F22" i="21" s="1"/>
  <c r="E7" i="21"/>
  <c r="C25" i="21"/>
  <c r="F25" i="21" s="1"/>
  <c r="F8" i="21"/>
  <c r="E19" i="21"/>
  <c r="C27" i="21"/>
  <c r="E8" i="21"/>
  <c r="E16" i="21" l="1"/>
  <c r="E22" i="21"/>
  <c r="E25" i="21"/>
  <c r="E27" i="21"/>
  <c r="F27" i="21"/>
</calcChain>
</file>

<file path=xl/sharedStrings.xml><?xml version="1.0" encoding="utf-8"?>
<sst xmlns="http://schemas.openxmlformats.org/spreadsheetml/2006/main" count="249" uniqueCount="81">
  <si>
    <t>Total</t>
  </si>
  <si>
    <t>Program Income</t>
  </si>
  <si>
    <t>Planned Units of Service</t>
  </si>
  <si>
    <t>Fringe Benefits</t>
  </si>
  <si>
    <t>Indirect Costs</t>
  </si>
  <si>
    <t>Staff Salaries</t>
  </si>
  <si>
    <t>Rent</t>
  </si>
  <si>
    <t>Maximum DSAAPD Resources</t>
  </si>
  <si>
    <t>Congregate</t>
  </si>
  <si>
    <t>Agency:</t>
  </si>
  <si>
    <t>Program/Service:</t>
  </si>
  <si>
    <t>Contract Budget</t>
  </si>
  <si>
    <t>SSBG Funds</t>
  </si>
  <si>
    <t>Matching Funds</t>
  </si>
  <si>
    <t xml:space="preserve">Home Delivered </t>
  </si>
  <si>
    <t>Home Delivered &amp; Congregate</t>
  </si>
  <si>
    <t>Home Delivered and Congregate Contract Budget Validation</t>
  </si>
  <si>
    <t>VALIDATION</t>
  </si>
  <si>
    <t>Budget Wksht</t>
  </si>
  <si>
    <t>HD</t>
  </si>
  <si>
    <t>Difference</t>
  </si>
  <si>
    <t>Contract Year:</t>
  </si>
  <si>
    <t>Older Americans Act (OAA)</t>
  </si>
  <si>
    <t>Total Maximum DSAAPD Resources</t>
  </si>
  <si>
    <t xml:space="preserve">Unit Cost Total     </t>
  </si>
  <si>
    <t xml:space="preserve">Training </t>
  </si>
  <si>
    <t>Equipment</t>
  </si>
  <si>
    <t>Total Unit Cost</t>
  </si>
  <si>
    <t>Contract Period:</t>
  </si>
  <si>
    <t>Unit Cost Breakdown</t>
  </si>
  <si>
    <t>Methodology of Unit Cost Breakdown</t>
  </si>
  <si>
    <t>Phone/Internet/Media/Postage</t>
  </si>
  <si>
    <t>Repairs/Maintenance</t>
  </si>
  <si>
    <t>Other: Identify in Methodology</t>
  </si>
  <si>
    <t>Congregate Nutrition</t>
  </si>
  <si>
    <t>Postage</t>
  </si>
  <si>
    <t>Insurance - Liability</t>
  </si>
  <si>
    <t>Insurance - Auto</t>
  </si>
  <si>
    <t xml:space="preserve">Meal Type: </t>
  </si>
  <si>
    <t>Office Supplies</t>
  </si>
  <si>
    <t>Nutrition Counseling</t>
  </si>
  <si>
    <t>Dietician</t>
  </si>
  <si>
    <r>
      <t xml:space="preserve">Travel </t>
    </r>
    <r>
      <rPr>
        <sz val="10"/>
        <rFont val="Arial Narrow"/>
        <family val="2"/>
      </rPr>
      <t>(Mileage x .40 per mile)</t>
    </r>
  </si>
  <si>
    <t>Paper Supplies</t>
  </si>
  <si>
    <t>Medical Supplies</t>
  </si>
  <si>
    <t>Printing/Advertising/Photocopy</t>
  </si>
  <si>
    <t>Raw Food</t>
  </si>
  <si>
    <t>Vehicle Expenses</t>
  </si>
  <si>
    <t>Program Supplies</t>
  </si>
  <si>
    <t>Breakfast Meal</t>
  </si>
  <si>
    <t>Mid-Day Meal</t>
  </si>
  <si>
    <t>Dinner Meal</t>
  </si>
  <si>
    <t>Mid-Day</t>
  </si>
  <si>
    <t>Meal</t>
  </si>
  <si>
    <t>Food</t>
  </si>
  <si>
    <t>Unit Cost</t>
  </si>
  <si>
    <t>TOTALS</t>
  </si>
  <si>
    <t>Planned Service Units</t>
  </si>
  <si>
    <t>Breakfast</t>
  </si>
  <si>
    <t>Dinner</t>
  </si>
  <si>
    <t xml:space="preserve">Medical </t>
  </si>
  <si>
    <t>Funding Required</t>
  </si>
  <si>
    <t>Electricity/Heat/Other Utilities</t>
  </si>
  <si>
    <t>Medical Food</t>
  </si>
  <si>
    <t>OAA - Title III-C-1</t>
  </si>
  <si>
    <t>Total Service Units</t>
  </si>
  <si>
    <t>Projected per Meal Project Income (PI)</t>
  </si>
  <si>
    <t xml:space="preserve">Planned DSAAPD Funding - Title III-C-1  </t>
  </si>
  <si>
    <t xml:space="preserve">Projected Project Income (Donations)  </t>
  </si>
  <si>
    <t xml:space="preserve">Planned USDA Funding  </t>
  </si>
  <si>
    <t xml:space="preserve">Difference  </t>
  </si>
  <si>
    <t xml:space="preserve">DSAAPD Contract Funding  </t>
  </si>
  <si>
    <t>Computer supplies &amp; access</t>
  </si>
  <si>
    <t>Prof fee-audit, taxret, legal</t>
  </si>
  <si>
    <t>Dues, Permits &amp; Vehicle tx/tags</t>
  </si>
  <si>
    <t>Janitorial supplies</t>
  </si>
  <si>
    <t>Congregate Nutrtion</t>
  </si>
  <si>
    <t>Revised 8/1/2023</t>
  </si>
  <si>
    <t>Grab and Go</t>
  </si>
  <si>
    <t>Grab and Go Meal</t>
  </si>
  <si>
    <t xml:space="preserve"> Meal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</si>
</sst>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8"/>
      <name val="Arial Narrow"/>
      <family val="2"/>
    </font>
    <font>
      <sz val="10"/>
      <name val="Arial Narrow"/>
      <family val="2"/>
    </font>
    <font>
      <sz val="14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rgb="FFCCCCFF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165">
    <xf numFmtId="0" fontId="0" fillId="0" borderId="0" xfId="0"/>
    <xf numFmtId="0" fontId="0" fillId="0" borderId="0" xfId="0" applyProtection="1"/>
    <xf numFmtId="0" fontId="5" fillId="0" borderId="0" xfId="0" applyFont="1" applyBorder="1" applyAlignment="1" applyProtection="1"/>
    <xf numFmtId="0" fontId="5" fillId="0" borderId="0" xfId="0" applyFont="1" applyProtection="1"/>
    <xf numFmtId="0" fontId="0" fillId="0" borderId="0" xfId="0" applyAlignment="1" applyProtection="1">
      <alignment horizontal="center"/>
    </xf>
    <xf numFmtId="0" fontId="0" fillId="2" borderId="1" xfId="0" applyFill="1" applyBorder="1" applyProtection="1"/>
    <xf numFmtId="0" fontId="2" fillId="2" borderId="1" xfId="0" applyFont="1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</xf>
    <xf numFmtId="0" fontId="0" fillId="2" borderId="4" xfId="0" applyFill="1" applyBorder="1" applyProtection="1"/>
    <xf numFmtId="0" fontId="2" fillId="2" borderId="4" xfId="0" applyFon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0" fillId="2" borderId="5" xfId="0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wrapText="1"/>
    </xf>
    <xf numFmtId="0" fontId="2" fillId="2" borderId="6" xfId="0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wrapText="1"/>
    </xf>
    <xf numFmtId="0" fontId="2" fillId="2" borderId="7" xfId="0" applyFont="1" applyFill="1" applyBorder="1" applyProtection="1"/>
    <xf numFmtId="3" fontId="0" fillId="2" borderId="7" xfId="0" applyNumberFormat="1" applyFill="1" applyBorder="1" applyAlignment="1" applyProtection="1">
      <alignment horizontal="center"/>
    </xf>
    <xf numFmtId="0" fontId="0" fillId="2" borderId="7" xfId="0" applyFill="1" applyBorder="1" applyAlignment="1" applyProtection="1">
      <alignment horizontal="center"/>
    </xf>
    <xf numFmtId="0" fontId="2" fillId="2" borderId="8" xfId="0" applyFont="1" applyFill="1" applyBorder="1" applyProtection="1"/>
    <xf numFmtId="0" fontId="0" fillId="2" borderId="8" xfId="0" applyFill="1" applyBorder="1" applyAlignment="1" applyProtection="1">
      <alignment horizontal="center"/>
    </xf>
    <xf numFmtId="165" fontId="0" fillId="2" borderId="8" xfId="0" applyNumberFormat="1" applyFill="1" applyBorder="1" applyAlignment="1" applyProtection="1">
      <alignment horizontal="center"/>
    </xf>
    <xf numFmtId="0" fontId="0" fillId="2" borderId="9" xfId="0" applyFill="1" applyBorder="1" applyAlignment="1" applyProtection="1">
      <alignment horizontal="center"/>
    </xf>
    <xf numFmtId="0" fontId="0" fillId="2" borderId="10" xfId="0" applyFill="1" applyBorder="1" applyAlignment="1" applyProtection="1">
      <alignment horizontal="center"/>
    </xf>
    <xf numFmtId="0" fontId="2" fillId="2" borderId="11" xfId="0" applyFont="1" applyFill="1" applyBorder="1" applyAlignment="1" applyProtection="1">
      <alignment horizontal="center" wrapText="1"/>
    </xf>
    <xf numFmtId="0" fontId="2" fillId="2" borderId="12" xfId="0" applyFont="1" applyFill="1" applyBorder="1" applyProtection="1"/>
    <xf numFmtId="164" fontId="0" fillId="2" borderId="12" xfId="0" applyNumberFormat="1" applyFill="1" applyBorder="1" applyAlignment="1" applyProtection="1">
      <alignment horizontal="center"/>
    </xf>
    <xf numFmtId="0" fontId="0" fillId="2" borderId="12" xfId="0" applyFill="1" applyBorder="1" applyAlignment="1" applyProtection="1">
      <alignment horizontal="center"/>
    </xf>
    <xf numFmtId="165" fontId="0" fillId="2" borderId="12" xfId="0" applyNumberFormat="1" applyFill="1" applyBorder="1" applyAlignment="1" applyProtection="1">
      <alignment horizontal="center"/>
    </xf>
    <xf numFmtId="0" fontId="3" fillId="0" borderId="0" xfId="0" applyFont="1" applyProtection="1"/>
    <xf numFmtId="0" fontId="2" fillId="2" borderId="13" xfId="0" applyFont="1" applyFill="1" applyBorder="1" applyAlignment="1" applyProtection="1">
      <alignment horizontal="center" wrapText="1"/>
    </xf>
    <xf numFmtId="0" fontId="2" fillId="2" borderId="14" xfId="0" applyFont="1" applyFill="1" applyBorder="1" applyAlignment="1" applyProtection="1">
      <alignment wrapText="1"/>
    </xf>
    <xf numFmtId="0" fontId="2" fillId="2" borderId="15" xfId="0" applyFont="1" applyFill="1" applyBorder="1" applyProtection="1"/>
    <xf numFmtId="164" fontId="0" fillId="2" borderId="15" xfId="0" applyNumberFormat="1" applyFill="1" applyBorder="1" applyAlignment="1" applyProtection="1">
      <alignment horizontal="center"/>
    </xf>
    <xf numFmtId="0" fontId="0" fillId="2" borderId="15" xfId="0" applyFill="1" applyBorder="1" applyAlignment="1" applyProtection="1">
      <alignment horizontal="center"/>
    </xf>
    <xf numFmtId="165" fontId="0" fillId="2" borderId="15" xfId="0" applyNumberFormat="1" applyFill="1" applyBorder="1" applyAlignment="1" applyProtection="1">
      <alignment horizontal="center"/>
    </xf>
    <xf numFmtId="3" fontId="0" fillId="2" borderId="8" xfId="0" applyNumberFormat="1" applyFill="1" applyBorder="1" applyAlignment="1" applyProtection="1">
      <alignment horizontal="center"/>
    </xf>
    <xf numFmtId="3" fontId="0" fillId="2" borderId="16" xfId="0" applyNumberFormat="1" applyFill="1" applyBorder="1" applyAlignment="1" applyProtection="1">
      <alignment horizontal="center"/>
    </xf>
    <xf numFmtId="0" fontId="0" fillId="2" borderId="16" xfId="0" applyFill="1" applyBorder="1" applyAlignment="1" applyProtection="1">
      <alignment horizontal="center"/>
    </xf>
    <xf numFmtId="164" fontId="0" fillId="2" borderId="7" xfId="0" applyNumberFormat="1" applyFill="1" applyBorder="1" applyAlignment="1" applyProtection="1">
      <alignment horizontal="center"/>
    </xf>
    <xf numFmtId="165" fontId="0" fillId="2" borderId="7" xfId="0" applyNumberFormat="1" applyFill="1" applyBorder="1" applyAlignment="1" applyProtection="1">
      <alignment horizontal="center"/>
    </xf>
    <xf numFmtId="10" fontId="0" fillId="0" borderId="0" xfId="0" applyNumberFormat="1" applyAlignment="1" applyProtection="1">
      <alignment horizontal="center"/>
    </xf>
    <xf numFmtId="165" fontId="0" fillId="0" borderId="0" xfId="0" applyNumberFormat="1" applyAlignment="1" applyProtection="1">
      <alignment horizontal="center"/>
    </xf>
    <xf numFmtId="165" fontId="0" fillId="2" borderId="18" xfId="0" applyNumberFormat="1" applyFill="1" applyBorder="1" applyAlignment="1" applyProtection="1">
      <alignment horizontal="center"/>
    </xf>
    <xf numFmtId="0" fontId="0" fillId="2" borderId="18" xfId="0" applyFill="1" applyBorder="1" applyAlignment="1" applyProtection="1">
      <alignment horizontal="center"/>
    </xf>
    <xf numFmtId="0" fontId="5" fillId="3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right"/>
    </xf>
    <xf numFmtId="0" fontId="5" fillId="3" borderId="0" xfId="0" applyFont="1" applyFill="1" applyBorder="1" applyAlignment="1" applyProtection="1"/>
    <xf numFmtId="0" fontId="9" fillId="3" borderId="20" xfId="0" applyFont="1" applyFill="1" applyBorder="1" applyAlignment="1" applyProtection="1">
      <alignment horizontal="right"/>
    </xf>
    <xf numFmtId="0" fontId="9" fillId="3" borderId="17" xfId="0" applyFont="1" applyFill="1" applyBorder="1" applyAlignment="1" applyProtection="1"/>
    <xf numFmtId="0" fontId="9" fillId="3" borderId="0" xfId="0" applyFont="1" applyFill="1" applyBorder="1" applyAlignment="1" applyProtection="1">
      <alignment horizontal="center"/>
    </xf>
    <xf numFmtId="165" fontId="11" fillId="0" borderId="18" xfId="0" applyNumberFormat="1" applyFont="1" applyFill="1" applyBorder="1" applyProtection="1">
      <protection locked="0"/>
    </xf>
    <xf numFmtId="0" fontId="8" fillId="0" borderId="31" xfId="0" applyFont="1" applyFill="1" applyBorder="1" applyAlignment="1" applyProtection="1">
      <alignment horizontal="left" wrapText="1"/>
      <protection locked="0"/>
    </xf>
    <xf numFmtId="0" fontId="8" fillId="0" borderId="18" xfId="0" applyFont="1" applyFill="1" applyBorder="1" applyAlignment="1" applyProtection="1">
      <alignment horizontal="left" wrapText="1"/>
      <protection locked="0"/>
    </xf>
    <xf numFmtId="0" fontId="8" fillId="0" borderId="28" xfId="0" applyFont="1" applyFill="1" applyBorder="1" applyAlignment="1" applyProtection="1">
      <alignment horizontal="left" wrapText="1"/>
      <protection locked="0"/>
    </xf>
    <xf numFmtId="0" fontId="11" fillId="3" borderId="20" xfId="0" applyFont="1" applyFill="1" applyBorder="1" applyAlignment="1" applyProtection="1">
      <alignment horizontal="right"/>
    </xf>
    <xf numFmtId="0" fontId="8" fillId="0" borderId="0" xfId="0" applyFont="1" applyProtection="1"/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/>
    <xf numFmtId="0" fontId="4" fillId="0" borderId="0" xfId="0" applyFont="1" applyProtection="1"/>
    <xf numFmtId="0" fontId="4" fillId="3" borderId="0" xfId="0" applyFont="1" applyFill="1" applyBorder="1" applyAlignment="1" applyProtection="1">
      <alignment horizontal="left"/>
    </xf>
    <xf numFmtId="0" fontId="4" fillId="3" borderId="0" xfId="0" applyFont="1" applyFill="1" applyBorder="1" applyProtection="1"/>
    <xf numFmtId="0" fontId="4" fillId="0" borderId="0" xfId="0" applyFont="1" applyBorder="1" applyProtection="1"/>
    <xf numFmtId="0" fontId="4" fillId="3" borderId="34" xfId="1" applyFont="1" applyFill="1" applyBorder="1" applyAlignment="1" applyProtection="1"/>
    <xf numFmtId="0" fontId="4" fillId="3" borderId="34" xfId="1" applyFont="1" applyFill="1" applyBorder="1" applyProtection="1"/>
    <xf numFmtId="0" fontId="4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left"/>
    </xf>
    <xf numFmtId="0" fontId="4" fillId="3" borderId="0" xfId="1" applyFont="1" applyFill="1" applyBorder="1" applyAlignment="1" applyProtection="1">
      <alignment horizontal="center"/>
    </xf>
    <xf numFmtId="0" fontId="4" fillId="3" borderId="17" xfId="1" applyFont="1" applyFill="1" applyBorder="1" applyProtection="1"/>
    <xf numFmtId="0" fontId="4" fillId="3" borderId="20" xfId="1" quotePrefix="1" applyFont="1" applyFill="1" applyBorder="1" applyAlignment="1" applyProtection="1">
      <alignment horizontal="center"/>
    </xf>
    <xf numFmtId="0" fontId="4" fillId="3" borderId="0" xfId="1" applyFont="1" applyFill="1" applyBorder="1" applyAlignment="1" applyProtection="1"/>
    <xf numFmtId="0" fontId="4" fillId="3" borderId="19" xfId="1" applyFont="1" applyFill="1" applyBorder="1" applyAlignment="1" applyProtection="1">
      <alignment horizontal="center"/>
    </xf>
    <xf numFmtId="0" fontId="4" fillId="3" borderId="20" xfId="1" applyFont="1" applyFill="1" applyBorder="1" applyAlignment="1" applyProtection="1">
      <alignment horizontal="right"/>
    </xf>
    <xf numFmtId="3" fontId="5" fillId="3" borderId="19" xfId="1" applyNumberFormat="1" applyFont="1" applyFill="1" applyBorder="1" applyAlignment="1" applyProtection="1">
      <alignment horizontal="center"/>
    </xf>
    <xf numFmtId="164" fontId="4" fillId="3" borderId="22" xfId="1" applyNumberFormat="1" applyFont="1" applyFill="1" applyBorder="1" applyAlignment="1" applyProtection="1">
      <alignment horizontal="center"/>
    </xf>
    <xf numFmtId="164" fontId="4" fillId="3" borderId="23" xfId="1" applyNumberFormat="1" applyFont="1" applyFill="1" applyBorder="1" applyAlignment="1" applyProtection="1">
      <alignment horizontal="center"/>
    </xf>
    <xf numFmtId="0" fontId="4" fillId="3" borderId="33" xfId="1" applyFont="1" applyFill="1" applyBorder="1" applyAlignment="1" applyProtection="1">
      <alignment horizontal="right"/>
    </xf>
    <xf numFmtId="0" fontId="4" fillId="3" borderId="34" xfId="1" applyFont="1" applyFill="1" applyBorder="1" applyAlignment="1" applyProtection="1">
      <alignment horizontal="left"/>
    </xf>
    <xf numFmtId="0" fontId="4" fillId="3" borderId="35" xfId="1" applyFont="1" applyFill="1" applyBorder="1" applyAlignment="1" applyProtection="1">
      <alignment horizontal="center"/>
    </xf>
    <xf numFmtId="164" fontId="5" fillId="3" borderId="6" xfId="1" applyNumberFormat="1" applyFont="1" applyFill="1" applyBorder="1" applyAlignment="1" applyProtection="1">
      <alignment horizontal="center"/>
    </xf>
    <xf numFmtId="165" fontId="4" fillId="3" borderId="18" xfId="1" applyNumberFormat="1" applyFont="1" applyFill="1" applyBorder="1" applyAlignment="1" applyProtection="1">
      <alignment horizontal="center"/>
    </xf>
    <xf numFmtId="0" fontId="5" fillId="3" borderId="33" xfId="0" applyFont="1" applyFill="1" applyBorder="1" applyAlignment="1" applyProtection="1">
      <alignment horizontal="center"/>
    </xf>
    <xf numFmtId="0" fontId="5" fillId="3" borderId="34" xfId="0" applyFont="1" applyFill="1" applyBorder="1" applyAlignment="1" applyProtection="1">
      <alignment horizontal="center"/>
    </xf>
    <xf numFmtId="0" fontId="5" fillId="3" borderId="35" xfId="0" applyFont="1" applyFill="1" applyBorder="1" applyAlignment="1" applyProtection="1">
      <alignment horizontal="center"/>
    </xf>
    <xf numFmtId="0" fontId="5" fillId="3" borderId="0" xfId="0" applyFont="1" applyFill="1" applyBorder="1" applyProtection="1"/>
    <xf numFmtId="0" fontId="5" fillId="3" borderId="17" xfId="0" applyFont="1" applyFill="1" applyBorder="1" applyAlignment="1" applyProtection="1"/>
    <xf numFmtId="0" fontId="4" fillId="3" borderId="17" xfId="0" applyFont="1" applyFill="1" applyBorder="1" applyProtection="1"/>
    <xf numFmtId="165" fontId="5" fillId="3" borderId="31" xfId="1" applyNumberFormat="1" applyFont="1" applyFill="1" applyBorder="1" applyAlignment="1" applyProtection="1">
      <alignment horizontal="center"/>
    </xf>
    <xf numFmtId="0" fontId="4" fillId="3" borderId="0" xfId="1" applyFont="1" applyFill="1" applyBorder="1" applyProtection="1"/>
    <xf numFmtId="164" fontId="5" fillId="3" borderId="19" xfId="1" applyNumberFormat="1" applyFont="1" applyFill="1" applyBorder="1" applyAlignment="1" applyProtection="1">
      <alignment horizontal="center"/>
    </xf>
    <xf numFmtId="164" fontId="5" fillId="3" borderId="17" xfId="1" applyNumberFormat="1" applyFont="1" applyFill="1" applyBorder="1" applyAlignment="1" applyProtection="1">
      <alignment horizontal="center"/>
    </xf>
    <xf numFmtId="6" fontId="5" fillId="3" borderId="19" xfId="0" applyNumberFormat="1" applyFont="1" applyFill="1" applyBorder="1" applyAlignment="1" applyProtection="1">
      <alignment horizontal="center"/>
    </xf>
    <xf numFmtId="0" fontId="4" fillId="3" borderId="22" xfId="0" applyFont="1" applyFill="1" applyBorder="1" applyAlignment="1" applyProtection="1">
      <alignment horizontal="left"/>
    </xf>
    <xf numFmtId="0" fontId="4" fillId="3" borderId="22" xfId="0" applyFont="1" applyFill="1" applyBorder="1" applyProtection="1"/>
    <xf numFmtId="0" fontId="4" fillId="3" borderId="23" xfId="0" applyFont="1" applyFill="1" applyBorder="1" applyProtection="1"/>
    <xf numFmtId="0" fontId="4" fillId="3" borderId="20" xfId="1" applyFont="1" applyFill="1" applyBorder="1" applyAlignment="1" applyProtection="1">
      <alignment horizontal="center"/>
    </xf>
    <xf numFmtId="164" fontId="4" fillId="3" borderId="0" xfId="1" applyNumberFormat="1" applyFont="1" applyFill="1" applyBorder="1" applyAlignment="1" applyProtection="1">
      <alignment horizontal="center"/>
    </xf>
    <xf numFmtId="164" fontId="4" fillId="3" borderId="17" xfId="1" applyNumberFormat="1" applyFont="1" applyFill="1" applyBorder="1" applyAlignment="1" applyProtection="1">
      <alignment horizontal="center"/>
    </xf>
    <xf numFmtId="0" fontId="7" fillId="3" borderId="20" xfId="0" applyFont="1" applyFill="1" applyBorder="1" applyAlignment="1" applyProtection="1">
      <alignment horizontal="center"/>
    </xf>
    <xf numFmtId="0" fontId="7" fillId="3" borderId="0" xfId="0" applyFont="1" applyFill="1" applyBorder="1" applyAlignment="1" applyProtection="1">
      <alignment horizontal="center"/>
    </xf>
    <xf numFmtId="0" fontId="8" fillId="3" borderId="17" xfId="0" applyFont="1" applyFill="1" applyBorder="1" applyProtection="1"/>
    <xf numFmtId="0" fontId="10" fillId="3" borderId="17" xfId="0" applyFont="1" applyFill="1" applyBorder="1" applyAlignment="1" applyProtection="1"/>
    <xf numFmtId="0" fontId="8" fillId="3" borderId="0" xfId="0" applyFont="1" applyFill="1" applyBorder="1" applyProtection="1"/>
    <xf numFmtId="0" fontId="10" fillId="3" borderId="17" xfId="0" applyFont="1" applyFill="1" applyBorder="1" applyAlignment="1" applyProtection="1">
      <alignment horizontal="left"/>
    </xf>
    <xf numFmtId="0" fontId="11" fillId="3" borderId="24" xfId="0" applyFont="1" applyFill="1" applyBorder="1" applyProtection="1"/>
    <xf numFmtId="0" fontId="8" fillId="3" borderId="0" xfId="0" applyFont="1" applyFill="1" applyBorder="1" applyAlignment="1" applyProtection="1">
      <alignment horizontal="left"/>
    </xf>
    <xf numFmtId="0" fontId="11" fillId="3" borderId="18" xfId="0" applyFont="1" applyFill="1" applyBorder="1" applyProtection="1"/>
    <xf numFmtId="0" fontId="11" fillId="3" borderId="32" xfId="0" applyFont="1" applyFill="1" applyBorder="1" applyProtection="1"/>
    <xf numFmtId="8" fontId="10" fillId="3" borderId="26" xfId="0" applyNumberFormat="1" applyFont="1" applyFill="1" applyBorder="1" applyProtection="1"/>
    <xf numFmtId="0" fontId="8" fillId="3" borderId="22" xfId="0" applyFont="1" applyFill="1" applyBorder="1" applyProtection="1"/>
    <xf numFmtId="0" fontId="8" fillId="3" borderId="23" xfId="0" applyFont="1" applyFill="1" applyBorder="1" applyProtection="1"/>
    <xf numFmtId="0" fontId="10" fillId="3" borderId="30" xfId="0" applyFont="1" applyFill="1" applyBorder="1" applyAlignment="1" applyProtection="1">
      <alignment horizontal="center"/>
    </xf>
    <xf numFmtId="0" fontId="10" fillId="3" borderId="0" xfId="0" applyFont="1" applyFill="1" applyBorder="1" applyAlignment="1" applyProtection="1">
      <alignment horizontal="center"/>
    </xf>
    <xf numFmtId="0" fontId="10" fillId="3" borderId="25" xfId="0" applyFont="1" applyFill="1" applyBorder="1" applyAlignment="1" applyProtection="1">
      <alignment horizontal="center"/>
    </xf>
    <xf numFmtId="0" fontId="13" fillId="3" borderId="0" xfId="1" applyFont="1" applyFill="1" applyBorder="1" applyAlignment="1" applyProtection="1">
      <alignment horizontal="center"/>
    </xf>
    <xf numFmtId="0" fontId="13" fillId="3" borderId="14" xfId="1" applyFont="1" applyFill="1" applyBorder="1" applyAlignment="1" applyProtection="1">
      <alignment horizontal="center"/>
    </xf>
    <xf numFmtId="0" fontId="4" fillId="3" borderId="20" xfId="1" applyFont="1" applyFill="1" applyBorder="1" applyProtection="1"/>
    <xf numFmtId="0" fontId="5" fillId="3" borderId="0" xfId="1" applyFont="1" applyFill="1" applyBorder="1" applyProtection="1"/>
    <xf numFmtId="3" fontId="4" fillId="0" borderId="26" xfId="1" applyNumberFormat="1" applyFont="1" applyFill="1" applyBorder="1" applyAlignment="1" applyProtection="1">
      <alignment horizontal="center"/>
      <protection locked="0"/>
    </xf>
    <xf numFmtId="3" fontId="5" fillId="3" borderId="17" xfId="1" applyNumberFormat="1" applyFont="1" applyFill="1" applyBorder="1" applyAlignment="1" applyProtection="1">
      <alignment horizontal="center"/>
    </xf>
    <xf numFmtId="165" fontId="5" fillId="3" borderId="19" xfId="1" applyNumberFormat="1" applyFont="1" applyFill="1" applyBorder="1" applyAlignment="1" applyProtection="1">
      <alignment horizontal="center"/>
    </xf>
    <xf numFmtId="0" fontId="4" fillId="3" borderId="21" xfId="1" applyFont="1" applyFill="1" applyBorder="1" applyProtection="1"/>
    <xf numFmtId="0" fontId="4" fillId="3" borderId="22" xfId="1" applyFont="1" applyFill="1" applyBorder="1" applyProtection="1"/>
    <xf numFmtId="0" fontId="4" fillId="3" borderId="23" xfId="1" applyFont="1" applyFill="1" applyBorder="1" applyProtection="1"/>
    <xf numFmtId="164" fontId="5" fillId="3" borderId="37" xfId="1" applyNumberFormat="1" applyFont="1" applyFill="1" applyBorder="1" applyAlignment="1" applyProtection="1">
      <alignment horizontal="center"/>
    </xf>
    <xf numFmtId="0" fontId="5" fillId="3" borderId="22" xfId="1" applyFont="1" applyFill="1" applyBorder="1" applyProtection="1"/>
    <xf numFmtId="164" fontId="5" fillId="3" borderId="23" xfId="1" applyNumberFormat="1" applyFont="1" applyFill="1" applyBorder="1" applyAlignment="1" applyProtection="1">
      <alignment horizontal="center"/>
    </xf>
    <xf numFmtId="164" fontId="5" fillId="0" borderId="36" xfId="1" applyNumberFormat="1" applyFont="1" applyFill="1" applyBorder="1" applyAlignment="1" applyProtection="1">
      <alignment horizontal="center"/>
      <protection locked="0"/>
    </xf>
    <xf numFmtId="164" fontId="5" fillId="0" borderId="38" xfId="1" applyNumberFormat="1" applyFont="1" applyFill="1" applyBorder="1" applyAlignment="1" applyProtection="1">
      <alignment horizontal="center"/>
      <protection locked="0"/>
    </xf>
    <xf numFmtId="0" fontId="5" fillId="3" borderId="0" xfId="1" applyFont="1" applyFill="1" applyBorder="1" applyAlignment="1" applyProtection="1"/>
    <xf numFmtId="164" fontId="5" fillId="0" borderId="39" xfId="1" applyNumberFormat="1" applyFont="1" applyFill="1" applyBorder="1" applyAlignment="1" applyProtection="1">
      <alignment horizontal="center"/>
      <protection locked="0"/>
    </xf>
    <xf numFmtId="0" fontId="4" fillId="3" borderId="33" xfId="1" applyFont="1" applyFill="1" applyBorder="1" applyProtection="1"/>
    <xf numFmtId="0" fontId="5" fillId="3" borderId="34" xfId="1" applyFont="1" applyFill="1" applyBorder="1" applyProtection="1"/>
    <xf numFmtId="0" fontId="5" fillId="3" borderId="0" xfId="1" applyFont="1" applyFill="1" applyBorder="1" applyAlignment="1" applyProtection="1">
      <alignment horizontal="right"/>
    </xf>
    <xf numFmtId="0" fontId="4" fillId="3" borderId="0" xfId="1" applyFont="1" applyFill="1" applyBorder="1" applyAlignment="1" applyProtection="1">
      <alignment horizontal="left"/>
    </xf>
    <xf numFmtId="0" fontId="4" fillId="3" borderId="20" xfId="0" applyFont="1" applyFill="1" applyBorder="1" applyAlignment="1" applyProtection="1">
      <alignment horizontal="right"/>
    </xf>
    <xf numFmtId="0" fontId="4" fillId="3" borderId="0" xfId="0" applyFont="1" applyFill="1" applyBorder="1" applyAlignment="1" applyProtection="1">
      <alignment horizontal="right"/>
    </xf>
    <xf numFmtId="0" fontId="4" fillId="3" borderId="0" xfId="0" applyFont="1" applyFill="1" applyProtection="1"/>
    <xf numFmtId="6" fontId="5" fillId="3" borderId="17" xfId="0" applyNumberFormat="1" applyFont="1" applyFill="1" applyBorder="1" applyAlignment="1" applyProtection="1">
      <alignment horizontal="center"/>
    </xf>
    <xf numFmtId="0" fontId="5" fillId="3" borderId="0" xfId="0" applyFont="1" applyFill="1" applyBorder="1" applyAlignment="1" applyProtection="1">
      <alignment horizontal="center"/>
    </xf>
    <xf numFmtId="0" fontId="8" fillId="0" borderId="31" xfId="0" applyFont="1" applyFill="1" applyBorder="1" applyAlignment="1" applyProtection="1">
      <alignment wrapText="1"/>
      <protection locked="0"/>
    </xf>
    <xf numFmtId="0" fontId="11" fillId="3" borderId="18" xfId="8" applyFont="1" applyFill="1" applyBorder="1" applyProtection="1"/>
    <xf numFmtId="0" fontId="12" fillId="0" borderId="0" xfId="0" applyFont="1" applyFill="1" applyBorder="1" applyAlignment="1" applyProtection="1">
      <alignment horizontal="left"/>
      <protection locked="0"/>
    </xf>
    <xf numFmtId="0" fontId="12" fillId="0" borderId="14" xfId="0" applyFont="1" applyFill="1" applyBorder="1" applyAlignment="1" applyProtection="1">
      <alignment horizontal="left"/>
      <protection locked="0"/>
    </xf>
    <xf numFmtId="0" fontId="12" fillId="0" borderId="27" xfId="0" applyFont="1" applyFill="1" applyBorder="1" applyAlignment="1" applyProtection="1">
      <alignment horizontal="left"/>
      <protection locked="0"/>
    </xf>
    <xf numFmtId="0" fontId="12" fillId="3" borderId="27" xfId="0" applyFont="1" applyFill="1" applyBorder="1" applyAlignment="1" applyProtection="1">
      <alignment horizontal="left"/>
    </xf>
    <xf numFmtId="0" fontId="2" fillId="3" borderId="21" xfId="0" applyFont="1" applyFill="1" applyBorder="1" applyAlignment="1" applyProtection="1">
      <alignment horizontal="center"/>
    </xf>
    <xf numFmtId="0" fontId="2" fillId="3" borderId="22" xfId="0" applyFont="1" applyFill="1" applyBorder="1" applyAlignment="1" applyProtection="1">
      <alignment horizontal="center"/>
    </xf>
    <xf numFmtId="0" fontId="4" fillId="3" borderId="21" xfId="1" applyFont="1" applyFill="1" applyBorder="1" applyAlignment="1" applyProtection="1">
      <alignment horizontal="center"/>
    </xf>
    <xf numFmtId="0" fontId="4" fillId="3" borderId="22" xfId="1" applyFont="1" applyFill="1" applyBorder="1" applyAlignment="1" applyProtection="1">
      <alignment horizontal="center"/>
    </xf>
    <xf numFmtId="0" fontId="5" fillId="3" borderId="34" xfId="1" applyFont="1" applyFill="1" applyBorder="1" applyAlignment="1" applyProtection="1">
      <alignment horizontal="right"/>
    </xf>
    <xf numFmtId="0" fontId="5" fillId="3" borderId="0" xfId="1" applyFont="1" applyFill="1" applyBorder="1" applyAlignment="1" applyProtection="1">
      <alignment horizontal="right"/>
    </xf>
    <xf numFmtId="0" fontId="5" fillId="3" borderId="21" xfId="1" applyFont="1" applyFill="1" applyBorder="1" applyAlignment="1" applyProtection="1">
      <alignment horizontal="left"/>
    </xf>
    <xf numFmtId="0" fontId="5" fillId="3" borderId="22" xfId="1" applyFont="1" applyFill="1" applyBorder="1" applyAlignment="1" applyProtection="1">
      <alignment horizontal="left"/>
    </xf>
    <xf numFmtId="0" fontId="4" fillId="3" borderId="0" xfId="1" applyFont="1" applyFill="1" applyBorder="1" applyAlignment="1" applyProtection="1">
      <alignment horizontal="left"/>
    </xf>
    <xf numFmtId="0" fontId="4" fillId="3" borderId="14" xfId="0" applyFont="1" applyFill="1" applyBorder="1" applyAlignment="1" applyProtection="1">
      <alignment horizontal="left"/>
    </xf>
    <xf numFmtId="0" fontId="4" fillId="3" borderId="27" xfId="0" applyFont="1" applyFill="1" applyBorder="1" applyAlignment="1" applyProtection="1">
      <alignment horizontal="left"/>
    </xf>
    <xf numFmtId="0" fontId="4" fillId="3" borderId="20" xfId="0" applyFont="1" applyFill="1" applyBorder="1" applyAlignment="1" applyProtection="1">
      <alignment horizontal="right"/>
    </xf>
    <xf numFmtId="0" fontId="4" fillId="3" borderId="0" xfId="0" applyFont="1" applyFill="1" applyBorder="1" applyAlignment="1" applyProtection="1">
      <alignment horizontal="right"/>
    </xf>
    <xf numFmtId="0" fontId="6" fillId="2" borderId="28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/>
    </xf>
    <xf numFmtId="0" fontId="6" fillId="2" borderId="29" xfId="0" applyFont="1" applyFill="1" applyBorder="1" applyAlignment="1" applyProtection="1">
      <alignment horizontal="center" vertical="center"/>
    </xf>
    <xf numFmtId="0" fontId="2" fillId="2" borderId="28" xfId="0" applyFont="1" applyFill="1" applyBorder="1" applyAlignment="1" applyProtection="1">
      <alignment horizontal="center"/>
    </xf>
    <xf numFmtId="0" fontId="0" fillId="2" borderId="29" xfId="0" applyFill="1" applyBorder="1" applyAlignment="1" applyProtection="1">
      <alignment horizontal="center"/>
    </xf>
  </cellXfs>
  <cellStyles count="9">
    <cellStyle name="Comma 2" xfId="3" xr:uid="{00000000-0005-0000-0000-000000000000}"/>
    <cellStyle name="Comma 3" xfId="2" xr:uid="{00000000-0005-0000-0000-000001000000}"/>
    <cellStyle name="Currency 2" xfId="5" xr:uid="{00000000-0005-0000-0000-000002000000}"/>
    <cellStyle name="Currency 3" xfId="4" xr:uid="{00000000-0005-0000-0000-000003000000}"/>
    <cellStyle name="Normal" xfId="0" builtinId="0"/>
    <cellStyle name="Normal 2" xfId="6" xr:uid="{00000000-0005-0000-0000-000005000000}"/>
    <cellStyle name="Normal 2 3 3" xfId="8" xr:uid="{00000000-0005-0000-0000-000006000000}"/>
    <cellStyle name="Normal 3" xfId="1" xr:uid="{00000000-0005-0000-0000-000007000000}"/>
    <cellStyle name="Percent 2" xfId="7" xr:uid="{00000000-0005-0000-0000-000008000000}"/>
  </cellStyles>
  <dxfs count="0"/>
  <tableStyles count="0" defaultTableStyle="TableStyleMedium9" defaultPivotStyle="PivotStyleLight16"/>
  <colors>
    <mruColors>
      <color rgb="FFCC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89"/>
  <sheetViews>
    <sheetView workbookViewId="0">
      <selection activeCell="B18" sqref="B18"/>
    </sheetView>
  </sheetViews>
  <sheetFormatPr defaultColWidth="9.140625" defaultRowHeight="12.75" x14ac:dyDescent="0.2"/>
  <cols>
    <col min="1" max="1" width="30.7109375" style="57" customWidth="1"/>
    <col min="2" max="2" width="20.7109375" style="57" customWidth="1"/>
    <col min="3" max="3" width="5.7109375" style="57" customWidth="1"/>
    <col min="4" max="4" width="154.7109375" style="57" customWidth="1"/>
    <col min="5" max="16384" width="9.140625" style="57"/>
  </cols>
  <sheetData>
    <row r="1" spans="1:4" ht="9.9499999999999993" customHeight="1" x14ac:dyDescent="0.35">
      <c r="A1" s="99"/>
      <c r="B1" s="100"/>
      <c r="C1" s="100"/>
      <c r="D1" s="101"/>
    </row>
    <row r="2" spans="1:4" ht="15" customHeight="1" x14ac:dyDescent="0.3">
      <c r="A2" s="56" t="s">
        <v>9</v>
      </c>
      <c r="B2" s="143"/>
      <c r="C2" s="143"/>
      <c r="D2" s="102"/>
    </row>
    <row r="3" spans="1:4" ht="15" customHeight="1" x14ac:dyDescent="0.3">
      <c r="A3" s="56" t="s">
        <v>10</v>
      </c>
      <c r="B3" s="144" t="s">
        <v>34</v>
      </c>
      <c r="C3" s="144"/>
      <c r="D3" s="50"/>
    </row>
    <row r="4" spans="1:4" ht="15" customHeight="1" x14ac:dyDescent="0.3">
      <c r="A4" s="56" t="s">
        <v>28</v>
      </c>
      <c r="B4" s="145"/>
      <c r="C4" s="145"/>
      <c r="D4" s="50"/>
    </row>
    <row r="5" spans="1:4" ht="15" customHeight="1" x14ac:dyDescent="0.3">
      <c r="A5" s="56" t="s">
        <v>38</v>
      </c>
      <c r="B5" s="146" t="s">
        <v>49</v>
      </c>
      <c r="C5" s="146"/>
      <c r="D5" s="50"/>
    </row>
    <row r="6" spans="1:4" ht="9.9499999999999993" customHeight="1" x14ac:dyDescent="0.25">
      <c r="A6" s="49"/>
      <c r="B6" s="51"/>
      <c r="C6" s="51"/>
      <c r="D6" s="50"/>
    </row>
    <row r="7" spans="1:4" ht="15" customHeight="1" x14ac:dyDescent="0.25">
      <c r="A7" s="112" t="s">
        <v>29</v>
      </c>
      <c r="B7" s="113" t="s">
        <v>24</v>
      </c>
      <c r="C7" s="103"/>
      <c r="D7" s="104" t="s">
        <v>30</v>
      </c>
    </row>
    <row r="8" spans="1:4" ht="15" customHeight="1" x14ac:dyDescent="0.25">
      <c r="A8" s="105" t="s">
        <v>5</v>
      </c>
      <c r="B8" s="52"/>
      <c r="C8" s="103"/>
      <c r="D8" s="53"/>
    </row>
    <row r="9" spans="1:4" ht="15" customHeight="1" x14ac:dyDescent="0.25">
      <c r="A9" s="105" t="s">
        <v>3</v>
      </c>
      <c r="B9" s="52"/>
      <c r="C9" s="103"/>
      <c r="D9" s="53"/>
    </row>
    <row r="10" spans="1:4" ht="15" customHeight="1" x14ac:dyDescent="0.25">
      <c r="A10" s="105" t="s">
        <v>42</v>
      </c>
      <c r="B10" s="52"/>
      <c r="C10" s="103"/>
      <c r="D10" s="53"/>
    </row>
    <row r="11" spans="1:4" ht="15" customHeight="1" x14ac:dyDescent="0.25">
      <c r="A11" s="105" t="s">
        <v>25</v>
      </c>
      <c r="B11" s="52"/>
      <c r="C11" s="106"/>
      <c r="D11" s="53"/>
    </row>
    <row r="12" spans="1:4" ht="15" customHeight="1" x14ac:dyDescent="0.25">
      <c r="A12" s="105" t="s">
        <v>6</v>
      </c>
      <c r="B12" s="52"/>
      <c r="C12" s="103"/>
      <c r="D12" s="53"/>
    </row>
    <row r="13" spans="1:4" ht="15" customHeight="1" x14ac:dyDescent="0.25">
      <c r="A13" s="105" t="s">
        <v>62</v>
      </c>
      <c r="B13" s="52"/>
      <c r="C13" s="103"/>
      <c r="D13" s="53"/>
    </row>
    <row r="14" spans="1:4" ht="25.9" customHeight="1" x14ac:dyDescent="0.25">
      <c r="A14" s="105" t="s">
        <v>31</v>
      </c>
      <c r="B14" s="52"/>
      <c r="C14" s="103"/>
      <c r="D14" s="141"/>
    </row>
    <row r="15" spans="1:4" ht="15" customHeight="1" x14ac:dyDescent="0.25">
      <c r="A15" s="105" t="s">
        <v>45</v>
      </c>
      <c r="B15" s="52"/>
      <c r="C15" s="103"/>
      <c r="D15" s="53"/>
    </row>
    <row r="16" spans="1:4" ht="15" customHeight="1" x14ac:dyDescent="0.25">
      <c r="A16" s="105" t="s">
        <v>35</v>
      </c>
      <c r="B16" s="52"/>
      <c r="C16" s="103"/>
      <c r="D16" s="53"/>
    </row>
    <row r="17" spans="1:4" ht="15" customHeight="1" x14ac:dyDescent="0.25">
      <c r="A17" s="105" t="s">
        <v>36</v>
      </c>
      <c r="B17" s="52"/>
      <c r="C17" s="103"/>
      <c r="D17" s="53"/>
    </row>
    <row r="18" spans="1:4" ht="15" customHeight="1" x14ac:dyDescent="0.25">
      <c r="A18" s="105" t="s">
        <v>37</v>
      </c>
      <c r="B18" s="52"/>
      <c r="C18" s="103"/>
      <c r="D18" s="53"/>
    </row>
    <row r="19" spans="1:4" ht="15" customHeight="1" x14ac:dyDescent="0.25">
      <c r="A19" s="105" t="s">
        <v>32</v>
      </c>
      <c r="B19" s="52"/>
      <c r="C19" s="103"/>
      <c r="D19" s="53"/>
    </row>
    <row r="20" spans="1:4" ht="15" customHeight="1" x14ac:dyDescent="0.25">
      <c r="A20" s="105" t="s">
        <v>40</v>
      </c>
      <c r="B20" s="52"/>
      <c r="C20" s="103"/>
      <c r="D20" s="55"/>
    </row>
    <row r="21" spans="1:4" ht="15" customHeight="1" x14ac:dyDescent="0.25">
      <c r="A21" s="105" t="s">
        <v>41</v>
      </c>
      <c r="B21" s="52"/>
      <c r="C21" s="103"/>
      <c r="D21" s="54"/>
    </row>
    <row r="22" spans="1:4" ht="15" customHeight="1" x14ac:dyDescent="0.25">
      <c r="A22" s="105" t="s">
        <v>26</v>
      </c>
      <c r="B22" s="52"/>
      <c r="C22" s="103"/>
      <c r="D22" s="54"/>
    </row>
    <row r="23" spans="1:4" ht="15" customHeight="1" x14ac:dyDescent="0.25">
      <c r="A23" s="105" t="s">
        <v>39</v>
      </c>
      <c r="B23" s="52"/>
      <c r="C23" s="103"/>
      <c r="D23" s="54"/>
    </row>
    <row r="24" spans="1:4" ht="15" customHeight="1" x14ac:dyDescent="0.25">
      <c r="A24" s="105" t="s">
        <v>43</v>
      </c>
      <c r="B24" s="52"/>
      <c r="C24" s="103"/>
      <c r="D24" s="54"/>
    </row>
    <row r="25" spans="1:4" ht="15" customHeight="1" x14ac:dyDescent="0.25">
      <c r="A25" s="108" t="s">
        <v>44</v>
      </c>
      <c r="B25" s="52"/>
      <c r="C25" s="103"/>
      <c r="D25" s="54"/>
    </row>
    <row r="26" spans="1:4" ht="15" customHeight="1" x14ac:dyDescent="0.25">
      <c r="A26" s="105" t="s">
        <v>48</v>
      </c>
      <c r="B26" s="52"/>
      <c r="C26" s="103"/>
      <c r="D26" s="53"/>
    </row>
    <row r="27" spans="1:4" ht="15" customHeight="1" x14ac:dyDescent="0.25">
      <c r="A27" s="107" t="s">
        <v>46</v>
      </c>
      <c r="B27" s="52"/>
      <c r="C27" s="103"/>
      <c r="D27" s="53"/>
    </row>
    <row r="28" spans="1:4" ht="15" customHeight="1" x14ac:dyDescent="0.25">
      <c r="A28" s="107" t="s">
        <v>47</v>
      </c>
      <c r="B28" s="52"/>
      <c r="C28" s="103"/>
      <c r="D28" s="53"/>
    </row>
    <row r="29" spans="1:4" ht="15" customHeight="1" x14ac:dyDescent="0.25">
      <c r="A29" s="142" t="s">
        <v>73</v>
      </c>
      <c r="B29" s="52"/>
      <c r="C29" s="103"/>
      <c r="D29" s="53"/>
    </row>
    <row r="30" spans="1:4" ht="15" customHeight="1" x14ac:dyDescent="0.25">
      <c r="A30" s="142" t="s">
        <v>74</v>
      </c>
      <c r="B30" s="52"/>
      <c r="C30" s="103"/>
      <c r="D30" s="53"/>
    </row>
    <row r="31" spans="1:4" ht="15" customHeight="1" x14ac:dyDescent="0.25">
      <c r="A31" s="142" t="s">
        <v>75</v>
      </c>
      <c r="B31" s="52"/>
      <c r="C31" s="103"/>
      <c r="D31" s="53"/>
    </row>
    <row r="32" spans="1:4" ht="27" customHeight="1" x14ac:dyDescent="0.25">
      <c r="A32" s="107" t="s">
        <v>72</v>
      </c>
      <c r="B32" s="52"/>
      <c r="C32" s="103"/>
      <c r="D32" s="53"/>
    </row>
    <row r="33" spans="1:4" ht="15" customHeight="1" x14ac:dyDescent="0.25">
      <c r="A33" s="107" t="s">
        <v>33</v>
      </c>
      <c r="B33" s="52"/>
      <c r="C33" s="103"/>
      <c r="D33" s="53"/>
    </row>
    <row r="34" spans="1:4" ht="15" customHeight="1" x14ac:dyDescent="0.25">
      <c r="A34" s="107" t="s">
        <v>33</v>
      </c>
      <c r="B34" s="52"/>
      <c r="C34" s="103"/>
      <c r="D34" s="53"/>
    </row>
    <row r="35" spans="1:4" ht="15" customHeight="1" x14ac:dyDescent="0.25">
      <c r="A35" s="105" t="s">
        <v>4</v>
      </c>
      <c r="B35" s="52"/>
      <c r="C35" s="103"/>
      <c r="D35" s="53"/>
    </row>
    <row r="36" spans="1:4" ht="20.100000000000001" customHeight="1" thickBot="1" x14ac:dyDescent="0.3">
      <c r="A36" s="114" t="s">
        <v>27</v>
      </c>
      <c r="B36" s="109">
        <f>SUM(B8:B35)</f>
        <v>0</v>
      </c>
      <c r="C36" s="110"/>
      <c r="D36" s="111"/>
    </row>
    <row r="37" spans="1:4" ht="15" customHeight="1" x14ac:dyDescent="0.2"/>
    <row r="38" spans="1:4" ht="15" customHeight="1" x14ac:dyDescent="0.2"/>
    <row r="39" spans="1:4" ht="15" customHeight="1" x14ac:dyDescent="0.2"/>
    <row r="40" spans="1:4" ht="15" customHeight="1" x14ac:dyDescent="0.2"/>
    <row r="41" spans="1:4" ht="15" customHeight="1" x14ac:dyDescent="0.2"/>
    <row r="42" spans="1:4" ht="15" customHeight="1" x14ac:dyDescent="0.2"/>
    <row r="43" spans="1:4" ht="15" customHeight="1" x14ac:dyDescent="0.2"/>
    <row r="44" spans="1:4" ht="15" customHeight="1" x14ac:dyDescent="0.2"/>
    <row r="45" spans="1:4" ht="15" customHeight="1" x14ac:dyDescent="0.2"/>
    <row r="46" spans="1:4" ht="15" customHeight="1" x14ac:dyDescent="0.2"/>
    <row r="47" spans="1:4" ht="15" customHeight="1" x14ac:dyDescent="0.2"/>
    <row r="48" spans="1:4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</sheetData>
  <mergeCells count="3">
    <mergeCell ref="B3:C3"/>
    <mergeCell ref="B4:C4"/>
    <mergeCell ref="B5:C5"/>
  </mergeCells>
  <pageMargins left="0.2" right="0.2" top="0.5" bottom="0.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89"/>
  <sheetViews>
    <sheetView workbookViewId="0">
      <selection activeCell="D15" sqref="D15"/>
    </sheetView>
  </sheetViews>
  <sheetFormatPr defaultColWidth="9.140625" defaultRowHeight="12.75" x14ac:dyDescent="0.2"/>
  <cols>
    <col min="1" max="1" width="30.7109375" style="57" customWidth="1"/>
    <col min="2" max="2" width="20.7109375" style="57" customWidth="1"/>
    <col min="3" max="3" width="5.7109375" style="57" customWidth="1"/>
    <col min="4" max="4" width="154.7109375" style="57" customWidth="1"/>
    <col min="5" max="16384" width="9.140625" style="57"/>
  </cols>
  <sheetData>
    <row r="1" spans="1:4" ht="9.9499999999999993" customHeight="1" x14ac:dyDescent="0.35">
      <c r="A1" s="99"/>
      <c r="B1" s="100"/>
      <c r="C1" s="100"/>
      <c r="D1" s="101"/>
    </row>
    <row r="2" spans="1:4" ht="15" customHeight="1" x14ac:dyDescent="0.3">
      <c r="A2" s="56" t="s">
        <v>9</v>
      </c>
      <c r="B2" s="144">
        <f>'Breakfast Meal'!B2</f>
        <v>0</v>
      </c>
      <c r="C2" s="144"/>
      <c r="D2" s="102"/>
    </row>
    <row r="3" spans="1:4" ht="15" customHeight="1" x14ac:dyDescent="0.3">
      <c r="A3" s="56" t="s">
        <v>10</v>
      </c>
      <c r="B3" s="145" t="s">
        <v>76</v>
      </c>
      <c r="C3" s="145"/>
      <c r="D3" s="50"/>
    </row>
    <row r="4" spans="1:4" ht="15" customHeight="1" x14ac:dyDescent="0.3">
      <c r="A4" s="56" t="s">
        <v>28</v>
      </c>
      <c r="B4" s="145">
        <f>'Breakfast Meal'!B4:C4</f>
        <v>0</v>
      </c>
      <c r="C4" s="145"/>
      <c r="D4" s="50"/>
    </row>
    <row r="5" spans="1:4" ht="15" customHeight="1" x14ac:dyDescent="0.3">
      <c r="A5" s="56" t="s">
        <v>38</v>
      </c>
      <c r="B5" s="146" t="s">
        <v>50</v>
      </c>
      <c r="C5" s="146"/>
      <c r="D5" s="50"/>
    </row>
    <row r="6" spans="1:4" ht="9.9499999999999993" customHeight="1" x14ac:dyDescent="0.25">
      <c r="A6" s="49"/>
      <c r="B6" s="51"/>
      <c r="C6" s="51"/>
      <c r="D6" s="50"/>
    </row>
    <row r="7" spans="1:4" ht="15" customHeight="1" x14ac:dyDescent="0.25">
      <c r="A7" s="112" t="s">
        <v>29</v>
      </c>
      <c r="B7" s="113" t="s">
        <v>24</v>
      </c>
      <c r="C7" s="103"/>
      <c r="D7" s="104" t="s">
        <v>30</v>
      </c>
    </row>
    <row r="8" spans="1:4" ht="15" customHeight="1" x14ac:dyDescent="0.25">
      <c r="A8" s="105" t="s">
        <v>5</v>
      </c>
      <c r="B8" s="52"/>
      <c r="C8" s="103"/>
      <c r="D8" s="53"/>
    </row>
    <row r="9" spans="1:4" ht="15" customHeight="1" x14ac:dyDescent="0.25">
      <c r="A9" s="105" t="s">
        <v>3</v>
      </c>
      <c r="B9" s="52"/>
      <c r="C9" s="103"/>
      <c r="D9" s="53"/>
    </row>
    <row r="10" spans="1:4" ht="15" customHeight="1" x14ac:dyDescent="0.25">
      <c r="A10" s="105" t="s">
        <v>42</v>
      </c>
      <c r="B10" s="52"/>
      <c r="C10" s="103"/>
      <c r="D10" s="53"/>
    </row>
    <row r="11" spans="1:4" ht="15" customHeight="1" x14ac:dyDescent="0.25">
      <c r="A11" s="105" t="s">
        <v>25</v>
      </c>
      <c r="B11" s="52"/>
      <c r="C11" s="106"/>
      <c r="D11" s="53"/>
    </row>
    <row r="12" spans="1:4" ht="15" customHeight="1" x14ac:dyDescent="0.25">
      <c r="A12" s="105" t="s">
        <v>6</v>
      </c>
      <c r="B12" s="52"/>
      <c r="C12" s="103"/>
      <c r="D12" s="53"/>
    </row>
    <row r="13" spans="1:4" ht="15" customHeight="1" x14ac:dyDescent="0.25">
      <c r="A13" s="105" t="s">
        <v>62</v>
      </c>
      <c r="B13" s="52"/>
      <c r="C13" s="103"/>
      <c r="D13" s="53"/>
    </row>
    <row r="14" spans="1:4" ht="30.6" customHeight="1" x14ac:dyDescent="0.25">
      <c r="A14" s="105" t="s">
        <v>31</v>
      </c>
      <c r="B14" s="52"/>
      <c r="C14" s="103"/>
      <c r="D14" s="53"/>
    </row>
    <row r="15" spans="1:4" ht="15" customHeight="1" x14ac:dyDescent="0.25">
      <c r="A15" s="105" t="s">
        <v>45</v>
      </c>
      <c r="B15" s="52"/>
      <c r="C15" s="103"/>
      <c r="D15" s="53"/>
    </row>
    <row r="16" spans="1:4" ht="15" customHeight="1" x14ac:dyDescent="0.25">
      <c r="A16" s="105" t="s">
        <v>35</v>
      </c>
      <c r="B16" s="52"/>
      <c r="C16" s="103"/>
      <c r="D16" s="53"/>
    </row>
    <row r="17" spans="1:4" ht="15" customHeight="1" x14ac:dyDescent="0.25">
      <c r="A17" s="105" t="s">
        <v>36</v>
      </c>
      <c r="B17" s="52"/>
      <c r="C17" s="103"/>
      <c r="D17" s="53"/>
    </row>
    <row r="18" spans="1:4" ht="15" customHeight="1" x14ac:dyDescent="0.25">
      <c r="A18" s="105" t="s">
        <v>37</v>
      </c>
      <c r="B18" s="52"/>
      <c r="C18" s="103"/>
      <c r="D18" s="53"/>
    </row>
    <row r="19" spans="1:4" ht="15" customHeight="1" x14ac:dyDescent="0.25">
      <c r="A19" s="105" t="s">
        <v>32</v>
      </c>
      <c r="B19" s="52"/>
      <c r="C19" s="103"/>
      <c r="D19" s="53"/>
    </row>
    <row r="20" spans="1:4" ht="15" customHeight="1" x14ac:dyDescent="0.25">
      <c r="A20" s="105" t="s">
        <v>40</v>
      </c>
      <c r="B20" s="52"/>
      <c r="C20" s="103"/>
      <c r="D20" s="55"/>
    </row>
    <row r="21" spans="1:4" ht="15" customHeight="1" x14ac:dyDescent="0.25">
      <c r="A21" s="105" t="s">
        <v>41</v>
      </c>
      <c r="B21" s="52"/>
      <c r="C21" s="103"/>
      <c r="D21" s="54"/>
    </row>
    <row r="22" spans="1:4" ht="15" customHeight="1" x14ac:dyDescent="0.25">
      <c r="A22" s="105" t="s">
        <v>26</v>
      </c>
      <c r="B22" s="52"/>
      <c r="C22" s="103"/>
      <c r="D22" s="54"/>
    </row>
    <row r="23" spans="1:4" ht="15" customHeight="1" x14ac:dyDescent="0.25">
      <c r="A23" s="105" t="s">
        <v>39</v>
      </c>
      <c r="B23" s="52"/>
      <c r="C23" s="103"/>
      <c r="D23" s="54"/>
    </row>
    <row r="24" spans="1:4" ht="15" customHeight="1" x14ac:dyDescent="0.25">
      <c r="A24" s="105" t="s">
        <v>43</v>
      </c>
      <c r="B24" s="52"/>
      <c r="C24" s="103"/>
      <c r="D24" s="54"/>
    </row>
    <row r="25" spans="1:4" ht="15" customHeight="1" x14ac:dyDescent="0.25">
      <c r="A25" s="108" t="s">
        <v>44</v>
      </c>
      <c r="B25" s="52"/>
      <c r="C25" s="103"/>
      <c r="D25" s="54"/>
    </row>
    <row r="26" spans="1:4" ht="15" customHeight="1" x14ac:dyDescent="0.25">
      <c r="A26" s="105" t="s">
        <v>48</v>
      </c>
      <c r="B26" s="52"/>
      <c r="C26" s="103"/>
      <c r="D26" s="53"/>
    </row>
    <row r="27" spans="1:4" ht="15" customHeight="1" x14ac:dyDescent="0.25">
      <c r="A27" s="107" t="s">
        <v>46</v>
      </c>
      <c r="B27" s="52"/>
      <c r="C27" s="103"/>
      <c r="D27" s="53"/>
    </row>
    <row r="28" spans="1:4" ht="15" customHeight="1" x14ac:dyDescent="0.25">
      <c r="A28" s="107" t="s">
        <v>47</v>
      </c>
      <c r="B28" s="52"/>
      <c r="C28" s="103"/>
      <c r="D28" s="53"/>
    </row>
    <row r="29" spans="1:4" ht="15" customHeight="1" x14ac:dyDescent="0.25">
      <c r="A29" s="142" t="s">
        <v>73</v>
      </c>
      <c r="B29" s="52"/>
      <c r="C29" s="103"/>
      <c r="D29" s="53"/>
    </row>
    <row r="30" spans="1:4" ht="15" customHeight="1" x14ac:dyDescent="0.25">
      <c r="A30" s="142" t="s">
        <v>74</v>
      </c>
      <c r="B30" s="52"/>
      <c r="C30" s="103"/>
      <c r="D30" s="53"/>
    </row>
    <row r="31" spans="1:4" ht="15" customHeight="1" x14ac:dyDescent="0.25">
      <c r="A31" s="142" t="s">
        <v>75</v>
      </c>
      <c r="B31" s="52"/>
      <c r="C31" s="103"/>
      <c r="D31" s="53"/>
    </row>
    <row r="32" spans="1:4" ht="27" customHeight="1" x14ac:dyDescent="0.25">
      <c r="A32" s="142" t="s">
        <v>72</v>
      </c>
      <c r="B32" s="52"/>
      <c r="C32" s="103"/>
      <c r="D32" s="53"/>
    </row>
    <row r="33" spans="1:4" ht="15" customHeight="1" x14ac:dyDescent="0.25">
      <c r="A33" s="107" t="s">
        <v>33</v>
      </c>
      <c r="B33" s="52"/>
      <c r="C33" s="103"/>
      <c r="D33" s="53"/>
    </row>
    <row r="34" spans="1:4" ht="15" customHeight="1" x14ac:dyDescent="0.25">
      <c r="A34" s="107" t="s">
        <v>33</v>
      </c>
      <c r="B34" s="52"/>
      <c r="C34" s="103"/>
      <c r="D34" s="53"/>
    </row>
    <row r="35" spans="1:4" ht="15" customHeight="1" x14ac:dyDescent="0.25">
      <c r="A35" s="105" t="s">
        <v>4</v>
      </c>
      <c r="B35" s="52"/>
      <c r="C35" s="103"/>
      <c r="D35" s="53"/>
    </row>
    <row r="36" spans="1:4" ht="20.100000000000001" customHeight="1" thickBot="1" x14ac:dyDescent="0.3">
      <c r="A36" s="114" t="s">
        <v>27</v>
      </c>
      <c r="B36" s="109">
        <f>SUM(B8:B35)</f>
        <v>0</v>
      </c>
      <c r="C36" s="110"/>
      <c r="D36" s="111"/>
    </row>
    <row r="37" spans="1:4" ht="15" customHeight="1" x14ac:dyDescent="0.2"/>
    <row r="38" spans="1:4" ht="15" customHeight="1" x14ac:dyDescent="0.2"/>
    <row r="39" spans="1:4" ht="15" customHeight="1" x14ac:dyDescent="0.2"/>
    <row r="40" spans="1:4" ht="15" customHeight="1" x14ac:dyDescent="0.2"/>
    <row r="41" spans="1:4" ht="15" customHeight="1" x14ac:dyDescent="0.2"/>
    <row r="42" spans="1:4" ht="15" customHeight="1" x14ac:dyDescent="0.2"/>
    <row r="43" spans="1:4" ht="15" customHeight="1" x14ac:dyDescent="0.2"/>
    <row r="44" spans="1:4" ht="15" customHeight="1" x14ac:dyDescent="0.2"/>
    <row r="45" spans="1:4" ht="15" customHeight="1" x14ac:dyDescent="0.2"/>
    <row r="46" spans="1:4" ht="15" customHeight="1" x14ac:dyDescent="0.2"/>
    <row r="47" spans="1:4" ht="15" customHeight="1" x14ac:dyDescent="0.2"/>
    <row r="48" spans="1:4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</sheetData>
  <mergeCells count="4">
    <mergeCell ref="B2:C2"/>
    <mergeCell ref="B3:C3"/>
    <mergeCell ref="B4:C4"/>
    <mergeCell ref="B5:C5"/>
  </mergeCells>
  <pageMargins left="0.2" right="0.2" top="0.5" bottom="0.5" header="0.3" footer="0.3"/>
  <pageSetup scale="65" orientation="landscape" r:id="rId1"/>
  <ignoredErrors>
    <ignoredError sqref="B4 B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89"/>
  <sheetViews>
    <sheetView workbookViewId="0">
      <selection activeCell="B8" sqref="B8:B33"/>
    </sheetView>
  </sheetViews>
  <sheetFormatPr defaultColWidth="9.140625" defaultRowHeight="12.75" x14ac:dyDescent="0.2"/>
  <cols>
    <col min="1" max="1" width="30.7109375" style="57" customWidth="1"/>
    <col min="2" max="2" width="20.7109375" style="57" customWidth="1"/>
    <col min="3" max="3" width="5.7109375" style="57" customWidth="1"/>
    <col min="4" max="4" width="154.7109375" style="57" customWidth="1"/>
    <col min="5" max="16384" width="9.140625" style="57"/>
  </cols>
  <sheetData>
    <row r="1" spans="1:4" ht="9.9499999999999993" customHeight="1" x14ac:dyDescent="0.35">
      <c r="A1" s="99"/>
      <c r="B1" s="100"/>
      <c r="C1" s="100"/>
      <c r="D1" s="101"/>
    </row>
    <row r="2" spans="1:4" ht="15" customHeight="1" x14ac:dyDescent="0.3">
      <c r="A2" s="56" t="s">
        <v>9</v>
      </c>
      <c r="B2" s="144"/>
      <c r="C2" s="144"/>
      <c r="D2" s="102"/>
    </row>
    <row r="3" spans="1:4" ht="15" customHeight="1" x14ac:dyDescent="0.3">
      <c r="A3" s="56" t="s">
        <v>10</v>
      </c>
      <c r="B3" s="145" t="s">
        <v>34</v>
      </c>
      <c r="C3" s="145"/>
      <c r="D3" s="50"/>
    </row>
    <row r="4" spans="1:4" ht="15" customHeight="1" x14ac:dyDescent="0.3">
      <c r="A4" s="56" t="s">
        <v>28</v>
      </c>
      <c r="B4" s="145">
        <f>'Breakfast Meal'!B4:C4</f>
        <v>0</v>
      </c>
      <c r="C4" s="145"/>
      <c r="D4" s="50"/>
    </row>
    <row r="5" spans="1:4" ht="15" customHeight="1" x14ac:dyDescent="0.3">
      <c r="A5" s="56" t="s">
        <v>38</v>
      </c>
      <c r="B5" s="146" t="s">
        <v>51</v>
      </c>
      <c r="C5" s="146"/>
      <c r="D5" s="50"/>
    </row>
    <row r="6" spans="1:4" ht="9.9499999999999993" customHeight="1" x14ac:dyDescent="0.25">
      <c r="A6" s="49"/>
      <c r="B6" s="51"/>
      <c r="C6" s="51"/>
      <c r="D6" s="50"/>
    </row>
    <row r="7" spans="1:4" ht="15" customHeight="1" x14ac:dyDescent="0.25">
      <c r="A7" s="112" t="s">
        <v>29</v>
      </c>
      <c r="B7" s="113" t="s">
        <v>24</v>
      </c>
      <c r="C7" s="103"/>
      <c r="D7" s="104" t="s">
        <v>30</v>
      </c>
    </row>
    <row r="8" spans="1:4" ht="15" customHeight="1" x14ac:dyDescent="0.25">
      <c r="A8" s="105" t="s">
        <v>5</v>
      </c>
      <c r="B8" s="52"/>
      <c r="C8" s="103"/>
      <c r="D8" s="53"/>
    </row>
    <row r="9" spans="1:4" ht="15" customHeight="1" x14ac:dyDescent="0.25">
      <c r="A9" s="105" t="s">
        <v>3</v>
      </c>
      <c r="B9" s="52"/>
      <c r="C9" s="103"/>
      <c r="D9" s="53"/>
    </row>
    <row r="10" spans="1:4" ht="15" customHeight="1" x14ac:dyDescent="0.25">
      <c r="A10" s="105" t="s">
        <v>42</v>
      </c>
      <c r="B10" s="52"/>
      <c r="C10" s="103"/>
      <c r="D10" s="53"/>
    </row>
    <row r="11" spans="1:4" ht="15" customHeight="1" x14ac:dyDescent="0.25">
      <c r="A11" s="105" t="s">
        <v>25</v>
      </c>
      <c r="B11" s="52"/>
      <c r="C11" s="106"/>
      <c r="D11" s="53"/>
    </row>
    <row r="12" spans="1:4" ht="15" customHeight="1" x14ac:dyDescent="0.25">
      <c r="A12" s="105" t="s">
        <v>6</v>
      </c>
      <c r="B12" s="52"/>
      <c r="C12" s="103"/>
      <c r="D12" s="53"/>
    </row>
    <row r="13" spans="1:4" ht="15" customHeight="1" x14ac:dyDescent="0.25">
      <c r="A13" s="105" t="s">
        <v>62</v>
      </c>
      <c r="B13" s="52"/>
      <c r="C13" s="103"/>
      <c r="D13" s="53"/>
    </row>
    <row r="14" spans="1:4" ht="25.15" customHeight="1" x14ac:dyDescent="0.25">
      <c r="A14" s="105" t="s">
        <v>31</v>
      </c>
      <c r="B14" s="52"/>
      <c r="C14" s="103"/>
      <c r="D14" s="53"/>
    </row>
    <row r="15" spans="1:4" ht="15" customHeight="1" x14ac:dyDescent="0.25">
      <c r="A15" s="105" t="s">
        <v>45</v>
      </c>
      <c r="B15" s="52"/>
      <c r="C15" s="103"/>
      <c r="D15" s="53"/>
    </row>
    <row r="16" spans="1:4" ht="15" customHeight="1" x14ac:dyDescent="0.25">
      <c r="A16" s="105" t="s">
        <v>35</v>
      </c>
      <c r="B16" s="52"/>
      <c r="C16" s="103"/>
      <c r="D16" s="53"/>
    </row>
    <row r="17" spans="1:4" ht="15" customHeight="1" x14ac:dyDescent="0.25">
      <c r="A17" s="105" t="s">
        <v>36</v>
      </c>
      <c r="B17" s="52"/>
      <c r="C17" s="103"/>
      <c r="D17" s="53"/>
    </row>
    <row r="18" spans="1:4" ht="15" customHeight="1" x14ac:dyDescent="0.25">
      <c r="A18" s="105" t="s">
        <v>37</v>
      </c>
      <c r="B18" s="52"/>
      <c r="C18" s="103"/>
      <c r="D18" s="53"/>
    </row>
    <row r="19" spans="1:4" ht="15" customHeight="1" x14ac:dyDescent="0.25">
      <c r="A19" s="105" t="s">
        <v>32</v>
      </c>
      <c r="B19" s="52"/>
      <c r="C19" s="103"/>
      <c r="D19" s="53"/>
    </row>
    <row r="20" spans="1:4" ht="15" customHeight="1" x14ac:dyDescent="0.25">
      <c r="A20" s="105" t="s">
        <v>40</v>
      </c>
      <c r="B20" s="52"/>
      <c r="C20" s="103"/>
      <c r="D20" s="55"/>
    </row>
    <row r="21" spans="1:4" ht="15" customHeight="1" x14ac:dyDescent="0.25">
      <c r="A21" s="105" t="s">
        <v>41</v>
      </c>
      <c r="B21" s="52"/>
      <c r="C21" s="103"/>
      <c r="D21" s="54"/>
    </row>
    <row r="22" spans="1:4" ht="15" customHeight="1" x14ac:dyDescent="0.25">
      <c r="A22" s="105" t="s">
        <v>26</v>
      </c>
      <c r="B22" s="52"/>
      <c r="C22" s="103"/>
      <c r="D22" s="54"/>
    </row>
    <row r="23" spans="1:4" ht="15" customHeight="1" x14ac:dyDescent="0.25">
      <c r="A23" s="105" t="s">
        <v>39</v>
      </c>
      <c r="B23" s="52"/>
      <c r="C23" s="103"/>
      <c r="D23" s="54"/>
    </row>
    <row r="24" spans="1:4" ht="15" customHeight="1" x14ac:dyDescent="0.25">
      <c r="A24" s="105" t="s">
        <v>43</v>
      </c>
      <c r="B24" s="52"/>
      <c r="C24" s="103"/>
      <c r="D24" s="54"/>
    </row>
    <row r="25" spans="1:4" ht="15" customHeight="1" x14ac:dyDescent="0.25">
      <c r="A25" s="108" t="s">
        <v>44</v>
      </c>
      <c r="B25" s="52"/>
      <c r="C25" s="103"/>
      <c r="D25" s="54"/>
    </row>
    <row r="26" spans="1:4" ht="15" customHeight="1" x14ac:dyDescent="0.25">
      <c r="A26" s="105" t="s">
        <v>48</v>
      </c>
      <c r="B26" s="52"/>
      <c r="C26" s="103"/>
      <c r="D26" s="53"/>
    </row>
    <row r="27" spans="1:4" ht="15" customHeight="1" x14ac:dyDescent="0.25">
      <c r="A27" s="107" t="s">
        <v>46</v>
      </c>
      <c r="B27" s="52"/>
      <c r="C27" s="103"/>
      <c r="D27" s="53"/>
    </row>
    <row r="28" spans="1:4" ht="15" customHeight="1" x14ac:dyDescent="0.25">
      <c r="A28" s="107" t="s">
        <v>47</v>
      </c>
      <c r="B28" s="52"/>
      <c r="C28" s="103"/>
      <c r="D28" s="53"/>
    </row>
    <row r="29" spans="1:4" ht="15" customHeight="1" x14ac:dyDescent="0.25">
      <c r="A29" s="142" t="s">
        <v>73</v>
      </c>
      <c r="B29" s="52"/>
      <c r="C29" s="103"/>
      <c r="D29" s="53"/>
    </row>
    <row r="30" spans="1:4" ht="15" customHeight="1" x14ac:dyDescent="0.25">
      <c r="A30" s="142" t="s">
        <v>74</v>
      </c>
      <c r="B30" s="52"/>
      <c r="C30" s="103"/>
      <c r="D30" s="53"/>
    </row>
    <row r="31" spans="1:4" ht="15" customHeight="1" x14ac:dyDescent="0.25">
      <c r="A31" s="142" t="s">
        <v>75</v>
      </c>
      <c r="B31" s="52"/>
      <c r="C31" s="103"/>
      <c r="D31" s="53"/>
    </row>
    <row r="32" spans="1:4" ht="26.45" customHeight="1" x14ac:dyDescent="0.25">
      <c r="A32" s="142" t="s">
        <v>72</v>
      </c>
      <c r="B32" s="52"/>
      <c r="C32" s="103"/>
      <c r="D32" s="53"/>
    </row>
    <row r="33" spans="1:4" ht="15" customHeight="1" x14ac:dyDescent="0.25">
      <c r="A33" s="107" t="s">
        <v>33</v>
      </c>
      <c r="B33" s="52"/>
      <c r="C33" s="103"/>
      <c r="D33" s="53"/>
    </row>
    <row r="34" spans="1:4" ht="15" customHeight="1" x14ac:dyDescent="0.25">
      <c r="A34" s="107" t="s">
        <v>33</v>
      </c>
      <c r="B34" s="52"/>
      <c r="C34" s="103"/>
      <c r="D34" s="53"/>
    </row>
    <row r="35" spans="1:4" ht="15" customHeight="1" x14ac:dyDescent="0.25">
      <c r="A35" s="105" t="s">
        <v>4</v>
      </c>
      <c r="B35" s="52"/>
      <c r="C35" s="103"/>
      <c r="D35" s="53"/>
    </row>
    <row r="36" spans="1:4" ht="20.100000000000001" customHeight="1" thickBot="1" x14ac:dyDescent="0.3">
      <c r="A36" s="114" t="s">
        <v>27</v>
      </c>
      <c r="B36" s="109">
        <f>SUM(B8:B35)</f>
        <v>0</v>
      </c>
      <c r="C36" s="110"/>
      <c r="D36" s="111"/>
    </row>
    <row r="37" spans="1:4" ht="15" customHeight="1" x14ac:dyDescent="0.2"/>
    <row r="38" spans="1:4" ht="15" customHeight="1" x14ac:dyDescent="0.2"/>
    <row r="39" spans="1:4" ht="15" customHeight="1" x14ac:dyDescent="0.2"/>
    <row r="40" spans="1:4" ht="15" customHeight="1" x14ac:dyDescent="0.2"/>
    <row r="41" spans="1:4" ht="15" customHeight="1" x14ac:dyDescent="0.2"/>
    <row r="42" spans="1:4" ht="15" customHeight="1" x14ac:dyDescent="0.2"/>
    <row r="43" spans="1:4" ht="15" customHeight="1" x14ac:dyDescent="0.2"/>
    <row r="44" spans="1:4" ht="15" customHeight="1" x14ac:dyDescent="0.2"/>
    <row r="45" spans="1:4" ht="15" customHeight="1" x14ac:dyDescent="0.2"/>
    <row r="46" spans="1:4" ht="15" customHeight="1" x14ac:dyDescent="0.2"/>
    <row r="47" spans="1:4" ht="15" customHeight="1" x14ac:dyDescent="0.2"/>
    <row r="48" spans="1:4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</sheetData>
  <mergeCells count="4">
    <mergeCell ref="B2:C2"/>
    <mergeCell ref="B3:C3"/>
    <mergeCell ref="B4:C4"/>
    <mergeCell ref="B5:C5"/>
  </mergeCells>
  <pageMargins left="0.2" right="0.2" top="0.5" bottom="0.5" header="0.3" footer="0.3"/>
  <pageSetup scale="65" orientation="landscape" r:id="rId1"/>
  <ignoredErrors>
    <ignoredError sqref="B4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89"/>
  <sheetViews>
    <sheetView workbookViewId="0">
      <selection activeCell="D38" sqref="D38"/>
    </sheetView>
  </sheetViews>
  <sheetFormatPr defaultColWidth="9.140625" defaultRowHeight="12.75" x14ac:dyDescent="0.2"/>
  <cols>
    <col min="1" max="1" width="30.7109375" style="57" customWidth="1"/>
    <col min="2" max="2" width="20.7109375" style="57" customWidth="1"/>
    <col min="3" max="3" width="5.7109375" style="57" customWidth="1"/>
    <col min="4" max="4" width="154.7109375" style="57" customWidth="1"/>
    <col min="5" max="16384" width="9.140625" style="57"/>
  </cols>
  <sheetData>
    <row r="1" spans="1:4" ht="9.9499999999999993" customHeight="1" x14ac:dyDescent="0.35">
      <c r="A1" s="99"/>
      <c r="B1" s="100"/>
      <c r="C1" s="100"/>
      <c r="D1" s="101"/>
    </row>
    <row r="2" spans="1:4" ht="15" customHeight="1" x14ac:dyDescent="0.3">
      <c r="A2" s="56" t="s">
        <v>9</v>
      </c>
      <c r="B2" s="144"/>
      <c r="C2" s="144"/>
      <c r="D2" s="102"/>
    </row>
    <row r="3" spans="1:4" ht="15" customHeight="1" x14ac:dyDescent="0.3">
      <c r="A3" s="56" t="s">
        <v>10</v>
      </c>
      <c r="B3" s="145" t="str">
        <f>'Breakfast Meal'!B3:C3</f>
        <v>Congregate Nutrition</v>
      </c>
      <c r="C3" s="145"/>
      <c r="D3" s="50"/>
    </row>
    <row r="4" spans="1:4" ht="15" customHeight="1" x14ac:dyDescent="0.3">
      <c r="A4" s="56" t="s">
        <v>28</v>
      </c>
      <c r="B4" s="145"/>
      <c r="C4" s="145"/>
      <c r="D4" s="50"/>
    </row>
    <row r="5" spans="1:4" ht="15" customHeight="1" x14ac:dyDescent="0.3">
      <c r="A5" s="56" t="s">
        <v>38</v>
      </c>
      <c r="B5" s="146" t="s">
        <v>63</v>
      </c>
      <c r="C5" s="146"/>
      <c r="D5" s="50"/>
    </row>
    <row r="6" spans="1:4" ht="9.9499999999999993" customHeight="1" x14ac:dyDescent="0.25">
      <c r="A6" s="49"/>
      <c r="B6" s="51"/>
      <c r="C6" s="51"/>
      <c r="D6" s="50"/>
    </row>
    <row r="7" spans="1:4" ht="15" customHeight="1" x14ac:dyDescent="0.25">
      <c r="A7" s="112" t="s">
        <v>29</v>
      </c>
      <c r="B7" s="113" t="s">
        <v>24</v>
      </c>
      <c r="C7" s="103"/>
      <c r="D7" s="104" t="s">
        <v>30</v>
      </c>
    </row>
    <row r="8" spans="1:4" ht="15" customHeight="1" x14ac:dyDescent="0.25">
      <c r="A8" s="105" t="s">
        <v>5</v>
      </c>
      <c r="B8" s="52">
        <v>0</v>
      </c>
      <c r="C8" s="103"/>
      <c r="D8" s="53"/>
    </row>
    <row r="9" spans="1:4" ht="15" customHeight="1" x14ac:dyDescent="0.25">
      <c r="A9" s="105" t="s">
        <v>3</v>
      </c>
      <c r="B9" s="52">
        <v>0</v>
      </c>
      <c r="C9" s="103"/>
      <c r="D9" s="53"/>
    </row>
    <row r="10" spans="1:4" ht="15" customHeight="1" x14ac:dyDescent="0.25">
      <c r="A10" s="105" t="s">
        <v>42</v>
      </c>
      <c r="B10" s="52">
        <v>0</v>
      </c>
      <c r="C10" s="103"/>
      <c r="D10" s="53"/>
    </row>
    <row r="11" spans="1:4" ht="15" customHeight="1" x14ac:dyDescent="0.25">
      <c r="A11" s="105" t="s">
        <v>25</v>
      </c>
      <c r="B11" s="52">
        <v>0</v>
      </c>
      <c r="C11" s="106"/>
      <c r="D11" s="53"/>
    </row>
    <row r="12" spans="1:4" ht="15" customHeight="1" x14ac:dyDescent="0.25">
      <c r="A12" s="105" t="s">
        <v>6</v>
      </c>
      <c r="B12" s="52">
        <v>0</v>
      </c>
      <c r="C12" s="103"/>
      <c r="D12" s="53"/>
    </row>
    <row r="13" spans="1:4" ht="15" customHeight="1" x14ac:dyDescent="0.25">
      <c r="A13" s="105" t="s">
        <v>62</v>
      </c>
      <c r="B13" s="52">
        <v>0</v>
      </c>
      <c r="C13" s="103"/>
      <c r="D13" s="53"/>
    </row>
    <row r="14" spans="1:4" ht="15" customHeight="1" x14ac:dyDescent="0.25">
      <c r="A14" s="105" t="s">
        <v>31</v>
      </c>
      <c r="B14" s="52">
        <v>0</v>
      </c>
      <c r="C14" s="103"/>
      <c r="D14" s="53"/>
    </row>
    <row r="15" spans="1:4" ht="15" customHeight="1" x14ac:dyDescent="0.25">
      <c r="A15" s="105" t="s">
        <v>45</v>
      </c>
      <c r="B15" s="52">
        <v>0</v>
      </c>
      <c r="C15" s="103"/>
      <c r="D15" s="53"/>
    </row>
    <row r="16" spans="1:4" ht="15" customHeight="1" x14ac:dyDescent="0.25">
      <c r="A16" s="105" t="s">
        <v>35</v>
      </c>
      <c r="B16" s="52">
        <v>0</v>
      </c>
      <c r="C16" s="103"/>
      <c r="D16" s="53"/>
    </row>
    <row r="17" spans="1:4" ht="15" customHeight="1" x14ac:dyDescent="0.25">
      <c r="A17" s="105" t="s">
        <v>36</v>
      </c>
      <c r="B17" s="52">
        <v>0</v>
      </c>
      <c r="C17" s="103"/>
      <c r="D17" s="53"/>
    </row>
    <row r="18" spans="1:4" ht="15" customHeight="1" x14ac:dyDescent="0.25">
      <c r="A18" s="105" t="s">
        <v>37</v>
      </c>
      <c r="B18" s="52">
        <v>0</v>
      </c>
      <c r="C18" s="103"/>
      <c r="D18" s="53"/>
    </row>
    <row r="19" spans="1:4" ht="15" customHeight="1" x14ac:dyDescent="0.25">
      <c r="A19" s="105" t="s">
        <v>32</v>
      </c>
      <c r="B19" s="52">
        <v>0</v>
      </c>
      <c r="C19" s="103"/>
      <c r="D19" s="53"/>
    </row>
    <row r="20" spans="1:4" ht="15" customHeight="1" x14ac:dyDescent="0.25">
      <c r="A20" s="105" t="s">
        <v>40</v>
      </c>
      <c r="B20" s="52">
        <v>0</v>
      </c>
      <c r="C20" s="103"/>
      <c r="D20" s="55"/>
    </row>
    <row r="21" spans="1:4" ht="15" customHeight="1" x14ac:dyDescent="0.25">
      <c r="A21" s="105" t="s">
        <v>41</v>
      </c>
      <c r="B21" s="52">
        <v>0</v>
      </c>
      <c r="C21" s="103"/>
      <c r="D21" s="54"/>
    </row>
    <row r="22" spans="1:4" ht="15" customHeight="1" x14ac:dyDescent="0.25">
      <c r="A22" s="105" t="s">
        <v>26</v>
      </c>
      <c r="B22" s="52">
        <v>0</v>
      </c>
      <c r="C22" s="103"/>
      <c r="D22" s="54"/>
    </row>
    <row r="23" spans="1:4" ht="15" customHeight="1" x14ac:dyDescent="0.25">
      <c r="A23" s="105" t="s">
        <v>39</v>
      </c>
      <c r="B23" s="52">
        <v>0</v>
      </c>
      <c r="C23" s="103"/>
      <c r="D23" s="54"/>
    </row>
    <row r="24" spans="1:4" ht="15" customHeight="1" x14ac:dyDescent="0.25">
      <c r="A24" s="105" t="s">
        <v>43</v>
      </c>
      <c r="B24" s="52">
        <v>0</v>
      </c>
      <c r="C24" s="103"/>
      <c r="D24" s="54"/>
    </row>
    <row r="25" spans="1:4" ht="15" customHeight="1" x14ac:dyDescent="0.25">
      <c r="A25" s="108" t="s">
        <v>44</v>
      </c>
      <c r="B25" s="52">
        <v>0</v>
      </c>
      <c r="C25" s="103"/>
      <c r="D25" s="54"/>
    </row>
    <row r="26" spans="1:4" ht="15" customHeight="1" x14ac:dyDescent="0.25">
      <c r="A26" s="105" t="s">
        <v>48</v>
      </c>
      <c r="B26" s="52">
        <v>0</v>
      </c>
      <c r="C26" s="103"/>
      <c r="D26" s="53"/>
    </row>
    <row r="27" spans="1:4" ht="15" customHeight="1" x14ac:dyDescent="0.25">
      <c r="A27" s="107" t="s">
        <v>46</v>
      </c>
      <c r="B27" s="52">
        <v>0</v>
      </c>
      <c r="C27" s="103"/>
      <c r="D27" s="53"/>
    </row>
    <row r="28" spans="1:4" ht="15" customHeight="1" x14ac:dyDescent="0.25">
      <c r="A28" s="107" t="s">
        <v>47</v>
      </c>
      <c r="B28" s="52">
        <v>0</v>
      </c>
      <c r="C28" s="103"/>
      <c r="D28" s="53"/>
    </row>
    <row r="29" spans="1:4" ht="15" customHeight="1" x14ac:dyDescent="0.25">
      <c r="A29" s="107" t="s">
        <v>33</v>
      </c>
      <c r="B29" s="52">
        <v>0</v>
      </c>
      <c r="C29" s="103"/>
      <c r="D29" s="53"/>
    </row>
    <row r="30" spans="1:4" ht="15" customHeight="1" x14ac:dyDescent="0.25">
      <c r="A30" s="107" t="s">
        <v>33</v>
      </c>
      <c r="B30" s="52">
        <v>0</v>
      </c>
      <c r="C30" s="103"/>
      <c r="D30" s="53"/>
    </row>
    <row r="31" spans="1:4" ht="15" customHeight="1" x14ac:dyDescent="0.25">
      <c r="A31" s="107" t="s">
        <v>33</v>
      </c>
      <c r="B31" s="52">
        <v>0</v>
      </c>
      <c r="C31" s="103"/>
      <c r="D31" s="53"/>
    </row>
    <row r="32" spans="1:4" ht="15" customHeight="1" x14ac:dyDescent="0.25">
      <c r="A32" s="107" t="s">
        <v>33</v>
      </c>
      <c r="B32" s="52">
        <v>0</v>
      </c>
      <c r="C32" s="103"/>
      <c r="D32" s="53"/>
    </row>
    <row r="33" spans="1:4" ht="15" customHeight="1" x14ac:dyDescent="0.25">
      <c r="A33" s="107" t="s">
        <v>33</v>
      </c>
      <c r="B33" s="52">
        <v>0</v>
      </c>
      <c r="C33" s="103"/>
      <c r="D33" s="53"/>
    </row>
    <row r="34" spans="1:4" ht="15" customHeight="1" x14ac:dyDescent="0.25">
      <c r="A34" s="107" t="s">
        <v>33</v>
      </c>
      <c r="B34" s="52">
        <v>0</v>
      </c>
      <c r="C34" s="103"/>
      <c r="D34" s="53"/>
    </row>
    <row r="35" spans="1:4" ht="15" customHeight="1" x14ac:dyDescent="0.25">
      <c r="A35" s="105" t="s">
        <v>4</v>
      </c>
      <c r="B35" s="52">
        <v>0</v>
      </c>
      <c r="C35" s="103"/>
      <c r="D35" s="53"/>
    </row>
    <row r="36" spans="1:4" ht="20.100000000000001" customHeight="1" thickBot="1" x14ac:dyDescent="0.3">
      <c r="A36" s="114" t="s">
        <v>27</v>
      </c>
      <c r="B36" s="109">
        <f>SUM(B8:B35)</f>
        <v>0</v>
      </c>
      <c r="C36" s="110"/>
      <c r="D36" s="111"/>
    </row>
    <row r="37" spans="1:4" ht="15" customHeight="1" x14ac:dyDescent="0.2"/>
    <row r="38" spans="1:4" ht="15" customHeight="1" x14ac:dyDescent="0.2"/>
    <row r="39" spans="1:4" ht="15" customHeight="1" x14ac:dyDescent="0.2"/>
    <row r="40" spans="1:4" ht="15" customHeight="1" x14ac:dyDescent="0.2"/>
    <row r="41" spans="1:4" ht="15" customHeight="1" x14ac:dyDescent="0.2"/>
    <row r="42" spans="1:4" ht="15" customHeight="1" x14ac:dyDescent="0.2"/>
    <row r="43" spans="1:4" ht="15" customHeight="1" x14ac:dyDescent="0.2"/>
    <row r="44" spans="1:4" ht="15" customHeight="1" x14ac:dyDescent="0.2"/>
    <row r="45" spans="1:4" ht="15" customHeight="1" x14ac:dyDescent="0.2"/>
    <row r="46" spans="1:4" ht="15" customHeight="1" x14ac:dyDescent="0.2"/>
    <row r="47" spans="1:4" ht="15" customHeight="1" x14ac:dyDescent="0.2"/>
    <row r="48" spans="1:4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</sheetData>
  <sheetProtection algorithmName="SHA-512" hashValue="Ntp9kSUk5oH+s6eRPcbmkpN6Jm1YbTunGJRuTmnTKDA2Wvf0uauiImgtUsfC/n+Qm0gvEBzlURhlgctSks3x/g==" saltValue="0RhVWItrErs3WQ7A7VlUug==" spinCount="100000" sheet="1" objects="1" scenarios="1"/>
  <mergeCells count="4">
    <mergeCell ref="B2:C2"/>
    <mergeCell ref="B3:C3"/>
    <mergeCell ref="B4:C4"/>
    <mergeCell ref="B5:C5"/>
  </mergeCells>
  <pageMargins left="0.2" right="0.2" top="0.5" bottom="0.5" header="0.3" footer="0.3"/>
  <pageSetup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629ED-1D44-4980-ABAD-01AB73C5D251}">
  <sheetPr>
    <pageSetUpPr fitToPage="1"/>
  </sheetPr>
  <dimension ref="A1:D89"/>
  <sheetViews>
    <sheetView topLeftCell="A34" workbookViewId="0">
      <selection activeCell="B5" sqref="B5:C5"/>
    </sheetView>
  </sheetViews>
  <sheetFormatPr defaultColWidth="9.140625" defaultRowHeight="12.75" x14ac:dyDescent="0.2"/>
  <cols>
    <col min="1" max="1" width="30.7109375" style="57" customWidth="1"/>
    <col min="2" max="2" width="20.7109375" style="57" customWidth="1"/>
    <col min="3" max="3" width="5.7109375" style="57" customWidth="1"/>
    <col min="4" max="4" width="154.7109375" style="57" customWidth="1"/>
    <col min="5" max="16384" width="9.140625" style="57"/>
  </cols>
  <sheetData>
    <row r="1" spans="1:4" ht="9.9499999999999993" customHeight="1" x14ac:dyDescent="0.35">
      <c r="A1" s="99"/>
      <c r="B1" s="100"/>
      <c r="C1" s="100"/>
      <c r="D1" s="101"/>
    </row>
    <row r="2" spans="1:4" ht="15" customHeight="1" x14ac:dyDescent="0.3">
      <c r="A2" s="56" t="s">
        <v>9</v>
      </c>
      <c r="B2" s="144"/>
      <c r="C2" s="144"/>
      <c r="D2" s="102"/>
    </row>
    <row r="3" spans="1:4" ht="15" customHeight="1" x14ac:dyDescent="0.3">
      <c r="A3" s="56" t="s">
        <v>10</v>
      </c>
      <c r="B3" s="145" t="str">
        <f>'Breakfast Meal'!B3:C3</f>
        <v>Congregate Nutrition</v>
      </c>
      <c r="C3" s="145"/>
      <c r="D3" s="50"/>
    </row>
    <row r="4" spans="1:4" ht="15" customHeight="1" x14ac:dyDescent="0.3">
      <c r="A4" s="56" t="s">
        <v>28</v>
      </c>
      <c r="B4" s="145"/>
      <c r="C4" s="145"/>
      <c r="D4" s="50"/>
    </row>
    <row r="5" spans="1:4" ht="15" customHeight="1" x14ac:dyDescent="0.3">
      <c r="A5" s="56" t="s">
        <v>38</v>
      </c>
      <c r="B5" s="146" t="s">
        <v>79</v>
      </c>
      <c r="C5" s="146"/>
      <c r="D5" s="50"/>
    </row>
    <row r="6" spans="1:4" ht="9.9499999999999993" customHeight="1" x14ac:dyDescent="0.25">
      <c r="A6" s="49"/>
      <c r="B6" s="51"/>
      <c r="C6" s="51"/>
      <c r="D6" s="50"/>
    </row>
    <row r="7" spans="1:4" ht="15" customHeight="1" x14ac:dyDescent="0.25">
      <c r="A7" s="112" t="s">
        <v>29</v>
      </c>
      <c r="B7" s="113" t="s">
        <v>24</v>
      </c>
      <c r="C7" s="103"/>
      <c r="D7" s="104" t="s">
        <v>30</v>
      </c>
    </row>
    <row r="8" spans="1:4" ht="15" customHeight="1" x14ac:dyDescent="0.25">
      <c r="A8" s="105" t="s">
        <v>5</v>
      </c>
      <c r="B8" s="52">
        <v>0</v>
      </c>
      <c r="C8" s="103"/>
      <c r="D8" s="53"/>
    </row>
    <row r="9" spans="1:4" ht="15" customHeight="1" x14ac:dyDescent="0.25">
      <c r="A9" s="105" t="s">
        <v>3</v>
      </c>
      <c r="B9" s="52">
        <v>0</v>
      </c>
      <c r="C9" s="103"/>
      <c r="D9" s="53"/>
    </row>
    <row r="10" spans="1:4" ht="15" customHeight="1" x14ac:dyDescent="0.25">
      <c r="A10" s="105" t="s">
        <v>42</v>
      </c>
      <c r="B10" s="52">
        <v>0</v>
      </c>
      <c r="C10" s="103"/>
      <c r="D10" s="53"/>
    </row>
    <row r="11" spans="1:4" ht="15" customHeight="1" x14ac:dyDescent="0.25">
      <c r="A11" s="105" t="s">
        <v>25</v>
      </c>
      <c r="B11" s="52">
        <v>0</v>
      </c>
      <c r="C11" s="106"/>
      <c r="D11" s="53"/>
    </row>
    <row r="12" spans="1:4" ht="15" customHeight="1" x14ac:dyDescent="0.25">
      <c r="A12" s="105" t="s">
        <v>6</v>
      </c>
      <c r="B12" s="52">
        <v>0</v>
      </c>
      <c r="C12" s="103"/>
      <c r="D12" s="53"/>
    </row>
    <row r="13" spans="1:4" ht="15" customHeight="1" x14ac:dyDescent="0.25">
      <c r="A13" s="105" t="s">
        <v>62</v>
      </c>
      <c r="B13" s="52">
        <v>0</v>
      </c>
      <c r="C13" s="103"/>
      <c r="D13" s="53"/>
    </row>
    <row r="14" spans="1:4" ht="15" customHeight="1" x14ac:dyDescent="0.25">
      <c r="A14" s="105" t="s">
        <v>31</v>
      </c>
      <c r="B14" s="52">
        <v>0</v>
      </c>
      <c r="C14" s="103"/>
      <c r="D14" s="53"/>
    </row>
    <row r="15" spans="1:4" ht="15" customHeight="1" x14ac:dyDescent="0.25">
      <c r="A15" s="105" t="s">
        <v>45</v>
      </c>
      <c r="B15" s="52">
        <v>0</v>
      </c>
      <c r="C15" s="103"/>
      <c r="D15" s="53"/>
    </row>
    <row r="16" spans="1:4" ht="15" customHeight="1" x14ac:dyDescent="0.25">
      <c r="A16" s="105" t="s">
        <v>35</v>
      </c>
      <c r="B16" s="52">
        <v>0</v>
      </c>
      <c r="C16" s="103"/>
      <c r="D16" s="53"/>
    </row>
    <row r="17" spans="1:4" ht="15" customHeight="1" x14ac:dyDescent="0.25">
      <c r="A17" s="105" t="s">
        <v>36</v>
      </c>
      <c r="B17" s="52">
        <v>0</v>
      </c>
      <c r="C17" s="103"/>
      <c r="D17" s="53"/>
    </row>
    <row r="18" spans="1:4" ht="15" customHeight="1" x14ac:dyDescent="0.25">
      <c r="A18" s="105" t="s">
        <v>37</v>
      </c>
      <c r="B18" s="52">
        <v>0</v>
      </c>
      <c r="C18" s="103"/>
      <c r="D18" s="53"/>
    </row>
    <row r="19" spans="1:4" ht="15" customHeight="1" x14ac:dyDescent="0.25">
      <c r="A19" s="105" t="s">
        <v>32</v>
      </c>
      <c r="B19" s="52">
        <v>0</v>
      </c>
      <c r="C19" s="103"/>
      <c r="D19" s="53"/>
    </row>
    <row r="20" spans="1:4" ht="15" customHeight="1" x14ac:dyDescent="0.25">
      <c r="A20" s="105" t="s">
        <v>40</v>
      </c>
      <c r="B20" s="52">
        <v>0</v>
      </c>
      <c r="C20" s="103"/>
      <c r="D20" s="55"/>
    </row>
    <row r="21" spans="1:4" ht="15" customHeight="1" x14ac:dyDescent="0.25">
      <c r="A21" s="105" t="s">
        <v>41</v>
      </c>
      <c r="B21" s="52">
        <v>0</v>
      </c>
      <c r="C21" s="103"/>
      <c r="D21" s="54"/>
    </row>
    <row r="22" spans="1:4" ht="15" customHeight="1" x14ac:dyDescent="0.25">
      <c r="A22" s="105" t="s">
        <v>26</v>
      </c>
      <c r="B22" s="52">
        <v>0</v>
      </c>
      <c r="C22" s="103"/>
      <c r="D22" s="54"/>
    </row>
    <row r="23" spans="1:4" ht="15" customHeight="1" x14ac:dyDescent="0.25">
      <c r="A23" s="105" t="s">
        <v>39</v>
      </c>
      <c r="B23" s="52">
        <v>0</v>
      </c>
      <c r="C23" s="103"/>
      <c r="D23" s="54"/>
    </row>
    <row r="24" spans="1:4" ht="15" customHeight="1" x14ac:dyDescent="0.25">
      <c r="A24" s="105" t="s">
        <v>43</v>
      </c>
      <c r="B24" s="52">
        <v>0</v>
      </c>
      <c r="C24" s="103"/>
      <c r="D24" s="54"/>
    </row>
    <row r="25" spans="1:4" ht="15" customHeight="1" x14ac:dyDescent="0.25">
      <c r="A25" s="108" t="s">
        <v>44</v>
      </c>
      <c r="B25" s="52">
        <v>0</v>
      </c>
      <c r="C25" s="103"/>
      <c r="D25" s="54"/>
    </row>
    <row r="26" spans="1:4" ht="15" customHeight="1" x14ac:dyDescent="0.25">
      <c r="A26" s="105" t="s">
        <v>48</v>
      </c>
      <c r="B26" s="52">
        <v>0</v>
      </c>
      <c r="C26" s="103"/>
      <c r="D26" s="53"/>
    </row>
    <row r="27" spans="1:4" ht="15" customHeight="1" x14ac:dyDescent="0.25">
      <c r="A27" s="107" t="s">
        <v>46</v>
      </c>
      <c r="B27" s="52">
        <v>0</v>
      </c>
      <c r="C27" s="103"/>
      <c r="D27" s="53"/>
    </row>
    <row r="28" spans="1:4" ht="15" customHeight="1" x14ac:dyDescent="0.25">
      <c r="A28" s="107" t="s">
        <v>47</v>
      </c>
      <c r="B28" s="52">
        <v>0</v>
      </c>
      <c r="C28" s="103"/>
      <c r="D28" s="53"/>
    </row>
    <row r="29" spans="1:4" ht="15" customHeight="1" x14ac:dyDescent="0.25">
      <c r="A29" s="107" t="s">
        <v>33</v>
      </c>
      <c r="B29" s="52">
        <v>0</v>
      </c>
      <c r="C29" s="103"/>
      <c r="D29" s="53"/>
    </row>
    <row r="30" spans="1:4" ht="15" customHeight="1" x14ac:dyDescent="0.25">
      <c r="A30" s="107" t="s">
        <v>33</v>
      </c>
      <c r="B30" s="52">
        <v>0</v>
      </c>
      <c r="C30" s="103"/>
      <c r="D30" s="53"/>
    </row>
    <row r="31" spans="1:4" ht="15" customHeight="1" x14ac:dyDescent="0.25">
      <c r="A31" s="107" t="s">
        <v>33</v>
      </c>
      <c r="B31" s="52">
        <v>0</v>
      </c>
      <c r="C31" s="103"/>
      <c r="D31" s="53"/>
    </row>
    <row r="32" spans="1:4" ht="15" customHeight="1" x14ac:dyDescent="0.25">
      <c r="A32" s="107" t="s">
        <v>33</v>
      </c>
      <c r="B32" s="52">
        <v>0</v>
      </c>
      <c r="C32" s="103"/>
      <c r="D32" s="53"/>
    </row>
    <row r="33" spans="1:4" ht="15" customHeight="1" x14ac:dyDescent="0.25">
      <c r="A33" s="107" t="s">
        <v>33</v>
      </c>
      <c r="B33" s="52">
        <v>0</v>
      </c>
      <c r="C33" s="103"/>
      <c r="D33" s="53"/>
    </row>
    <row r="34" spans="1:4" ht="15" customHeight="1" x14ac:dyDescent="0.25">
      <c r="A34" s="107" t="s">
        <v>33</v>
      </c>
      <c r="B34" s="52">
        <v>0</v>
      </c>
      <c r="C34" s="103"/>
      <c r="D34" s="53"/>
    </row>
    <row r="35" spans="1:4" ht="15" customHeight="1" x14ac:dyDescent="0.25">
      <c r="A35" s="105" t="s">
        <v>4</v>
      </c>
      <c r="B35" s="52">
        <v>0</v>
      </c>
      <c r="C35" s="103"/>
      <c r="D35" s="53"/>
    </row>
    <row r="36" spans="1:4" ht="20.100000000000001" customHeight="1" thickBot="1" x14ac:dyDescent="0.3">
      <c r="A36" s="114" t="s">
        <v>27</v>
      </c>
      <c r="B36" s="109">
        <f>SUM(B8:B35)</f>
        <v>0</v>
      </c>
      <c r="C36" s="110"/>
      <c r="D36" s="111"/>
    </row>
    <row r="37" spans="1:4" ht="15" customHeight="1" x14ac:dyDescent="0.2"/>
    <row r="38" spans="1:4" ht="15" customHeight="1" x14ac:dyDescent="0.2"/>
    <row r="39" spans="1:4" ht="15" customHeight="1" x14ac:dyDescent="0.2"/>
    <row r="40" spans="1:4" ht="15" customHeight="1" x14ac:dyDescent="0.2"/>
    <row r="41" spans="1:4" ht="15" customHeight="1" x14ac:dyDescent="0.2"/>
    <row r="42" spans="1:4" ht="15" customHeight="1" x14ac:dyDescent="0.2"/>
    <row r="43" spans="1:4" ht="15" customHeight="1" x14ac:dyDescent="0.2"/>
    <row r="44" spans="1:4" ht="15" customHeight="1" x14ac:dyDescent="0.2"/>
    <row r="45" spans="1:4" ht="15" customHeight="1" x14ac:dyDescent="0.2"/>
    <row r="46" spans="1:4" ht="15" customHeight="1" x14ac:dyDescent="0.2"/>
    <row r="47" spans="1:4" ht="15" customHeight="1" x14ac:dyDescent="0.2"/>
    <row r="48" spans="1:4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</sheetData>
  <mergeCells count="4">
    <mergeCell ref="B2:C2"/>
    <mergeCell ref="B3:C3"/>
    <mergeCell ref="B4:C4"/>
    <mergeCell ref="B5:C5"/>
  </mergeCells>
  <pageMargins left="0.2" right="0.2" top="0.5" bottom="0.5" header="0.3" footer="0.3"/>
  <pageSetup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D32"/>
  <sheetViews>
    <sheetView tabSelected="1" zoomScaleNormal="100" workbookViewId="0">
      <selection activeCell="O1" sqref="O1"/>
    </sheetView>
  </sheetViews>
  <sheetFormatPr defaultColWidth="9.140625" defaultRowHeight="15" x14ac:dyDescent="0.2"/>
  <cols>
    <col min="1" max="1" width="2.7109375" style="66" customWidth="1"/>
    <col min="2" max="4" width="4.7109375" style="66" customWidth="1"/>
    <col min="5" max="6" width="4.7109375" style="67" customWidth="1"/>
    <col min="7" max="7" width="14.28515625" style="67" bestFit="1" customWidth="1"/>
    <col min="8" max="8" width="20.28515625" style="60" bestFit="1" customWidth="1"/>
    <col min="9" max="10" width="18.5703125" style="60" customWidth="1"/>
    <col min="11" max="11" width="20" style="60" bestFit="1" customWidth="1"/>
    <col min="12" max="12" width="30.7109375" style="60" customWidth="1"/>
    <col min="13" max="13" width="10.7109375" style="60" customWidth="1"/>
    <col min="14" max="14" width="1.28515625" style="60" customWidth="1"/>
    <col min="15" max="15" width="10.7109375" style="60" customWidth="1"/>
    <col min="16" max="16" width="1.28515625" style="60" customWidth="1"/>
    <col min="17" max="17" width="10.7109375" style="60" customWidth="1"/>
    <col min="18" max="18" width="1.28515625" style="60" customWidth="1"/>
    <col min="19" max="19" width="10.7109375" style="60" customWidth="1"/>
    <col min="20" max="20" width="1.28515625" style="60" customWidth="1"/>
    <col min="21" max="21" width="10.7109375" style="60" customWidth="1"/>
    <col min="22" max="22" width="1.5703125" style="60" customWidth="1"/>
    <col min="23" max="23" width="10.7109375" style="60" customWidth="1"/>
    <col min="24" max="24" width="1.28515625" style="60" customWidth="1"/>
    <col min="25" max="25" width="10.7109375" style="60" customWidth="1"/>
    <col min="26" max="26" width="1.28515625" style="60" customWidth="1"/>
    <col min="27" max="27" width="15" style="60" customWidth="1"/>
    <col min="28" max="28" width="1.28515625" style="60" customWidth="1"/>
    <col min="29" max="29" width="16.140625" style="60" customWidth="1"/>
    <col min="30" max="16384" width="9.140625" style="60"/>
  </cols>
  <sheetData>
    <row r="1" spans="1:30" s="3" customFormat="1" ht="8.1" customHeight="1" x14ac:dyDescent="0.25">
      <c r="A1" s="82"/>
      <c r="B1" s="83"/>
      <c r="C1" s="83"/>
      <c r="D1" s="83"/>
      <c r="E1" s="83"/>
      <c r="F1" s="83"/>
      <c r="G1" s="83"/>
      <c r="H1" s="83"/>
      <c r="I1" s="83"/>
      <c r="J1" s="83"/>
      <c r="K1" s="83"/>
      <c r="L1" s="84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9"/>
    </row>
    <row r="2" spans="1:30" s="3" customFormat="1" ht="20.100000000000001" customHeight="1" x14ac:dyDescent="0.25">
      <c r="A2" s="158" t="s">
        <v>9</v>
      </c>
      <c r="B2" s="159"/>
      <c r="C2" s="159"/>
      <c r="D2" s="159"/>
      <c r="E2" s="159"/>
      <c r="F2" s="159"/>
      <c r="G2" s="156">
        <f>('Breakfast Meal'!B2)</f>
        <v>0</v>
      </c>
      <c r="H2" s="156"/>
      <c r="I2" s="156"/>
      <c r="J2" s="48"/>
      <c r="K2" s="85"/>
      <c r="L2" s="86"/>
      <c r="M2" s="2"/>
      <c r="N2" s="2"/>
      <c r="O2" s="2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9"/>
    </row>
    <row r="3" spans="1:30" ht="20.100000000000001" customHeight="1" x14ac:dyDescent="0.25">
      <c r="A3" s="158" t="s">
        <v>10</v>
      </c>
      <c r="B3" s="159"/>
      <c r="C3" s="159"/>
      <c r="D3" s="159"/>
      <c r="E3" s="159"/>
      <c r="F3" s="159"/>
      <c r="G3" s="157" t="str">
        <f>('Breakfast Meal'!B3)</f>
        <v>Congregate Nutrition</v>
      </c>
      <c r="H3" s="157"/>
      <c r="I3" s="157"/>
      <c r="J3" s="48"/>
      <c r="K3" s="62"/>
      <c r="L3" s="86"/>
      <c r="M3" s="2"/>
      <c r="N3" s="2"/>
      <c r="O3" s="2"/>
    </row>
    <row r="4" spans="1:30" ht="20.100000000000001" customHeight="1" x14ac:dyDescent="0.25">
      <c r="A4" s="158" t="s">
        <v>21</v>
      </c>
      <c r="B4" s="159"/>
      <c r="C4" s="159"/>
      <c r="D4" s="159"/>
      <c r="E4" s="159"/>
      <c r="F4" s="159"/>
      <c r="G4" s="157">
        <f>('Breakfast Meal'!B4)</f>
        <v>0</v>
      </c>
      <c r="H4" s="157"/>
      <c r="I4" s="157"/>
      <c r="J4" s="48"/>
      <c r="K4" s="62"/>
      <c r="L4" s="86"/>
      <c r="M4" s="2"/>
      <c r="N4" s="2"/>
      <c r="O4" s="2"/>
    </row>
    <row r="5" spans="1:30" ht="9.9499999999999993" customHeight="1" x14ac:dyDescent="0.2">
      <c r="A5" s="136"/>
      <c r="B5" s="137"/>
      <c r="C5" s="137"/>
      <c r="D5" s="137"/>
      <c r="E5" s="61"/>
      <c r="F5" s="61"/>
      <c r="G5" s="61"/>
      <c r="H5" s="62"/>
      <c r="I5" s="62"/>
      <c r="J5" s="62"/>
      <c r="K5" s="62"/>
      <c r="L5" s="87"/>
      <c r="M5" s="63"/>
    </row>
    <row r="6" spans="1:30" ht="15.75" thickBot="1" x14ac:dyDescent="0.25">
      <c r="A6" s="149"/>
      <c r="B6" s="150"/>
      <c r="C6" s="150"/>
      <c r="D6" s="150"/>
      <c r="E6" s="150"/>
      <c r="F6" s="150"/>
      <c r="G6" s="75"/>
      <c r="H6" s="75"/>
      <c r="I6" s="75"/>
      <c r="J6" s="75"/>
      <c r="K6" s="75"/>
      <c r="L6" s="76"/>
    </row>
    <row r="7" spans="1:30" x14ac:dyDescent="0.2">
      <c r="A7" s="77"/>
      <c r="B7" s="78"/>
      <c r="C7" s="78"/>
      <c r="D7" s="65"/>
      <c r="E7" s="65"/>
      <c r="F7" s="65"/>
      <c r="G7" s="65"/>
      <c r="H7" s="64"/>
      <c r="I7" s="64"/>
      <c r="J7" s="64"/>
      <c r="K7" s="65"/>
      <c r="L7" s="79"/>
    </row>
    <row r="8" spans="1:30" ht="16.5" thickBot="1" x14ac:dyDescent="0.3">
      <c r="A8" s="153" t="s">
        <v>64</v>
      </c>
      <c r="B8" s="154"/>
      <c r="C8" s="154"/>
      <c r="D8" s="154"/>
      <c r="E8" s="154"/>
      <c r="F8" s="135"/>
      <c r="G8" s="115" t="s">
        <v>58</v>
      </c>
      <c r="H8" s="115" t="s">
        <v>52</v>
      </c>
      <c r="I8" s="115" t="s">
        <v>59</v>
      </c>
      <c r="J8" s="115" t="s">
        <v>60</v>
      </c>
      <c r="K8" s="115" t="s">
        <v>78</v>
      </c>
      <c r="L8" s="69"/>
    </row>
    <row r="9" spans="1:30" x14ac:dyDescent="0.2">
      <c r="A9" s="70"/>
      <c r="B9" s="71"/>
      <c r="C9" s="71"/>
      <c r="D9" s="71"/>
      <c r="E9" s="71"/>
      <c r="F9" s="68"/>
      <c r="G9" s="116" t="s">
        <v>53</v>
      </c>
      <c r="H9" s="116" t="s">
        <v>53</v>
      </c>
      <c r="I9" s="116" t="s">
        <v>53</v>
      </c>
      <c r="J9" s="116" t="s">
        <v>54</v>
      </c>
      <c r="K9" s="116" t="s">
        <v>80</v>
      </c>
      <c r="L9" s="72"/>
    </row>
    <row r="10" spans="1:30" ht="15.75" x14ac:dyDescent="0.25">
      <c r="A10" s="73"/>
      <c r="B10" s="155" t="s">
        <v>55</v>
      </c>
      <c r="C10" s="155"/>
      <c r="D10" s="155"/>
      <c r="E10" s="155"/>
      <c r="F10" s="155"/>
      <c r="G10" s="81">
        <f>'Breakfast Meal'!B36</f>
        <v>0</v>
      </c>
      <c r="H10" s="81">
        <f>'Mid-Day Meal'!B36</f>
        <v>0</v>
      </c>
      <c r="I10" s="81">
        <f>'Dinner Meal'!B36</f>
        <v>0</v>
      </c>
      <c r="J10" s="81">
        <f>'Medical Food'!B36</f>
        <v>0</v>
      </c>
      <c r="K10" s="81" t="e">
        <f>#REF!</f>
        <v>#REF!</v>
      </c>
      <c r="L10" s="88" t="s">
        <v>56</v>
      </c>
    </row>
    <row r="11" spans="1:30" ht="16.5" thickBot="1" x14ac:dyDescent="0.3">
      <c r="A11" s="73"/>
      <c r="B11" s="155" t="s">
        <v>57</v>
      </c>
      <c r="C11" s="155"/>
      <c r="D11" s="155"/>
      <c r="E11" s="155"/>
      <c r="F11" s="155"/>
      <c r="G11" s="119">
        <v>0</v>
      </c>
      <c r="H11" s="119">
        <v>0</v>
      </c>
      <c r="I11" s="119">
        <v>0</v>
      </c>
      <c r="J11" s="119">
        <v>0</v>
      </c>
      <c r="K11" s="119">
        <v>0</v>
      </c>
      <c r="L11" s="74">
        <f>SUM(G11:K11)</f>
        <v>0</v>
      </c>
    </row>
    <row r="12" spans="1:30" ht="15.75" x14ac:dyDescent="0.25">
      <c r="A12" s="73"/>
      <c r="B12" s="155" t="s">
        <v>61</v>
      </c>
      <c r="C12" s="155"/>
      <c r="D12" s="155"/>
      <c r="E12" s="155"/>
      <c r="F12" s="155"/>
      <c r="G12" s="80">
        <f>ROUNDUP(SUM(G10*G11),0)</f>
        <v>0</v>
      </c>
      <c r="H12" s="80">
        <f>ROUNDUP(SUM(H10*H11),0)</f>
        <v>0</v>
      </c>
      <c r="I12" s="80">
        <f>ROUNDUP(SUM(I10*I11),0)</f>
        <v>0</v>
      </c>
      <c r="J12" s="80">
        <f>ROUNDUP(SUM(J10*J11),0)</f>
        <v>0</v>
      </c>
      <c r="K12" s="80" t="e">
        <f>ROUNDUP(SUM(K10*K11),0)</f>
        <v>#REF!</v>
      </c>
      <c r="L12" s="88" t="e">
        <f>ROUNDUP(SUM(G12:K12),0)</f>
        <v>#REF!</v>
      </c>
    </row>
    <row r="13" spans="1:30" ht="15.75" thickBot="1" x14ac:dyDescent="0.25">
      <c r="A13" s="149"/>
      <c r="B13" s="150"/>
      <c r="C13" s="150"/>
      <c r="D13" s="150"/>
      <c r="E13" s="150"/>
      <c r="F13" s="150"/>
      <c r="G13" s="75"/>
      <c r="H13" s="75"/>
      <c r="I13" s="75"/>
      <c r="J13" s="75"/>
      <c r="K13" s="75"/>
      <c r="L13" s="76"/>
    </row>
    <row r="14" spans="1:30" ht="3.95" customHeight="1" x14ac:dyDescent="0.2">
      <c r="A14" s="96"/>
      <c r="B14" s="68"/>
      <c r="C14" s="68"/>
      <c r="D14" s="68"/>
      <c r="E14" s="68"/>
      <c r="F14" s="68"/>
      <c r="G14" s="97"/>
      <c r="H14" s="97"/>
      <c r="I14" s="97"/>
      <c r="J14" s="97"/>
      <c r="K14" s="97"/>
      <c r="L14" s="98"/>
    </row>
    <row r="15" spans="1:30" ht="20.100000000000001" customHeight="1" x14ac:dyDescent="0.25">
      <c r="A15" s="73"/>
      <c r="B15" s="135"/>
      <c r="C15" s="135"/>
      <c r="D15" s="89"/>
      <c r="E15" s="152" t="s">
        <v>61</v>
      </c>
      <c r="F15" s="152"/>
      <c r="G15" s="152"/>
      <c r="H15" s="152"/>
      <c r="I15" s="152"/>
      <c r="J15" s="152"/>
      <c r="K15" s="152"/>
      <c r="L15" s="90" t="e">
        <f>SUM(L12)</f>
        <v>#REF!</v>
      </c>
    </row>
    <row r="16" spans="1:30" ht="8.1" customHeight="1" x14ac:dyDescent="0.25">
      <c r="A16" s="73"/>
      <c r="B16" s="135"/>
      <c r="C16" s="135"/>
      <c r="D16" s="89"/>
      <c r="E16" s="134"/>
      <c r="F16" s="134"/>
      <c r="G16" s="134"/>
      <c r="H16" s="134"/>
      <c r="I16" s="134"/>
      <c r="J16" s="134"/>
      <c r="K16" s="134"/>
      <c r="L16" s="91"/>
    </row>
    <row r="17" spans="1:12" ht="20.100000000000001" customHeight="1" x14ac:dyDescent="0.25">
      <c r="A17" s="73"/>
      <c r="B17" s="135"/>
      <c r="C17" s="135"/>
      <c r="D17" s="89"/>
      <c r="E17" s="134"/>
      <c r="F17" s="134"/>
      <c r="G17" s="134"/>
      <c r="H17" s="134"/>
      <c r="I17" s="134"/>
      <c r="J17" s="134"/>
      <c r="K17" s="134" t="s">
        <v>65</v>
      </c>
      <c r="L17" s="74">
        <v>1</v>
      </c>
    </row>
    <row r="18" spans="1:12" ht="8.1" customHeight="1" x14ac:dyDescent="0.25">
      <c r="A18" s="73"/>
      <c r="B18" s="135"/>
      <c r="C18" s="135"/>
      <c r="D18" s="89"/>
      <c r="E18" s="134"/>
      <c r="F18" s="134"/>
      <c r="G18" s="134"/>
      <c r="H18" s="134"/>
      <c r="I18" s="134"/>
      <c r="J18" s="134"/>
      <c r="K18" s="134"/>
      <c r="L18" s="120"/>
    </row>
    <row r="19" spans="1:12" ht="20.100000000000001" customHeight="1" x14ac:dyDescent="0.25">
      <c r="A19" s="73"/>
      <c r="B19" s="135"/>
      <c r="C19" s="135"/>
      <c r="D19" s="89"/>
      <c r="E19" s="134"/>
      <c r="F19" s="134"/>
      <c r="G19" s="134"/>
      <c r="H19" s="134"/>
      <c r="I19" s="152" t="s">
        <v>66</v>
      </c>
      <c r="J19" s="152"/>
      <c r="K19" s="152"/>
      <c r="L19" s="121">
        <f>SUM(L23/L17)</f>
        <v>0</v>
      </c>
    </row>
    <row r="20" spans="1:12" ht="20.100000000000001" customHeight="1" thickBot="1" x14ac:dyDescent="0.25">
      <c r="A20" s="122"/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4"/>
    </row>
    <row r="21" spans="1:12" ht="20.100000000000001" customHeight="1" x14ac:dyDescent="0.25">
      <c r="A21" s="132"/>
      <c r="B21" s="65"/>
      <c r="C21" s="65"/>
      <c r="D21" s="65"/>
      <c r="E21" s="65"/>
      <c r="F21" s="133"/>
      <c r="G21" s="133"/>
      <c r="H21" s="151" t="s">
        <v>69</v>
      </c>
      <c r="I21" s="151"/>
      <c r="J21" s="151"/>
      <c r="K21" s="151"/>
      <c r="L21" s="128">
        <v>0</v>
      </c>
    </row>
    <row r="22" spans="1:12" ht="8.1" customHeight="1" x14ac:dyDescent="0.25">
      <c r="A22" s="117"/>
      <c r="B22" s="89"/>
      <c r="C22" s="89"/>
      <c r="D22" s="89"/>
      <c r="E22" s="89"/>
      <c r="F22" s="118"/>
      <c r="G22" s="118"/>
      <c r="H22" s="134"/>
      <c r="I22" s="134"/>
      <c r="J22" s="134"/>
      <c r="K22" s="134"/>
      <c r="L22" s="125"/>
    </row>
    <row r="23" spans="1:12" ht="20.100000000000001" customHeight="1" x14ac:dyDescent="0.25">
      <c r="A23" s="117"/>
      <c r="B23" s="89"/>
      <c r="C23" s="89"/>
      <c r="D23" s="89"/>
      <c r="E23" s="89"/>
      <c r="F23" s="118"/>
      <c r="G23" s="118"/>
      <c r="H23" s="152" t="s">
        <v>68</v>
      </c>
      <c r="I23" s="152"/>
      <c r="J23" s="152"/>
      <c r="K23" s="152"/>
      <c r="L23" s="129">
        <v>0</v>
      </c>
    </row>
    <row r="24" spans="1:12" ht="8.1" customHeight="1" x14ac:dyDescent="0.25">
      <c r="A24" s="117"/>
      <c r="B24" s="89"/>
      <c r="C24" s="89"/>
      <c r="D24" s="89"/>
      <c r="E24" s="89"/>
      <c r="F24" s="118"/>
      <c r="G24" s="118"/>
      <c r="H24" s="134"/>
      <c r="I24" s="134"/>
      <c r="J24" s="134"/>
      <c r="K24" s="134"/>
      <c r="L24" s="125"/>
    </row>
    <row r="25" spans="1:12" ht="20.100000000000001" customHeight="1" thickBot="1" x14ac:dyDescent="0.3">
      <c r="A25" s="117"/>
      <c r="B25" s="89"/>
      <c r="C25" s="89"/>
      <c r="D25" s="89"/>
      <c r="E25" s="89"/>
      <c r="F25" s="134"/>
      <c r="G25" s="134"/>
      <c r="H25" s="130"/>
      <c r="I25" s="152" t="s">
        <v>67</v>
      </c>
      <c r="J25" s="152"/>
      <c r="K25" s="152"/>
      <c r="L25" s="131">
        <v>0</v>
      </c>
    </row>
    <row r="26" spans="1:12" ht="7.5" customHeight="1" x14ac:dyDescent="0.25">
      <c r="A26" s="117"/>
      <c r="B26" s="89"/>
      <c r="C26" s="89"/>
      <c r="D26" s="89"/>
      <c r="E26" s="89"/>
      <c r="F26" s="134"/>
      <c r="G26" s="134"/>
      <c r="H26" s="130"/>
      <c r="I26" s="134"/>
      <c r="J26" s="134"/>
      <c r="K26" s="134"/>
      <c r="L26" s="91"/>
    </row>
    <row r="27" spans="1:12" ht="20.100000000000001" customHeight="1" thickBot="1" x14ac:dyDescent="0.3">
      <c r="A27" s="122"/>
      <c r="B27" s="123"/>
      <c r="C27" s="123"/>
      <c r="D27" s="123"/>
      <c r="E27" s="123"/>
      <c r="F27" s="126"/>
      <c r="G27" s="126"/>
      <c r="H27" s="126"/>
      <c r="I27" s="126"/>
      <c r="J27" s="126"/>
      <c r="K27" s="126"/>
      <c r="L27" s="127"/>
    </row>
    <row r="28" spans="1:12" ht="8.1" customHeight="1" x14ac:dyDescent="0.25">
      <c r="A28" s="117"/>
      <c r="B28" s="89"/>
      <c r="C28" s="89"/>
      <c r="D28" s="89"/>
      <c r="E28" s="89"/>
      <c r="F28" s="118"/>
      <c r="G28" s="118"/>
      <c r="H28" s="118"/>
      <c r="I28" s="118"/>
      <c r="J28" s="118"/>
      <c r="K28" s="118"/>
      <c r="L28" s="91"/>
    </row>
    <row r="29" spans="1:12" ht="20.100000000000001" customHeight="1" x14ac:dyDescent="0.25">
      <c r="A29" s="136"/>
      <c r="B29" s="137"/>
      <c r="C29" s="137"/>
      <c r="D29" s="137"/>
      <c r="E29" s="61"/>
      <c r="F29" s="46"/>
      <c r="G29" s="46"/>
      <c r="H29" s="85"/>
      <c r="I29" s="85"/>
      <c r="J29" s="85"/>
      <c r="K29" s="47" t="s">
        <v>70</v>
      </c>
      <c r="L29" s="92" t="e">
        <f>SUM(L21+L23+L25)-L15</f>
        <v>#REF!</v>
      </c>
    </row>
    <row r="30" spans="1:12" ht="20.100000000000001" customHeight="1" x14ac:dyDescent="0.25">
      <c r="A30" s="136"/>
      <c r="B30" s="137"/>
      <c r="C30" s="137"/>
      <c r="D30" s="137"/>
      <c r="E30" s="61"/>
      <c r="F30" s="46"/>
      <c r="G30" s="46"/>
      <c r="H30" s="85"/>
      <c r="I30" s="85"/>
      <c r="J30" s="85"/>
      <c r="K30" s="47"/>
      <c r="L30" s="139"/>
    </row>
    <row r="31" spans="1:12" ht="20.100000000000001" customHeight="1" x14ac:dyDescent="0.25">
      <c r="A31" s="136"/>
      <c r="B31" s="137"/>
      <c r="C31" s="137"/>
      <c r="D31" s="137"/>
      <c r="E31" s="61"/>
      <c r="F31" s="138"/>
      <c r="G31" s="140"/>
      <c r="H31" s="152" t="s">
        <v>71</v>
      </c>
      <c r="I31" s="152"/>
      <c r="J31" s="152"/>
      <c r="K31" s="152"/>
      <c r="L31" s="92">
        <f>SUM(L25)</f>
        <v>0</v>
      </c>
    </row>
    <row r="32" spans="1:12" ht="15.75" thickBot="1" x14ac:dyDescent="0.25">
      <c r="A32" s="147" t="s">
        <v>77</v>
      </c>
      <c r="B32" s="148"/>
      <c r="C32" s="148"/>
      <c r="D32" s="148"/>
      <c r="E32" s="93"/>
      <c r="F32" s="93"/>
      <c r="G32" s="93"/>
      <c r="H32" s="94"/>
      <c r="I32" s="94"/>
      <c r="J32" s="94"/>
      <c r="K32" s="94"/>
      <c r="L32" s="95"/>
    </row>
  </sheetData>
  <sheetProtection selectLockedCells="1"/>
  <mergeCells count="19">
    <mergeCell ref="A6:F6"/>
    <mergeCell ref="G2:I2"/>
    <mergeCell ref="G3:I3"/>
    <mergeCell ref="G4:I4"/>
    <mergeCell ref="A2:F2"/>
    <mergeCell ref="A3:F3"/>
    <mergeCell ref="A4:F4"/>
    <mergeCell ref="A32:D32"/>
    <mergeCell ref="A13:F13"/>
    <mergeCell ref="H21:K21"/>
    <mergeCell ref="H23:K23"/>
    <mergeCell ref="A8:E8"/>
    <mergeCell ref="E15:K15"/>
    <mergeCell ref="B11:F11"/>
    <mergeCell ref="B10:F10"/>
    <mergeCell ref="B12:F12"/>
    <mergeCell ref="I25:K25"/>
    <mergeCell ref="I19:K19"/>
    <mergeCell ref="H31:K31"/>
  </mergeCells>
  <printOptions horizontalCentered="1"/>
  <pageMargins left="0.5" right="0.5" top="0.25" bottom="0.25" header="0.25" footer="0.25"/>
  <pageSetup scale="8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9900"/>
    <pageSetUpPr fitToPage="1"/>
  </sheetPr>
  <dimension ref="A2:G27"/>
  <sheetViews>
    <sheetView showGridLines="0" zoomScaleNormal="100" workbookViewId="0">
      <selection sqref="A1:F27"/>
    </sheetView>
  </sheetViews>
  <sheetFormatPr defaultColWidth="14.28515625" defaultRowHeight="12.75" x14ac:dyDescent="0.2"/>
  <cols>
    <col min="1" max="1" width="27" style="1" customWidth="1"/>
    <col min="2" max="2" width="11.28515625" style="1" customWidth="1"/>
    <col min="3" max="3" width="26.42578125" style="4" customWidth="1"/>
    <col min="4" max="7" width="14.28515625" style="4" customWidth="1"/>
    <col min="8" max="16384" width="14.28515625" style="1"/>
  </cols>
  <sheetData>
    <row r="2" spans="1:7" ht="24.75" customHeight="1" x14ac:dyDescent="0.2">
      <c r="A2" s="160" t="s">
        <v>16</v>
      </c>
      <c r="B2" s="161"/>
      <c r="C2" s="161"/>
      <c r="D2" s="161"/>
      <c r="E2" s="161"/>
      <c r="F2" s="162"/>
    </row>
    <row r="4" spans="1:7" x14ac:dyDescent="0.2">
      <c r="A4" s="5"/>
      <c r="B4" s="5"/>
      <c r="C4" s="6" t="s">
        <v>0</v>
      </c>
      <c r="D4" s="23"/>
      <c r="E4" s="7" t="s">
        <v>17</v>
      </c>
      <c r="F4" s="8"/>
    </row>
    <row r="5" spans="1:7" x14ac:dyDescent="0.2">
      <c r="A5" s="9"/>
      <c r="B5" s="9"/>
      <c r="C5" s="10" t="s">
        <v>14</v>
      </c>
      <c r="D5" s="24"/>
      <c r="E5" s="11"/>
      <c r="F5" s="12"/>
    </row>
    <row r="6" spans="1:7" s="16" customFormat="1" x14ac:dyDescent="0.2">
      <c r="A6" s="13" t="s">
        <v>12</v>
      </c>
      <c r="B6" s="13"/>
      <c r="C6" s="14" t="s">
        <v>11</v>
      </c>
      <c r="D6" s="25" t="s">
        <v>18</v>
      </c>
      <c r="E6" s="32"/>
      <c r="F6" s="31" t="s">
        <v>20</v>
      </c>
      <c r="G6" s="15"/>
    </row>
    <row r="7" spans="1:7" x14ac:dyDescent="0.2">
      <c r="A7" s="17" t="s">
        <v>2</v>
      </c>
      <c r="B7" s="17"/>
      <c r="C7" s="18" t="e">
        <f>#REF!</f>
        <v>#REF!</v>
      </c>
      <c r="D7" s="18" t="e">
        <f>#REF!</f>
        <v>#REF!</v>
      </c>
      <c r="E7" s="19" t="e">
        <f>C7=D7</f>
        <v>#REF!</v>
      </c>
      <c r="F7" s="18" t="e">
        <f>C7-D7</f>
        <v>#REF!</v>
      </c>
    </row>
    <row r="8" spans="1:7" x14ac:dyDescent="0.2">
      <c r="A8" s="20" t="s">
        <v>7</v>
      </c>
      <c r="B8" s="20"/>
      <c r="C8" s="22" t="e">
        <f>#REF!</f>
        <v>#REF!</v>
      </c>
      <c r="D8" s="22" t="e">
        <f>#REF!</f>
        <v>#REF!</v>
      </c>
      <c r="E8" s="21" t="e">
        <f>C8=D8</f>
        <v>#REF!</v>
      </c>
      <c r="F8" s="22" t="e">
        <f>C8-D8</f>
        <v>#REF!</v>
      </c>
    </row>
    <row r="11" spans="1:7" x14ac:dyDescent="0.2">
      <c r="A11" s="5"/>
      <c r="B11" s="5"/>
      <c r="C11" s="6" t="s">
        <v>0</v>
      </c>
      <c r="D11" s="23"/>
      <c r="E11" s="7" t="s">
        <v>17</v>
      </c>
      <c r="F11" s="8"/>
    </row>
    <row r="12" spans="1:7" x14ac:dyDescent="0.2">
      <c r="A12" s="9"/>
      <c r="B12" s="9"/>
      <c r="C12" s="10" t="s">
        <v>15</v>
      </c>
      <c r="D12" s="24"/>
      <c r="E12" s="11"/>
      <c r="F12" s="12"/>
    </row>
    <row r="13" spans="1:7" s="16" customFormat="1" x14ac:dyDescent="0.2">
      <c r="A13" s="13" t="s">
        <v>22</v>
      </c>
      <c r="B13" s="13"/>
      <c r="C13" s="14" t="s">
        <v>11</v>
      </c>
      <c r="D13" s="25" t="s">
        <v>18</v>
      </c>
      <c r="E13" s="32"/>
      <c r="F13" s="31" t="s">
        <v>20</v>
      </c>
      <c r="G13" s="15"/>
    </row>
    <row r="14" spans="1:7" x14ac:dyDescent="0.2">
      <c r="A14" s="17" t="s">
        <v>2</v>
      </c>
      <c r="B14" s="17" t="s">
        <v>19</v>
      </c>
      <c r="C14" s="18" t="e">
        <f>#REF!</f>
        <v>#REF!</v>
      </c>
      <c r="D14" s="18"/>
      <c r="E14" s="19"/>
      <c r="F14" s="18"/>
    </row>
    <row r="15" spans="1:7" x14ac:dyDescent="0.2">
      <c r="A15" s="26"/>
      <c r="B15" s="26" t="s">
        <v>8</v>
      </c>
      <c r="C15" s="38" t="e">
        <f>#REF!</f>
        <v>#REF!</v>
      </c>
      <c r="D15" s="38"/>
      <c r="E15" s="39"/>
      <c r="F15" s="38"/>
    </row>
    <row r="16" spans="1:7" x14ac:dyDescent="0.2">
      <c r="A16" s="20"/>
      <c r="B16" s="20" t="s">
        <v>0</v>
      </c>
      <c r="C16" s="37" t="e">
        <f>C14+C15</f>
        <v>#REF!</v>
      </c>
      <c r="D16" s="37" t="e">
        <f>#REF!</f>
        <v>#REF!</v>
      </c>
      <c r="E16" s="21" t="e">
        <f>C16=D16</f>
        <v>#REF!</v>
      </c>
      <c r="F16" s="37" t="e">
        <f>C16-D16</f>
        <v>#REF!</v>
      </c>
    </row>
    <row r="17" spans="1:7" x14ac:dyDescent="0.2">
      <c r="A17" s="33" t="s">
        <v>7</v>
      </c>
      <c r="B17" s="33" t="s">
        <v>19</v>
      </c>
      <c r="C17" s="36" t="e">
        <f>#REF!</f>
        <v>#REF!</v>
      </c>
      <c r="D17" s="36"/>
      <c r="E17" s="35"/>
      <c r="F17" s="36"/>
      <c r="G17" s="43"/>
    </row>
    <row r="18" spans="1:7" x14ac:dyDescent="0.2">
      <c r="A18" s="26"/>
      <c r="B18" s="26" t="s">
        <v>8</v>
      </c>
      <c r="C18" s="29" t="e">
        <f>+#REF!</f>
        <v>#REF!</v>
      </c>
      <c r="D18" s="29"/>
      <c r="E18" s="28"/>
      <c r="F18" s="29"/>
    </row>
    <row r="19" spans="1:7" x14ac:dyDescent="0.2">
      <c r="A19" s="20"/>
      <c r="B19" s="20" t="s">
        <v>0</v>
      </c>
      <c r="C19" s="22" t="e">
        <f>C17+C18</f>
        <v>#REF!</v>
      </c>
      <c r="D19" s="22" t="e">
        <f>#REF!</f>
        <v>#REF!</v>
      </c>
      <c r="E19" s="21" t="e">
        <f>C19=D19</f>
        <v>#REF!</v>
      </c>
      <c r="F19" s="22" t="e">
        <f>C19-D19</f>
        <v>#REF!</v>
      </c>
      <c r="G19" s="42"/>
    </row>
    <row r="20" spans="1:7" x14ac:dyDescent="0.2">
      <c r="A20" s="33" t="s">
        <v>1</v>
      </c>
      <c r="B20" s="33" t="s">
        <v>19</v>
      </c>
      <c r="C20" s="36" t="e">
        <f>#REF!</f>
        <v>#REF!</v>
      </c>
      <c r="D20" s="34"/>
      <c r="E20" s="35"/>
      <c r="F20" s="36"/>
    </row>
    <row r="21" spans="1:7" x14ac:dyDescent="0.2">
      <c r="A21" s="26"/>
      <c r="B21" s="26" t="s">
        <v>8</v>
      </c>
      <c r="C21" s="29" t="e">
        <f>#REF!</f>
        <v>#REF!</v>
      </c>
      <c r="D21" s="27"/>
      <c r="E21" s="28"/>
      <c r="F21" s="29"/>
    </row>
    <row r="22" spans="1:7" x14ac:dyDescent="0.2">
      <c r="A22" s="20"/>
      <c r="B22" s="20" t="s">
        <v>0</v>
      </c>
      <c r="C22" s="22" t="e">
        <f>C20+C21</f>
        <v>#REF!</v>
      </c>
      <c r="D22" s="22" t="e">
        <f>#REF!</f>
        <v>#REF!</v>
      </c>
      <c r="E22" s="21" t="e">
        <f>C22=D22</f>
        <v>#REF!</v>
      </c>
      <c r="F22" s="22" t="e">
        <f>C22-D22</f>
        <v>#REF!</v>
      </c>
    </row>
    <row r="23" spans="1:7" x14ac:dyDescent="0.2">
      <c r="A23" s="17" t="s">
        <v>13</v>
      </c>
      <c r="B23" s="17" t="s">
        <v>19</v>
      </c>
      <c r="C23" s="41" t="e">
        <f>#REF!</f>
        <v>#REF!</v>
      </c>
      <c r="D23" s="40"/>
      <c r="E23" s="19"/>
      <c r="F23" s="41"/>
    </row>
    <row r="24" spans="1:7" x14ac:dyDescent="0.2">
      <c r="A24" s="26"/>
      <c r="B24" s="26" t="s">
        <v>8</v>
      </c>
      <c r="C24" s="29" t="e">
        <f>#REF!</f>
        <v>#REF!</v>
      </c>
      <c r="D24" s="27"/>
      <c r="E24" s="28"/>
      <c r="F24" s="29"/>
    </row>
    <row r="25" spans="1:7" x14ac:dyDescent="0.2">
      <c r="A25" s="20"/>
      <c r="B25" s="20" t="s">
        <v>0</v>
      </c>
      <c r="C25" s="22" t="e">
        <f>C23+C24</f>
        <v>#REF!</v>
      </c>
      <c r="D25" s="22" t="e">
        <f>#REF!</f>
        <v>#REF!</v>
      </c>
      <c r="E25" s="21" t="e">
        <f>C25=D25</f>
        <v>#REF!</v>
      </c>
      <c r="F25" s="22" t="e">
        <f>C25-D25</f>
        <v>#REF!</v>
      </c>
    </row>
    <row r="26" spans="1:7" x14ac:dyDescent="0.2">
      <c r="A26" s="30"/>
      <c r="B26" s="30"/>
    </row>
    <row r="27" spans="1:7" x14ac:dyDescent="0.2">
      <c r="A27" s="163" t="s">
        <v>23</v>
      </c>
      <c r="B27" s="164"/>
      <c r="C27" s="44" t="e">
        <f>C19+C8</f>
        <v>#REF!</v>
      </c>
      <c r="D27" s="44" t="e">
        <f>#REF!+#REF!</f>
        <v>#REF!</v>
      </c>
      <c r="E27" s="45" t="e">
        <f>C27=D27</f>
        <v>#REF!</v>
      </c>
      <c r="F27" s="44" t="e">
        <f>C27-D27</f>
        <v>#REF!</v>
      </c>
    </row>
  </sheetData>
  <sheetProtection algorithmName="SHA-512" hashValue="UmcHEMeJsJDjxBEhO2cyP5IaZWNBwYLuSBR3o85y8c/WGW2NpoH98cxaMajKm9bI5ji5KHJScnfOwFDH6yymXQ==" saltValue="UZj5fQiqkdt7RfUa81Ay7A==" spinCount="100000" sheet="1" objects="1" scenarios="1" selectLockedCells="1"/>
  <mergeCells count="2">
    <mergeCell ref="A2:F2"/>
    <mergeCell ref="A27:B27"/>
  </mergeCells>
  <pageMargins left="0.7" right="0.7" top="0.75" bottom="0.75" header="0.3" footer="0.3"/>
  <pageSetup orientation="landscape" r:id="rId1"/>
  <headerFooter>
    <oddFooter>&amp;L&amp;F&amp;R3/25/09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Breakfast Meal</vt:lpstr>
      <vt:lpstr>Mid-Day Meal</vt:lpstr>
      <vt:lpstr>Dinner Meal</vt:lpstr>
      <vt:lpstr>Medical Food</vt:lpstr>
      <vt:lpstr>Grab and Go Meal </vt:lpstr>
      <vt:lpstr>Contract Totals</vt:lpstr>
      <vt:lpstr>Nutrition Budget Validation</vt:lpstr>
      <vt:lpstr>'Breakfast Meal'!Print_Area</vt:lpstr>
      <vt:lpstr>'Contract Totals'!Print_Area</vt:lpstr>
      <vt:lpstr>'Dinner Meal'!Print_Area</vt:lpstr>
      <vt:lpstr>'Grab and Go Meal '!Print_Area</vt:lpstr>
      <vt:lpstr>'Medical Food'!Print_Area</vt:lpstr>
      <vt:lpstr>'Mid-Day Meal'!Print_Area</vt:lpstr>
      <vt:lpstr>'Nutrition Budget Validation'!Print_Area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jwhaley</dc:creator>
  <cp:lastModifiedBy>Hendrickson, Allison (DHSS)</cp:lastModifiedBy>
  <cp:lastPrinted>2018-02-20T18:19:40Z</cp:lastPrinted>
  <dcterms:created xsi:type="dcterms:W3CDTF">2007-08-10T17:30:44Z</dcterms:created>
  <dcterms:modified xsi:type="dcterms:W3CDTF">2025-11-20T18:33:15Z</dcterms:modified>
</cp:coreProperties>
</file>