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24226"/>
  <mc:AlternateContent xmlns:mc="http://schemas.openxmlformats.org/markup-compatibility/2006">
    <mc:Choice Requires="x15">
      <x15ac:absPath xmlns:x15ac="http://schemas.microsoft.com/office/spreadsheetml/2010/11/ac" url="\\state.de.us\omb\GSS\Contracting\Users\silvia.goddard\Personal\Desktop-Items\Silvia - OMB Bid Files\"/>
    </mc:Choice>
  </mc:AlternateContent>
  <xr:revisionPtr revIDLastSave="0" documentId="8_{B315B58A-9C9D-45A8-9922-65494FBC1C5B}" xr6:coauthVersionLast="46" xr6:coauthVersionMax="46" xr10:uidLastSave="{00000000-0000-0000-0000-000000000000}"/>
  <bookViews>
    <workbookView xWindow="-120" yWindow="-120" windowWidth="29040" windowHeight="15840" tabRatio="784" activeTab="1"/>
  </bookViews>
  <sheets>
    <sheet name="Addendum History" sheetId="19" r:id="rId1"/>
    <sheet name="Vendor Info" sheetId="12" r:id="rId2"/>
    <sheet name="Pricing - NC" sheetId="13" r:id="rId3"/>
    <sheet name="Pricing - KC" sheetId="14" r:id="rId4"/>
    <sheet name="Pricing - S"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gencies">'[1]Cust Dept, Schl. Dist. or Other'!$A$2:$A$44</definedName>
    <definedName name="Customer_Groups">'[1]Customer Groups'!$A$2:$A$4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V17" i="15" l="1"/>
  <c r="EW17" i="15"/>
  <c r="EX17" i="15"/>
  <c r="EY17" i="15"/>
  <c r="EZ17" i="15"/>
  <c r="EV18" i="15"/>
  <c r="EW18" i="15"/>
  <c r="EX18" i="15"/>
  <c r="EY18" i="15"/>
  <c r="EZ18" i="15"/>
  <c r="EV17" i="14"/>
  <c r="EW17" i="14"/>
  <c r="EX17" i="14"/>
  <c r="EY17" i="14"/>
  <c r="EZ17" i="14"/>
  <c r="EV18" i="14"/>
  <c r="EW18" i="14"/>
  <c r="EX18" i="14"/>
  <c r="EY18" i="14"/>
  <c r="EZ18" i="14"/>
  <c r="EV18" i="13"/>
  <c r="EW18" i="13"/>
  <c r="EX18" i="13"/>
  <c r="EY18" i="13"/>
  <c r="EZ18" i="13"/>
  <c r="EV19" i="13"/>
  <c r="EW19" i="13"/>
  <c r="EX19" i="13"/>
  <c r="EY19" i="13"/>
  <c r="EZ19" i="13"/>
  <c r="EP17" i="15"/>
  <c r="EQ17" i="15"/>
  <c r="ER17" i="15"/>
  <c r="ES17" i="15"/>
  <c r="ET17" i="15"/>
  <c r="EP18" i="15"/>
  <c r="EQ18" i="15"/>
  <c r="ER18" i="15"/>
  <c r="ES18" i="15"/>
  <c r="ET18" i="15"/>
  <c r="EP17" i="14"/>
  <c r="EQ17" i="14"/>
  <c r="ER17" i="14"/>
  <c r="ES17" i="14"/>
  <c r="ET17" i="14"/>
  <c r="EP18" i="14"/>
  <c r="EQ18" i="14"/>
  <c r="ER18" i="14"/>
  <c r="ES18" i="14"/>
  <c r="ET18" i="14"/>
  <c r="EP18" i="13"/>
  <c r="EQ18" i="13"/>
  <c r="ER18" i="13"/>
  <c r="ES18" i="13"/>
  <c r="ET18" i="13"/>
  <c r="EP19" i="13"/>
  <c r="EQ19" i="13"/>
  <c r="ER19" i="13"/>
  <c r="ES19" i="13"/>
  <c r="ET19" i="13"/>
  <c r="EJ17" i="14"/>
  <c r="EK17" i="14"/>
  <c r="EL17" i="14"/>
  <c r="EM17" i="14"/>
  <c r="EN17" i="14"/>
  <c r="EJ18" i="14"/>
  <c r="EK18" i="14"/>
  <c r="EL18" i="14"/>
  <c r="EM18" i="14"/>
  <c r="EN18" i="14"/>
  <c r="EJ18" i="13"/>
  <c r="EK18" i="13"/>
  <c r="EL18" i="13"/>
  <c r="EM18" i="13"/>
  <c r="EN18" i="13"/>
  <c r="EJ19" i="13"/>
  <c r="EK19" i="13"/>
  <c r="EL19" i="13"/>
  <c r="EM19" i="13"/>
  <c r="EN19" i="13"/>
  <c r="DX17" i="15"/>
  <c r="DY17" i="15"/>
  <c r="DZ17" i="15"/>
  <c r="EA17" i="15"/>
  <c r="EB17" i="15"/>
  <c r="DX18" i="15"/>
  <c r="DY18" i="15"/>
  <c r="DZ18" i="15"/>
  <c r="EA18" i="15"/>
  <c r="EB18" i="15"/>
  <c r="DX17" i="14"/>
  <c r="DY17" i="14"/>
  <c r="DZ17" i="14"/>
  <c r="EA17" i="14"/>
  <c r="EB17" i="14"/>
  <c r="DX18" i="14"/>
  <c r="DY18" i="14"/>
  <c r="DZ18" i="14"/>
  <c r="EA18" i="14"/>
  <c r="EB18" i="14"/>
  <c r="DX18" i="13"/>
  <c r="DY18" i="13"/>
  <c r="DZ18" i="13"/>
  <c r="EA18" i="13"/>
  <c r="EB18" i="13"/>
  <c r="DX19" i="13"/>
  <c r="DY19" i="13"/>
  <c r="DZ19" i="13"/>
  <c r="EA19" i="13"/>
  <c r="EB19" i="13"/>
  <c r="DR17" i="15"/>
  <c r="DS17" i="15"/>
  <c r="DT17" i="15"/>
  <c r="DU17" i="15"/>
  <c r="DV17" i="15"/>
  <c r="DR18" i="15"/>
  <c r="DS18" i="15"/>
  <c r="DT18" i="15"/>
  <c r="DU18" i="15"/>
  <c r="DV18" i="15"/>
  <c r="DR17" i="14"/>
  <c r="DS17" i="14"/>
  <c r="DT17" i="14"/>
  <c r="DU17" i="14"/>
  <c r="DV17" i="14"/>
  <c r="DR18" i="14"/>
  <c r="DS18" i="14"/>
  <c r="DT18" i="14"/>
  <c r="DU18" i="14"/>
  <c r="DV18" i="14"/>
  <c r="DR18" i="13"/>
  <c r="DS18" i="13"/>
  <c r="DT18" i="13"/>
  <c r="DU18" i="13"/>
  <c r="DV18" i="13"/>
  <c r="DR19" i="13"/>
  <c r="DS19" i="13"/>
  <c r="DT19" i="13"/>
  <c r="DU19" i="13"/>
  <c r="DV19" i="13"/>
  <c r="DL17" i="14"/>
  <c r="DM17" i="14"/>
  <c r="DN17" i="14"/>
  <c r="DO17" i="14"/>
  <c r="DP17" i="14"/>
  <c r="DL18" i="14"/>
  <c r="DM18" i="14"/>
  <c r="DN18" i="14"/>
  <c r="DO18" i="14"/>
  <c r="DP18" i="14"/>
  <c r="DL18" i="13"/>
  <c r="DM18" i="13"/>
  <c r="DN18" i="13"/>
  <c r="DO18" i="13"/>
  <c r="DP18" i="13"/>
  <c r="DL19" i="13"/>
  <c r="DM19" i="13"/>
  <c r="DN19" i="13"/>
  <c r="DO19" i="13"/>
  <c r="DP19" i="13"/>
  <c r="DF17" i="15"/>
  <c r="DG17" i="15"/>
  <c r="DH17" i="15"/>
  <c r="DI17" i="15"/>
  <c r="DJ17" i="15"/>
  <c r="DF18" i="15"/>
  <c r="DG18" i="15"/>
  <c r="DH18" i="15"/>
  <c r="DI18" i="15"/>
  <c r="DJ18" i="15"/>
  <c r="DF18" i="13"/>
  <c r="DG18" i="13"/>
  <c r="DH18" i="13"/>
  <c r="DI18" i="13"/>
  <c r="DJ18" i="13"/>
  <c r="DF19" i="13"/>
  <c r="DG19" i="13"/>
  <c r="DH19" i="13"/>
  <c r="DI19" i="13"/>
  <c r="DJ19" i="13"/>
  <c r="DF17" i="14"/>
  <c r="DG17" i="14"/>
  <c r="DH17" i="14"/>
  <c r="DI17" i="14"/>
  <c r="DJ17" i="14"/>
  <c r="DF18" i="14"/>
  <c r="DG18" i="14"/>
  <c r="DH18" i="14"/>
  <c r="DI18" i="14"/>
  <c r="DJ18" i="14"/>
  <c r="CN17" i="14"/>
  <c r="CO17" i="14"/>
  <c r="CP17" i="14"/>
  <c r="CQ17" i="14"/>
  <c r="CR17" i="14"/>
  <c r="CN18" i="14"/>
  <c r="CO18" i="14"/>
  <c r="CP18" i="14"/>
  <c r="CQ18" i="14"/>
  <c r="CR18" i="14"/>
  <c r="CN18" i="13"/>
  <c r="CO18" i="13"/>
  <c r="CP18" i="13"/>
  <c r="CQ18" i="13"/>
  <c r="CR18" i="13"/>
  <c r="CN19" i="13"/>
  <c r="CO19" i="13"/>
  <c r="CP19" i="13"/>
  <c r="CQ19" i="13"/>
  <c r="CR19" i="13"/>
  <c r="CH17" i="15"/>
  <c r="CI17" i="15"/>
  <c r="CJ17" i="15"/>
  <c r="CK17" i="15"/>
  <c r="CL17" i="15"/>
  <c r="CH18" i="15"/>
  <c r="CI18" i="15"/>
  <c r="CJ18" i="15"/>
  <c r="CK18" i="15"/>
  <c r="CL18" i="15"/>
  <c r="CH17" i="14"/>
  <c r="CI17" i="14"/>
  <c r="CJ17" i="14"/>
  <c r="CK17" i="14"/>
  <c r="CL17" i="14"/>
  <c r="CH18" i="14"/>
  <c r="CI18" i="14"/>
  <c r="CJ18" i="14"/>
  <c r="CK18" i="14"/>
  <c r="CL18" i="14"/>
  <c r="CH18" i="13"/>
  <c r="CI18" i="13"/>
  <c r="CJ18" i="13"/>
  <c r="CK18" i="13"/>
  <c r="CL18" i="13"/>
  <c r="CH19" i="13"/>
  <c r="CI19" i="13"/>
  <c r="CJ19" i="13"/>
  <c r="CK19" i="13"/>
  <c r="CL19" i="13"/>
  <c r="CB17" i="14"/>
  <c r="CC17" i="14"/>
  <c r="CD17" i="14"/>
  <c r="CE17" i="14"/>
  <c r="CF17" i="14"/>
  <c r="CB18" i="14"/>
  <c r="CC18" i="14"/>
  <c r="CD18" i="14"/>
  <c r="CE18" i="14"/>
  <c r="CF18" i="14"/>
  <c r="CB18" i="13"/>
  <c r="CC18" i="13"/>
  <c r="CD18" i="13"/>
  <c r="CE18" i="13"/>
  <c r="CF18" i="13"/>
  <c r="CB19" i="13"/>
  <c r="CC19" i="13"/>
  <c r="CD19" i="13"/>
  <c r="CE19" i="13"/>
  <c r="CF19" i="13"/>
  <c r="BV17" i="15"/>
  <c r="BW17" i="15"/>
  <c r="BX17" i="15"/>
  <c r="BY17" i="15"/>
  <c r="BZ17" i="15"/>
  <c r="BV18" i="15"/>
  <c r="BW18" i="15"/>
  <c r="BX18" i="15"/>
  <c r="BY18" i="15"/>
  <c r="BZ18" i="15"/>
  <c r="BV17" i="14"/>
  <c r="BW17" i="14"/>
  <c r="BX17" i="14"/>
  <c r="BY17" i="14"/>
  <c r="BZ17" i="14"/>
  <c r="BV18" i="14"/>
  <c r="BW18" i="14"/>
  <c r="BX18" i="14"/>
  <c r="BY18" i="14"/>
  <c r="BZ18" i="14"/>
  <c r="BV18" i="13"/>
  <c r="BW18" i="13"/>
  <c r="BX18" i="13"/>
  <c r="BY18" i="13"/>
  <c r="BZ18" i="13"/>
  <c r="BV19" i="13"/>
  <c r="BW19" i="13"/>
  <c r="BX19" i="13"/>
  <c r="BY19" i="13"/>
  <c r="BZ19" i="13"/>
  <c r="BJ17" i="15"/>
  <c r="BK17" i="15"/>
  <c r="BL17" i="15"/>
  <c r="BM17" i="15"/>
  <c r="BN17" i="15"/>
  <c r="BJ18" i="15"/>
  <c r="BK18" i="15"/>
  <c r="BL18" i="15"/>
  <c r="BM18" i="15"/>
  <c r="BN18" i="15"/>
  <c r="BJ17" i="14"/>
  <c r="BK17" i="14"/>
  <c r="BL17" i="14"/>
  <c r="BM17" i="14"/>
  <c r="BN17" i="14"/>
  <c r="BJ18" i="14"/>
  <c r="BK18" i="14"/>
  <c r="BL18" i="14"/>
  <c r="BM18" i="14"/>
  <c r="BN18" i="14"/>
  <c r="BJ18" i="13"/>
  <c r="BK18" i="13"/>
  <c r="BL18" i="13"/>
  <c r="BM18" i="13"/>
  <c r="BN18" i="13"/>
  <c r="BJ19" i="13"/>
  <c r="BK19" i="13"/>
  <c r="BL19" i="13"/>
  <c r="BM19" i="13"/>
  <c r="BN19" i="13"/>
  <c r="BD17" i="15"/>
  <c r="BE17" i="15"/>
  <c r="BF17" i="15"/>
  <c r="BG17" i="15"/>
  <c r="BH17" i="15"/>
  <c r="BD18" i="15"/>
  <c r="BE18" i="15"/>
  <c r="BF18" i="15"/>
  <c r="BG18" i="15"/>
  <c r="BH18" i="15"/>
  <c r="BD17" i="14"/>
  <c r="BE17" i="14"/>
  <c r="BF17" i="14"/>
  <c r="BG17" i="14"/>
  <c r="BH17" i="14"/>
  <c r="BD18" i="14"/>
  <c r="BE18" i="14"/>
  <c r="BF18" i="14"/>
  <c r="BG18" i="14"/>
  <c r="BH18" i="14"/>
  <c r="BD18" i="13"/>
  <c r="BE18" i="13"/>
  <c r="BF18" i="13"/>
  <c r="BG18" i="13"/>
  <c r="BH18" i="13"/>
  <c r="BD19" i="13"/>
  <c r="BE19" i="13"/>
  <c r="BF19" i="13"/>
  <c r="BG19" i="13"/>
  <c r="BH19" i="13"/>
  <c r="AX17" i="15"/>
  <c r="AY17" i="15"/>
  <c r="AZ17" i="15"/>
  <c r="BA17" i="15"/>
  <c r="BB17" i="15"/>
  <c r="AX18" i="15"/>
  <c r="AY18" i="15"/>
  <c r="AZ18" i="15"/>
  <c r="BA18" i="15"/>
  <c r="BB18" i="15"/>
  <c r="AX17" i="14"/>
  <c r="AY17" i="14"/>
  <c r="AZ17" i="14"/>
  <c r="BA17" i="14"/>
  <c r="BB17" i="14"/>
  <c r="AX18" i="14"/>
  <c r="AY18" i="14"/>
  <c r="AZ18" i="14"/>
  <c r="BA18" i="14"/>
  <c r="BB18" i="14"/>
  <c r="AX18" i="13"/>
  <c r="AY18" i="13"/>
  <c r="AZ18" i="13"/>
  <c r="BA18" i="13"/>
  <c r="BB18" i="13"/>
  <c r="AX19" i="13"/>
  <c r="AY19" i="13"/>
  <c r="AZ19" i="13"/>
  <c r="BA19" i="13"/>
  <c r="BB19" i="13"/>
  <c r="AF17" i="15"/>
  <c r="AG17" i="15"/>
  <c r="AH17" i="15"/>
  <c r="AI17" i="15"/>
  <c r="AJ17" i="15"/>
  <c r="AF18" i="15"/>
  <c r="AG18" i="15"/>
  <c r="AH18" i="15"/>
  <c r="AI18" i="15"/>
  <c r="AJ18" i="15"/>
  <c r="AF17" i="14"/>
  <c r="AG17" i="14"/>
  <c r="AH17" i="14"/>
  <c r="AI17" i="14"/>
  <c r="AJ17" i="14"/>
  <c r="AF18" i="14"/>
  <c r="AG18" i="14"/>
  <c r="AH18" i="14"/>
  <c r="AI18" i="14"/>
  <c r="AJ18" i="14"/>
  <c r="AF18" i="13"/>
  <c r="AG18" i="13"/>
  <c r="AH18" i="13"/>
  <c r="AI18" i="13"/>
  <c r="AJ18" i="13"/>
  <c r="AF19" i="13"/>
  <c r="AG19" i="13"/>
  <c r="AH19" i="13"/>
  <c r="AI19" i="13"/>
  <c r="AJ19" i="13"/>
  <c r="T17" i="15"/>
  <c r="U17" i="15"/>
  <c r="V17" i="15"/>
  <c r="W17" i="15"/>
  <c r="X17" i="15"/>
  <c r="T18" i="15"/>
  <c r="U18" i="15"/>
  <c r="V18" i="15"/>
  <c r="W18" i="15"/>
  <c r="X18" i="15"/>
  <c r="T17" i="14"/>
  <c r="U17" i="14"/>
  <c r="V17" i="14"/>
  <c r="W17" i="14"/>
  <c r="X17" i="14"/>
  <c r="T18" i="14"/>
  <c r="U18" i="14"/>
  <c r="V18" i="14"/>
  <c r="W18" i="14"/>
  <c r="X18" i="14"/>
  <c r="T18" i="13"/>
  <c r="U18" i="13"/>
  <c r="V18" i="13"/>
  <c r="W18" i="13"/>
  <c r="X18" i="13"/>
  <c r="T19" i="13"/>
  <c r="U19" i="13"/>
  <c r="V19" i="13"/>
  <c r="W19" i="13"/>
  <c r="X19" i="13"/>
  <c r="N17" i="15"/>
  <c r="O17" i="15"/>
  <c r="P17" i="15"/>
  <c r="Q17" i="15"/>
  <c r="R17" i="15"/>
  <c r="N18" i="15"/>
  <c r="O18" i="15"/>
  <c r="P18" i="15"/>
  <c r="Q18" i="15"/>
  <c r="R18" i="15"/>
  <c r="N17" i="14"/>
  <c r="O17" i="14"/>
  <c r="P17" i="14"/>
  <c r="Q17" i="14"/>
  <c r="R17" i="14"/>
  <c r="N18" i="14"/>
  <c r="O18" i="14"/>
  <c r="P18" i="14"/>
  <c r="Q18" i="14"/>
  <c r="R18" i="14"/>
  <c r="N18" i="13"/>
  <c r="O18" i="13"/>
  <c r="P18" i="13"/>
  <c r="Q18" i="13"/>
  <c r="R18" i="13"/>
  <c r="N19" i="13"/>
  <c r="O19" i="13"/>
  <c r="P19" i="13"/>
  <c r="Q19" i="13"/>
  <c r="R19" i="13"/>
  <c r="H17" i="15"/>
  <c r="I17" i="15"/>
  <c r="J17" i="15"/>
  <c r="K17" i="15"/>
  <c r="L17" i="15"/>
  <c r="H18" i="15"/>
  <c r="I18" i="15"/>
  <c r="J18" i="15"/>
  <c r="K18" i="15"/>
  <c r="L18" i="15"/>
  <c r="H17" i="14"/>
  <c r="I17" i="14"/>
  <c r="J17" i="14"/>
  <c r="K17" i="14"/>
  <c r="L17" i="14"/>
  <c r="H18" i="14"/>
  <c r="I18" i="14"/>
  <c r="J18" i="14"/>
  <c r="K18" i="14"/>
  <c r="L18" i="14"/>
  <c r="H18" i="13"/>
  <c r="I18" i="13"/>
  <c r="J18" i="13"/>
  <c r="K18" i="13"/>
  <c r="L18" i="13"/>
  <c r="H19" i="13"/>
  <c r="I19" i="13"/>
  <c r="J19" i="13"/>
  <c r="K19" i="13"/>
  <c r="L19" i="13"/>
  <c r="EY100" i="15"/>
  <c r="EX100" i="15"/>
  <c r="EY99" i="15"/>
  <c r="EX99" i="15"/>
  <c r="EY97" i="15"/>
  <c r="EX97" i="15"/>
  <c r="EZ97" i="15"/>
  <c r="EY94" i="15"/>
  <c r="EX94" i="15"/>
  <c r="EZ94" i="15"/>
  <c r="EY93" i="15"/>
  <c r="EX93" i="15"/>
  <c r="EY92" i="15"/>
  <c r="EX92" i="15"/>
  <c r="EY91" i="15"/>
  <c r="EX91" i="15"/>
  <c r="EZ91" i="15"/>
  <c r="EY90" i="15"/>
  <c r="EX90" i="15"/>
  <c r="EZ90" i="15"/>
  <c r="EY89" i="15"/>
  <c r="EX89" i="15"/>
  <c r="EY88" i="15"/>
  <c r="EX88" i="15"/>
  <c r="EY87" i="15"/>
  <c r="EX87" i="15"/>
  <c r="EZ87" i="15"/>
  <c r="EY85" i="15"/>
  <c r="EX85" i="15"/>
  <c r="EZ85" i="15"/>
  <c r="EY84" i="15"/>
  <c r="EX84" i="15"/>
  <c r="EY83" i="15"/>
  <c r="EX83" i="15"/>
  <c r="EY82" i="15"/>
  <c r="EX82" i="15"/>
  <c r="EZ82" i="15"/>
  <c r="EY81" i="15"/>
  <c r="EX81" i="15"/>
  <c r="EZ81" i="15"/>
  <c r="EY80" i="15"/>
  <c r="EX80" i="15"/>
  <c r="EY78" i="15"/>
  <c r="EX78" i="15"/>
  <c r="EY77" i="15"/>
  <c r="EX77" i="15"/>
  <c r="EZ77" i="15"/>
  <c r="EY76" i="15"/>
  <c r="EX76" i="15"/>
  <c r="EZ76" i="15"/>
  <c r="EY75" i="15"/>
  <c r="EX75" i="15"/>
  <c r="EY74" i="15"/>
  <c r="EX74" i="15"/>
  <c r="EY73" i="15"/>
  <c r="EX73" i="15"/>
  <c r="EZ73" i="15"/>
  <c r="EY72" i="15"/>
  <c r="EX72" i="15"/>
  <c r="EZ72" i="15"/>
  <c r="EY71" i="15"/>
  <c r="EX71" i="15"/>
  <c r="EY70" i="15"/>
  <c r="EX70" i="15"/>
  <c r="EY69" i="15"/>
  <c r="EX69" i="15"/>
  <c r="EZ69" i="15"/>
  <c r="EY68" i="15"/>
  <c r="EX68" i="15"/>
  <c r="EZ68" i="15"/>
  <c r="EY67" i="15"/>
  <c r="EX67" i="15"/>
  <c r="EY66" i="15"/>
  <c r="EX66" i="15"/>
  <c r="EY65" i="15"/>
  <c r="EX65" i="15"/>
  <c r="EZ65" i="15"/>
  <c r="EY64" i="15"/>
  <c r="EX64" i="15"/>
  <c r="EZ64" i="15"/>
  <c r="EY63" i="15"/>
  <c r="EX63" i="15"/>
  <c r="EY62" i="15"/>
  <c r="EX62" i="15"/>
  <c r="EY61" i="15"/>
  <c r="EX61" i="15"/>
  <c r="EZ61" i="15"/>
  <c r="EY60" i="15"/>
  <c r="EX60" i="15"/>
  <c r="EZ60" i="15"/>
  <c r="EY58" i="15"/>
  <c r="EX58" i="15"/>
  <c r="EY57" i="15"/>
  <c r="EX57" i="15"/>
  <c r="EY42" i="15"/>
  <c r="EX42" i="15"/>
  <c r="EZ42" i="15"/>
  <c r="EY41" i="15"/>
  <c r="EX41" i="15"/>
  <c r="EZ41" i="15"/>
  <c r="EY40" i="15"/>
  <c r="EX40" i="15"/>
  <c r="EY39" i="15"/>
  <c r="EX39" i="15"/>
  <c r="EY38" i="15"/>
  <c r="EX38" i="15"/>
  <c r="EZ38" i="15"/>
  <c r="EY37" i="15"/>
  <c r="EX37" i="15"/>
  <c r="EZ37" i="15"/>
  <c r="EY36" i="15"/>
  <c r="EX36" i="15"/>
  <c r="EY35" i="15"/>
  <c r="EX35" i="15"/>
  <c r="EY34" i="15"/>
  <c r="EX34" i="15"/>
  <c r="EZ34" i="15"/>
  <c r="EY33" i="15"/>
  <c r="EX33" i="15"/>
  <c r="EZ33" i="15"/>
  <c r="EY32" i="15"/>
  <c r="EX32" i="15"/>
  <c r="EY31" i="15"/>
  <c r="EX31" i="15"/>
  <c r="EY30" i="15"/>
  <c r="EX30" i="15"/>
  <c r="EZ30" i="15"/>
  <c r="EY29" i="15"/>
  <c r="EX29" i="15"/>
  <c r="EZ29" i="15"/>
  <c r="EY28" i="15"/>
  <c r="EX28" i="15"/>
  <c r="EY100" i="14"/>
  <c r="EX100" i="14"/>
  <c r="EY99" i="14"/>
  <c r="EX99" i="14"/>
  <c r="EZ99" i="14"/>
  <c r="EY97" i="14"/>
  <c r="EX97" i="14"/>
  <c r="EZ97" i="14"/>
  <c r="EY94" i="14"/>
  <c r="EX94" i="14"/>
  <c r="EY93" i="14"/>
  <c r="EX93" i="14"/>
  <c r="EY92" i="14"/>
  <c r="EX92" i="14"/>
  <c r="EZ92" i="14"/>
  <c r="EY91" i="14"/>
  <c r="EX91" i="14"/>
  <c r="EZ91" i="14"/>
  <c r="EY90" i="14"/>
  <c r="EX90" i="14"/>
  <c r="EY89" i="14"/>
  <c r="EX89" i="14"/>
  <c r="EY88" i="14"/>
  <c r="EX88" i="14"/>
  <c r="EZ88" i="14"/>
  <c r="EY87" i="14"/>
  <c r="EX87" i="14"/>
  <c r="EZ87" i="14"/>
  <c r="EY85" i="14"/>
  <c r="EX85" i="14"/>
  <c r="EY84" i="14"/>
  <c r="EX84" i="14"/>
  <c r="EY83" i="14"/>
  <c r="EX83" i="14"/>
  <c r="EZ83" i="14"/>
  <c r="EY82" i="14"/>
  <c r="EX82" i="14"/>
  <c r="EZ82" i="14"/>
  <c r="EY81" i="14"/>
  <c r="EX81" i="14"/>
  <c r="EY80" i="14"/>
  <c r="EX80" i="14"/>
  <c r="EY78" i="14"/>
  <c r="EX78" i="14"/>
  <c r="EZ78" i="14"/>
  <c r="EY77" i="14"/>
  <c r="EX77" i="14"/>
  <c r="EZ77" i="14"/>
  <c r="EY76" i="14"/>
  <c r="EX76" i="14"/>
  <c r="EY75" i="14"/>
  <c r="EX75" i="14"/>
  <c r="EY74" i="14"/>
  <c r="EX74" i="14"/>
  <c r="EZ74" i="14"/>
  <c r="EY73" i="14"/>
  <c r="EX73" i="14"/>
  <c r="EZ73" i="14"/>
  <c r="EY72" i="14"/>
  <c r="EX72" i="14"/>
  <c r="EY71" i="14"/>
  <c r="EX71" i="14"/>
  <c r="EY70" i="14"/>
  <c r="EX70" i="14"/>
  <c r="EZ70" i="14"/>
  <c r="EY69" i="14"/>
  <c r="EX69" i="14"/>
  <c r="EZ69" i="14"/>
  <c r="EY68" i="14"/>
  <c r="EX68" i="14"/>
  <c r="EY67" i="14"/>
  <c r="EX67" i="14"/>
  <c r="EY66" i="14"/>
  <c r="EX66" i="14"/>
  <c r="EZ66" i="14"/>
  <c r="EY65" i="14"/>
  <c r="EX65" i="14"/>
  <c r="EZ65" i="14"/>
  <c r="EY64" i="14"/>
  <c r="EX64" i="14"/>
  <c r="EY63" i="14"/>
  <c r="EX63" i="14"/>
  <c r="EY62" i="14"/>
  <c r="EX62" i="14"/>
  <c r="EZ62" i="14"/>
  <c r="EY61" i="14"/>
  <c r="EX61" i="14"/>
  <c r="EZ61" i="14"/>
  <c r="EY60" i="14"/>
  <c r="EX60" i="14"/>
  <c r="EY58" i="14"/>
  <c r="EX58" i="14"/>
  <c r="EY57" i="14"/>
  <c r="EX57" i="14"/>
  <c r="EZ57" i="14"/>
  <c r="EY42" i="14"/>
  <c r="EX42" i="14"/>
  <c r="EZ42" i="14"/>
  <c r="EY41" i="14"/>
  <c r="EX41" i="14"/>
  <c r="EY40" i="14"/>
  <c r="EX40" i="14"/>
  <c r="EY39" i="14"/>
  <c r="EX39" i="14"/>
  <c r="EY38" i="14"/>
  <c r="EX38" i="14"/>
  <c r="EZ38" i="14"/>
  <c r="EY37" i="14"/>
  <c r="EX37" i="14"/>
  <c r="EY36" i="14"/>
  <c r="EX36" i="14"/>
  <c r="EY35" i="14"/>
  <c r="EX35" i="14"/>
  <c r="EY34" i="14"/>
  <c r="EX34" i="14"/>
  <c r="EZ34" i="14"/>
  <c r="EY33" i="14"/>
  <c r="EX33" i="14"/>
  <c r="EY32" i="14"/>
  <c r="EX32" i="14"/>
  <c r="EY31" i="14"/>
  <c r="EX31" i="14"/>
  <c r="EY30" i="14"/>
  <c r="EX30" i="14"/>
  <c r="EZ30" i="14"/>
  <c r="EY29" i="14"/>
  <c r="EX29" i="14"/>
  <c r="EY28" i="14"/>
  <c r="EX28" i="14"/>
  <c r="EY102" i="13"/>
  <c r="EX102" i="13"/>
  <c r="EZ102" i="13"/>
  <c r="EY101" i="13"/>
  <c r="EX101" i="13"/>
  <c r="EZ101" i="13"/>
  <c r="EY99" i="13"/>
  <c r="EX99" i="13"/>
  <c r="EY96" i="13"/>
  <c r="EX96" i="13"/>
  <c r="EZ96" i="13"/>
  <c r="EY95" i="13"/>
  <c r="EX95" i="13"/>
  <c r="EZ95" i="13"/>
  <c r="EY94" i="13"/>
  <c r="EX94" i="13"/>
  <c r="EZ94" i="13"/>
  <c r="EY93" i="13"/>
  <c r="EX93" i="13"/>
  <c r="EZ93" i="13"/>
  <c r="EY92" i="13"/>
  <c r="EX92" i="13"/>
  <c r="EY91" i="13"/>
  <c r="EX91" i="13"/>
  <c r="EY90" i="13"/>
  <c r="EX90" i="13"/>
  <c r="EZ90" i="13"/>
  <c r="EY89" i="13"/>
  <c r="EX89" i="13"/>
  <c r="EY87" i="13"/>
  <c r="EX87" i="13"/>
  <c r="EZ87" i="13"/>
  <c r="EY86" i="13"/>
  <c r="EX86" i="13"/>
  <c r="EZ86" i="13"/>
  <c r="EY85" i="13"/>
  <c r="EX85" i="13"/>
  <c r="EZ85" i="13"/>
  <c r="EY84" i="13"/>
  <c r="EX84" i="13"/>
  <c r="EY83" i="13"/>
  <c r="EX83" i="13"/>
  <c r="EZ83" i="13"/>
  <c r="EY82" i="13"/>
  <c r="EX82" i="13"/>
  <c r="EZ82" i="13"/>
  <c r="EY80" i="13"/>
  <c r="EX80" i="13"/>
  <c r="EZ80" i="13"/>
  <c r="EY79" i="13"/>
  <c r="EX79" i="13"/>
  <c r="EY78" i="13"/>
  <c r="EX78" i="13"/>
  <c r="EZ78" i="13"/>
  <c r="EY77" i="13"/>
  <c r="EX77" i="13"/>
  <c r="EZ77" i="13"/>
  <c r="EY76" i="13"/>
  <c r="EX76" i="13"/>
  <c r="EZ76" i="13"/>
  <c r="EY75" i="13"/>
  <c r="EX75" i="13"/>
  <c r="EZ75" i="13"/>
  <c r="EY74" i="13"/>
  <c r="EX74" i="13"/>
  <c r="EZ74" i="13"/>
  <c r="EY73" i="13"/>
  <c r="EX73" i="13"/>
  <c r="EZ73" i="13"/>
  <c r="EY72" i="13"/>
  <c r="EX72" i="13"/>
  <c r="EZ72" i="13"/>
  <c r="EY71" i="13"/>
  <c r="EX71" i="13"/>
  <c r="EY70" i="13"/>
  <c r="EX70" i="13"/>
  <c r="EY69" i="13"/>
  <c r="EX69" i="13"/>
  <c r="EZ69" i="13"/>
  <c r="EY68" i="13"/>
  <c r="EX68" i="13"/>
  <c r="EZ68" i="13"/>
  <c r="EY67" i="13"/>
  <c r="EX67" i="13"/>
  <c r="EY66" i="13"/>
  <c r="EX66" i="13"/>
  <c r="EY65" i="13"/>
  <c r="EX65" i="13"/>
  <c r="EZ65" i="13"/>
  <c r="EY64" i="13"/>
  <c r="EX64" i="13"/>
  <c r="EZ64" i="13"/>
  <c r="EY63" i="13"/>
  <c r="EX63" i="13"/>
  <c r="EY62" i="13"/>
  <c r="EX62" i="13"/>
  <c r="EY60" i="13"/>
  <c r="EX60" i="13"/>
  <c r="EZ60" i="13"/>
  <c r="EY59" i="13"/>
  <c r="EX59" i="13"/>
  <c r="EZ59" i="13"/>
  <c r="EY44" i="13"/>
  <c r="EX44" i="13"/>
  <c r="EY43" i="13"/>
  <c r="EZ43" i="13"/>
  <c r="EX43" i="13"/>
  <c r="EY42" i="13"/>
  <c r="EX42" i="13"/>
  <c r="EZ42" i="13"/>
  <c r="EY41" i="13"/>
  <c r="EX41" i="13"/>
  <c r="EZ41" i="13"/>
  <c r="EY40" i="13"/>
  <c r="EX40" i="13"/>
  <c r="EZ40" i="13"/>
  <c r="EY39" i="13"/>
  <c r="EX39" i="13"/>
  <c r="EY38" i="13"/>
  <c r="EX38" i="13"/>
  <c r="EY37" i="13"/>
  <c r="EX37" i="13"/>
  <c r="EY36" i="13"/>
  <c r="EX36" i="13"/>
  <c r="EY35" i="13"/>
  <c r="EX35" i="13"/>
  <c r="EY34" i="13"/>
  <c r="EX34" i="13"/>
  <c r="EZ34" i="13"/>
  <c r="EY33" i="13"/>
  <c r="EX33" i="13"/>
  <c r="EZ33" i="13"/>
  <c r="EY32" i="13"/>
  <c r="EZ32" i="13"/>
  <c r="EX32" i="13"/>
  <c r="EY31" i="13"/>
  <c r="EX31" i="13"/>
  <c r="EY30" i="13"/>
  <c r="EX30" i="13"/>
  <c r="EZ30" i="13"/>
  <c r="EZ100" i="15"/>
  <c r="EZ99" i="15"/>
  <c r="EZ93" i="15"/>
  <c r="EZ92" i="15"/>
  <c r="EZ89" i="15"/>
  <c r="EZ88" i="15"/>
  <c r="EZ84" i="15"/>
  <c r="EZ83" i="15"/>
  <c r="EZ80" i="15"/>
  <c r="EZ78" i="15"/>
  <c r="EZ75" i="15"/>
  <c r="EZ74" i="15"/>
  <c r="EZ71" i="15"/>
  <c r="EZ70" i="15"/>
  <c r="EZ67" i="15"/>
  <c r="EZ66" i="15"/>
  <c r="EZ63" i="15"/>
  <c r="EZ62" i="15"/>
  <c r="EZ58" i="15"/>
  <c r="EZ57" i="15"/>
  <c r="EZ55" i="15"/>
  <c r="EZ54" i="15"/>
  <c r="EZ53" i="15"/>
  <c r="EZ52" i="15"/>
  <c r="EZ51" i="15"/>
  <c r="EZ50" i="15"/>
  <c r="EZ49" i="15"/>
  <c r="EZ48" i="15"/>
  <c r="EZ47" i="15"/>
  <c r="EZ46" i="15"/>
  <c r="EZ45" i="15"/>
  <c r="EZ44" i="15"/>
  <c r="EZ40" i="15"/>
  <c r="EZ39" i="15"/>
  <c r="EZ36" i="15"/>
  <c r="EZ35" i="15"/>
  <c r="EZ32" i="15"/>
  <c r="EZ31" i="15"/>
  <c r="EZ28" i="15"/>
  <c r="EZ100" i="14"/>
  <c r="EZ94" i="14"/>
  <c r="EZ93" i="14"/>
  <c r="EZ90" i="14"/>
  <c r="EZ89" i="14"/>
  <c r="EZ85" i="14"/>
  <c r="EZ84" i="14"/>
  <c r="EZ81" i="14"/>
  <c r="EZ80" i="14"/>
  <c r="EZ76" i="14"/>
  <c r="EZ75" i="14"/>
  <c r="EZ72" i="14"/>
  <c r="EZ71" i="14"/>
  <c r="EZ68" i="14"/>
  <c r="EZ67" i="14"/>
  <c r="EZ64" i="14"/>
  <c r="EZ63" i="14"/>
  <c r="EZ60" i="14"/>
  <c r="EZ58" i="14"/>
  <c r="EZ55" i="14"/>
  <c r="EZ54" i="14"/>
  <c r="EZ53" i="14"/>
  <c r="EZ52" i="14"/>
  <c r="EZ51" i="14"/>
  <c r="EZ50" i="14"/>
  <c r="EZ49" i="14"/>
  <c r="EZ48" i="14"/>
  <c r="EZ47" i="14"/>
  <c r="EZ46" i="14"/>
  <c r="EZ45" i="14"/>
  <c r="EZ44" i="14"/>
  <c r="EZ41" i="14"/>
  <c r="EZ40" i="14"/>
  <c r="EZ39" i="14"/>
  <c r="EZ37" i="14"/>
  <c r="EZ36" i="14"/>
  <c r="EZ35" i="14"/>
  <c r="EZ33" i="14"/>
  <c r="EZ32" i="14"/>
  <c r="EZ31" i="14"/>
  <c r="EZ29" i="14"/>
  <c r="EZ28" i="14"/>
  <c r="EZ99" i="13"/>
  <c r="EZ92" i="13"/>
  <c r="EZ89" i="13"/>
  <c r="EZ84" i="13"/>
  <c r="EZ79" i="13"/>
  <c r="EZ71" i="13"/>
  <c r="EZ70" i="13"/>
  <c r="EZ67" i="13"/>
  <c r="EZ63" i="13"/>
  <c r="EZ57" i="13"/>
  <c r="EZ56" i="13"/>
  <c r="EZ55" i="13"/>
  <c r="EZ54" i="13"/>
  <c r="EZ53" i="13"/>
  <c r="EZ52" i="13"/>
  <c r="EZ51" i="13"/>
  <c r="EZ50" i="13"/>
  <c r="EZ49" i="13"/>
  <c r="EZ48" i="13"/>
  <c r="EZ47" i="13"/>
  <c r="EZ46" i="13"/>
  <c r="EZ44" i="13"/>
  <c r="EZ39" i="13"/>
  <c r="EZ35" i="13"/>
  <c r="EZ31" i="13"/>
  <c r="ET100" i="15"/>
  <c r="ET99" i="15"/>
  <c r="ET97" i="15"/>
  <c r="ET94" i="15"/>
  <c r="ET93" i="15"/>
  <c r="ET92" i="15"/>
  <c r="ET91" i="15"/>
  <c r="ET90" i="15"/>
  <c r="ET89" i="15"/>
  <c r="ET88" i="15"/>
  <c r="ET87" i="15"/>
  <c r="ET85" i="15"/>
  <c r="ET84" i="15"/>
  <c r="ET83" i="15"/>
  <c r="ET82" i="15"/>
  <c r="ET81" i="15"/>
  <c r="ET80" i="15"/>
  <c r="ET78" i="15"/>
  <c r="ET77" i="15"/>
  <c r="ET76" i="15"/>
  <c r="ET75" i="15"/>
  <c r="ET74" i="15"/>
  <c r="ET73" i="15"/>
  <c r="ET72" i="15"/>
  <c r="ET71" i="15"/>
  <c r="ET70" i="15"/>
  <c r="ET69" i="15"/>
  <c r="ET68" i="15"/>
  <c r="ET67" i="15"/>
  <c r="ET66" i="15"/>
  <c r="ET65" i="15"/>
  <c r="ET64" i="15"/>
  <c r="ET63" i="15"/>
  <c r="ET62" i="15"/>
  <c r="ET61" i="15"/>
  <c r="ET60" i="15"/>
  <c r="ET58" i="15"/>
  <c r="ET57" i="15"/>
  <c r="ET55" i="15"/>
  <c r="ET54" i="15"/>
  <c r="ET53" i="15"/>
  <c r="ET52" i="15"/>
  <c r="ET51" i="15"/>
  <c r="ET50" i="15"/>
  <c r="ET49" i="15"/>
  <c r="ET48" i="15"/>
  <c r="ET47" i="15"/>
  <c r="ET46" i="15"/>
  <c r="ET45" i="15"/>
  <c r="ET44" i="15"/>
  <c r="ET42" i="15"/>
  <c r="ET41" i="15"/>
  <c r="ET40" i="15"/>
  <c r="ET39" i="15"/>
  <c r="ET38" i="15"/>
  <c r="ET37" i="15"/>
  <c r="ET36" i="15"/>
  <c r="ET35" i="15"/>
  <c r="ET34" i="15"/>
  <c r="ET33" i="15"/>
  <c r="ET32" i="15"/>
  <c r="ET31" i="15"/>
  <c r="ET30" i="15"/>
  <c r="ET29" i="15"/>
  <c r="ET28" i="15"/>
  <c r="ET100" i="14"/>
  <c r="ET99" i="14"/>
  <c r="ET97" i="14"/>
  <c r="ET94" i="14"/>
  <c r="ET93" i="14"/>
  <c r="ET92" i="14"/>
  <c r="ET91" i="14"/>
  <c r="ET90" i="14"/>
  <c r="ET89" i="14"/>
  <c r="ET88" i="14"/>
  <c r="ET87" i="14"/>
  <c r="ET85" i="14"/>
  <c r="ET84" i="14"/>
  <c r="ET83" i="14"/>
  <c r="ET82" i="14"/>
  <c r="ET81" i="14"/>
  <c r="ET80" i="14"/>
  <c r="ET78" i="14"/>
  <c r="ET77" i="14"/>
  <c r="ET76" i="14"/>
  <c r="ET75" i="14"/>
  <c r="ET74" i="14"/>
  <c r="ET73" i="14"/>
  <c r="ET72" i="14"/>
  <c r="ET71" i="14"/>
  <c r="ET70" i="14"/>
  <c r="ET69" i="14"/>
  <c r="ET68" i="14"/>
  <c r="ET67" i="14"/>
  <c r="ET66" i="14"/>
  <c r="ET65" i="14"/>
  <c r="ET64" i="14"/>
  <c r="ET63" i="14"/>
  <c r="ET62" i="14"/>
  <c r="ET61" i="14"/>
  <c r="ET60" i="14"/>
  <c r="ET58" i="14"/>
  <c r="ET57" i="14"/>
  <c r="ET55" i="14"/>
  <c r="ET54" i="14"/>
  <c r="ET53" i="14"/>
  <c r="ET52" i="14"/>
  <c r="ET51" i="14"/>
  <c r="ET50" i="14"/>
  <c r="ET49" i="14"/>
  <c r="ET48" i="14"/>
  <c r="ET47" i="14"/>
  <c r="ET46" i="14"/>
  <c r="ET45" i="14"/>
  <c r="ET44" i="14"/>
  <c r="ET41" i="14"/>
  <c r="ET40" i="14"/>
  <c r="ET39" i="14"/>
  <c r="ET38" i="14"/>
  <c r="ET37" i="14"/>
  <c r="ET36" i="14"/>
  <c r="ET35" i="14"/>
  <c r="ET34" i="14"/>
  <c r="ET33" i="14"/>
  <c r="ET32" i="14"/>
  <c r="ET31" i="14"/>
  <c r="ET30" i="14"/>
  <c r="ET29" i="14"/>
  <c r="ET28" i="14"/>
  <c r="ET102" i="13"/>
  <c r="ET101" i="13"/>
  <c r="ET99" i="13"/>
  <c r="ET96" i="13"/>
  <c r="ET95" i="13"/>
  <c r="ET94" i="13"/>
  <c r="ET93" i="13"/>
  <c r="ET92" i="13"/>
  <c r="ET91" i="13"/>
  <c r="ET90" i="13"/>
  <c r="ET89" i="13"/>
  <c r="ET87" i="13"/>
  <c r="ET86" i="13"/>
  <c r="ET85" i="13"/>
  <c r="ET84" i="13"/>
  <c r="ET83" i="13"/>
  <c r="ET82" i="13"/>
  <c r="ET80" i="13"/>
  <c r="ET79" i="13"/>
  <c r="ET78" i="13"/>
  <c r="ET77" i="13"/>
  <c r="ET76" i="13"/>
  <c r="ET75" i="13"/>
  <c r="ET74" i="13"/>
  <c r="ET73" i="13"/>
  <c r="ET72" i="13"/>
  <c r="ET71" i="13"/>
  <c r="ET70" i="13"/>
  <c r="ET69" i="13"/>
  <c r="ET68" i="13"/>
  <c r="ET67" i="13"/>
  <c r="ET66" i="13"/>
  <c r="ET65" i="13"/>
  <c r="ET64" i="13"/>
  <c r="ET63" i="13"/>
  <c r="ET62" i="13"/>
  <c r="ET60" i="13"/>
  <c r="ET59" i="13"/>
  <c r="ET57" i="13"/>
  <c r="ET56" i="13"/>
  <c r="ET55" i="13"/>
  <c r="ET54" i="13"/>
  <c r="ET53" i="13"/>
  <c r="ET52" i="13"/>
  <c r="ET51" i="13"/>
  <c r="ET50" i="13"/>
  <c r="ET49" i="13"/>
  <c r="ET48" i="13"/>
  <c r="ET47" i="13"/>
  <c r="ET46" i="13"/>
  <c r="ET44" i="13"/>
  <c r="ET43" i="13"/>
  <c r="ET42" i="13"/>
  <c r="ET41" i="13"/>
  <c r="ET40" i="13"/>
  <c r="ET39" i="13"/>
  <c r="ET38" i="13"/>
  <c r="ET37" i="13"/>
  <c r="ET36" i="13"/>
  <c r="ET35" i="13"/>
  <c r="ET34" i="13"/>
  <c r="ET33" i="13"/>
  <c r="ET32" i="13"/>
  <c r="ET31" i="13"/>
  <c r="ET30" i="13"/>
  <c r="EN100" i="15"/>
  <c r="EN99" i="15"/>
  <c r="EN97" i="15"/>
  <c r="EN94" i="15"/>
  <c r="EN93" i="15"/>
  <c r="EN92" i="15"/>
  <c r="EN91" i="15"/>
  <c r="EN90" i="15"/>
  <c r="EN89" i="15"/>
  <c r="EN88" i="15"/>
  <c r="EN87" i="15"/>
  <c r="EN85" i="15"/>
  <c r="EN84" i="15"/>
  <c r="EN83" i="15"/>
  <c r="EN82" i="15"/>
  <c r="EN81" i="15"/>
  <c r="EN80" i="15"/>
  <c r="EN78" i="15"/>
  <c r="EN77" i="15"/>
  <c r="EN76" i="15"/>
  <c r="EN75" i="15"/>
  <c r="EN74" i="15"/>
  <c r="EN73" i="15"/>
  <c r="EN72" i="15"/>
  <c r="EN71" i="15"/>
  <c r="EN70" i="15"/>
  <c r="EN69" i="15"/>
  <c r="EN68" i="15"/>
  <c r="EN67" i="15"/>
  <c r="EN66" i="15"/>
  <c r="EN65" i="15"/>
  <c r="EN64" i="15"/>
  <c r="EN63" i="15"/>
  <c r="EN62" i="15"/>
  <c r="EN61" i="15"/>
  <c r="EN60" i="15"/>
  <c r="EN58" i="15"/>
  <c r="EN57" i="15"/>
  <c r="EN55" i="15"/>
  <c r="EN54" i="15"/>
  <c r="EN53" i="15"/>
  <c r="EN52" i="15"/>
  <c r="EN51" i="15"/>
  <c r="EN50" i="15"/>
  <c r="EN49" i="15"/>
  <c r="EN48" i="15"/>
  <c r="EN47" i="15"/>
  <c r="EN46" i="15"/>
  <c r="EN45" i="15"/>
  <c r="EN44" i="15"/>
  <c r="EN42" i="15"/>
  <c r="EN41" i="15"/>
  <c r="EN40" i="15"/>
  <c r="EN39" i="15"/>
  <c r="EN38" i="15"/>
  <c r="EN37" i="15"/>
  <c r="EN36" i="15"/>
  <c r="EN35" i="15"/>
  <c r="EN34" i="15"/>
  <c r="EN33" i="15"/>
  <c r="EN32" i="15"/>
  <c r="EN31" i="15"/>
  <c r="EN30" i="15"/>
  <c r="EN29" i="15"/>
  <c r="EN28" i="15"/>
  <c r="EN100" i="14"/>
  <c r="EN99" i="14"/>
  <c r="EN97" i="14"/>
  <c r="EN94" i="14"/>
  <c r="EN93" i="14"/>
  <c r="EN92" i="14"/>
  <c r="EN91" i="14"/>
  <c r="EN90" i="14"/>
  <c r="EN89" i="14"/>
  <c r="EN88" i="14"/>
  <c r="EN87" i="14"/>
  <c r="EN85" i="14"/>
  <c r="EN84" i="14"/>
  <c r="EN83" i="14"/>
  <c r="EN82" i="14"/>
  <c r="EN81" i="14"/>
  <c r="EN80" i="14"/>
  <c r="EN78" i="14"/>
  <c r="EN77" i="14"/>
  <c r="EN76" i="14"/>
  <c r="EN75" i="14"/>
  <c r="EN74" i="14"/>
  <c r="EN73" i="14"/>
  <c r="EN72" i="14"/>
  <c r="EN71" i="14"/>
  <c r="EN70" i="14"/>
  <c r="EN69" i="14"/>
  <c r="EN68" i="14"/>
  <c r="EN67" i="14"/>
  <c r="EN66" i="14"/>
  <c r="EN65" i="14"/>
  <c r="EN64" i="14"/>
  <c r="EN63" i="14"/>
  <c r="EN62" i="14"/>
  <c r="EN61" i="14"/>
  <c r="EN60" i="14"/>
  <c r="EN58" i="14"/>
  <c r="EN57" i="14"/>
  <c r="EN55" i="14"/>
  <c r="EN54" i="14"/>
  <c r="EN53" i="14"/>
  <c r="EN52" i="14"/>
  <c r="EN51" i="14"/>
  <c r="EN50" i="14"/>
  <c r="EN49" i="14"/>
  <c r="EN48" i="14"/>
  <c r="EN47" i="14"/>
  <c r="EN46" i="14"/>
  <c r="EN45" i="14"/>
  <c r="EN44" i="14"/>
  <c r="EN41" i="14"/>
  <c r="EN40" i="14"/>
  <c r="EN39" i="14"/>
  <c r="EN38" i="14"/>
  <c r="EN37" i="14"/>
  <c r="EN36" i="14"/>
  <c r="EN35" i="14"/>
  <c r="EN34" i="14"/>
  <c r="EN33" i="14"/>
  <c r="EN32" i="14"/>
  <c r="EN31" i="14"/>
  <c r="EN30" i="14"/>
  <c r="EN29" i="14"/>
  <c r="EN28" i="14"/>
  <c r="EN102" i="13"/>
  <c r="EN101" i="13"/>
  <c r="EN99" i="13"/>
  <c r="EN96" i="13"/>
  <c r="EN95" i="13"/>
  <c r="EN94" i="13"/>
  <c r="EN93" i="13"/>
  <c r="EN92" i="13"/>
  <c r="EN91" i="13"/>
  <c r="EN90" i="13"/>
  <c r="EN89" i="13"/>
  <c r="EN87" i="13"/>
  <c r="EN86" i="13"/>
  <c r="EN85" i="13"/>
  <c r="EN84" i="13"/>
  <c r="EN83" i="13"/>
  <c r="EN82" i="13"/>
  <c r="EN80" i="13"/>
  <c r="EN79" i="13"/>
  <c r="EN78" i="13"/>
  <c r="EN77" i="13"/>
  <c r="EN76" i="13"/>
  <c r="EN75" i="13"/>
  <c r="EN74" i="13"/>
  <c r="EN73" i="13"/>
  <c r="EN72" i="13"/>
  <c r="EN71" i="13"/>
  <c r="EN70" i="13"/>
  <c r="EN69" i="13"/>
  <c r="EN68" i="13"/>
  <c r="EN67" i="13"/>
  <c r="EN66" i="13"/>
  <c r="EN65" i="13"/>
  <c r="EN64" i="13"/>
  <c r="EN63" i="13"/>
  <c r="EN62" i="13"/>
  <c r="EN60" i="13"/>
  <c r="EN59" i="13"/>
  <c r="EN57" i="13"/>
  <c r="EN56" i="13"/>
  <c r="EN55" i="13"/>
  <c r="EN54" i="13"/>
  <c r="EN53" i="13"/>
  <c r="EN52" i="13"/>
  <c r="EN51" i="13"/>
  <c r="EN50" i="13"/>
  <c r="EN49" i="13"/>
  <c r="EN48" i="13"/>
  <c r="EN47" i="13"/>
  <c r="EN46" i="13"/>
  <c r="EN44" i="13"/>
  <c r="EN43" i="13"/>
  <c r="EN42" i="13"/>
  <c r="EN41" i="13"/>
  <c r="EN40" i="13"/>
  <c r="EN39" i="13"/>
  <c r="EN38" i="13"/>
  <c r="EN37" i="13"/>
  <c r="EN36" i="13"/>
  <c r="EN35" i="13"/>
  <c r="EN34" i="13"/>
  <c r="EN33" i="13"/>
  <c r="EN32" i="13"/>
  <c r="EN31" i="13"/>
  <c r="EN30" i="13"/>
  <c r="EH100" i="15"/>
  <c r="EH99" i="15"/>
  <c r="EH97" i="15"/>
  <c r="EH94" i="15"/>
  <c r="EH93" i="15"/>
  <c r="EH92" i="15"/>
  <c r="EH91" i="15"/>
  <c r="EH90" i="15"/>
  <c r="EH89" i="15"/>
  <c r="EH88" i="15"/>
  <c r="EH87" i="15"/>
  <c r="EH85" i="15"/>
  <c r="EH84" i="15"/>
  <c r="EH83" i="15"/>
  <c r="EH82" i="15"/>
  <c r="EH81" i="15"/>
  <c r="EH80" i="15"/>
  <c r="EH78" i="15"/>
  <c r="EH77" i="15"/>
  <c r="EH76" i="15"/>
  <c r="EH75" i="15"/>
  <c r="EH74" i="15"/>
  <c r="EH73" i="15"/>
  <c r="EH72" i="15"/>
  <c r="EH71" i="15"/>
  <c r="EH70" i="15"/>
  <c r="EH69" i="15"/>
  <c r="EH68" i="15"/>
  <c r="EH67" i="15"/>
  <c r="EH66" i="15"/>
  <c r="EH65" i="15"/>
  <c r="EH64" i="15"/>
  <c r="EH63" i="15"/>
  <c r="EH62" i="15"/>
  <c r="EH61" i="15"/>
  <c r="EH60" i="15"/>
  <c r="EH58" i="15"/>
  <c r="EH57" i="15"/>
  <c r="EH55" i="15"/>
  <c r="EH54" i="15"/>
  <c r="EH53" i="15"/>
  <c r="EH52" i="15"/>
  <c r="EH51" i="15"/>
  <c r="EH50" i="15"/>
  <c r="EH49" i="15"/>
  <c r="EH48" i="15"/>
  <c r="EH47" i="15"/>
  <c r="EH46" i="15"/>
  <c r="EH45" i="15"/>
  <c r="EH44" i="15"/>
  <c r="EH42" i="15"/>
  <c r="EH41" i="15"/>
  <c r="EH40" i="15"/>
  <c r="EH39" i="15"/>
  <c r="EH38" i="15"/>
  <c r="EH37" i="15"/>
  <c r="EH36" i="15"/>
  <c r="EH35" i="15"/>
  <c r="EH34" i="15"/>
  <c r="EH33" i="15"/>
  <c r="EH32" i="15"/>
  <c r="EH31" i="15"/>
  <c r="EH30" i="15"/>
  <c r="EH29" i="15"/>
  <c r="EH28" i="15"/>
  <c r="EH100" i="14"/>
  <c r="EH99" i="14"/>
  <c r="EH97" i="14"/>
  <c r="EH94" i="14"/>
  <c r="EH93" i="14"/>
  <c r="EH92" i="14"/>
  <c r="EH91" i="14"/>
  <c r="EH90" i="14"/>
  <c r="EH89" i="14"/>
  <c r="EH88" i="14"/>
  <c r="EH87" i="14"/>
  <c r="EH85" i="14"/>
  <c r="EH84" i="14"/>
  <c r="EH83" i="14"/>
  <c r="EH82" i="14"/>
  <c r="EH81" i="14"/>
  <c r="EH80" i="14"/>
  <c r="EH78" i="14"/>
  <c r="EH77" i="14"/>
  <c r="EH76" i="14"/>
  <c r="EH75" i="14"/>
  <c r="EH74" i="14"/>
  <c r="EH73" i="14"/>
  <c r="EH72" i="14"/>
  <c r="EH71" i="14"/>
  <c r="EH70" i="14"/>
  <c r="EH69" i="14"/>
  <c r="EH68" i="14"/>
  <c r="EH67" i="14"/>
  <c r="EH66" i="14"/>
  <c r="EH65" i="14"/>
  <c r="EH64" i="14"/>
  <c r="EH63" i="14"/>
  <c r="EH62" i="14"/>
  <c r="EH61" i="14"/>
  <c r="EH60" i="14"/>
  <c r="EH58" i="14"/>
  <c r="EH57" i="14"/>
  <c r="EH55" i="14"/>
  <c r="EH54" i="14"/>
  <c r="EH53" i="14"/>
  <c r="EH52" i="14"/>
  <c r="EH51" i="14"/>
  <c r="EH50" i="14"/>
  <c r="EH49" i="14"/>
  <c r="EH48" i="14"/>
  <c r="EH47" i="14"/>
  <c r="EH46" i="14"/>
  <c r="EH45" i="14"/>
  <c r="EH44" i="14"/>
  <c r="EH42" i="14"/>
  <c r="EH41" i="14"/>
  <c r="EH40" i="14"/>
  <c r="EH39" i="14"/>
  <c r="EH38" i="14"/>
  <c r="EH37" i="14"/>
  <c r="EH36" i="14"/>
  <c r="EH35" i="14"/>
  <c r="EH34" i="14"/>
  <c r="EH33" i="14"/>
  <c r="EH32" i="14"/>
  <c r="EH31" i="14"/>
  <c r="EH30" i="14"/>
  <c r="EH29" i="14"/>
  <c r="EH28" i="14"/>
  <c r="EH102" i="13"/>
  <c r="EH101" i="13"/>
  <c r="EH99" i="13"/>
  <c r="EH96" i="13"/>
  <c r="EH95" i="13"/>
  <c r="EH94" i="13"/>
  <c r="EH93" i="13"/>
  <c r="EH92" i="13"/>
  <c r="EH91" i="13"/>
  <c r="EH90" i="13"/>
  <c r="EH89" i="13"/>
  <c r="EH87" i="13"/>
  <c r="EH86" i="13"/>
  <c r="EH85" i="13"/>
  <c r="EH84" i="13"/>
  <c r="EH83" i="13"/>
  <c r="EH82" i="13"/>
  <c r="EH80" i="13"/>
  <c r="EH79" i="13"/>
  <c r="EH78" i="13"/>
  <c r="EH77" i="13"/>
  <c r="EH76" i="13"/>
  <c r="EH75" i="13"/>
  <c r="EH74" i="13"/>
  <c r="EH73" i="13"/>
  <c r="EH72" i="13"/>
  <c r="EH71" i="13"/>
  <c r="EH70" i="13"/>
  <c r="EH69" i="13"/>
  <c r="EH68" i="13"/>
  <c r="EH67" i="13"/>
  <c r="EH66" i="13"/>
  <c r="EH65" i="13"/>
  <c r="EH64" i="13"/>
  <c r="EH63" i="13"/>
  <c r="EH62" i="13"/>
  <c r="EH60" i="13"/>
  <c r="EH59" i="13"/>
  <c r="EH57" i="13"/>
  <c r="EH56" i="13"/>
  <c r="EH55" i="13"/>
  <c r="EH54" i="13"/>
  <c r="EH53" i="13"/>
  <c r="EH52" i="13"/>
  <c r="EH51" i="13"/>
  <c r="EH50" i="13"/>
  <c r="EH49" i="13"/>
  <c r="EH48" i="13"/>
  <c r="EH47" i="13"/>
  <c r="EH46" i="13"/>
  <c r="EH44" i="13"/>
  <c r="EH43" i="13"/>
  <c r="EH42" i="13"/>
  <c r="EH41" i="13"/>
  <c r="EH40" i="13"/>
  <c r="EH39" i="13"/>
  <c r="EH38" i="13"/>
  <c r="EH37" i="13"/>
  <c r="EH36" i="13"/>
  <c r="EH35" i="13"/>
  <c r="EH34" i="13"/>
  <c r="EH33" i="13"/>
  <c r="EH32" i="13"/>
  <c r="EH31" i="13"/>
  <c r="EH30" i="13"/>
  <c r="EB100" i="15"/>
  <c r="EB99" i="15"/>
  <c r="EB97" i="15"/>
  <c r="EB94" i="15"/>
  <c r="EB93" i="15"/>
  <c r="EB92" i="15"/>
  <c r="EB91" i="15"/>
  <c r="EB90" i="15"/>
  <c r="EB89" i="15"/>
  <c r="EB88" i="15"/>
  <c r="EB87" i="15"/>
  <c r="EB85" i="15"/>
  <c r="EB84" i="15"/>
  <c r="EB83" i="15"/>
  <c r="EB82" i="15"/>
  <c r="EB81" i="15"/>
  <c r="EB80" i="15"/>
  <c r="EB78" i="15"/>
  <c r="EB77" i="15"/>
  <c r="EB76" i="15"/>
  <c r="EB75" i="15"/>
  <c r="EB74" i="15"/>
  <c r="EB73" i="15"/>
  <c r="EB72" i="15"/>
  <c r="EB71" i="15"/>
  <c r="EB70" i="15"/>
  <c r="EB69" i="15"/>
  <c r="EB68" i="15"/>
  <c r="EB67" i="15"/>
  <c r="EB66" i="15"/>
  <c r="EB65" i="15"/>
  <c r="EB64" i="15"/>
  <c r="EB63" i="15"/>
  <c r="EB62" i="15"/>
  <c r="EB61" i="15"/>
  <c r="EB60" i="15"/>
  <c r="EB58" i="15"/>
  <c r="EB57" i="15"/>
  <c r="EB55" i="15"/>
  <c r="EB54" i="15"/>
  <c r="EB53" i="15"/>
  <c r="EB52" i="15"/>
  <c r="EB51" i="15"/>
  <c r="EB50" i="15"/>
  <c r="EB49" i="15"/>
  <c r="EB48" i="15"/>
  <c r="EB47" i="15"/>
  <c r="EB46" i="15"/>
  <c r="EB45" i="15"/>
  <c r="EB44" i="15"/>
  <c r="EB42" i="15"/>
  <c r="EB41" i="15"/>
  <c r="EB40" i="15"/>
  <c r="EB39" i="15"/>
  <c r="EB38" i="15"/>
  <c r="EB37" i="15"/>
  <c r="EB36" i="15"/>
  <c r="EB35" i="15"/>
  <c r="EB34" i="15"/>
  <c r="EB33" i="15"/>
  <c r="EB32" i="15"/>
  <c r="EB31" i="15"/>
  <c r="EB30" i="15"/>
  <c r="EB29" i="15"/>
  <c r="EB28" i="15"/>
  <c r="EB100" i="14"/>
  <c r="EB99" i="14"/>
  <c r="EB97" i="14"/>
  <c r="EB94" i="14"/>
  <c r="EB93" i="14"/>
  <c r="EB92" i="14"/>
  <c r="EB91" i="14"/>
  <c r="EB90" i="14"/>
  <c r="EB89" i="14"/>
  <c r="EB88" i="14"/>
  <c r="EB87" i="14"/>
  <c r="EB85" i="14"/>
  <c r="EB84" i="14"/>
  <c r="EB83" i="14"/>
  <c r="EB82" i="14"/>
  <c r="EB81" i="14"/>
  <c r="EB80" i="14"/>
  <c r="EB78" i="14"/>
  <c r="EB77" i="14"/>
  <c r="EB76" i="14"/>
  <c r="EB75" i="14"/>
  <c r="EB74" i="14"/>
  <c r="EB73" i="14"/>
  <c r="EB72" i="14"/>
  <c r="EB71" i="14"/>
  <c r="EB70" i="14"/>
  <c r="EB69" i="14"/>
  <c r="EB68" i="14"/>
  <c r="EB67" i="14"/>
  <c r="EB66" i="14"/>
  <c r="EB65" i="14"/>
  <c r="EB64" i="14"/>
  <c r="EB63" i="14"/>
  <c r="EB62" i="14"/>
  <c r="EB61" i="14"/>
  <c r="EB60" i="14"/>
  <c r="EB58" i="14"/>
  <c r="EB57" i="14"/>
  <c r="EB55" i="14"/>
  <c r="EB54" i="14"/>
  <c r="EB53" i="14"/>
  <c r="EB52" i="14"/>
  <c r="EB51" i="14"/>
  <c r="EB50" i="14"/>
  <c r="EB49" i="14"/>
  <c r="EB48" i="14"/>
  <c r="EB47" i="14"/>
  <c r="EB46" i="14"/>
  <c r="EB45" i="14"/>
  <c r="EB44" i="14"/>
  <c r="EB41" i="14"/>
  <c r="EB40" i="14"/>
  <c r="EB39" i="14"/>
  <c r="EB38" i="14"/>
  <c r="EB37" i="14"/>
  <c r="EB36" i="14"/>
  <c r="EB35" i="14"/>
  <c r="EB34" i="14"/>
  <c r="EB33" i="14"/>
  <c r="EB32" i="14"/>
  <c r="EB31" i="14"/>
  <c r="EB30" i="14"/>
  <c r="EB29" i="14"/>
  <c r="EB28" i="14"/>
  <c r="DP45" i="14"/>
  <c r="DP46" i="14"/>
  <c r="DP47" i="14"/>
  <c r="DP48" i="14"/>
  <c r="DP49" i="14"/>
  <c r="DP50" i="14"/>
  <c r="DP51" i="14"/>
  <c r="DP52" i="14"/>
  <c r="DP53" i="14"/>
  <c r="DP54" i="14"/>
  <c r="DP55" i="14"/>
  <c r="EB102" i="13"/>
  <c r="EB101" i="13"/>
  <c r="EB99" i="13"/>
  <c r="EB96" i="13"/>
  <c r="EB95" i="13"/>
  <c r="EB94" i="13"/>
  <c r="EB93" i="13"/>
  <c r="EB92" i="13"/>
  <c r="EB91" i="13"/>
  <c r="EB90" i="13"/>
  <c r="EB89" i="13"/>
  <c r="EB87" i="13"/>
  <c r="EB86" i="13"/>
  <c r="EB85" i="13"/>
  <c r="EB84" i="13"/>
  <c r="EB83" i="13"/>
  <c r="EB82" i="13"/>
  <c r="EB80" i="13"/>
  <c r="EB79" i="13"/>
  <c r="EB78" i="13"/>
  <c r="EB77" i="13"/>
  <c r="EB76" i="13"/>
  <c r="EB75" i="13"/>
  <c r="EB74" i="13"/>
  <c r="EB73" i="13"/>
  <c r="EB72" i="13"/>
  <c r="EB71" i="13"/>
  <c r="EB70" i="13"/>
  <c r="EB69" i="13"/>
  <c r="EB68" i="13"/>
  <c r="EB67" i="13"/>
  <c r="EB66" i="13"/>
  <c r="EB65" i="13"/>
  <c r="EB64" i="13"/>
  <c r="EB63" i="13"/>
  <c r="EB62" i="13"/>
  <c r="EB60" i="13"/>
  <c r="EB59" i="13"/>
  <c r="EB57" i="13"/>
  <c r="EB56" i="13"/>
  <c r="EB55" i="13"/>
  <c r="EB54" i="13"/>
  <c r="EB53" i="13"/>
  <c r="EB52" i="13"/>
  <c r="EB51" i="13"/>
  <c r="EB50" i="13"/>
  <c r="EB49" i="13"/>
  <c r="EB48" i="13"/>
  <c r="EB47" i="13"/>
  <c r="EB46" i="13"/>
  <c r="EB44" i="13"/>
  <c r="EB43" i="13"/>
  <c r="EB42" i="13"/>
  <c r="EB41" i="13"/>
  <c r="EB40" i="13"/>
  <c r="EB39" i="13"/>
  <c r="EB38" i="13"/>
  <c r="EB37" i="13"/>
  <c r="EB36" i="13"/>
  <c r="EB35" i="13"/>
  <c r="EB34" i="13"/>
  <c r="EB33" i="13"/>
  <c r="EB32" i="13"/>
  <c r="EB31" i="13"/>
  <c r="EB30" i="13"/>
  <c r="DV100" i="15"/>
  <c r="DV99" i="15"/>
  <c r="DV97" i="15"/>
  <c r="DV94" i="15"/>
  <c r="DV93" i="15"/>
  <c r="DV92" i="15"/>
  <c r="DV91" i="15"/>
  <c r="DV90" i="15"/>
  <c r="DV89" i="15"/>
  <c r="DV88" i="15"/>
  <c r="DV87" i="15"/>
  <c r="DV85" i="15"/>
  <c r="DV84" i="15"/>
  <c r="DV83" i="15"/>
  <c r="DV82" i="15"/>
  <c r="DV81" i="15"/>
  <c r="DV80" i="15"/>
  <c r="DV78" i="15"/>
  <c r="DV77" i="15"/>
  <c r="DV76" i="15"/>
  <c r="DV75" i="15"/>
  <c r="DV74" i="15"/>
  <c r="DV73" i="15"/>
  <c r="DV72" i="15"/>
  <c r="DV71" i="15"/>
  <c r="DV70" i="15"/>
  <c r="DV69" i="15"/>
  <c r="DV68" i="15"/>
  <c r="DV67" i="15"/>
  <c r="DV66" i="15"/>
  <c r="DV65" i="15"/>
  <c r="DV64" i="15"/>
  <c r="DV63" i="15"/>
  <c r="DV62" i="15"/>
  <c r="DV61" i="15"/>
  <c r="DV60" i="15"/>
  <c r="DV58" i="15"/>
  <c r="DV57" i="15"/>
  <c r="DV55" i="15"/>
  <c r="DV54" i="15"/>
  <c r="DV53" i="15"/>
  <c r="DV52" i="15"/>
  <c r="DV51" i="15"/>
  <c r="DV50" i="15"/>
  <c r="DV49" i="15"/>
  <c r="DV48" i="15"/>
  <c r="DV47" i="15"/>
  <c r="DV46" i="15"/>
  <c r="DV45" i="15"/>
  <c r="DV44" i="15"/>
  <c r="DV42" i="15"/>
  <c r="DV41" i="15"/>
  <c r="DV40" i="15"/>
  <c r="DV39" i="15"/>
  <c r="DV38" i="15"/>
  <c r="DV37" i="15"/>
  <c r="DV36" i="15"/>
  <c r="DV35" i="15"/>
  <c r="DV34" i="15"/>
  <c r="DV33" i="15"/>
  <c r="DV32" i="15"/>
  <c r="DV31" i="15"/>
  <c r="DV30" i="15"/>
  <c r="DV29" i="15"/>
  <c r="DV28" i="15"/>
  <c r="DV100" i="14"/>
  <c r="DV99" i="14"/>
  <c r="DV97" i="14"/>
  <c r="DV94" i="14"/>
  <c r="DV93" i="14"/>
  <c r="DV92" i="14"/>
  <c r="DV91" i="14"/>
  <c r="DV90" i="14"/>
  <c r="DV89" i="14"/>
  <c r="DV88" i="14"/>
  <c r="DV87" i="14"/>
  <c r="DV85" i="14"/>
  <c r="DV84" i="14"/>
  <c r="DV83" i="14"/>
  <c r="DV82" i="14"/>
  <c r="DV81" i="14"/>
  <c r="DV80" i="14"/>
  <c r="DV78" i="14"/>
  <c r="DV77" i="14"/>
  <c r="DV76" i="14"/>
  <c r="DV75" i="14"/>
  <c r="DV74" i="14"/>
  <c r="DV73" i="14"/>
  <c r="DV72" i="14"/>
  <c r="DV71" i="14"/>
  <c r="DV70" i="14"/>
  <c r="DV69" i="14"/>
  <c r="DV68" i="14"/>
  <c r="DV67" i="14"/>
  <c r="DV66" i="14"/>
  <c r="DV65" i="14"/>
  <c r="DV64" i="14"/>
  <c r="DV63" i="14"/>
  <c r="DV62" i="14"/>
  <c r="DV61" i="14"/>
  <c r="DV60" i="14"/>
  <c r="DV58" i="14"/>
  <c r="DV57" i="14"/>
  <c r="DV55" i="14"/>
  <c r="DV54" i="14"/>
  <c r="DV53" i="14"/>
  <c r="DV52" i="14"/>
  <c r="DV51" i="14"/>
  <c r="DV50" i="14"/>
  <c r="DV49" i="14"/>
  <c r="DV48" i="14"/>
  <c r="DV47" i="14"/>
  <c r="DV46" i="14"/>
  <c r="DV45" i="14"/>
  <c r="DV44" i="14"/>
  <c r="DV42" i="14"/>
  <c r="DV41" i="14"/>
  <c r="DV40" i="14"/>
  <c r="DV39" i="14"/>
  <c r="DV38" i="14"/>
  <c r="DV37" i="14"/>
  <c r="DV36" i="14"/>
  <c r="DV35" i="14"/>
  <c r="DV34" i="14"/>
  <c r="DV33" i="14"/>
  <c r="DV32" i="14"/>
  <c r="DV31" i="14"/>
  <c r="DV30" i="14"/>
  <c r="DV29" i="14"/>
  <c r="DV28" i="14"/>
  <c r="DV102" i="13"/>
  <c r="DV101" i="13"/>
  <c r="DV99" i="13"/>
  <c r="DV96" i="13"/>
  <c r="DV95" i="13"/>
  <c r="DV94" i="13"/>
  <c r="DV93" i="13"/>
  <c r="DV92" i="13"/>
  <c r="DV91" i="13"/>
  <c r="DV90" i="13"/>
  <c r="DV89" i="13"/>
  <c r="DV87" i="13"/>
  <c r="DV86" i="13"/>
  <c r="DV85" i="13"/>
  <c r="DV84" i="13"/>
  <c r="DV83" i="13"/>
  <c r="DV82" i="13"/>
  <c r="DV80" i="13"/>
  <c r="DV79" i="13"/>
  <c r="DV78" i="13"/>
  <c r="DV77" i="13"/>
  <c r="DV76" i="13"/>
  <c r="DV75" i="13"/>
  <c r="DV74" i="13"/>
  <c r="DV73" i="13"/>
  <c r="DV72" i="13"/>
  <c r="DV71" i="13"/>
  <c r="DV70" i="13"/>
  <c r="DV69" i="13"/>
  <c r="DV68" i="13"/>
  <c r="DV67" i="13"/>
  <c r="DV66" i="13"/>
  <c r="DV65" i="13"/>
  <c r="DV64" i="13"/>
  <c r="DV63" i="13"/>
  <c r="DV62" i="13"/>
  <c r="DV60" i="13"/>
  <c r="DV59" i="13"/>
  <c r="DV57" i="13"/>
  <c r="DV56" i="13"/>
  <c r="DV55" i="13"/>
  <c r="DV54" i="13"/>
  <c r="DV53" i="13"/>
  <c r="DV52" i="13"/>
  <c r="DV51" i="13"/>
  <c r="DV50" i="13"/>
  <c r="DV49" i="13"/>
  <c r="DV48" i="13"/>
  <c r="DV47" i="13"/>
  <c r="DV46" i="13"/>
  <c r="DV44" i="13"/>
  <c r="DV43" i="13"/>
  <c r="DV42" i="13"/>
  <c r="DV41" i="13"/>
  <c r="DV40" i="13"/>
  <c r="DV39" i="13"/>
  <c r="DV38" i="13"/>
  <c r="DV37" i="13"/>
  <c r="DV36" i="13"/>
  <c r="DV35" i="13"/>
  <c r="DV34" i="13"/>
  <c r="DV33" i="13"/>
  <c r="DV32" i="13"/>
  <c r="DV31" i="13"/>
  <c r="DV30" i="13"/>
  <c r="DP100" i="15"/>
  <c r="DP99" i="15"/>
  <c r="DP97" i="15"/>
  <c r="DP94" i="15"/>
  <c r="DP93" i="15"/>
  <c r="DP92" i="15"/>
  <c r="DP91" i="15"/>
  <c r="DP90" i="15"/>
  <c r="DP89" i="15"/>
  <c r="DP88" i="15"/>
  <c r="DP87" i="15"/>
  <c r="DP85" i="15"/>
  <c r="DP84" i="15"/>
  <c r="DP83" i="15"/>
  <c r="DP82" i="15"/>
  <c r="DP81" i="15"/>
  <c r="DP80" i="15"/>
  <c r="DP78" i="15"/>
  <c r="DP77" i="15"/>
  <c r="DP76" i="15"/>
  <c r="DP75" i="15"/>
  <c r="DP74" i="15"/>
  <c r="DP73" i="15"/>
  <c r="DP72" i="15"/>
  <c r="DP71" i="15"/>
  <c r="DP70" i="15"/>
  <c r="DP69" i="15"/>
  <c r="DP68" i="15"/>
  <c r="DP67" i="15"/>
  <c r="DP66" i="15"/>
  <c r="DP65" i="15"/>
  <c r="DP64" i="15"/>
  <c r="DP63" i="15"/>
  <c r="DP62" i="15"/>
  <c r="DP61" i="15"/>
  <c r="DP60" i="15"/>
  <c r="DP58" i="15"/>
  <c r="DP57" i="15"/>
  <c r="DP55" i="15"/>
  <c r="DP54" i="15"/>
  <c r="DP53" i="15"/>
  <c r="DP52" i="15"/>
  <c r="DP51" i="15"/>
  <c r="DP50" i="15"/>
  <c r="DP49" i="15"/>
  <c r="DP48" i="15"/>
  <c r="DP47" i="15"/>
  <c r="DP46" i="15"/>
  <c r="DP45" i="15"/>
  <c r="DP44" i="15"/>
  <c r="DP42" i="15"/>
  <c r="DP41" i="15"/>
  <c r="DP40" i="15"/>
  <c r="DP39" i="15"/>
  <c r="DP38" i="15"/>
  <c r="DP37" i="15"/>
  <c r="DP36" i="15"/>
  <c r="DP35" i="15"/>
  <c r="DP34" i="15"/>
  <c r="DP33" i="15"/>
  <c r="DP32" i="15"/>
  <c r="DP31" i="15"/>
  <c r="DP30" i="15"/>
  <c r="DP29" i="15"/>
  <c r="DP28" i="15"/>
  <c r="DP100" i="14"/>
  <c r="DP99" i="14"/>
  <c r="DP97" i="14"/>
  <c r="DP94" i="14"/>
  <c r="DP93" i="14"/>
  <c r="DP92" i="14"/>
  <c r="DP91" i="14"/>
  <c r="DP90" i="14"/>
  <c r="DP89" i="14"/>
  <c r="DP88" i="14"/>
  <c r="DP87" i="14"/>
  <c r="DP85" i="14"/>
  <c r="DP84" i="14"/>
  <c r="DP83" i="14"/>
  <c r="DP82" i="14"/>
  <c r="DP81" i="14"/>
  <c r="DP80" i="14"/>
  <c r="DP78" i="14"/>
  <c r="DP77" i="14"/>
  <c r="DP76" i="14"/>
  <c r="DP75" i="14"/>
  <c r="DP74" i="14"/>
  <c r="DP73" i="14"/>
  <c r="DP72" i="14"/>
  <c r="DP71" i="14"/>
  <c r="DP70" i="14"/>
  <c r="DP69" i="14"/>
  <c r="DP68" i="14"/>
  <c r="DP67" i="14"/>
  <c r="DP66" i="14"/>
  <c r="DP65" i="14"/>
  <c r="DP64" i="14"/>
  <c r="DP63" i="14"/>
  <c r="DP62" i="14"/>
  <c r="DP61" i="14"/>
  <c r="DP60" i="14"/>
  <c r="DP58" i="14"/>
  <c r="DP57" i="14"/>
  <c r="DP44" i="14"/>
  <c r="DP41" i="14"/>
  <c r="DP40" i="14"/>
  <c r="DP39" i="14"/>
  <c r="DP38" i="14"/>
  <c r="DP37" i="14"/>
  <c r="DP36" i="14"/>
  <c r="DP35" i="14"/>
  <c r="DP34" i="14"/>
  <c r="DP33" i="14"/>
  <c r="DP32" i="14"/>
  <c r="DP31" i="14"/>
  <c r="DP30" i="14"/>
  <c r="DP29" i="14"/>
  <c r="DP28" i="14"/>
  <c r="DP102" i="13"/>
  <c r="DP101" i="13"/>
  <c r="DP99" i="13"/>
  <c r="DP96" i="13"/>
  <c r="DP95" i="13"/>
  <c r="DP94" i="13"/>
  <c r="DP93" i="13"/>
  <c r="DP92" i="13"/>
  <c r="DP91" i="13"/>
  <c r="DP90" i="13"/>
  <c r="DP89" i="13"/>
  <c r="DP87" i="13"/>
  <c r="DP86" i="13"/>
  <c r="DP85" i="13"/>
  <c r="DP84" i="13"/>
  <c r="DP83" i="13"/>
  <c r="DP82" i="13"/>
  <c r="DP80" i="13"/>
  <c r="DP79" i="13"/>
  <c r="DP78" i="13"/>
  <c r="DP77" i="13"/>
  <c r="DP76" i="13"/>
  <c r="DP75" i="13"/>
  <c r="DP74" i="13"/>
  <c r="DP73" i="13"/>
  <c r="DP72" i="13"/>
  <c r="DP71" i="13"/>
  <c r="DP70" i="13"/>
  <c r="DP69" i="13"/>
  <c r="DP68" i="13"/>
  <c r="DP67" i="13"/>
  <c r="DP66" i="13"/>
  <c r="DP65" i="13"/>
  <c r="DP64" i="13"/>
  <c r="DP63" i="13"/>
  <c r="DP62" i="13"/>
  <c r="DP60" i="13"/>
  <c r="DP59" i="13"/>
  <c r="DP57" i="13"/>
  <c r="DP56" i="13"/>
  <c r="DP55" i="13"/>
  <c r="DP54" i="13"/>
  <c r="DP53" i="13"/>
  <c r="DP52" i="13"/>
  <c r="DP51" i="13"/>
  <c r="DP50" i="13"/>
  <c r="DP49" i="13"/>
  <c r="DP48" i="13"/>
  <c r="DP47" i="13"/>
  <c r="DP46" i="13"/>
  <c r="DP44" i="13"/>
  <c r="DP43" i="13"/>
  <c r="DP42" i="13"/>
  <c r="DP41" i="13"/>
  <c r="DP40" i="13"/>
  <c r="DP39" i="13"/>
  <c r="DP38" i="13"/>
  <c r="DP37" i="13"/>
  <c r="DP36" i="13"/>
  <c r="DP35" i="13"/>
  <c r="DP34" i="13"/>
  <c r="DP33" i="13"/>
  <c r="DP32" i="13"/>
  <c r="DP31" i="13"/>
  <c r="DP30" i="13"/>
  <c r="DJ100" i="15"/>
  <c r="DJ99" i="15"/>
  <c r="DJ97" i="15"/>
  <c r="DJ94" i="15"/>
  <c r="DJ93" i="15"/>
  <c r="DJ92" i="15"/>
  <c r="DJ91" i="15"/>
  <c r="DJ90" i="15"/>
  <c r="DJ89" i="15"/>
  <c r="DJ88" i="15"/>
  <c r="DJ87" i="15"/>
  <c r="DJ85" i="15"/>
  <c r="DJ84" i="15"/>
  <c r="DJ83" i="15"/>
  <c r="DJ82" i="15"/>
  <c r="DJ81" i="15"/>
  <c r="DJ80" i="15"/>
  <c r="DJ78" i="15"/>
  <c r="DJ77" i="15"/>
  <c r="DJ76" i="15"/>
  <c r="DJ75" i="15"/>
  <c r="DJ74" i="15"/>
  <c r="DJ73" i="15"/>
  <c r="DJ72" i="15"/>
  <c r="DJ71" i="15"/>
  <c r="DJ70" i="15"/>
  <c r="DJ69" i="15"/>
  <c r="DJ68" i="15"/>
  <c r="DJ67" i="15"/>
  <c r="DJ66" i="15"/>
  <c r="DJ65" i="15"/>
  <c r="DJ64" i="15"/>
  <c r="DJ63" i="15"/>
  <c r="DJ62" i="15"/>
  <c r="DJ61" i="15"/>
  <c r="DJ60" i="15"/>
  <c r="DJ58" i="15"/>
  <c r="DJ57" i="15"/>
  <c r="DJ55" i="15"/>
  <c r="DJ54" i="15"/>
  <c r="DJ53" i="15"/>
  <c r="DJ52" i="15"/>
  <c r="DJ51" i="15"/>
  <c r="DJ50" i="15"/>
  <c r="DJ49" i="15"/>
  <c r="DJ48" i="15"/>
  <c r="DJ47" i="15"/>
  <c r="DJ46" i="15"/>
  <c r="DJ45" i="15"/>
  <c r="DJ44" i="15"/>
  <c r="DJ42" i="15"/>
  <c r="DJ41" i="15"/>
  <c r="DJ40" i="15"/>
  <c r="DJ39" i="15"/>
  <c r="DJ38" i="15"/>
  <c r="DJ37" i="15"/>
  <c r="DJ36" i="15"/>
  <c r="DJ35" i="15"/>
  <c r="DJ34" i="15"/>
  <c r="DJ33" i="15"/>
  <c r="DJ32" i="15"/>
  <c r="DJ31" i="15"/>
  <c r="DJ30" i="15"/>
  <c r="DJ29" i="15"/>
  <c r="DJ28" i="15"/>
  <c r="DJ100" i="14"/>
  <c r="DJ99" i="14"/>
  <c r="DJ97" i="14"/>
  <c r="DJ94" i="14"/>
  <c r="DJ93" i="14"/>
  <c r="DJ92" i="14"/>
  <c r="DJ91" i="14"/>
  <c r="DJ90" i="14"/>
  <c r="DJ89" i="14"/>
  <c r="DJ88" i="14"/>
  <c r="DJ87" i="14"/>
  <c r="DJ85" i="14"/>
  <c r="DJ84" i="14"/>
  <c r="DJ83" i="14"/>
  <c r="DJ82" i="14"/>
  <c r="DJ81" i="14"/>
  <c r="DJ80" i="14"/>
  <c r="DJ78" i="14"/>
  <c r="DJ77" i="14"/>
  <c r="DJ76" i="14"/>
  <c r="DJ75" i="14"/>
  <c r="DJ74" i="14"/>
  <c r="DJ73" i="14"/>
  <c r="DJ72" i="14"/>
  <c r="DJ71" i="14"/>
  <c r="DJ70" i="14"/>
  <c r="DJ69" i="14"/>
  <c r="DJ68" i="14"/>
  <c r="DJ67" i="14"/>
  <c r="DJ66" i="14"/>
  <c r="DJ65" i="14"/>
  <c r="DJ64" i="14"/>
  <c r="DJ63" i="14"/>
  <c r="DJ62" i="14"/>
  <c r="DJ61" i="14"/>
  <c r="DJ60" i="14"/>
  <c r="DJ58" i="14"/>
  <c r="DJ57" i="14"/>
  <c r="DJ51" i="14"/>
  <c r="DJ50" i="14"/>
  <c r="DJ49" i="14"/>
  <c r="DJ48" i="14"/>
  <c r="DJ47" i="14"/>
  <c r="DJ46" i="14"/>
  <c r="DJ45" i="14"/>
  <c r="DJ44" i="14"/>
  <c r="DJ41" i="14"/>
  <c r="DJ40" i="14"/>
  <c r="DJ39" i="14"/>
  <c r="DJ38" i="14"/>
  <c r="DJ37" i="14"/>
  <c r="DJ36" i="14"/>
  <c r="DJ35" i="14"/>
  <c r="DJ34" i="14"/>
  <c r="DJ33" i="14"/>
  <c r="DJ32" i="14"/>
  <c r="DJ31" i="14"/>
  <c r="DJ30" i="14"/>
  <c r="DJ29" i="14"/>
  <c r="DJ28" i="14"/>
  <c r="DJ102" i="13"/>
  <c r="DJ101" i="13"/>
  <c r="DJ99" i="13"/>
  <c r="DJ96" i="13"/>
  <c r="DJ95" i="13"/>
  <c r="DJ94" i="13"/>
  <c r="DJ93" i="13"/>
  <c r="DJ92" i="13"/>
  <c r="DJ91" i="13"/>
  <c r="DJ90" i="13"/>
  <c r="DJ89" i="13"/>
  <c r="DJ87" i="13"/>
  <c r="DJ86" i="13"/>
  <c r="DJ85" i="13"/>
  <c r="DJ84" i="13"/>
  <c r="DJ83" i="13"/>
  <c r="DJ82" i="13"/>
  <c r="DJ80" i="13"/>
  <c r="DJ79" i="13"/>
  <c r="DJ78" i="13"/>
  <c r="DJ77" i="13"/>
  <c r="DJ76" i="13"/>
  <c r="DJ75" i="13"/>
  <c r="DJ74" i="13"/>
  <c r="DJ73" i="13"/>
  <c r="DJ72" i="13"/>
  <c r="DJ71" i="13"/>
  <c r="DJ70" i="13"/>
  <c r="DJ69" i="13"/>
  <c r="DJ68" i="13"/>
  <c r="DJ67" i="13"/>
  <c r="DJ66" i="13"/>
  <c r="DJ65" i="13"/>
  <c r="DJ64" i="13"/>
  <c r="DJ63" i="13"/>
  <c r="DJ62" i="13"/>
  <c r="DJ60" i="13"/>
  <c r="DJ59" i="13"/>
  <c r="DJ57" i="13"/>
  <c r="DJ56" i="13"/>
  <c r="DJ55" i="13"/>
  <c r="DJ54" i="13"/>
  <c r="DJ53" i="13"/>
  <c r="DJ52" i="13"/>
  <c r="DJ51" i="13"/>
  <c r="DJ50" i="13"/>
  <c r="DJ49" i="13"/>
  <c r="DJ48" i="13"/>
  <c r="DJ47" i="13"/>
  <c r="DJ46" i="13"/>
  <c r="DJ44" i="13"/>
  <c r="DJ43" i="13"/>
  <c r="DJ42" i="13"/>
  <c r="DJ41" i="13"/>
  <c r="DJ40" i="13"/>
  <c r="DJ39" i="13"/>
  <c r="DJ38" i="13"/>
  <c r="DJ37" i="13"/>
  <c r="DJ36" i="13"/>
  <c r="DJ35" i="13"/>
  <c r="DJ34" i="13"/>
  <c r="DJ33" i="13"/>
  <c r="DJ32" i="13"/>
  <c r="DJ31" i="13"/>
  <c r="DJ30" i="13"/>
  <c r="DD100" i="14"/>
  <c r="DD99" i="14"/>
  <c r="DD97" i="14"/>
  <c r="DD94" i="14"/>
  <c r="DD93" i="14"/>
  <c r="DD92" i="14"/>
  <c r="DD91" i="14"/>
  <c r="DD90" i="14"/>
  <c r="DD89" i="14"/>
  <c r="DD88" i="14"/>
  <c r="DD87" i="14"/>
  <c r="DD85" i="14"/>
  <c r="DD84" i="14"/>
  <c r="DD83" i="14"/>
  <c r="DD82" i="14"/>
  <c r="DD81" i="14"/>
  <c r="DD80" i="14"/>
  <c r="DD78" i="14"/>
  <c r="DD77" i="14"/>
  <c r="DD76" i="14"/>
  <c r="DD75" i="14"/>
  <c r="DD74" i="14"/>
  <c r="DD73" i="14"/>
  <c r="DD72" i="14"/>
  <c r="DD71" i="14"/>
  <c r="DD70" i="14"/>
  <c r="DD69" i="14"/>
  <c r="DD68" i="14"/>
  <c r="DD67" i="14"/>
  <c r="DD66" i="14"/>
  <c r="DD65" i="14"/>
  <c r="DD64" i="14"/>
  <c r="DD63" i="14"/>
  <c r="DD62" i="14"/>
  <c r="DD61" i="14"/>
  <c r="DD60" i="14"/>
  <c r="DD58" i="14"/>
  <c r="DD57" i="14"/>
  <c r="DD55" i="14"/>
  <c r="DD54" i="14"/>
  <c r="DD53" i="14"/>
  <c r="DD52" i="14"/>
  <c r="DD51" i="14"/>
  <c r="DD50" i="14"/>
  <c r="DD49" i="14"/>
  <c r="DD48" i="14"/>
  <c r="DD47" i="14"/>
  <c r="DD46" i="14"/>
  <c r="DD45" i="14"/>
  <c r="DD44" i="14"/>
  <c r="DD42" i="14"/>
  <c r="DD41" i="14"/>
  <c r="DD40" i="14"/>
  <c r="DD39" i="14"/>
  <c r="DD38" i="14"/>
  <c r="DD37" i="14"/>
  <c r="DD36" i="14"/>
  <c r="DD35" i="14"/>
  <c r="DD34" i="14"/>
  <c r="DD33" i="14"/>
  <c r="DD32" i="14"/>
  <c r="DD31" i="14"/>
  <c r="DD30" i="14"/>
  <c r="DD29" i="14"/>
  <c r="DD28" i="14"/>
  <c r="CX100" i="14"/>
  <c r="CX99" i="14"/>
  <c r="CX97" i="14"/>
  <c r="CX94" i="14"/>
  <c r="CX93" i="14"/>
  <c r="CX92" i="14"/>
  <c r="CX91" i="14"/>
  <c r="CX90" i="14"/>
  <c r="CX89" i="14"/>
  <c r="CX88" i="14"/>
  <c r="CX87" i="14"/>
  <c r="CX85" i="14"/>
  <c r="CX84" i="14"/>
  <c r="CX83" i="14"/>
  <c r="CX82" i="14"/>
  <c r="CX81" i="14"/>
  <c r="CX80" i="14"/>
  <c r="CX78" i="14"/>
  <c r="CX77" i="14"/>
  <c r="CX76" i="14"/>
  <c r="CX75" i="14"/>
  <c r="CX74" i="14"/>
  <c r="CX73" i="14"/>
  <c r="CX72" i="14"/>
  <c r="CX71" i="14"/>
  <c r="CX70" i="14"/>
  <c r="CX69" i="14"/>
  <c r="CX68" i="14"/>
  <c r="CX67" i="14"/>
  <c r="CX66" i="14"/>
  <c r="CX65" i="14"/>
  <c r="CX64" i="14"/>
  <c r="CX63" i="14"/>
  <c r="CX62" i="14"/>
  <c r="CX61" i="14"/>
  <c r="CX60" i="14"/>
  <c r="CX58" i="14"/>
  <c r="CX57" i="14"/>
  <c r="CX55" i="14"/>
  <c r="CX54" i="14"/>
  <c r="CX53" i="14"/>
  <c r="CX52" i="14"/>
  <c r="CX51" i="14"/>
  <c r="CX50" i="14"/>
  <c r="CX49" i="14"/>
  <c r="CX48" i="14"/>
  <c r="CX47" i="14"/>
  <c r="CX46" i="14"/>
  <c r="CX45" i="14"/>
  <c r="CX44" i="14"/>
  <c r="CX29" i="14"/>
  <c r="CX30" i="14"/>
  <c r="CX31" i="14"/>
  <c r="CX32" i="14"/>
  <c r="CX33" i="14"/>
  <c r="CX34" i="14"/>
  <c r="CX35" i="14"/>
  <c r="CX36" i="14"/>
  <c r="CX37" i="14"/>
  <c r="CX38" i="14"/>
  <c r="CX39" i="14"/>
  <c r="CX40" i="14"/>
  <c r="CX41" i="14"/>
  <c r="CX42" i="14"/>
  <c r="CX28" i="14"/>
  <c r="DD102" i="13"/>
  <c r="DD101" i="13"/>
  <c r="DD99" i="13"/>
  <c r="DD96" i="13"/>
  <c r="DD95" i="13"/>
  <c r="DD94" i="13"/>
  <c r="DD93" i="13"/>
  <c r="DD92" i="13"/>
  <c r="DD91" i="13"/>
  <c r="DD90" i="13"/>
  <c r="DD89" i="13"/>
  <c r="DD87" i="13"/>
  <c r="DD86" i="13"/>
  <c r="DD85" i="13"/>
  <c r="DD84" i="13"/>
  <c r="DD83" i="13"/>
  <c r="DD82" i="13"/>
  <c r="DD80" i="13"/>
  <c r="DD79" i="13"/>
  <c r="DD78" i="13"/>
  <c r="DD77" i="13"/>
  <c r="DD76" i="13"/>
  <c r="DD75" i="13"/>
  <c r="DD74" i="13"/>
  <c r="DD73" i="13"/>
  <c r="DD72" i="13"/>
  <c r="DD71" i="13"/>
  <c r="DD70" i="13"/>
  <c r="DD69" i="13"/>
  <c r="DD68" i="13"/>
  <c r="DD67" i="13"/>
  <c r="DD66" i="13"/>
  <c r="DD65" i="13"/>
  <c r="DD64" i="13"/>
  <c r="DD63" i="13"/>
  <c r="DD62" i="13"/>
  <c r="DD60" i="13"/>
  <c r="DD59" i="13"/>
  <c r="DD57" i="13"/>
  <c r="DD56" i="13"/>
  <c r="DD55" i="13"/>
  <c r="DD54" i="13"/>
  <c r="DD53" i="13"/>
  <c r="DD52" i="13"/>
  <c r="DD51" i="13"/>
  <c r="DD50" i="13"/>
  <c r="DD49" i="13"/>
  <c r="DD48" i="13"/>
  <c r="DD47" i="13"/>
  <c r="DD46" i="13"/>
  <c r="DD44" i="13"/>
  <c r="DD43" i="13"/>
  <c r="DD42" i="13"/>
  <c r="DD41" i="13"/>
  <c r="DD40" i="13"/>
  <c r="DD39" i="13"/>
  <c r="DD38" i="13"/>
  <c r="DD37" i="13"/>
  <c r="DD36" i="13"/>
  <c r="DD35" i="13"/>
  <c r="DD34" i="13"/>
  <c r="DD33" i="13"/>
  <c r="DD32" i="13"/>
  <c r="DD31" i="13"/>
  <c r="DD30" i="13"/>
  <c r="CX50" i="13"/>
  <c r="CX49" i="13"/>
  <c r="CX48" i="13"/>
  <c r="CX47" i="13"/>
  <c r="CX46" i="13"/>
  <c r="CX44" i="13"/>
  <c r="CX56" i="13"/>
  <c r="CX57" i="13"/>
  <c r="CX65" i="13"/>
  <c r="CX64" i="13"/>
  <c r="CX63" i="13"/>
  <c r="CX62" i="13"/>
  <c r="CX74" i="13"/>
  <c r="CX73" i="13"/>
  <c r="CX72" i="13"/>
  <c r="CX71" i="13"/>
  <c r="CX70" i="13"/>
  <c r="CX69" i="13"/>
  <c r="CX68" i="13"/>
  <c r="CX67" i="13"/>
  <c r="CX87" i="13"/>
  <c r="CX86" i="13"/>
  <c r="CX85" i="13"/>
  <c r="CX84" i="13"/>
  <c r="CX83" i="13"/>
  <c r="CX82" i="13"/>
  <c r="DD100" i="15"/>
  <c r="DD99" i="15"/>
  <c r="DD97" i="15"/>
  <c r="DD94" i="15"/>
  <c r="DD93" i="15"/>
  <c r="DD92" i="15"/>
  <c r="DD91" i="15"/>
  <c r="DD90" i="15"/>
  <c r="DD89" i="15"/>
  <c r="DD88" i="15"/>
  <c r="DD87" i="15"/>
  <c r="DD85" i="15"/>
  <c r="DD84" i="15"/>
  <c r="DD83" i="15"/>
  <c r="DD82" i="15"/>
  <c r="DD81" i="15"/>
  <c r="DD80" i="15"/>
  <c r="DD78" i="15"/>
  <c r="DD77" i="15"/>
  <c r="DD76" i="15"/>
  <c r="DD75" i="15"/>
  <c r="DD74" i="15"/>
  <c r="DD73" i="15"/>
  <c r="DD72" i="15"/>
  <c r="DD71" i="15"/>
  <c r="DD70" i="15"/>
  <c r="DD69" i="15"/>
  <c r="DD68" i="15"/>
  <c r="DD67" i="15"/>
  <c r="DD66" i="15"/>
  <c r="DD65" i="15"/>
  <c r="DD64" i="15"/>
  <c r="DD63" i="15"/>
  <c r="DD62" i="15"/>
  <c r="DD61" i="15"/>
  <c r="DD60" i="15"/>
  <c r="DD58" i="15"/>
  <c r="DD57" i="15"/>
  <c r="DD55" i="15"/>
  <c r="DD54" i="15"/>
  <c r="DD53" i="15"/>
  <c r="DD52" i="15"/>
  <c r="DD51" i="15"/>
  <c r="DD50" i="15"/>
  <c r="DD49" i="15"/>
  <c r="DD48" i="15"/>
  <c r="DD47" i="15"/>
  <c r="DD46" i="15"/>
  <c r="DD45" i="15"/>
  <c r="DD44" i="15"/>
  <c r="DD42" i="15"/>
  <c r="DD41" i="15"/>
  <c r="DD40" i="15"/>
  <c r="DD39" i="15"/>
  <c r="DD38" i="15"/>
  <c r="DD37" i="15"/>
  <c r="DD36" i="15"/>
  <c r="DD35" i="15"/>
  <c r="DD34" i="15"/>
  <c r="DD33" i="15"/>
  <c r="DD32" i="15"/>
  <c r="DD31" i="15"/>
  <c r="DD30" i="15"/>
  <c r="DD29" i="15"/>
  <c r="DD28" i="15"/>
  <c r="CR42" i="15"/>
  <c r="CR55" i="15"/>
  <c r="CR54" i="15"/>
  <c r="CR53" i="15"/>
  <c r="CR52" i="15"/>
  <c r="CR78" i="15"/>
  <c r="CR77" i="15"/>
  <c r="CR76" i="15"/>
  <c r="CR75" i="15"/>
  <c r="CR74" i="15"/>
  <c r="CR73" i="15"/>
  <c r="CR72" i="15"/>
  <c r="CR71" i="15"/>
  <c r="CR70" i="15"/>
  <c r="CR69" i="15"/>
  <c r="CR68" i="15"/>
  <c r="CR67" i="15"/>
  <c r="CR85" i="15"/>
  <c r="CR84" i="15"/>
  <c r="CR83" i="15"/>
  <c r="CR82" i="15"/>
  <c r="CR81" i="15"/>
  <c r="CR80" i="15"/>
  <c r="CR100" i="15"/>
  <c r="CR99" i="15"/>
  <c r="CR77" i="14"/>
  <c r="CR76" i="14"/>
  <c r="CR75" i="14"/>
  <c r="CR74" i="14"/>
  <c r="CR73" i="14"/>
  <c r="CR72" i="14"/>
  <c r="CR71" i="14"/>
  <c r="CR70" i="14"/>
  <c r="CR69" i="14"/>
  <c r="CR68" i="14"/>
  <c r="CR67" i="14"/>
  <c r="CR66" i="14"/>
  <c r="CR85" i="14"/>
  <c r="CR84" i="14"/>
  <c r="CR83" i="14"/>
  <c r="CR82" i="14"/>
  <c r="CR81" i="14"/>
  <c r="CR80" i="14"/>
  <c r="CR100" i="14"/>
  <c r="CR99" i="14"/>
  <c r="CR44" i="13"/>
  <c r="CR50" i="13"/>
  <c r="CR49" i="13"/>
  <c r="CR48" i="13"/>
  <c r="CR47" i="13"/>
  <c r="CR46" i="13"/>
  <c r="CR57" i="13"/>
  <c r="CR56" i="13"/>
  <c r="CR65" i="13"/>
  <c r="CR64" i="13"/>
  <c r="CR63" i="13"/>
  <c r="CR62" i="13"/>
  <c r="CR74" i="13"/>
  <c r="CR73" i="13"/>
  <c r="CR72" i="13"/>
  <c r="CR71" i="13"/>
  <c r="CR70" i="13"/>
  <c r="CR69" i="13"/>
  <c r="CR68" i="13"/>
  <c r="CR67" i="13"/>
  <c r="CR87" i="13"/>
  <c r="CR86" i="13"/>
  <c r="CR85" i="13"/>
  <c r="CR84" i="13"/>
  <c r="CR83" i="13"/>
  <c r="CR82" i="13"/>
  <c r="CR102" i="13"/>
  <c r="CR101" i="13"/>
  <c r="CL85" i="15"/>
  <c r="CL84" i="15"/>
  <c r="CL83" i="15"/>
  <c r="CL82" i="15"/>
  <c r="CL81" i="15"/>
  <c r="CL80" i="15"/>
  <c r="CL87" i="15"/>
  <c r="CL88" i="15"/>
  <c r="CL89" i="15"/>
  <c r="CL90" i="15"/>
  <c r="CL91" i="15"/>
  <c r="CL92" i="15"/>
  <c r="CL67" i="15"/>
  <c r="CL68" i="15"/>
  <c r="CL69" i="15"/>
  <c r="CL70" i="15"/>
  <c r="CL71" i="15"/>
  <c r="CL72" i="15"/>
  <c r="CL73" i="15"/>
  <c r="CL74" i="15"/>
  <c r="CL75" i="15"/>
  <c r="CL76" i="15"/>
  <c r="CL77" i="15"/>
  <c r="CL78" i="15"/>
  <c r="CL52" i="15"/>
  <c r="CL53" i="15"/>
  <c r="CL54" i="15"/>
  <c r="CL55" i="15"/>
  <c r="CL42" i="15"/>
  <c r="CL85" i="14"/>
  <c r="CL84" i="14"/>
  <c r="CL83" i="14"/>
  <c r="CL82" i="14"/>
  <c r="CL81" i="14"/>
  <c r="CL80" i="14"/>
  <c r="CL42" i="14"/>
  <c r="CL52" i="14"/>
  <c r="CL53" i="14"/>
  <c r="CL54" i="14"/>
  <c r="CL55" i="14"/>
  <c r="CL66" i="14"/>
  <c r="CL67" i="14"/>
  <c r="CL68" i="14"/>
  <c r="CL69" i="14"/>
  <c r="CL70" i="14"/>
  <c r="CL71" i="14"/>
  <c r="CL72" i="14"/>
  <c r="CL73" i="14"/>
  <c r="CL74" i="14"/>
  <c r="CL75" i="14"/>
  <c r="CL76" i="14"/>
  <c r="CL77" i="14"/>
  <c r="CL87" i="13"/>
  <c r="CL86" i="13"/>
  <c r="CL85" i="13"/>
  <c r="CL84" i="13"/>
  <c r="CL83" i="13"/>
  <c r="CL82" i="13"/>
  <c r="CL62" i="13"/>
  <c r="CL63" i="13"/>
  <c r="CL64" i="13"/>
  <c r="CL65" i="13"/>
  <c r="CL67" i="13"/>
  <c r="CL68" i="13"/>
  <c r="CL69" i="13"/>
  <c r="CL70" i="13"/>
  <c r="CL71" i="13"/>
  <c r="CL72" i="13"/>
  <c r="CL73" i="13"/>
  <c r="CL74" i="13"/>
  <c r="CL75" i="13"/>
  <c r="CL76" i="13"/>
  <c r="CL50" i="13"/>
  <c r="CL51" i="13"/>
  <c r="CL52" i="13"/>
  <c r="CL53" i="13"/>
  <c r="CL54" i="13"/>
  <c r="CL55" i="13"/>
  <c r="CL56" i="13"/>
  <c r="CL57" i="13"/>
  <c r="CL46" i="13"/>
  <c r="CL47" i="13"/>
  <c r="CL48" i="13"/>
  <c r="CL44" i="13"/>
  <c r="CX102" i="13"/>
  <c r="CX101" i="13"/>
  <c r="CX99" i="13"/>
  <c r="CX96" i="13"/>
  <c r="CX95" i="13"/>
  <c r="CX94" i="13"/>
  <c r="CX93" i="13"/>
  <c r="CX92" i="13"/>
  <c r="CX91" i="13"/>
  <c r="CX90" i="13"/>
  <c r="CX89" i="13"/>
  <c r="CX80" i="13"/>
  <c r="CX79" i="13"/>
  <c r="CX78" i="13"/>
  <c r="CX77" i="13"/>
  <c r="CX76" i="13"/>
  <c r="CX75" i="13"/>
  <c r="CX66" i="13"/>
  <c r="CX60" i="13"/>
  <c r="CX59" i="13"/>
  <c r="CX55" i="13"/>
  <c r="CX54" i="13"/>
  <c r="CX53" i="13"/>
  <c r="CX52" i="13"/>
  <c r="CX51" i="13"/>
  <c r="CX43" i="13"/>
  <c r="CX42" i="13"/>
  <c r="CX41" i="13"/>
  <c r="CX40" i="13"/>
  <c r="CX39" i="13"/>
  <c r="CX38" i="13"/>
  <c r="CX37" i="13"/>
  <c r="CX36" i="13"/>
  <c r="CX35" i="13"/>
  <c r="CX34" i="13"/>
  <c r="CX33" i="13"/>
  <c r="CX32" i="13"/>
  <c r="CX31" i="13"/>
  <c r="CX30" i="13"/>
  <c r="CX100" i="15"/>
  <c r="CX99" i="15"/>
  <c r="CX97" i="15"/>
  <c r="CX94" i="15"/>
  <c r="CX93" i="15"/>
  <c r="CX92" i="15"/>
  <c r="CX91" i="15"/>
  <c r="CX90" i="15"/>
  <c r="CX89" i="15"/>
  <c r="CX88" i="15"/>
  <c r="CX87" i="15"/>
  <c r="CX85" i="15"/>
  <c r="CX84" i="15"/>
  <c r="CX83" i="15"/>
  <c r="CX82" i="15"/>
  <c r="CX81" i="15"/>
  <c r="CX80" i="15"/>
  <c r="CX78" i="15"/>
  <c r="CX77" i="15"/>
  <c r="CX76" i="15"/>
  <c r="CX75" i="15"/>
  <c r="CX74" i="15"/>
  <c r="CX73" i="15"/>
  <c r="CX72" i="15"/>
  <c r="CX71" i="15"/>
  <c r="CX70" i="15"/>
  <c r="CX69" i="15"/>
  <c r="CX68" i="15"/>
  <c r="CX67" i="15"/>
  <c r="CX66" i="15"/>
  <c r="CX65" i="15"/>
  <c r="CX64" i="15"/>
  <c r="CX63" i="15"/>
  <c r="CX62" i="15"/>
  <c r="CX61" i="15"/>
  <c r="CX60" i="15"/>
  <c r="CX58" i="15"/>
  <c r="CX57" i="15"/>
  <c r="CX55" i="15"/>
  <c r="CX54" i="15"/>
  <c r="CX53" i="15"/>
  <c r="CX52" i="15"/>
  <c r="CX51" i="15"/>
  <c r="CX50" i="15"/>
  <c r="CX49" i="15"/>
  <c r="CX48" i="15"/>
  <c r="CX47" i="15"/>
  <c r="CX46" i="15"/>
  <c r="CX45" i="15"/>
  <c r="CX44" i="15"/>
  <c r="CX42" i="15"/>
  <c r="CX41" i="15"/>
  <c r="CX40" i="15"/>
  <c r="CX39" i="15"/>
  <c r="CX38" i="15"/>
  <c r="CX37" i="15"/>
  <c r="CX36" i="15"/>
  <c r="CX35" i="15"/>
  <c r="CX34" i="15"/>
  <c r="CX33" i="15"/>
  <c r="CX32" i="15"/>
  <c r="CX31" i="15"/>
  <c r="CX30" i="15"/>
  <c r="CX29" i="15"/>
  <c r="CX28" i="15"/>
  <c r="CF100" i="15"/>
  <c r="CF99" i="15"/>
  <c r="CF97" i="15"/>
  <c r="CF94" i="15"/>
  <c r="CF93" i="15"/>
  <c r="CF92" i="15"/>
  <c r="CF91" i="15"/>
  <c r="CF90" i="15"/>
  <c r="CF89" i="15"/>
  <c r="CF88" i="15"/>
  <c r="CF87" i="15"/>
  <c r="CF85" i="15"/>
  <c r="CF84" i="15"/>
  <c r="CF83" i="15"/>
  <c r="CF82" i="15"/>
  <c r="CF81" i="15"/>
  <c r="CF80" i="15"/>
  <c r="CF78" i="15"/>
  <c r="CF77" i="15"/>
  <c r="CF76" i="15"/>
  <c r="CF75" i="15"/>
  <c r="CF74" i="15"/>
  <c r="CF73" i="15"/>
  <c r="CF72" i="15"/>
  <c r="CF71" i="15"/>
  <c r="CF70" i="15"/>
  <c r="CF69" i="15"/>
  <c r="CF68" i="15"/>
  <c r="CF67" i="15"/>
  <c r="CF66" i="15"/>
  <c r="CF65" i="15"/>
  <c r="CF64" i="15"/>
  <c r="CF63" i="15"/>
  <c r="CF62" i="15"/>
  <c r="CF61" i="15"/>
  <c r="CF60" i="15"/>
  <c r="CF58" i="15"/>
  <c r="CF57" i="15"/>
  <c r="CF55" i="15"/>
  <c r="CF54" i="15"/>
  <c r="CF53" i="15"/>
  <c r="CF52" i="15"/>
  <c r="CF51" i="15"/>
  <c r="CF50" i="15"/>
  <c r="CF49" i="15"/>
  <c r="CF48" i="15"/>
  <c r="CF47" i="15"/>
  <c r="CF46" i="15"/>
  <c r="CF45" i="15"/>
  <c r="CF44" i="15"/>
  <c r="CF42" i="15"/>
  <c r="CF41" i="15"/>
  <c r="CF40" i="15"/>
  <c r="CF39" i="15"/>
  <c r="CF38" i="15"/>
  <c r="CF37" i="15"/>
  <c r="CF36" i="15"/>
  <c r="CF35" i="15"/>
  <c r="CF34" i="15"/>
  <c r="CF33" i="15"/>
  <c r="CF32" i="15"/>
  <c r="CF31" i="15"/>
  <c r="CF30" i="15"/>
  <c r="CF29" i="15"/>
  <c r="CF28" i="15"/>
  <c r="CF100" i="14"/>
  <c r="CF99" i="14"/>
  <c r="CF97" i="14"/>
  <c r="CF94" i="14"/>
  <c r="CF93" i="14"/>
  <c r="CF92" i="14"/>
  <c r="CF91" i="14"/>
  <c r="CF90" i="14"/>
  <c r="CF89" i="14"/>
  <c r="CF88" i="14"/>
  <c r="CF87" i="14"/>
  <c r="CF85" i="14"/>
  <c r="CF84" i="14"/>
  <c r="CF83" i="14"/>
  <c r="CF82" i="14"/>
  <c r="CF81" i="14"/>
  <c r="CF80" i="14"/>
  <c r="CF78" i="14"/>
  <c r="CF77" i="14"/>
  <c r="CF76" i="14"/>
  <c r="CF75" i="14"/>
  <c r="CF74" i="14"/>
  <c r="CF73" i="14"/>
  <c r="CF72" i="14"/>
  <c r="CF71" i="14"/>
  <c r="CF70" i="14"/>
  <c r="CF69" i="14"/>
  <c r="CF68" i="14"/>
  <c r="CF67" i="14"/>
  <c r="CF66" i="14"/>
  <c r="CF65" i="14"/>
  <c r="CF64" i="14"/>
  <c r="CF63" i="14"/>
  <c r="CF62" i="14"/>
  <c r="CF61" i="14"/>
  <c r="CF60" i="14"/>
  <c r="CF58" i="14"/>
  <c r="CF57" i="14"/>
  <c r="CF55" i="14"/>
  <c r="CF54" i="14"/>
  <c r="CF53" i="14"/>
  <c r="CF52" i="14"/>
  <c r="CF51" i="14"/>
  <c r="CF50" i="14"/>
  <c r="CF49" i="14"/>
  <c r="CF48" i="14"/>
  <c r="CF47" i="14"/>
  <c r="CF46" i="14"/>
  <c r="CF45" i="14"/>
  <c r="CF44" i="14"/>
  <c r="CF29" i="14"/>
  <c r="CF30" i="14"/>
  <c r="CF31" i="14"/>
  <c r="CF32" i="14"/>
  <c r="CF33" i="14"/>
  <c r="CF34" i="14"/>
  <c r="CF35" i="14"/>
  <c r="CF36" i="14"/>
  <c r="CF37" i="14"/>
  <c r="CF38" i="14"/>
  <c r="CF39" i="14"/>
  <c r="CF40" i="14"/>
  <c r="CF41" i="14"/>
  <c r="CF42" i="14"/>
  <c r="CF28" i="14"/>
  <c r="CF102" i="13"/>
  <c r="CF101" i="13"/>
  <c r="CF99" i="13"/>
  <c r="CF96" i="13"/>
  <c r="CF95" i="13"/>
  <c r="CF94" i="13"/>
  <c r="CF93" i="13"/>
  <c r="CF92" i="13"/>
  <c r="CF91" i="13"/>
  <c r="CF90" i="13"/>
  <c r="CF89" i="13"/>
  <c r="CF87" i="13"/>
  <c r="CF86" i="13"/>
  <c r="CF85" i="13"/>
  <c r="CF84" i="13"/>
  <c r="CF83" i="13"/>
  <c r="CF82" i="13"/>
  <c r="CF80" i="13"/>
  <c r="CF79" i="13"/>
  <c r="CF78" i="13"/>
  <c r="CF77" i="13"/>
  <c r="CF76" i="13"/>
  <c r="CF75" i="13"/>
  <c r="CF74" i="13"/>
  <c r="CF73" i="13"/>
  <c r="CF72" i="13"/>
  <c r="CF71" i="13"/>
  <c r="CF70" i="13"/>
  <c r="CF69" i="13"/>
  <c r="CF68" i="13"/>
  <c r="CF67" i="13"/>
  <c r="CF66" i="13"/>
  <c r="CF65" i="13"/>
  <c r="CF64" i="13"/>
  <c r="CF63" i="13"/>
  <c r="CF62" i="13"/>
  <c r="CF60" i="13"/>
  <c r="CF59" i="13"/>
  <c r="CF57" i="13"/>
  <c r="CF56" i="13"/>
  <c r="CF55" i="13"/>
  <c r="CF54" i="13"/>
  <c r="CF53" i="13"/>
  <c r="CF52" i="13"/>
  <c r="CF51" i="13"/>
  <c r="CF50" i="13"/>
  <c r="CF49" i="13"/>
  <c r="CF48" i="13"/>
  <c r="CF47" i="13"/>
  <c r="CF46" i="13"/>
  <c r="CF31" i="13"/>
  <c r="CF32" i="13"/>
  <c r="CF33" i="13"/>
  <c r="CF34" i="13"/>
  <c r="CF35" i="13"/>
  <c r="CF36" i="13"/>
  <c r="CF37" i="13"/>
  <c r="CF38" i="13"/>
  <c r="CF39" i="13"/>
  <c r="CF40" i="13"/>
  <c r="CF41" i="13"/>
  <c r="CF42" i="13"/>
  <c r="CF43" i="13"/>
  <c r="CF44" i="13"/>
  <c r="CF30" i="13"/>
  <c r="BZ42" i="15"/>
  <c r="BZ55" i="15"/>
  <c r="BZ54" i="15"/>
  <c r="BZ53" i="15"/>
  <c r="BZ52" i="15"/>
  <c r="BZ78" i="15"/>
  <c r="BZ77" i="15"/>
  <c r="BZ76" i="15"/>
  <c r="BZ75" i="15"/>
  <c r="BZ74" i="15"/>
  <c r="BZ73" i="15"/>
  <c r="BZ72" i="15"/>
  <c r="BZ71" i="15"/>
  <c r="BZ70" i="15"/>
  <c r="BZ69" i="15"/>
  <c r="BZ68" i="15"/>
  <c r="BZ67" i="15"/>
  <c r="BZ85" i="15"/>
  <c r="BZ84" i="15"/>
  <c r="BZ83" i="15"/>
  <c r="BZ82" i="15"/>
  <c r="BZ81" i="15"/>
  <c r="BZ80" i="15"/>
  <c r="BZ100" i="15"/>
  <c r="BZ99" i="15"/>
  <c r="CR97" i="15"/>
  <c r="CR94" i="15"/>
  <c r="CR93" i="15"/>
  <c r="CR92" i="15"/>
  <c r="CR91" i="15"/>
  <c r="CR90" i="15"/>
  <c r="CR89" i="15"/>
  <c r="CR88" i="15"/>
  <c r="CR87" i="15"/>
  <c r="CR66" i="15"/>
  <c r="CR65" i="15"/>
  <c r="CR64" i="15"/>
  <c r="CR63" i="15"/>
  <c r="CR62" i="15"/>
  <c r="CR61" i="15"/>
  <c r="CR60" i="15"/>
  <c r="CR58" i="15"/>
  <c r="CR57" i="15"/>
  <c r="CR51" i="15"/>
  <c r="CR50" i="15"/>
  <c r="CR49" i="15"/>
  <c r="CR48" i="15"/>
  <c r="CR47" i="15"/>
  <c r="CR46" i="15"/>
  <c r="CR45" i="15"/>
  <c r="CR44" i="15"/>
  <c r="CR41" i="15"/>
  <c r="CR40" i="15"/>
  <c r="CR39" i="15"/>
  <c r="CR38" i="15"/>
  <c r="CR37" i="15"/>
  <c r="CR36" i="15"/>
  <c r="CR35" i="15"/>
  <c r="CR34" i="15"/>
  <c r="CR33" i="15"/>
  <c r="CR32" i="15"/>
  <c r="CR31" i="15"/>
  <c r="CR30" i="15"/>
  <c r="CR29" i="15"/>
  <c r="CR28" i="15"/>
  <c r="BZ100" i="14"/>
  <c r="BZ99" i="14"/>
  <c r="BZ85" i="14"/>
  <c r="BZ84" i="14"/>
  <c r="BZ83" i="14"/>
  <c r="BZ82" i="14"/>
  <c r="BZ81" i="14"/>
  <c r="BZ80" i="14"/>
  <c r="BZ66" i="14"/>
  <c r="BZ67" i="14"/>
  <c r="BZ68" i="14"/>
  <c r="BZ69" i="14"/>
  <c r="BZ70" i="14"/>
  <c r="BZ71" i="14"/>
  <c r="BZ72" i="14"/>
  <c r="BZ73" i="14"/>
  <c r="BZ74" i="14"/>
  <c r="BZ75" i="14"/>
  <c r="BZ76" i="14"/>
  <c r="BZ77" i="14"/>
  <c r="BZ52" i="14"/>
  <c r="BZ53" i="14"/>
  <c r="BZ54" i="14"/>
  <c r="BZ55" i="14"/>
  <c r="BZ42" i="14"/>
  <c r="CR97" i="14"/>
  <c r="CR94" i="14"/>
  <c r="CR93" i="14"/>
  <c r="CR92" i="14"/>
  <c r="CR91" i="14"/>
  <c r="CR90" i="14"/>
  <c r="CR89" i="14"/>
  <c r="CR88" i="14"/>
  <c r="CR87" i="14"/>
  <c r="CR78" i="14"/>
  <c r="CR65" i="14"/>
  <c r="CR64" i="14"/>
  <c r="CR63" i="14"/>
  <c r="CR62" i="14"/>
  <c r="CR61" i="14"/>
  <c r="CR60" i="14"/>
  <c r="CR58" i="14"/>
  <c r="CR57" i="14"/>
  <c r="CR51" i="14"/>
  <c r="CR50" i="14"/>
  <c r="CR49" i="14"/>
  <c r="CR48" i="14"/>
  <c r="CR47" i="14"/>
  <c r="CR46" i="14"/>
  <c r="CR45" i="14"/>
  <c r="CR44" i="14"/>
  <c r="CR41" i="14"/>
  <c r="CR40" i="14"/>
  <c r="CR39" i="14"/>
  <c r="CR38" i="14"/>
  <c r="CR37" i="14"/>
  <c r="CR36" i="14"/>
  <c r="CR35" i="14"/>
  <c r="CR34" i="14"/>
  <c r="CR33" i="14"/>
  <c r="CR32" i="14"/>
  <c r="CR31" i="14"/>
  <c r="CR30" i="14"/>
  <c r="CR29" i="14"/>
  <c r="CR28" i="14"/>
  <c r="BZ44" i="13"/>
  <c r="BZ50" i="13"/>
  <c r="BZ49" i="13"/>
  <c r="BZ48" i="13"/>
  <c r="BZ47" i="13"/>
  <c r="BZ46" i="13"/>
  <c r="BZ57" i="13"/>
  <c r="BZ56" i="13"/>
  <c r="BZ65" i="13"/>
  <c r="BZ64" i="13"/>
  <c r="BZ63" i="13"/>
  <c r="BZ62" i="13"/>
  <c r="BZ74" i="13"/>
  <c r="BZ73" i="13"/>
  <c r="BZ72" i="13"/>
  <c r="BZ71" i="13"/>
  <c r="BZ70" i="13"/>
  <c r="BZ69" i="13"/>
  <c r="BZ68" i="13"/>
  <c r="BZ67" i="13"/>
  <c r="BZ87" i="13"/>
  <c r="BZ86" i="13"/>
  <c r="BZ85" i="13"/>
  <c r="BZ84" i="13"/>
  <c r="BZ83" i="13"/>
  <c r="BZ82" i="13"/>
  <c r="BZ102" i="13"/>
  <c r="BZ101" i="13"/>
  <c r="CR99" i="13"/>
  <c r="CR96" i="13"/>
  <c r="CR95" i="13"/>
  <c r="CR94" i="13"/>
  <c r="CR93" i="13"/>
  <c r="CR92" i="13"/>
  <c r="CR91" i="13"/>
  <c r="CR90" i="13"/>
  <c r="CR89" i="13"/>
  <c r="CR80" i="13"/>
  <c r="CR79" i="13"/>
  <c r="CR78" i="13"/>
  <c r="CR77" i="13"/>
  <c r="CR76" i="13"/>
  <c r="CR75" i="13"/>
  <c r="CR66" i="13"/>
  <c r="CR60" i="13"/>
  <c r="CR59" i="13"/>
  <c r="CR55" i="13"/>
  <c r="CR54" i="13"/>
  <c r="CR53" i="13"/>
  <c r="CR52" i="13"/>
  <c r="CR51" i="13"/>
  <c r="CR43" i="13"/>
  <c r="CR42" i="13"/>
  <c r="CR41" i="13"/>
  <c r="CR40" i="13"/>
  <c r="CR39" i="13"/>
  <c r="CR38" i="13"/>
  <c r="CR37" i="13"/>
  <c r="CR36" i="13"/>
  <c r="CR35" i="13"/>
  <c r="CR34" i="13"/>
  <c r="CR33" i="13"/>
  <c r="CR32" i="13"/>
  <c r="CR31" i="13"/>
  <c r="CR30" i="13"/>
  <c r="BT67" i="15"/>
  <c r="BT68" i="15"/>
  <c r="BT69" i="15"/>
  <c r="BT70" i="15"/>
  <c r="BT71" i="15"/>
  <c r="BT72" i="15"/>
  <c r="BT73" i="15"/>
  <c r="BT74" i="15"/>
  <c r="BT75" i="15"/>
  <c r="BT76" i="15"/>
  <c r="BT77" i="15"/>
  <c r="CL100" i="15"/>
  <c r="CL99" i="15"/>
  <c r="CL97" i="15"/>
  <c r="CL94" i="15"/>
  <c r="CL93" i="15"/>
  <c r="CL66" i="15"/>
  <c r="CL65" i="15"/>
  <c r="CL64" i="15"/>
  <c r="CL63" i="15"/>
  <c r="CL62" i="15"/>
  <c r="CL61" i="15"/>
  <c r="CL60" i="15"/>
  <c r="CL58" i="15"/>
  <c r="CL57" i="15"/>
  <c r="CL51" i="15"/>
  <c r="CL50" i="15"/>
  <c r="CL49" i="15"/>
  <c r="CL48" i="15"/>
  <c r="CL47" i="15"/>
  <c r="CL46" i="15"/>
  <c r="CL45" i="15"/>
  <c r="CL44" i="15"/>
  <c r="CL41" i="15"/>
  <c r="CL40" i="15"/>
  <c r="CL39" i="15"/>
  <c r="CL38" i="15"/>
  <c r="CL37" i="15"/>
  <c r="CL36" i="15"/>
  <c r="CL35" i="15"/>
  <c r="CL34" i="15"/>
  <c r="CL33" i="15"/>
  <c r="CL32" i="15"/>
  <c r="CL31" i="15"/>
  <c r="CL30" i="15"/>
  <c r="CL29" i="15"/>
  <c r="CL28" i="15"/>
  <c r="BT66" i="14"/>
  <c r="BT67" i="14"/>
  <c r="BT68" i="14"/>
  <c r="BT69" i="14"/>
  <c r="BT70" i="14"/>
  <c r="BT71" i="14"/>
  <c r="BT72" i="14"/>
  <c r="BT73" i="14"/>
  <c r="BT74" i="14"/>
  <c r="BT75" i="14"/>
  <c r="BT76" i="14"/>
  <c r="BT77" i="14"/>
  <c r="CL100" i="14"/>
  <c r="CL99" i="14"/>
  <c r="CL97" i="14"/>
  <c r="CL94" i="14"/>
  <c r="CL93" i="14"/>
  <c r="CL92" i="14"/>
  <c r="CL91" i="14"/>
  <c r="CL90" i="14"/>
  <c r="CL89" i="14"/>
  <c r="CL88" i="14"/>
  <c r="CL87" i="14"/>
  <c r="CL78" i="14"/>
  <c r="CL65" i="14"/>
  <c r="CL64" i="14"/>
  <c r="CL63" i="14"/>
  <c r="CL62" i="14"/>
  <c r="CL61" i="14"/>
  <c r="CL60" i="14"/>
  <c r="CL58" i="14"/>
  <c r="CL57" i="14"/>
  <c r="CL51" i="14"/>
  <c r="CL50" i="14"/>
  <c r="CL49" i="14"/>
  <c r="CL48" i="14"/>
  <c r="CL47" i="14"/>
  <c r="CL46" i="14"/>
  <c r="CL45" i="14"/>
  <c r="CL44" i="14"/>
  <c r="CL41" i="14"/>
  <c r="CL40" i="14"/>
  <c r="CL39" i="14"/>
  <c r="CL38" i="14"/>
  <c r="CL37" i="14"/>
  <c r="CL36" i="14"/>
  <c r="CL35" i="14"/>
  <c r="CL34" i="14"/>
  <c r="CL33" i="14"/>
  <c r="CL32" i="14"/>
  <c r="CL31" i="14"/>
  <c r="CL30" i="14"/>
  <c r="CL29" i="14"/>
  <c r="CL28" i="14"/>
  <c r="BT62" i="13"/>
  <c r="BT63" i="13"/>
  <c r="BT64" i="13"/>
  <c r="BT65" i="13"/>
  <c r="BT66" i="13"/>
  <c r="BT67" i="13"/>
  <c r="BT68" i="13"/>
  <c r="BT69" i="13"/>
  <c r="BT70" i="13"/>
  <c r="BT71" i="13"/>
  <c r="BT72" i="13"/>
  <c r="BT73" i="13"/>
  <c r="BT74" i="13"/>
  <c r="CL102" i="13"/>
  <c r="CL101" i="13"/>
  <c r="CL99" i="13"/>
  <c r="CL96" i="13"/>
  <c r="CL95" i="13"/>
  <c r="CL94" i="13"/>
  <c r="CL93" i="13"/>
  <c r="CL92" i="13"/>
  <c r="CL91" i="13"/>
  <c r="CL90" i="13"/>
  <c r="CL89" i="13"/>
  <c r="CL80" i="13"/>
  <c r="CL79" i="13"/>
  <c r="CL78" i="13"/>
  <c r="CL77" i="13"/>
  <c r="CL66" i="13"/>
  <c r="CL60" i="13"/>
  <c r="CL59" i="13"/>
  <c r="CL49" i="13"/>
  <c r="CL43" i="13"/>
  <c r="CL42" i="13"/>
  <c r="CL41" i="13"/>
  <c r="CL40" i="13"/>
  <c r="CL39" i="13"/>
  <c r="CL38" i="13"/>
  <c r="CL37" i="13"/>
  <c r="CL36" i="13"/>
  <c r="CL35" i="13"/>
  <c r="CL34" i="13"/>
  <c r="CL33" i="13"/>
  <c r="CL32" i="13"/>
  <c r="CL31" i="13"/>
  <c r="CL30" i="13"/>
  <c r="BN100" i="15"/>
  <c r="BN99" i="15"/>
  <c r="BN97" i="15"/>
  <c r="BN94" i="15"/>
  <c r="BN93" i="15"/>
  <c r="BN92" i="15"/>
  <c r="BN91" i="15"/>
  <c r="BN90" i="15"/>
  <c r="BN89" i="15"/>
  <c r="BN88" i="15"/>
  <c r="BN87" i="15"/>
  <c r="BN85" i="15"/>
  <c r="BN84" i="15"/>
  <c r="BN83" i="15"/>
  <c r="BN82" i="15"/>
  <c r="BN81" i="15"/>
  <c r="BN80" i="15"/>
  <c r="BN78" i="15"/>
  <c r="BN77" i="15"/>
  <c r="BN76" i="15"/>
  <c r="BN75" i="15"/>
  <c r="BN74" i="15"/>
  <c r="BN73" i="15"/>
  <c r="BN64" i="15"/>
  <c r="BN58" i="15"/>
  <c r="BN57" i="15"/>
  <c r="BN55" i="15"/>
  <c r="BN54" i="15"/>
  <c r="BN53" i="15"/>
  <c r="BN52" i="15"/>
  <c r="BN51" i="15"/>
  <c r="BN50" i="15"/>
  <c r="BN49" i="15"/>
  <c r="BN48" i="15"/>
  <c r="BN47" i="15"/>
  <c r="BN46" i="15"/>
  <c r="BN45" i="15"/>
  <c r="BN44" i="15"/>
  <c r="BN29" i="15"/>
  <c r="BN30" i="15"/>
  <c r="BN31" i="15"/>
  <c r="BN32" i="15"/>
  <c r="BN33" i="15"/>
  <c r="BN34" i="15"/>
  <c r="BN35" i="15"/>
  <c r="BN36" i="15"/>
  <c r="BN37" i="15"/>
  <c r="BN38" i="15"/>
  <c r="BN39" i="15"/>
  <c r="BN40" i="15"/>
  <c r="BN41" i="15"/>
  <c r="BN42" i="15"/>
  <c r="BN28" i="15"/>
  <c r="BN100" i="14"/>
  <c r="BN99" i="14"/>
  <c r="BN97" i="14"/>
  <c r="BN94" i="14"/>
  <c r="BN93" i="14"/>
  <c r="BN92" i="14"/>
  <c r="BN91" i="14"/>
  <c r="BN90" i="14"/>
  <c r="BN89" i="14"/>
  <c r="BN88" i="14"/>
  <c r="BN87" i="14"/>
  <c r="BN85" i="14"/>
  <c r="BN84" i="14"/>
  <c r="BN83" i="14"/>
  <c r="BN82" i="14"/>
  <c r="BN81" i="14"/>
  <c r="BN80" i="14"/>
  <c r="BN78" i="14"/>
  <c r="BN77" i="14"/>
  <c r="BN76" i="14"/>
  <c r="BN75" i="14"/>
  <c r="BN74" i="14"/>
  <c r="BN73" i="14"/>
  <c r="BN64" i="14"/>
  <c r="BN58" i="14"/>
  <c r="BN57" i="14"/>
  <c r="BN55" i="14"/>
  <c r="BN54" i="14"/>
  <c r="BN53" i="14"/>
  <c r="BN52" i="14"/>
  <c r="BN51" i="14"/>
  <c r="BN50" i="14"/>
  <c r="BN49" i="14"/>
  <c r="BN48" i="14"/>
  <c r="BN47" i="14"/>
  <c r="BN46" i="14"/>
  <c r="BN45" i="14"/>
  <c r="BN44" i="14"/>
  <c r="BN29" i="14"/>
  <c r="BN30" i="14"/>
  <c r="BN31" i="14"/>
  <c r="BN32" i="14"/>
  <c r="BN33" i="14"/>
  <c r="BN34" i="14"/>
  <c r="BN35" i="14"/>
  <c r="BN36" i="14"/>
  <c r="BN37" i="14"/>
  <c r="BN38" i="14"/>
  <c r="BN39" i="14"/>
  <c r="BN40" i="14"/>
  <c r="BN41" i="14"/>
  <c r="BN42" i="14"/>
  <c r="BN28" i="14"/>
  <c r="BN102" i="13"/>
  <c r="BN101" i="13"/>
  <c r="BN99" i="13"/>
  <c r="BN96" i="13"/>
  <c r="BN95" i="13"/>
  <c r="BN94" i="13"/>
  <c r="BN93" i="13"/>
  <c r="BN92" i="13"/>
  <c r="BN91" i="13"/>
  <c r="BN90" i="13"/>
  <c r="BN89" i="13"/>
  <c r="BN87" i="13"/>
  <c r="BN86" i="13"/>
  <c r="BN85" i="13"/>
  <c r="BN84" i="13"/>
  <c r="BN83" i="13"/>
  <c r="BN82" i="13"/>
  <c r="BN80" i="13"/>
  <c r="BN79" i="13"/>
  <c r="BN78" i="13"/>
  <c r="BN77" i="13"/>
  <c r="BN76" i="13"/>
  <c r="BN75" i="13"/>
  <c r="BN66" i="13"/>
  <c r="BN60" i="13"/>
  <c r="BN59" i="13"/>
  <c r="BN47" i="13"/>
  <c r="BN48" i="13"/>
  <c r="BN49" i="13"/>
  <c r="BN50" i="13"/>
  <c r="BN51" i="13"/>
  <c r="BN52" i="13"/>
  <c r="BN53" i="13"/>
  <c r="BN54" i="13"/>
  <c r="BN55" i="13"/>
  <c r="BN56" i="13"/>
  <c r="BN57" i="13"/>
  <c r="BN46" i="13"/>
  <c r="BN31" i="13"/>
  <c r="BN32" i="13"/>
  <c r="BN33" i="13"/>
  <c r="BN34" i="13"/>
  <c r="BN35" i="13"/>
  <c r="BN36" i="13"/>
  <c r="BN37" i="13"/>
  <c r="BN38" i="13"/>
  <c r="BN39" i="13"/>
  <c r="BN40" i="13"/>
  <c r="BN41" i="13"/>
  <c r="BN42" i="13"/>
  <c r="BN43" i="13"/>
  <c r="BN44" i="13"/>
  <c r="BN30" i="13"/>
  <c r="BH42" i="15"/>
  <c r="BH55" i="15"/>
  <c r="BH54" i="15"/>
  <c r="BH53" i="15"/>
  <c r="BH52" i="15"/>
  <c r="BH78" i="15"/>
  <c r="BH77" i="15"/>
  <c r="BH76" i="15"/>
  <c r="BH75" i="15"/>
  <c r="BH74" i="15"/>
  <c r="BH73" i="15"/>
  <c r="BH72" i="15"/>
  <c r="BH71" i="15"/>
  <c r="BH70" i="15"/>
  <c r="BH69" i="15"/>
  <c r="BH68" i="15"/>
  <c r="BH67" i="15"/>
  <c r="BH85" i="15"/>
  <c r="BH84" i="15"/>
  <c r="BH83" i="15"/>
  <c r="BH82" i="15"/>
  <c r="BH81" i="15"/>
  <c r="BH80" i="15"/>
  <c r="BH100" i="15"/>
  <c r="BH99" i="15"/>
  <c r="BZ97" i="15"/>
  <c r="BZ94" i="15"/>
  <c r="BZ93" i="15"/>
  <c r="BZ92" i="15"/>
  <c r="BZ91" i="15"/>
  <c r="BZ90" i="15"/>
  <c r="BZ89" i="15"/>
  <c r="BZ88" i="15"/>
  <c r="BZ87" i="15"/>
  <c r="BZ66" i="15"/>
  <c r="BZ65" i="15"/>
  <c r="BZ64" i="15"/>
  <c r="BZ63" i="15"/>
  <c r="BZ62" i="15"/>
  <c r="BZ61" i="15"/>
  <c r="BZ60" i="15"/>
  <c r="BZ58" i="15"/>
  <c r="BZ57" i="15"/>
  <c r="BZ51" i="15"/>
  <c r="BZ50" i="15"/>
  <c r="BZ49" i="15"/>
  <c r="BZ48" i="15"/>
  <c r="BZ47" i="15"/>
  <c r="BZ46" i="15"/>
  <c r="BZ45" i="15"/>
  <c r="BZ44" i="15"/>
  <c r="BZ41" i="15"/>
  <c r="BZ40" i="15"/>
  <c r="BZ39" i="15"/>
  <c r="BZ38" i="15"/>
  <c r="BZ37" i="15"/>
  <c r="BZ36" i="15"/>
  <c r="BZ35" i="15"/>
  <c r="BZ34" i="15"/>
  <c r="BZ33" i="15"/>
  <c r="BZ32" i="15"/>
  <c r="BZ31" i="15"/>
  <c r="BZ30" i="15"/>
  <c r="BZ29" i="15"/>
  <c r="BZ28" i="15"/>
  <c r="BH42" i="14"/>
  <c r="BH55" i="14"/>
  <c r="BH54" i="14"/>
  <c r="BH53" i="14"/>
  <c r="BH52" i="14"/>
  <c r="BH77" i="14"/>
  <c r="BH76" i="14"/>
  <c r="BH75" i="14"/>
  <c r="BH74" i="14"/>
  <c r="BH73" i="14"/>
  <c r="BH72" i="14"/>
  <c r="BH71" i="14"/>
  <c r="BH70" i="14"/>
  <c r="BH69" i="14"/>
  <c r="BH68" i="14"/>
  <c r="BH67" i="14"/>
  <c r="BH66" i="14"/>
  <c r="BH85" i="14"/>
  <c r="BH84" i="14"/>
  <c r="BH83" i="14"/>
  <c r="BH82" i="14"/>
  <c r="BH81" i="14"/>
  <c r="BH80" i="14"/>
  <c r="BH100" i="14"/>
  <c r="BH99" i="14"/>
  <c r="BZ97" i="14"/>
  <c r="BZ94" i="14"/>
  <c r="BZ93" i="14"/>
  <c r="BZ92" i="14"/>
  <c r="BZ91" i="14"/>
  <c r="BZ90" i="14"/>
  <c r="BZ89" i="14"/>
  <c r="BZ88" i="14"/>
  <c r="BZ87" i="14"/>
  <c r="BZ78" i="14"/>
  <c r="BZ65" i="14"/>
  <c r="BZ64" i="14"/>
  <c r="BZ63" i="14"/>
  <c r="BZ62" i="14"/>
  <c r="BZ61" i="14"/>
  <c r="BZ60" i="14"/>
  <c r="BZ58" i="14"/>
  <c r="BZ57" i="14"/>
  <c r="BZ51" i="14"/>
  <c r="BZ50" i="14"/>
  <c r="BZ49" i="14"/>
  <c r="BZ48" i="14"/>
  <c r="BZ47" i="14"/>
  <c r="BZ46" i="14"/>
  <c r="BZ45" i="14"/>
  <c r="BZ44" i="14"/>
  <c r="BZ41" i="14"/>
  <c r="BZ40" i="14"/>
  <c r="BZ39" i="14"/>
  <c r="BZ38" i="14"/>
  <c r="BZ37" i="14"/>
  <c r="BZ36" i="14"/>
  <c r="BZ35" i="14"/>
  <c r="BZ34" i="14"/>
  <c r="BZ33" i="14"/>
  <c r="BZ32" i="14"/>
  <c r="BZ31" i="14"/>
  <c r="BZ30" i="14"/>
  <c r="BZ29" i="14"/>
  <c r="BZ28" i="14"/>
  <c r="BH44" i="13"/>
  <c r="BH46" i="13"/>
  <c r="BH47" i="13"/>
  <c r="BH48" i="13"/>
  <c r="BH49" i="13"/>
  <c r="BH50" i="13"/>
  <c r="BH56" i="13"/>
  <c r="BH57" i="13"/>
  <c r="BH62" i="13"/>
  <c r="BH63" i="13"/>
  <c r="BH64" i="13"/>
  <c r="BH65" i="13"/>
  <c r="BH67" i="13"/>
  <c r="BH68" i="13"/>
  <c r="BH69" i="13"/>
  <c r="BH70" i="13"/>
  <c r="BH71" i="13"/>
  <c r="BH72" i="13"/>
  <c r="BH73" i="13"/>
  <c r="BH74" i="13"/>
  <c r="BH87" i="13"/>
  <c r="BH86" i="13"/>
  <c r="BH85" i="13"/>
  <c r="BH84" i="13"/>
  <c r="BH83" i="13"/>
  <c r="BH82" i="13"/>
  <c r="BH102" i="13"/>
  <c r="BH101" i="13"/>
  <c r="BZ99" i="13"/>
  <c r="BZ96" i="13"/>
  <c r="BZ95" i="13"/>
  <c r="BZ94" i="13"/>
  <c r="BZ93" i="13"/>
  <c r="BZ92" i="13"/>
  <c r="BZ91" i="13"/>
  <c r="BZ90" i="13"/>
  <c r="BZ89" i="13"/>
  <c r="BZ80" i="13"/>
  <c r="BZ79" i="13"/>
  <c r="BZ78" i="13"/>
  <c r="BZ77" i="13"/>
  <c r="BZ76" i="13"/>
  <c r="BZ75" i="13"/>
  <c r="BZ66" i="13"/>
  <c r="BZ60" i="13"/>
  <c r="BZ59" i="13"/>
  <c r="BZ55" i="13"/>
  <c r="BZ54" i="13"/>
  <c r="BZ53" i="13"/>
  <c r="BZ52" i="13"/>
  <c r="BZ51" i="13"/>
  <c r="BZ43" i="13"/>
  <c r="BZ42" i="13"/>
  <c r="BZ41" i="13"/>
  <c r="BZ40" i="13"/>
  <c r="BZ39" i="13"/>
  <c r="BZ38" i="13"/>
  <c r="BZ37" i="13"/>
  <c r="BZ36" i="13"/>
  <c r="BZ35" i="13"/>
  <c r="BZ34" i="13"/>
  <c r="BZ33" i="13"/>
  <c r="BZ32" i="13"/>
  <c r="BZ31" i="13"/>
  <c r="BZ30" i="13"/>
  <c r="BB81" i="15"/>
  <c r="BB82" i="15"/>
  <c r="BB83" i="15"/>
  <c r="BB84" i="15"/>
  <c r="BB85" i="15"/>
  <c r="BB80" i="15"/>
  <c r="BB87" i="15"/>
  <c r="BB88" i="15"/>
  <c r="BB89" i="15"/>
  <c r="BB90" i="15"/>
  <c r="BB91" i="15"/>
  <c r="BB92" i="15"/>
  <c r="BB67" i="15"/>
  <c r="BB68" i="15"/>
  <c r="BB69" i="15"/>
  <c r="BB70" i="15"/>
  <c r="BB71" i="15"/>
  <c r="BB72" i="15"/>
  <c r="BB73" i="15"/>
  <c r="BB74" i="15"/>
  <c r="BB75" i="15"/>
  <c r="BB76" i="15"/>
  <c r="BB77" i="15"/>
  <c r="BB78" i="15"/>
  <c r="BB52" i="15"/>
  <c r="BB53" i="15"/>
  <c r="BB54" i="15"/>
  <c r="BB55" i="15"/>
  <c r="BB42" i="15"/>
  <c r="BB85" i="14"/>
  <c r="BB84" i="14"/>
  <c r="BB83" i="14"/>
  <c r="BB82" i="14"/>
  <c r="BB81" i="14"/>
  <c r="BB80" i="14"/>
  <c r="BB66" i="14"/>
  <c r="BB67" i="14"/>
  <c r="BB68" i="14"/>
  <c r="BB69" i="14"/>
  <c r="BB70" i="14"/>
  <c r="BB71" i="14"/>
  <c r="BB72" i="14"/>
  <c r="BB73" i="14"/>
  <c r="BB74" i="14"/>
  <c r="BB75" i="14"/>
  <c r="BB76" i="14"/>
  <c r="BB77" i="14"/>
  <c r="BB78" i="14"/>
  <c r="BB42" i="14"/>
  <c r="BB52" i="14"/>
  <c r="BB53" i="14"/>
  <c r="BB54" i="14"/>
  <c r="BB55" i="14"/>
  <c r="BB44" i="13"/>
  <c r="BB46" i="13"/>
  <c r="BB47" i="13"/>
  <c r="BB48" i="13"/>
  <c r="BB49" i="13"/>
  <c r="BB50" i="13"/>
  <c r="BB56" i="13"/>
  <c r="BB57" i="13"/>
  <c r="BB62" i="13"/>
  <c r="BB63" i="13"/>
  <c r="BB64" i="13"/>
  <c r="BB65" i="13"/>
  <c r="BB67" i="13"/>
  <c r="BB68" i="13"/>
  <c r="BB69" i="13"/>
  <c r="BB70" i="13"/>
  <c r="BB71" i="13"/>
  <c r="BB72" i="13"/>
  <c r="BB73" i="13"/>
  <c r="BB74" i="13"/>
  <c r="BB83" i="13"/>
  <c r="BB84" i="13"/>
  <c r="BB85" i="13"/>
  <c r="BB86" i="13"/>
  <c r="BB87" i="13"/>
  <c r="BB82" i="13"/>
  <c r="AV81" i="15"/>
  <c r="AV82" i="15"/>
  <c r="AV83" i="15"/>
  <c r="AV84" i="15"/>
  <c r="AV85" i="15"/>
  <c r="AV80" i="15"/>
  <c r="AV67" i="15"/>
  <c r="AV68" i="15"/>
  <c r="AV69" i="15"/>
  <c r="AV70" i="15"/>
  <c r="AV71" i="15"/>
  <c r="AV72" i="15"/>
  <c r="AV73" i="15"/>
  <c r="AV74" i="15"/>
  <c r="AV75" i="15"/>
  <c r="AV76" i="15"/>
  <c r="AV77" i="15"/>
  <c r="AV78" i="15"/>
  <c r="AV55" i="15"/>
  <c r="AV52" i="15"/>
  <c r="AV53" i="15"/>
  <c r="AV54" i="15"/>
  <c r="AV81" i="14"/>
  <c r="AV82" i="14"/>
  <c r="AV83" i="14"/>
  <c r="AV84" i="14"/>
  <c r="AV85" i="14"/>
  <c r="AV80" i="14"/>
  <c r="AV66" i="14"/>
  <c r="AV67" i="14"/>
  <c r="AV68" i="14"/>
  <c r="AV69" i="14"/>
  <c r="AV70" i="14"/>
  <c r="AV71" i="14"/>
  <c r="AV72" i="14"/>
  <c r="AV73" i="14"/>
  <c r="AV74" i="14"/>
  <c r="AV75" i="14"/>
  <c r="AV76" i="14"/>
  <c r="AV77" i="14"/>
  <c r="AV52" i="14"/>
  <c r="AV53" i="14"/>
  <c r="AV54" i="14"/>
  <c r="AV55" i="14"/>
  <c r="AV42" i="14"/>
  <c r="AV44" i="13"/>
  <c r="AV46" i="13"/>
  <c r="AV47" i="13"/>
  <c r="AV48" i="13"/>
  <c r="AV49" i="13"/>
  <c r="AV50" i="13"/>
  <c r="AV56" i="13"/>
  <c r="AV57" i="13"/>
  <c r="AV67" i="13"/>
  <c r="AV68" i="13"/>
  <c r="AV69" i="13"/>
  <c r="AV70" i="13"/>
  <c r="AV71" i="13"/>
  <c r="AV72" i="13"/>
  <c r="AV73" i="13"/>
  <c r="AV74" i="13"/>
  <c r="AV62" i="13"/>
  <c r="AV63" i="13"/>
  <c r="AV64" i="13"/>
  <c r="AV65" i="13"/>
  <c r="AV83" i="13"/>
  <c r="AV84" i="13"/>
  <c r="AV85" i="13"/>
  <c r="AV86" i="13"/>
  <c r="AV87" i="13"/>
  <c r="AV82" i="13"/>
  <c r="I6" i="12"/>
  <c r="AP88" i="15"/>
  <c r="AP89" i="15"/>
  <c r="AP90" i="15"/>
  <c r="AP91" i="15"/>
  <c r="AP92" i="15"/>
  <c r="AP93" i="15"/>
  <c r="AP94" i="15"/>
  <c r="AP87" i="15"/>
  <c r="AL73" i="15"/>
  <c r="AM73" i="15"/>
  <c r="AN73" i="15"/>
  <c r="AO73" i="15"/>
  <c r="AL74" i="15"/>
  <c r="AP74" i="15"/>
  <c r="AM74" i="15"/>
  <c r="AN74" i="15"/>
  <c r="AO74" i="15"/>
  <c r="AL75" i="15"/>
  <c r="AM75" i="15"/>
  <c r="AN75" i="15"/>
  <c r="AO75" i="15"/>
  <c r="AL76" i="15"/>
  <c r="AP76" i="15"/>
  <c r="AM76" i="15"/>
  <c r="AN76" i="15"/>
  <c r="AO76" i="15"/>
  <c r="AL77" i="15"/>
  <c r="AM77" i="15"/>
  <c r="AN77" i="15"/>
  <c r="AO77" i="15"/>
  <c r="AL78" i="15"/>
  <c r="AP78" i="15"/>
  <c r="AM78" i="15"/>
  <c r="AN78" i="15"/>
  <c r="AO78" i="15"/>
  <c r="AL64" i="15"/>
  <c r="AM64" i="15"/>
  <c r="AN64" i="15"/>
  <c r="AO64" i="15"/>
  <c r="AL57" i="15"/>
  <c r="AM57" i="15"/>
  <c r="AN57" i="15"/>
  <c r="AO57" i="15"/>
  <c r="AL58" i="15"/>
  <c r="AM58" i="15"/>
  <c r="AN58" i="15"/>
  <c r="AO58" i="15"/>
  <c r="AL49" i="15"/>
  <c r="AM49" i="15"/>
  <c r="AN49" i="15"/>
  <c r="AO49" i="15"/>
  <c r="AL50" i="15"/>
  <c r="AM50" i="15"/>
  <c r="AN50" i="15"/>
  <c r="AO50" i="15"/>
  <c r="AL51" i="15"/>
  <c r="AP51" i="15"/>
  <c r="AM51" i="15"/>
  <c r="AN51" i="15"/>
  <c r="AO51" i="15"/>
  <c r="AL52" i="15"/>
  <c r="AM52" i="15"/>
  <c r="AN52" i="15"/>
  <c r="AO52" i="15"/>
  <c r="AL53" i="15"/>
  <c r="AM53" i="15"/>
  <c r="AN53" i="15"/>
  <c r="AO53" i="15"/>
  <c r="AL54" i="15"/>
  <c r="AM54" i="15"/>
  <c r="AN54" i="15"/>
  <c r="AO54" i="15"/>
  <c r="AL47" i="15"/>
  <c r="AP47" i="15"/>
  <c r="AM47" i="15"/>
  <c r="AN47" i="15"/>
  <c r="AO47" i="15"/>
  <c r="AL45" i="15"/>
  <c r="AM45" i="15"/>
  <c r="AN45" i="15"/>
  <c r="AO45" i="15"/>
  <c r="AL28" i="15"/>
  <c r="AP28" i="15"/>
  <c r="AM28" i="15"/>
  <c r="AN28" i="15"/>
  <c r="AO28" i="15"/>
  <c r="AL29" i="15"/>
  <c r="AM29" i="15"/>
  <c r="AN29" i="15"/>
  <c r="AO29" i="15"/>
  <c r="AL30" i="15"/>
  <c r="AM30" i="15"/>
  <c r="AP30" i="15"/>
  <c r="AN30" i="15"/>
  <c r="AO30" i="15"/>
  <c r="AL31" i="15"/>
  <c r="AM31" i="15"/>
  <c r="AN31" i="15"/>
  <c r="AO31" i="15"/>
  <c r="AL32" i="15"/>
  <c r="AP32" i="15"/>
  <c r="AM32" i="15"/>
  <c r="AN32" i="15"/>
  <c r="AO32" i="15"/>
  <c r="AL33" i="15"/>
  <c r="AM33" i="15"/>
  <c r="AN33" i="15"/>
  <c r="AO33" i="15"/>
  <c r="AL34" i="15"/>
  <c r="AP34" i="15"/>
  <c r="AM34" i="15"/>
  <c r="AN34" i="15"/>
  <c r="AO34" i="15"/>
  <c r="AL35" i="15"/>
  <c r="AM35" i="15"/>
  <c r="AN35" i="15"/>
  <c r="AO35" i="15"/>
  <c r="AL36" i="15"/>
  <c r="AM36" i="15"/>
  <c r="AN36" i="15"/>
  <c r="AO36" i="15"/>
  <c r="AL37" i="15"/>
  <c r="AM37" i="15"/>
  <c r="AN37" i="15"/>
  <c r="AO37" i="15"/>
  <c r="AL38" i="15"/>
  <c r="AP38" i="15"/>
  <c r="AM38" i="15"/>
  <c r="AN38" i="15"/>
  <c r="AO38" i="15"/>
  <c r="AL39" i="15"/>
  <c r="AM39" i="15"/>
  <c r="AN39" i="15"/>
  <c r="AO39" i="15"/>
  <c r="AL40" i="15"/>
  <c r="AM40" i="15"/>
  <c r="AP40" i="15"/>
  <c r="AN40" i="15"/>
  <c r="AO40" i="15"/>
  <c r="AL41" i="15"/>
  <c r="AM41" i="15"/>
  <c r="AN41" i="15"/>
  <c r="AO41" i="15"/>
  <c r="AL4" i="15"/>
  <c r="AL99" i="14"/>
  <c r="AP99" i="14"/>
  <c r="AM99" i="14"/>
  <c r="AN99" i="14"/>
  <c r="AO99" i="14"/>
  <c r="AL100" i="14"/>
  <c r="AM100" i="14"/>
  <c r="AN100" i="14"/>
  <c r="AO100" i="14"/>
  <c r="AL97" i="14"/>
  <c r="AP97" i="14"/>
  <c r="AM97" i="14"/>
  <c r="AN97" i="14"/>
  <c r="AO97" i="14"/>
  <c r="AL87" i="14"/>
  <c r="AM87" i="14"/>
  <c r="AN87" i="14"/>
  <c r="AO87" i="14"/>
  <c r="AL88" i="14"/>
  <c r="AP88" i="14"/>
  <c r="AM88" i="14"/>
  <c r="AN88" i="14"/>
  <c r="AO88" i="14"/>
  <c r="AL89" i="14"/>
  <c r="AM89" i="14"/>
  <c r="AN89" i="14"/>
  <c r="AO89" i="14"/>
  <c r="AP89" i="14"/>
  <c r="AL90" i="14"/>
  <c r="AP90" i="14"/>
  <c r="AM90" i="14"/>
  <c r="AN90" i="14"/>
  <c r="AO90" i="14"/>
  <c r="AL91" i="14"/>
  <c r="AM91" i="14"/>
  <c r="AN91" i="14"/>
  <c r="AO91" i="14"/>
  <c r="AP91" i="14"/>
  <c r="AL92" i="14"/>
  <c r="AP92" i="14"/>
  <c r="AM92" i="14"/>
  <c r="AN92" i="14"/>
  <c r="AO92" i="14"/>
  <c r="AL93" i="14"/>
  <c r="AM93" i="14"/>
  <c r="AN93" i="14"/>
  <c r="AO93" i="14"/>
  <c r="AP93" i="14"/>
  <c r="AL94" i="14"/>
  <c r="AM94" i="14"/>
  <c r="AN94" i="14"/>
  <c r="AO94" i="14"/>
  <c r="AL73" i="14"/>
  <c r="AM73" i="14"/>
  <c r="AN73" i="14"/>
  <c r="AO73" i="14"/>
  <c r="AP73" i="14"/>
  <c r="AL74" i="14"/>
  <c r="AP74" i="14"/>
  <c r="AM74" i="14"/>
  <c r="AN74" i="14"/>
  <c r="AO74" i="14"/>
  <c r="AL75" i="14"/>
  <c r="AM75" i="14"/>
  <c r="AN75" i="14"/>
  <c r="AO75" i="14"/>
  <c r="AP75" i="14"/>
  <c r="AL76" i="14"/>
  <c r="AP76" i="14"/>
  <c r="AM76" i="14"/>
  <c r="AN76" i="14"/>
  <c r="AO76" i="14"/>
  <c r="AL77" i="14"/>
  <c r="AM77" i="14"/>
  <c r="AN77" i="14"/>
  <c r="AO77" i="14"/>
  <c r="AP77" i="14"/>
  <c r="AL78" i="14"/>
  <c r="AP78" i="14"/>
  <c r="AM78" i="14"/>
  <c r="AN78" i="14"/>
  <c r="AO78" i="14"/>
  <c r="AL64" i="14"/>
  <c r="AM64" i="14"/>
  <c r="AN64" i="14"/>
  <c r="AO64" i="14"/>
  <c r="AP64" i="14"/>
  <c r="AL57" i="14"/>
  <c r="AM57" i="14"/>
  <c r="AN57" i="14"/>
  <c r="AO57" i="14"/>
  <c r="AL58" i="14"/>
  <c r="AM58" i="14"/>
  <c r="AN58" i="14"/>
  <c r="AO58" i="14"/>
  <c r="AL49" i="14"/>
  <c r="AP49" i="14"/>
  <c r="AM49" i="14"/>
  <c r="AN49" i="14"/>
  <c r="AO49" i="14"/>
  <c r="AL50" i="14"/>
  <c r="AM50" i="14"/>
  <c r="AN50" i="14"/>
  <c r="AO50" i="14"/>
  <c r="AP50" i="14"/>
  <c r="AL51" i="14"/>
  <c r="AM51" i="14"/>
  <c r="AN51" i="14"/>
  <c r="AO51" i="14"/>
  <c r="AL52" i="14"/>
  <c r="AM52" i="14"/>
  <c r="AN52" i="14"/>
  <c r="AO52" i="14"/>
  <c r="AP52" i="14"/>
  <c r="AL53" i="14"/>
  <c r="AP53" i="14"/>
  <c r="AM53" i="14"/>
  <c r="AN53" i="14"/>
  <c r="AO53" i="14"/>
  <c r="AL54" i="14"/>
  <c r="AM54" i="14"/>
  <c r="AN54" i="14"/>
  <c r="AO54" i="14"/>
  <c r="AP54" i="14"/>
  <c r="AL47" i="14"/>
  <c r="AP47" i="14"/>
  <c r="AM47" i="14"/>
  <c r="AN47" i="14"/>
  <c r="AO47" i="14"/>
  <c r="AL45" i="14"/>
  <c r="AM45" i="14"/>
  <c r="AN45" i="14"/>
  <c r="AO45" i="14"/>
  <c r="AP45" i="14"/>
  <c r="AL28" i="14"/>
  <c r="AM28" i="14"/>
  <c r="AN28" i="14"/>
  <c r="AO28" i="14"/>
  <c r="AL29" i="14"/>
  <c r="AM29" i="14"/>
  <c r="AN29" i="14"/>
  <c r="AO29" i="14"/>
  <c r="AP29" i="14"/>
  <c r="AL30" i="14"/>
  <c r="AP30" i="14"/>
  <c r="AM30" i="14"/>
  <c r="AN30" i="14"/>
  <c r="AO30" i="14"/>
  <c r="AL31" i="14"/>
  <c r="AM31" i="14"/>
  <c r="AN31" i="14"/>
  <c r="AO31" i="14"/>
  <c r="AP31" i="14"/>
  <c r="AL32" i="14"/>
  <c r="AP32" i="14"/>
  <c r="AM32" i="14"/>
  <c r="AN32" i="14"/>
  <c r="AO32" i="14"/>
  <c r="AL33" i="14"/>
  <c r="AM33" i="14"/>
  <c r="AN33" i="14"/>
  <c r="AO33" i="14"/>
  <c r="AL34" i="14"/>
  <c r="AP34" i="14"/>
  <c r="AM34" i="14"/>
  <c r="AN34" i="14"/>
  <c r="AO34" i="14"/>
  <c r="AL35" i="14"/>
  <c r="AM35" i="14"/>
  <c r="AN35" i="14"/>
  <c r="AO35" i="14"/>
  <c r="AL36" i="14"/>
  <c r="AP36" i="14"/>
  <c r="AM36" i="14"/>
  <c r="AN36" i="14"/>
  <c r="AO36" i="14"/>
  <c r="AL37" i="14"/>
  <c r="AM37" i="14"/>
  <c r="AN37" i="14"/>
  <c r="AO37" i="14"/>
  <c r="AP37" i="14"/>
  <c r="AL38" i="14"/>
  <c r="AP38" i="14"/>
  <c r="AM38" i="14"/>
  <c r="AN38" i="14"/>
  <c r="AO38" i="14"/>
  <c r="AL39" i="14"/>
  <c r="AM39" i="14"/>
  <c r="AN39" i="14"/>
  <c r="AO39" i="14"/>
  <c r="AL40" i="14"/>
  <c r="AM40" i="14"/>
  <c r="AN40" i="14"/>
  <c r="AO40" i="14"/>
  <c r="AL41" i="14"/>
  <c r="AM41" i="14"/>
  <c r="AN41" i="14"/>
  <c r="AO41" i="14"/>
  <c r="AP41" i="14"/>
  <c r="AL4" i="14"/>
  <c r="AL101" i="13"/>
  <c r="AM101" i="13"/>
  <c r="AN101" i="13"/>
  <c r="AO101" i="13"/>
  <c r="AL102" i="13"/>
  <c r="AM102" i="13"/>
  <c r="AN102" i="13"/>
  <c r="AO102" i="13"/>
  <c r="AL99" i="13"/>
  <c r="AM99" i="13"/>
  <c r="AN99" i="13"/>
  <c r="AO99" i="13"/>
  <c r="AL89" i="13"/>
  <c r="AM89" i="13"/>
  <c r="AN89" i="13"/>
  <c r="AO89" i="13"/>
  <c r="AL90" i="13"/>
  <c r="AM90" i="13"/>
  <c r="AN90" i="13"/>
  <c r="AO90" i="13"/>
  <c r="AL91" i="13"/>
  <c r="AM91" i="13"/>
  <c r="AN91" i="13"/>
  <c r="AO91" i="13"/>
  <c r="AL92" i="13"/>
  <c r="AM92" i="13"/>
  <c r="AP92" i="13"/>
  <c r="AN92" i="13"/>
  <c r="AO92" i="13"/>
  <c r="AL93" i="13"/>
  <c r="AM93" i="13"/>
  <c r="AN93" i="13"/>
  <c r="AO93" i="13"/>
  <c r="AL94" i="13"/>
  <c r="AM94" i="13"/>
  <c r="AN94" i="13"/>
  <c r="AO94" i="13"/>
  <c r="AL95" i="13"/>
  <c r="AM95" i="13"/>
  <c r="AN95" i="13"/>
  <c r="AO95" i="13"/>
  <c r="AL96" i="13"/>
  <c r="AM96" i="13"/>
  <c r="AN96" i="13"/>
  <c r="AO96" i="13"/>
  <c r="AP83" i="13"/>
  <c r="AP85" i="13"/>
  <c r="AP86" i="13"/>
  <c r="AP87" i="13"/>
  <c r="AL75" i="13"/>
  <c r="AM75" i="13"/>
  <c r="AN75" i="13"/>
  <c r="AO75" i="13"/>
  <c r="AL76" i="13"/>
  <c r="AM76" i="13"/>
  <c r="AN76" i="13"/>
  <c r="AO76" i="13"/>
  <c r="AL77" i="13"/>
  <c r="AM77" i="13"/>
  <c r="AN77" i="13"/>
  <c r="AO77" i="13"/>
  <c r="AL78" i="13"/>
  <c r="AM78" i="13"/>
  <c r="AN78" i="13"/>
  <c r="AO78" i="13"/>
  <c r="AL79" i="13"/>
  <c r="AM79" i="13"/>
  <c r="AN79" i="13"/>
  <c r="AO79" i="13"/>
  <c r="AL80" i="13"/>
  <c r="AM80" i="13"/>
  <c r="AN80" i="13"/>
  <c r="AO80" i="13"/>
  <c r="AL66" i="13"/>
  <c r="AM66" i="13"/>
  <c r="AN66" i="13"/>
  <c r="AO66" i="13"/>
  <c r="AL59" i="13"/>
  <c r="AM59" i="13"/>
  <c r="AN59" i="13"/>
  <c r="AO59" i="13"/>
  <c r="AL60" i="13"/>
  <c r="AM60" i="13"/>
  <c r="AN60" i="13"/>
  <c r="AO60" i="13"/>
  <c r="AL51" i="13"/>
  <c r="AM51" i="13"/>
  <c r="AN51" i="13"/>
  <c r="AO51" i="13"/>
  <c r="AL52" i="13"/>
  <c r="AM52" i="13"/>
  <c r="AN52" i="13"/>
  <c r="AO52" i="13"/>
  <c r="AL53" i="13"/>
  <c r="AM53" i="13"/>
  <c r="AN53" i="13"/>
  <c r="AO53" i="13"/>
  <c r="AL54" i="13"/>
  <c r="AM54" i="13"/>
  <c r="AN54" i="13"/>
  <c r="AO54" i="13"/>
  <c r="AL55" i="13"/>
  <c r="AM55" i="13"/>
  <c r="AN55" i="13"/>
  <c r="AO55" i="13"/>
  <c r="AL56" i="13"/>
  <c r="AM56" i="13"/>
  <c r="AP56" i="13"/>
  <c r="AN56" i="13"/>
  <c r="AO56" i="13"/>
  <c r="AL49" i="13"/>
  <c r="AM49" i="13"/>
  <c r="AN49" i="13"/>
  <c r="AO49" i="13"/>
  <c r="AL47" i="13"/>
  <c r="AM47" i="13"/>
  <c r="AN47" i="13"/>
  <c r="AO47" i="13"/>
  <c r="AP63" i="13"/>
  <c r="AP64" i="13"/>
  <c r="AP65" i="13"/>
  <c r="AP67" i="13"/>
  <c r="AP68" i="13"/>
  <c r="AP69" i="13"/>
  <c r="AP70" i="13"/>
  <c r="AP71" i="13"/>
  <c r="AP72" i="13"/>
  <c r="AP73" i="13"/>
  <c r="AP74" i="13"/>
  <c r="AP84" i="13"/>
  <c r="AP82" i="13"/>
  <c r="AP62" i="13"/>
  <c r="AP48" i="13"/>
  <c r="AP50" i="13"/>
  <c r="AP57" i="13"/>
  <c r="AP46" i="13"/>
  <c r="AL30" i="13"/>
  <c r="AM30" i="13"/>
  <c r="AN30" i="13"/>
  <c r="AO30" i="13"/>
  <c r="AL31" i="13"/>
  <c r="AM31" i="13"/>
  <c r="AN31" i="13"/>
  <c r="AP31" i="13"/>
  <c r="AO31" i="13"/>
  <c r="AL32" i="13"/>
  <c r="AM32" i="13"/>
  <c r="AN32" i="13"/>
  <c r="AO32" i="13"/>
  <c r="AL33" i="13"/>
  <c r="AM33" i="13"/>
  <c r="AN33" i="13"/>
  <c r="AO33" i="13"/>
  <c r="AL34" i="13"/>
  <c r="AM34" i="13"/>
  <c r="AN34" i="13"/>
  <c r="AO34" i="13"/>
  <c r="AL35" i="13"/>
  <c r="AM35" i="13"/>
  <c r="AN35" i="13"/>
  <c r="AO35" i="13"/>
  <c r="AL36" i="13"/>
  <c r="AM36" i="13"/>
  <c r="AN36" i="13"/>
  <c r="AO36" i="13"/>
  <c r="AL37" i="13"/>
  <c r="AM37" i="13"/>
  <c r="AN37" i="13"/>
  <c r="AO37" i="13"/>
  <c r="AL38" i="13"/>
  <c r="AM38" i="13"/>
  <c r="AN38" i="13"/>
  <c r="AO38" i="13"/>
  <c r="AL39" i="13"/>
  <c r="AM39" i="13"/>
  <c r="AN39" i="13"/>
  <c r="AO39" i="13"/>
  <c r="AL40" i="13"/>
  <c r="AM40" i="13"/>
  <c r="AN40" i="13"/>
  <c r="AO40" i="13"/>
  <c r="AL41" i="13"/>
  <c r="AM41" i="13"/>
  <c r="AN41" i="13"/>
  <c r="AO41" i="13"/>
  <c r="AL42" i="13"/>
  <c r="AM42" i="13"/>
  <c r="AN42" i="13"/>
  <c r="AO42" i="13"/>
  <c r="AL43" i="13"/>
  <c r="AM43" i="13"/>
  <c r="AN43" i="13"/>
  <c r="AO43" i="13"/>
  <c r="AL4" i="13"/>
  <c r="H38" i="12"/>
  <c r="H39" i="12"/>
  <c r="H40" i="12"/>
  <c r="H41" i="12"/>
  <c r="H31" i="12"/>
  <c r="H32" i="12"/>
  <c r="H33" i="12"/>
  <c r="H34" i="12"/>
  <c r="H17" i="12"/>
  <c r="H18" i="12"/>
  <c r="H19" i="12"/>
  <c r="H20" i="12"/>
  <c r="H21" i="12"/>
  <c r="H22" i="12"/>
  <c r="H23" i="12"/>
  <c r="H24" i="12"/>
  <c r="H25" i="12"/>
  <c r="H26" i="12"/>
  <c r="H27" i="12"/>
  <c r="H28" i="12"/>
  <c r="H11" i="12"/>
  <c r="H12" i="12"/>
  <c r="H13" i="12"/>
  <c r="H6" i="12"/>
  <c r="AF99" i="15"/>
  <c r="AG99" i="15"/>
  <c r="AH99" i="15"/>
  <c r="AI99" i="15"/>
  <c r="AF100" i="15"/>
  <c r="AG100" i="15"/>
  <c r="AH100" i="15"/>
  <c r="AI100" i="15"/>
  <c r="AJ100" i="15"/>
  <c r="AF97" i="15"/>
  <c r="AJ97" i="15"/>
  <c r="AG97" i="15"/>
  <c r="AH97" i="15"/>
  <c r="AI97" i="15"/>
  <c r="AF87" i="15"/>
  <c r="AG87" i="15"/>
  <c r="AH87" i="15"/>
  <c r="AI87" i="15"/>
  <c r="AJ87" i="15"/>
  <c r="AF88" i="15"/>
  <c r="AJ88" i="15"/>
  <c r="AG88" i="15"/>
  <c r="AH88" i="15"/>
  <c r="AI88" i="15"/>
  <c r="AF89" i="15"/>
  <c r="AG89" i="15"/>
  <c r="AH89" i="15"/>
  <c r="AI89" i="15"/>
  <c r="AJ89" i="15"/>
  <c r="AF90" i="15"/>
  <c r="AJ90" i="15"/>
  <c r="AG90" i="15"/>
  <c r="AH90" i="15"/>
  <c r="AI90" i="15"/>
  <c r="AF91" i="15"/>
  <c r="AG91" i="15"/>
  <c r="AH91" i="15"/>
  <c r="AI91" i="15"/>
  <c r="AF92" i="15"/>
  <c r="AJ92" i="15"/>
  <c r="AG92" i="15"/>
  <c r="AH92" i="15"/>
  <c r="AI92" i="15"/>
  <c r="AF93" i="15"/>
  <c r="AG93" i="15"/>
  <c r="AH93" i="15"/>
  <c r="AI93" i="15"/>
  <c r="AJ93" i="15"/>
  <c r="AF94" i="15"/>
  <c r="AJ94" i="15"/>
  <c r="AG94" i="15"/>
  <c r="AH94" i="15"/>
  <c r="AI94" i="15"/>
  <c r="AF80" i="15"/>
  <c r="AG80" i="15"/>
  <c r="AH80" i="15"/>
  <c r="AI80" i="15"/>
  <c r="AJ80" i="15"/>
  <c r="AF81" i="15"/>
  <c r="AJ81" i="15"/>
  <c r="AG81" i="15"/>
  <c r="AH81" i="15"/>
  <c r="AI81" i="15"/>
  <c r="AF82" i="15"/>
  <c r="AG82" i="15"/>
  <c r="AH82" i="15"/>
  <c r="AI82" i="15"/>
  <c r="AJ82" i="15"/>
  <c r="AF83" i="15"/>
  <c r="AJ83" i="15"/>
  <c r="AG83" i="15"/>
  <c r="AH83" i="15"/>
  <c r="AI83" i="15"/>
  <c r="AF84" i="15"/>
  <c r="AG84" i="15"/>
  <c r="AH84" i="15"/>
  <c r="AI84" i="15"/>
  <c r="AJ84" i="15"/>
  <c r="AF85" i="15"/>
  <c r="AJ85" i="15"/>
  <c r="AG85" i="15"/>
  <c r="AH85" i="15"/>
  <c r="AI85" i="15"/>
  <c r="AF60" i="15"/>
  <c r="AG60" i="15"/>
  <c r="AH60" i="15"/>
  <c r="AI60" i="15"/>
  <c r="AJ60" i="15"/>
  <c r="AF61" i="15"/>
  <c r="AG61" i="15"/>
  <c r="AH61" i="15"/>
  <c r="AI61" i="15"/>
  <c r="AF62" i="15"/>
  <c r="AG62" i="15"/>
  <c r="AH62" i="15"/>
  <c r="AJ62" i="15"/>
  <c r="AI62" i="15"/>
  <c r="AF63" i="15"/>
  <c r="AG63" i="15"/>
  <c r="AH63" i="15"/>
  <c r="AI63" i="15"/>
  <c r="AF64" i="15"/>
  <c r="AG64" i="15"/>
  <c r="AH64" i="15"/>
  <c r="AJ64" i="15"/>
  <c r="AI64" i="15"/>
  <c r="AF65" i="15"/>
  <c r="AG65" i="15"/>
  <c r="AH65" i="15"/>
  <c r="AI65" i="15"/>
  <c r="AF66" i="15"/>
  <c r="AG66" i="15"/>
  <c r="AH66" i="15"/>
  <c r="AJ66" i="15"/>
  <c r="AI66" i="15"/>
  <c r="AF67" i="15"/>
  <c r="AG67" i="15"/>
  <c r="AH67" i="15"/>
  <c r="AI67" i="15"/>
  <c r="AF68" i="15"/>
  <c r="AG68" i="15"/>
  <c r="AH68" i="15"/>
  <c r="AJ68" i="15"/>
  <c r="AI68" i="15"/>
  <c r="AF69" i="15"/>
  <c r="AG69" i="15"/>
  <c r="AH69" i="15"/>
  <c r="AI69" i="15"/>
  <c r="AF70" i="15"/>
  <c r="AG70" i="15"/>
  <c r="AH70" i="15"/>
  <c r="AJ70" i="15"/>
  <c r="AI70" i="15"/>
  <c r="AF71" i="15"/>
  <c r="AG71" i="15"/>
  <c r="AH71" i="15"/>
  <c r="AI71" i="15"/>
  <c r="AF72" i="15"/>
  <c r="AG72" i="15"/>
  <c r="AH72" i="15"/>
  <c r="AI72" i="15"/>
  <c r="AF73" i="15"/>
  <c r="AG73" i="15"/>
  <c r="AH73" i="15"/>
  <c r="AI73" i="15"/>
  <c r="AF74" i="15"/>
  <c r="AG74" i="15"/>
  <c r="AH74" i="15"/>
  <c r="AJ74" i="15"/>
  <c r="AI74" i="15"/>
  <c r="AF75" i="15"/>
  <c r="AG75" i="15"/>
  <c r="AH75" i="15"/>
  <c r="AI75" i="15"/>
  <c r="AF76" i="15"/>
  <c r="AG76" i="15"/>
  <c r="AH76" i="15"/>
  <c r="AJ76" i="15"/>
  <c r="AI76" i="15"/>
  <c r="AF77" i="15"/>
  <c r="AG77" i="15"/>
  <c r="AH77" i="15"/>
  <c r="AI77" i="15"/>
  <c r="AF78" i="15"/>
  <c r="AG78" i="15"/>
  <c r="AH78" i="15"/>
  <c r="AJ78" i="15"/>
  <c r="AI78" i="15"/>
  <c r="AF57" i="15"/>
  <c r="AG57" i="15"/>
  <c r="AH57" i="15"/>
  <c r="AI57" i="15"/>
  <c r="AF58" i="15"/>
  <c r="AG58" i="15"/>
  <c r="AH58" i="15"/>
  <c r="AJ58" i="15"/>
  <c r="AI58" i="15"/>
  <c r="AF44" i="15"/>
  <c r="AG44" i="15"/>
  <c r="AH44" i="15"/>
  <c r="AI44" i="15"/>
  <c r="AF45" i="15"/>
  <c r="AG45" i="15"/>
  <c r="AH45" i="15"/>
  <c r="AJ45" i="15"/>
  <c r="AI45" i="15"/>
  <c r="AF46" i="15"/>
  <c r="AG46" i="15"/>
  <c r="AH46" i="15"/>
  <c r="AI46" i="15"/>
  <c r="AF47" i="15"/>
  <c r="AG47" i="15"/>
  <c r="AH47" i="15"/>
  <c r="AJ47" i="15"/>
  <c r="AI47" i="15"/>
  <c r="AF48" i="15"/>
  <c r="AG48" i="15"/>
  <c r="AH48" i="15"/>
  <c r="AI48" i="15"/>
  <c r="AF49" i="15"/>
  <c r="AG49" i="15"/>
  <c r="AH49" i="15"/>
  <c r="AJ49" i="15"/>
  <c r="AI49" i="15"/>
  <c r="AF50" i="15"/>
  <c r="AG50" i="15"/>
  <c r="AH50" i="15"/>
  <c r="AI50" i="15"/>
  <c r="AF51" i="15"/>
  <c r="AG51" i="15"/>
  <c r="AH51" i="15"/>
  <c r="AI51" i="15"/>
  <c r="AF52" i="15"/>
  <c r="AG52" i="15"/>
  <c r="AH52" i="15"/>
  <c r="AI52" i="15"/>
  <c r="AF53" i="15"/>
  <c r="AG53" i="15"/>
  <c r="AH53" i="15"/>
  <c r="AJ53" i="15"/>
  <c r="AI53" i="15"/>
  <c r="AF54" i="15"/>
  <c r="AG54" i="15"/>
  <c r="AH54" i="15"/>
  <c r="AI54" i="15"/>
  <c r="AF55" i="15"/>
  <c r="AG55" i="15"/>
  <c r="AH55" i="15"/>
  <c r="AI55" i="15"/>
  <c r="AF28" i="15"/>
  <c r="AG28" i="15"/>
  <c r="AH28" i="15"/>
  <c r="AI28" i="15"/>
  <c r="AF29" i="15"/>
  <c r="AG29" i="15"/>
  <c r="AH29" i="15"/>
  <c r="AJ29" i="15"/>
  <c r="AI29" i="15"/>
  <c r="AF30" i="15"/>
  <c r="AG30" i="15"/>
  <c r="AH30" i="15"/>
  <c r="AI30" i="15"/>
  <c r="AF31" i="15"/>
  <c r="AG31" i="15"/>
  <c r="AH31" i="15"/>
  <c r="AI31" i="15"/>
  <c r="AF32" i="15"/>
  <c r="AG32" i="15"/>
  <c r="AH32" i="15"/>
  <c r="AI32" i="15"/>
  <c r="AF33" i="15"/>
  <c r="AG33" i="15"/>
  <c r="AH33" i="15"/>
  <c r="AJ33" i="15"/>
  <c r="AI33" i="15"/>
  <c r="AF34" i="15"/>
  <c r="AG34" i="15"/>
  <c r="AH34" i="15"/>
  <c r="AI34" i="15"/>
  <c r="AF35" i="15"/>
  <c r="AG35" i="15"/>
  <c r="AH35" i="15"/>
  <c r="AI35" i="15"/>
  <c r="AJ35" i="15"/>
  <c r="AF36" i="15"/>
  <c r="AG36" i="15"/>
  <c r="AH36" i="15"/>
  <c r="AI36" i="15"/>
  <c r="AF37" i="15"/>
  <c r="AG37" i="15"/>
  <c r="AH37" i="15"/>
  <c r="AJ37" i="15"/>
  <c r="AI37" i="15"/>
  <c r="AF38" i="15"/>
  <c r="AG38" i="15"/>
  <c r="AH38" i="15"/>
  <c r="AI38" i="15"/>
  <c r="AF39" i="15"/>
  <c r="AG39" i="15"/>
  <c r="AH39" i="15"/>
  <c r="AJ39" i="15"/>
  <c r="AI39" i="15"/>
  <c r="AF40" i="15"/>
  <c r="AG40" i="15"/>
  <c r="AH40" i="15"/>
  <c r="AI40" i="15"/>
  <c r="AF41" i="15"/>
  <c r="AG41" i="15"/>
  <c r="AH41" i="15"/>
  <c r="AJ41" i="15"/>
  <c r="AI41" i="15"/>
  <c r="AF42" i="15"/>
  <c r="AG42" i="15"/>
  <c r="AH42" i="15"/>
  <c r="AI42" i="15"/>
  <c r="AF4" i="15"/>
  <c r="AF4" i="14"/>
  <c r="AF99" i="14"/>
  <c r="AG99" i="14"/>
  <c r="AH99" i="14"/>
  <c r="AI99" i="14"/>
  <c r="AF100" i="14"/>
  <c r="AG100" i="14"/>
  <c r="AH100" i="14"/>
  <c r="AI100" i="14"/>
  <c r="AF97" i="14"/>
  <c r="AG97" i="14"/>
  <c r="AH97" i="14"/>
  <c r="AI97" i="14"/>
  <c r="AF87" i="14"/>
  <c r="AG87" i="14"/>
  <c r="AH87" i="14"/>
  <c r="AI87" i="14"/>
  <c r="AF88" i="14"/>
  <c r="AJ88" i="14"/>
  <c r="AG88" i="14"/>
  <c r="AH88" i="14"/>
  <c r="AI88" i="14"/>
  <c r="AF89" i="14"/>
  <c r="AG89" i="14"/>
  <c r="AH89" i="14"/>
  <c r="AI89" i="14"/>
  <c r="AJ89" i="14"/>
  <c r="AF90" i="14"/>
  <c r="AJ90" i="14"/>
  <c r="AG90" i="14"/>
  <c r="AH90" i="14"/>
  <c r="AI90" i="14"/>
  <c r="AF91" i="14"/>
  <c r="AG91" i="14"/>
  <c r="AH91" i="14"/>
  <c r="AI91" i="14"/>
  <c r="AJ91" i="14"/>
  <c r="AF92" i="14"/>
  <c r="AG92" i="14"/>
  <c r="AH92" i="14"/>
  <c r="AI92" i="14"/>
  <c r="AF93" i="14"/>
  <c r="AG93" i="14"/>
  <c r="AH93" i="14"/>
  <c r="AI93" i="14"/>
  <c r="AF94" i="14"/>
  <c r="AG94" i="14"/>
  <c r="AH94" i="14"/>
  <c r="AI94" i="14"/>
  <c r="AF80" i="14"/>
  <c r="AG80" i="14"/>
  <c r="AH80" i="14"/>
  <c r="AI80" i="14"/>
  <c r="AJ80" i="14"/>
  <c r="AF81" i="14"/>
  <c r="AG81" i="14"/>
  <c r="AH81" i="14"/>
  <c r="AI81" i="14"/>
  <c r="AF82" i="14"/>
  <c r="AG82" i="14"/>
  <c r="AH82" i="14"/>
  <c r="AI82" i="14"/>
  <c r="AJ82" i="14"/>
  <c r="AF83" i="14"/>
  <c r="AG83" i="14"/>
  <c r="AH83" i="14"/>
  <c r="AJ83" i="14"/>
  <c r="AI83" i="14"/>
  <c r="AF84" i="14"/>
  <c r="AG84" i="14"/>
  <c r="AH84" i="14"/>
  <c r="AJ84" i="14"/>
  <c r="AI84" i="14"/>
  <c r="AF85" i="14"/>
  <c r="AG85" i="14"/>
  <c r="AH85" i="14"/>
  <c r="AI85" i="14"/>
  <c r="AJ85" i="14"/>
  <c r="AF60" i="14"/>
  <c r="AG60" i="14"/>
  <c r="AH60" i="14"/>
  <c r="AJ60" i="14"/>
  <c r="AI60" i="14"/>
  <c r="AF61" i="14"/>
  <c r="AG61" i="14"/>
  <c r="AH61" i="14"/>
  <c r="AI61" i="14"/>
  <c r="AF62" i="14"/>
  <c r="AG62" i="14"/>
  <c r="AH62" i="14"/>
  <c r="AI62" i="14"/>
  <c r="AF63" i="14"/>
  <c r="AG63" i="14"/>
  <c r="AH63" i="14"/>
  <c r="AI63" i="14"/>
  <c r="AF64" i="14"/>
  <c r="AG64" i="14"/>
  <c r="AH64" i="14"/>
  <c r="AJ64" i="14"/>
  <c r="AI64" i="14"/>
  <c r="AF65" i="14"/>
  <c r="AG65" i="14"/>
  <c r="AH65" i="14"/>
  <c r="AJ65" i="14"/>
  <c r="AI65" i="14"/>
  <c r="AF66" i="14"/>
  <c r="AG66" i="14"/>
  <c r="AH66" i="14"/>
  <c r="AI66" i="14"/>
  <c r="AF67" i="14"/>
  <c r="AG67" i="14"/>
  <c r="AH67" i="14"/>
  <c r="AI67" i="14"/>
  <c r="AF68" i="14"/>
  <c r="AG68" i="14"/>
  <c r="AJ68" i="14"/>
  <c r="AH68" i="14"/>
  <c r="AI68" i="14"/>
  <c r="AF69" i="14"/>
  <c r="AG69" i="14"/>
  <c r="AH69" i="14"/>
  <c r="AI69" i="14"/>
  <c r="AF70" i="14"/>
  <c r="AG70" i="14"/>
  <c r="AH70" i="14"/>
  <c r="AI70" i="14"/>
  <c r="AF71" i="14"/>
  <c r="AG71" i="14"/>
  <c r="AH71" i="14"/>
  <c r="AI71" i="14"/>
  <c r="AF72" i="14"/>
  <c r="AG72" i="14"/>
  <c r="AH72" i="14"/>
  <c r="AI72" i="14"/>
  <c r="AF73" i="14"/>
  <c r="AG73" i="14"/>
  <c r="AH73" i="14"/>
  <c r="AI73" i="14"/>
  <c r="AJ73" i="14"/>
  <c r="AF74" i="14"/>
  <c r="AJ74" i="14"/>
  <c r="AG74" i="14"/>
  <c r="AH74" i="14"/>
  <c r="AI74" i="14"/>
  <c r="AF75" i="14"/>
  <c r="AG75" i="14"/>
  <c r="AH75" i="14"/>
  <c r="AI75" i="14"/>
  <c r="AF76" i="14"/>
  <c r="AG76" i="14"/>
  <c r="AH76" i="14"/>
  <c r="AI76" i="14"/>
  <c r="AF77" i="14"/>
  <c r="AG77" i="14"/>
  <c r="AH77" i="14"/>
  <c r="AJ77" i="14"/>
  <c r="AI77" i="14"/>
  <c r="AF78" i="14"/>
  <c r="AG78" i="14"/>
  <c r="AH78" i="14"/>
  <c r="AI78" i="14"/>
  <c r="AF57" i="14"/>
  <c r="AG57" i="14"/>
  <c r="AH57" i="14"/>
  <c r="AJ57" i="14"/>
  <c r="AI57" i="14"/>
  <c r="AF58" i="14"/>
  <c r="AG58" i="14"/>
  <c r="AH58" i="14"/>
  <c r="AI58" i="14"/>
  <c r="AF44" i="14"/>
  <c r="AG44" i="14"/>
  <c r="AH44" i="14"/>
  <c r="AJ44" i="14"/>
  <c r="AI44" i="14"/>
  <c r="AF45" i="14"/>
  <c r="AG45" i="14"/>
  <c r="AH45" i="14"/>
  <c r="AI45" i="14"/>
  <c r="AF46" i="14"/>
  <c r="AG46" i="14"/>
  <c r="AH46" i="14"/>
  <c r="AI46" i="14"/>
  <c r="AF47" i="14"/>
  <c r="AG47" i="14"/>
  <c r="AH47" i="14"/>
  <c r="AI47" i="14"/>
  <c r="AF48" i="14"/>
  <c r="AJ48" i="14"/>
  <c r="AG48" i="14"/>
  <c r="AH48" i="14"/>
  <c r="AI48" i="14"/>
  <c r="AF49" i="14"/>
  <c r="AG49" i="14"/>
  <c r="AH49" i="14"/>
  <c r="AI49" i="14"/>
  <c r="AF50" i="14"/>
  <c r="AJ50" i="14"/>
  <c r="AG50" i="14"/>
  <c r="AH50" i="14"/>
  <c r="AI50" i="14"/>
  <c r="AF51" i="14"/>
  <c r="AG51" i="14"/>
  <c r="AH51" i="14"/>
  <c r="AI51" i="14"/>
  <c r="AJ51" i="14"/>
  <c r="AF52" i="14"/>
  <c r="AG52" i="14"/>
  <c r="AH52" i="14"/>
  <c r="AI52" i="14"/>
  <c r="AF53" i="14"/>
  <c r="AG53" i="14"/>
  <c r="AH53" i="14"/>
  <c r="AI53" i="14"/>
  <c r="AF54" i="14"/>
  <c r="AG54" i="14"/>
  <c r="AH54" i="14"/>
  <c r="AI54" i="14"/>
  <c r="AF55" i="14"/>
  <c r="AG55" i="14"/>
  <c r="AH55" i="14"/>
  <c r="AI55" i="14"/>
  <c r="AF28" i="14"/>
  <c r="AG28" i="14"/>
  <c r="AH28" i="14"/>
  <c r="AI28" i="14"/>
  <c r="AJ28" i="14"/>
  <c r="AF29" i="14"/>
  <c r="AG29" i="14"/>
  <c r="AH29" i="14"/>
  <c r="AI29" i="14"/>
  <c r="AF30" i="14"/>
  <c r="AG30" i="14"/>
  <c r="AH30" i="14"/>
  <c r="AI30" i="14"/>
  <c r="AF31" i="14"/>
  <c r="AG31" i="14"/>
  <c r="AH31" i="14"/>
  <c r="AJ31" i="14"/>
  <c r="AI31" i="14"/>
  <c r="AF32" i="14"/>
  <c r="AG32" i="14"/>
  <c r="AH32" i="14"/>
  <c r="AI32" i="14"/>
  <c r="AF33" i="14"/>
  <c r="AG33" i="14"/>
  <c r="AH33" i="14"/>
  <c r="AJ33" i="14"/>
  <c r="AI33" i="14"/>
  <c r="AF34" i="14"/>
  <c r="AG34" i="14"/>
  <c r="AH34" i="14"/>
  <c r="AI34" i="14"/>
  <c r="AF35" i="14"/>
  <c r="AG35" i="14"/>
  <c r="AJ35" i="14"/>
  <c r="AH35" i="14"/>
  <c r="AI35" i="14"/>
  <c r="AF36" i="14"/>
  <c r="AG36" i="14"/>
  <c r="AH36" i="14"/>
  <c r="AI36" i="14"/>
  <c r="AF37" i="14"/>
  <c r="AG37" i="14"/>
  <c r="AH37" i="14"/>
  <c r="AI37" i="14"/>
  <c r="AF38" i="14"/>
  <c r="AG38" i="14"/>
  <c r="AH38" i="14"/>
  <c r="AI38" i="14"/>
  <c r="AF39" i="14"/>
  <c r="AG39" i="14"/>
  <c r="AH39" i="14"/>
  <c r="AI39" i="14"/>
  <c r="AF40" i="14"/>
  <c r="AG40" i="14"/>
  <c r="AH40" i="14"/>
  <c r="AI40" i="14"/>
  <c r="AF41" i="14"/>
  <c r="AJ41" i="14"/>
  <c r="AG41" i="14"/>
  <c r="AH41" i="14"/>
  <c r="AI41" i="14"/>
  <c r="AF42" i="14"/>
  <c r="AG42" i="14"/>
  <c r="AH42" i="14"/>
  <c r="AI42" i="14"/>
  <c r="AF101" i="13"/>
  <c r="AG101" i="13"/>
  <c r="AH101" i="13"/>
  <c r="AI101" i="13"/>
  <c r="AF102" i="13"/>
  <c r="AG102" i="13"/>
  <c r="AH102" i="13"/>
  <c r="AI102" i="13"/>
  <c r="AF99" i="13"/>
  <c r="AG99" i="13"/>
  <c r="AH99" i="13"/>
  <c r="AI99" i="13"/>
  <c r="AF89" i="13"/>
  <c r="AG89" i="13"/>
  <c r="AH89" i="13"/>
  <c r="AI89" i="13"/>
  <c r="AF90" i="13"/>
  <c r="AG90" i="13"/>
  <c r="AH90" i="13"/>
  <c r="AI90" i="13"/>
  <c r="AF91" i="13"/>
  <c r="AG91" i="13"/>
  <c r="AH91" i="13"/>
  <c r="AI91" i="13"/>
  <c r="AF92" i="13"/>
  <c r="AG92" i="13"/>
  <c r="AH92" i="13"/>
  <c r="AI92" i="13"/>
  <c r="AF93" i="13"/>
  <c r="AG93" i="13"/>
  <c r="AH93" i="13"/>
  <c r="AI93" i="13"/>
  <c r="AF94" i="13"/>
  <c r="AG94" i="13"/>
  <c r="AH94" i="13"/>
  <c r="AI94" i="13"/>
  <c r="AF95" i="13"/>
  <c r="AG95" i="13"/>
  <c r="AH95" i="13"/>
  <c r="AI95" i="13"/>
  <c r="AF96" i="13"/>
  <c r="AG96" i="13"/>
  <c r="AH96" i="13"/>
  <c r="AI96" i="13"/>
  <c r="AF82" i="13"/>
  <c r="AG82" i="13"/>
  <c r="AH82" i="13"/>
  <c r="AI82" i="13"/>
  <c r="AF83" i="13"/>
  <c r="AG83" i="13"/>
  <c r="AH83" i="13"/>
  <c r="AI83" i="13"/>
  <c r="AF84" i="13"/>
  <c r="AG84" i="13"/>
  <c r="AH84" i="13"/>
  <c r="AI84" i="13"/>
  <c r="AF85" i="13"/>
  <c r="AG85" i="13"/>
  <c r="AH85" i="13"/>
  <c r="AI85" i="13"/>
  <c r="AF86" i="13"/>
  <c r="AG86" i="13"/>
  <c r="AH86" i="13"/>
  <c r="AI86" i="13"/>
  <c r="AF87" i="13"/>
  <c r="AG87" i="13"/>
  <c r="AH87" i="13"/>
  <c r="AI87" i="13"/>
  <c r="AF62" i="13"/>
  <c r="AG62" i="13"/>
  <c r="AH62" i="13"/>
  <c r="AI62" i="13"/>
  <c r="AJ62" i="13"/>
  <c r="AF63" i="13"/>
  <c r="AG63" i="13"/>
  <c r="AH63" i="13"/>
  <c r="AI63" i="13"/>
  <c r="AF64" i="13"/>
  <c r="AG64" i="13"/>
  <c r="AH64" i="13"/>
  <c r="AI64" i="13"/>
  <c r="AF65" i="13"/>
  <c r="AG65" i="13"/>
  <c r="AH65" i="13"/>
  <c r="AI65" i="13"/>
  <c r="AF66" i="13"/>
  <c r="AG66" i="13"/>
  <c r="AH66" i="13"/>
  <c r="AI66" i="13"/>
  <c r="AF67" i="13"/>
  <c r="AG67" i="13"/>
  <c r="AH67" i="13"/>
  <c r="AI67" i="13"/>
  <c r="AF68" i="13"/>
  <c r="AG68" i="13"/>
  <c r="AH68" i="13"/>
  <c r="AI68" i="13"/>
  <c r="AF69" i="13"/>
  <c r="AG69" i="13"/>
  <c r="AH69" i="13"/>
  <c r="AI69" i="13"/>
  <c r="AF70" i="13"/>
  <c r="AG70" i="13"/>
  <c r="AH70" i="13"/>
  <c r="AI70" i="13"/>
  <c r="AF71" i="13"/>
  <c r="AG71" i="13"/>
  <c r="AH71" i="13"/>
  <c r="AI71" i="13"/>
  <c r="AF72" i="13"/>
  <c r="AG72" i="13"/>
  <c r="AH72" i="13"/>
  <c r="AI72" i="13"/>
  <c r="AF73" i="13"/>
  <c r="AG73" i="13"/>
  <c r="AH73" i="13"/>
  <c r="AI73" i="13"/>
  <c r="AF74" i="13"/>
  <c r="AG74" i="13"/>
  <c r="AH74" i="13"/>
  <c r="AI74" i="13"/>
  <c r="AF75" i="13"/>
  <c r="AG75" i="13"/>
  <c r="AH75" i="13"/>
  <c r="AI75" i="13"/>
  <c r="AF76" i="13"/>
  <c r="AG76" i="13"/>
  <c r="AH76" i="13"/>
  <c r="AI76" i="13"/>
  <c r="AF77" i="13"/>
  <c r="AG77" i="13"/>
  <c r="AH77" i="13"/>
  <c r="AI77" i="13"/>
  <c r="AF78" i="13"/>
  <c r="AG78" i="13"/>
  <c r="AH78" i="13"/>
  <c r="AI78" i="13"/>
  <c r="AF79" i="13"/>
  <c r="AG79" i="13"/>
  <c r="AH79" i="13"/>
  <c r="AI79" i="13"/>
  <c r="AF80" i="13"/>
  <c r="AG80" i="13"/>
  <c r="AH80" i="13"/>
  <c r="AI80" i="13"/>
  <c r="AF59" i="13"/>
  <c r="AG59" i="13"/>
  <c r="AH59" i="13"/>
  <c r="AI59" i="13"/>
  <c r="AF60" i="13"/>
  <c r="AG60" i="13"/>
  <c r="AH60" i="13"/>
  <c r="AI60" i="13"/>
  <c r="AF46" i="13"/>
  <c r="AG46" i="13"/>
  <c r="AH46" i="13"/>
  <c r="AI46" i="13"/>
  <c r="AF47" i="13"/>
  <c r="AG47" i="13"/>
  <c r="AH47" i="13"/>
  <c r="AI47" i="13"/>
  <c r="AF48" i="13"/>
  <c r="AG48" i="13"/>
  <c r="AH48" i="13"/>
  <c r="AI48" i="13"/>
  <c r="AF49" i="13"/>
  <c r="AG49" i="13"/>
  <c r="AH49" i="13"/>
  <c r="AI49" i="13"/>
  <c r="AF50" i="13"/>
  <c r="AG50" i="13"/>
  <c r="AH50" i="13"/>
  <c r="AI50" i="13"/>
  <c r="AF51" i="13"/>
  <c r="AG51" i="13"/>
  <c r="AH51" i="13"/>
  <c r="AI51" i="13"/>
  <c r="AF52" i="13"/>
  <c r="AG52" i="13"/>
  <c r="AH52" i="13"/>
  <c r="AI52" i="13"/>
  <c r="AF53" i="13"/>
  <c r="AG53" i="13"/>
  <c r="AH53" i="13"/>
  <c r="AI53" i="13"/>
  <c r="AF54" i="13"/>
  <c r="AG54" i="13"/>
  <c r="AH54" i="13"/>
  <c r="AI54" i="13"/>
  <c r="AF55" i="13"/>
  <c r="AG55" i="13"/>
  <c r="AH55" i="13"/>
  <c r="AI55" i="13"/>
  <c r="AJ55" i="13"/>
  <c r="AF56" i="13"/>
  <c r="AG56" i="13"/>
  <c r="AH56" i="13"/>
  <c r="AI56" i="13"/>
  <c r="AF57" i="13"/>
  <c r="AG57" i="13"/>
  <c r="AH57" i="13"/>
  <c r="AI57" i="13"/>
  <c r="AF30" i="13"/>
  <c r="AG30" i="13"/>
  <c r="AH30" i="13"/>
  <c r="AI30" i="13"/>
  <c r="AF31" i="13"/>
  <c r="AG31" i="13"/>
  <c r="AH31" i="13"/>
  <c r="AI31" i="13"/>
  <c r="AF32" i="13"/>
  <c r="AG32" i="13"/>
  <c r="AH32" i="13"/>
  <c r="AI32" i="13"/>
  <c r="AF33" i="13"/>
  <c r="AG33" i="13"/>
  <c r="AH33" i="13"/>
  <c r="AI33" i="13"/>
  <c r="AF34" i="13"/>
  <c r="AG34" i="13"/>
  <c r="AH34" i="13"/>
  <c r="AI34" i="13"/>
  <c r="AF35" i="13"/>
  <c r="AG35" i="13"/>
  <c r="AH35" i="13"/>
  <c r="AI35" i="13"/>
  <c r="AF36" i="13"/>
  <c r="AG36" i="13"/>
  <c r="AH36" i="13"/>
  <c r="AI36" i="13"/>
  <c r="AF37" i="13"/>
  <c r="AG37" i="13"/>
  <c r="AH37" i="13"/>
  <c r="AI37" i="13"/>
  <c r="AF38" i="13"/>
  <c r="AG38" i="13"/>
  <c r="AH38" i="13"/>
  <c r="AI38" i="13"/>
  <c r="AF39" i="13"/>
  <c r="AG39" i="13"/>
  <c r="AH39" i="13"/>
  <c r="AI39" i="13"/>
  <c r="AF40" i="13"/>
  <c r="AG40" i="13"/>
  <c r="AH40" i="13"/>
  <c r="AI40" i="13"/>
  <c r="AF41" i="13"/>
  <c r="AG41" i="13"/>
  <c r="AH41" i="13"/>
  <c r="AI41" i="13"/>
  <c r="AF42" i="13"/>
  <c r="AG42" i="13"/>
  <c r="AH42" i="13"/>
  <c r="AI42" i="13"/>
  <c r="AF43" i="13"/>
  <c r="AG43" i="13"/>
  <c r="AH43" i="13"/>
  <c r="AI43" i="13"/>
  <c r="AF44" i="13"/>
  <c r="AG44" i="13"/>
  <c r="AH44" i="13"/>
  <c r="AI44" i="13"/>
  <c r="AF4" i="13"/>
  <c r="G38" i="12"/>
  <c r="G39" i="12"/>
  <c r="G40" i="12"/>
  <c r="G41" i="12"/>
  <c r="G31" i="12"/>
  <c r="G32" i="12"/>
  <c r="G33" i="12"/>
  <c r="G34" i="12"/>
  <c r="G17" i="12"/>
  <c r="G18" i="12"/>
  <c r="G19" i="12"/>
  <c r="G20" i="12"/>
  <c r="G21" i="12"/>
  <c r="G22" i="12"/>
  <c r="G23" i="12"/>
  <c r="G24" i="12"/>
  <c r="G25" i="12"/>
  <c r="G26" i="12"/>
  <c r="G27" i="12"/>
  <c r="G28" i="12"/>
  <c r="G11" i="12"/>
  <c r="G12" i="12"/>
  <c r="G13" i="12"/>
  <c r="G6" i="12"/>
  <c r="Z4" i="15"/>
  <c r="Z99" i="15"/>
  <c r="AA99" i="15"/>
  <c r="AB99" i="15"/>
  <c r="AC99" i="15"/>
  <c r="AD99" i="15"/>
  <c r="Z100" i="15"/>
  <c r="AA100" i="15"/>
  <c r="AB100" i="15"/>
  <c r="AC100" i="15"/>
  <c r="AD100" i="15"/>
  <c r="Z97" i="15"/>
  <c r="AA97" i="15"/>
  <c r="AB97" i="15"/>
  <c r="AC97" i="15"/>
  <c r="AD97" i="15"/>
  <c r="Z87" i="15"/>
  <c r="AA87" i="15"/>
  <c r="AB87" i="15"/>
  <c r="AC87" i="15"/>
  <c r="Z88" i="15"/>
  <c r="AA88" i="15"/>
  <c r="AB88" i="15"/>
  <c r="AD88" i="15"/>
  <c r="AC88" i="15"/>
  <c r="Z89" i="15"/>
  <c r="AA89" i="15"/>
  <c r="AB89" i="15"/>
  <c r="AC89" i="15"/>
  <c r="Z90" i="15"/>
  <c r="AA90" i="15"/>
  <c r="AB90" i="15"/>
  <c r="AC90" i="15"/>
  <c r="Z91" i="15"/>
  <c r="AA91" i="15"/>
  <c r="AB91" i="15"/>
  <c r="AC91" i="15"/>
  <c r="Z92" i="15"/>
  <c r="AA92" i="15"/>
  <c r="AB92" i="15"/>
  <c r="AD92" i="15"/>
  <c r="AC92" i="15"/>
  <c r="Z93" i="15"/>
  <c r="AA93" i="15"/>
  <c r="AB93" i="15"/>
  <c r="AC93" i="15"/>
  <c r="Z94" i="15"/>
  <c r="AA94" i="15"/>
  <c r="AB94" i="15"/>
  <c r="AD94" i="15"/>
  <c r="AC94" i="15"/>
  <c r="Z80" i="15"/>
  <c r="AA80" i="15"/>
  <c r="AB80" i="15"/>
  <c r="AC80" i="15"/>
  <c r="Z81" i="15"/>
  <c r="AA81" i="15"/>
  <c r="AB81" i="15"/>
  <c r="AD81" i="15"/>
  <c r="AC81" i="15"/>
  <c r="Z82" i="15"/>
  <c r="AA82" i="15"/>
  <c r="AB82" i="15"/>
  <c r="AC82" i="15"/>
  <c r="Z83" i="15"/>
  <c r="AA83" i="15"/>
  <c r="AB83" i="15"/>
  <c r="AC83" i="15"/>
  <c r="Z84" i="15"/>
  <c r="AD84" i="15"/>
  <c r="AA84" i="15"/>
  <c r="AB84" i="15"/>
  <c r="AC84" i="15"/>
  <c r="Z85" i="15"/>
  <c r="AA85" i="15"/>
  <c r="AB85" i="15"/>
  <c r="AD85" i="15"/>
  <c r="AC85" i="15"/>
  <c r="Z60" i="15"/>
  <c r="AA60" i="15"/>
  <c r="AB60" i="15"/>
  <c r="AC60" i="15"/>
  <c r="Z61" i="15"/>
  <c r="AA61" i="15"/>
  <c r="AB61" i="15"/>
  <c r="AC61" i="15"/>
  <c r="Z62" i="15"/>
  <c r="AA62" i="15"/>
  <c r="AB62" i="15"/>
  <c r="AC62" i="15"/>
  <c r="Z63" i="15"/>
  <c r="AA63" i="15"/>
  <c r="AB63" i="15"/>
  <c r="AC63" i="15"/>
  <c r="Z64" i="15"/>
  <c r="AA64" i="15"/>
  <c r="AB64" i="15"/>
  <c r="AC64" i="15"/>
  <c r="Z65" i="15"/>
  <c r="AA65" i="15"/>
  <c r="AB65" i="15"/>
  <c r="AC65" i="15"/>
  <c r="Z66" i="15"/>
  <c r="AA66" i="15"/>
  <c r="AB66" i="15"/>
  <c r="AC66" i="15"/>
  <c r="Z67" i="15"/>
  <c r="AA67" i="15"/>
  <c r="AB67" i="15"/>
  <c r="AC67" i="15"/>
  <c r="Z68" i="15"/>
  <c r="AD68" i="15"/>
  <c r="AA68" i="15"/>
  <c r="AB68" i="15"/>
  <c r="AC68" i="15"/>
  <c r="Z69" i="15"/>
  <c r="AA69" i="15"/>
  <c r="AB69" i="15"/>
  <c r="AC69" i="15"/>
  <c r="Z70" i="15"/>
  <c r="AA70" i="15"/>
  <c r="AB70" i="15"/>
  <c r="AD70" i="15"/>
  <c r="AC70" i="15"/>
  <c r="Z71" i="15"/>
  <c r="AA71" i="15"/>
  <c r="AB71" i="15"/>
  <c r="AC71" i="15"/>
  <c r="AD71" i="15"/>
  <c r="Z72" i="15"/>
  <c r="AA72" i="15"/>
  <c r="AB72" i="15"/>
  <c r="AD72" i="15"/>
  <c r="AC72" i="15"/>
  <c r="Z73" i="15"/>
  <c r="AA73" i="15"/>
  <c r="AB73" i="15"/>
  <c r="AC73" i="15"/>
  <c r="Z74" i="15"/>
  <c r="AA74" i="15"/>
  <c r="AB74" i="15"/>
  <c r="AC74" i="15"/>
  <c r="Z75" i="15"/>
  <c r="AA75" i="15"/>
  <c r="AB75" i="15"/>
  <c r="AC75" i="15"/>
  <c r="Z76" i="15"/>
  <c r="AA76" i="15"/>
  <c r="AB76" i="15"/>
  <c r="AD76" i="15"/>
  <c r="AC76" i="15"/>
  <c r="Z77" i="15"/>
  <c r="AA77" i="15"/>
  <c r="AB77" i="15"/>
  <c r="AC77" i="15"/>
  <c r="Z78" i="15"/>
  <c r="AA78" i="15"/>
  <c r="AB78" i="15"/>
  <c r="AD78" i="15"/>
  <c r="AC78" i="15"/>
  <c r="Z57" i="15"/>
  <c r="AA57" i="15"/>
  <c r="AB57" i="15"/>
  <c r="AC57" i="15"/>
  <c r="Z58" i="15"/>
  <c r="AA58" i="15"/>
  <c r="AB58" i="15"/>
  <c r="AD58" i="15"/>
  <c r="AC58" i="15"/>
  <c r="Z44" i="15"/>
  <c r="AA44" i="15"/>
  <c r="AB44" i="15"/>
  <c r="AC44" i="15"/>
  <c r="Z45" i="15"/>
  <c r="AA45" i="15"/>
  <c r="AB45" i="15"/>
  <c r="AC45" i="15"/>
  <c r="Z46" i="15"/>
  <c r="AA46" i="15"/>
  <c r="AB46" i="15"/>
  <c r="AC46" i="15"/>
  <c r="Z47" i="15"/>
  <c r="AA47" i="15"/>
  <c r="AB47" i="15"/>
  <c r="AD47" i="15"/>
  <c r="AC47" i="15"/>
  <c r="Z48" i="15"/>
  <c r="AA48" i="15"/>
  <c r="AB48" i="15"/>
  <c r="AD48" i="15"/>
  <c r="AC48" i="15"/>
  <c r="Z49" i="15"/>
  <c r="AA49" i="15"/>
  <c r="AD49" i="15"/>
  <c r="AB49" i="15"/>
  <c r="AC49" i="15"/>
  <c r="Z50" i="15"/>
  <c r="AA50" i="15"/>
  <c r="AB50" i="15"/>
  <c r="AC50" i="15"/>
  <c r="Z51" i="15"/>
  <c r="AA51" i="15"/>
  <c r="AB51" i="15"/>
  <c r="AC51" i="15"/>
  <c r="Z52" i="15"/>
  <c r="AA52" i="15"/>
  <c r="AB52" i="15"/>
  <c r="AC52" i="15"/>
  <c r="Z53" i="15"/>
  <c r="AA53" i="15"/>
  <c r="AB53" i="15"/>
  <c r="AC53" i="15"/>
  <c r="Z54" i="15"/>
  <c r="AA54" i="15"/>
  <c r="AB54" i="15"/>
  <c r="AC54" i="15"/>
  <c r="Z55" i="15"/>
  <c r="AA55" i="15"/>
  <c r="AB55" i="15"/>
  <c r="AC55" i="15"/>
  <c r="Z28" i="15"/>
  <c r="AA28" i="15"/>
  <c r="AB28" i="15"/>
  <c r="AC28" i="15"/>
  <c r="Z29" i="15"/>
  <c r="AA29" i="15"/>
  <c r="AB29" i="15"/>
  <c r="AC29" i="15"/>
  <c r="Z30" i="15"/>
  <c r="AA30" i="15"/>
  <c r="AB30" i="15"/>
  <c r="AC30" i="15"/>
  <c r="Z31" i="15"/>
  <c r="AA31" i="15"/>
  <c r="AB31" i="15"/>
  <c r="AC31" i="15"/>
  <c r="Z32" i="15"/>
  <c r="AA32" i="15"/>
  <c r="AB32" i="15"/>
  <c r="AC32" i="15"/>
  <c r="Z33" i="15"/>
  <c r="AA33" i="15"/>
  <c r="AB33" i="15"/>
  <c r="AC33" i="15"/>
  <c r="Z34" i="15"/>
  <c r="AA34" i="15"/>
  <c r="AB34" i="15"/>
  <c r="AC34" i="15"/>
  <c r="Z35" i="15"/>
  <c r="AA35" i="15"/>
  <c r="AB35" i="15"/>
  <c r="AC35" i="15"/>
  <c r="Z36" i="15"/>
  <c r="AA36" i="15"/>
  <c r="AB36" i="15"/>
  <c r="AC36" i="15"/>
  <c r="Z37" i="15"/>
  <c r="AA37" i="15"/>
  <c r="AB37" i="15"/>
  <c r="AD37" i="15"/>
  <c r="AC37" i="15"/>
  <c r="Z38" i="15"/>
  <c r="AA38" i="15"/>
  <c r="AB38" i="15"/>
  <c r="AC38" i="15"/>
  <c r="Z39" i="15"/>
  <c r="AD39" i="15"/>
  <c r="AA39" i="15"/>
  <c r="AB39" i="15"/>
  <c r="AC39" i="15"/>
  <c r="Z40" i="15"/>
  <c r="AA40" i="15"/>
  <c r="AB40" i="15"/>
  <c r="AC40" i="15"/>
  <c r="Z41" i="15"/>
  <c r="AD41" i="15"/>
  <c r="AA41" i="15"/>
  <c r="AB41" i="15"/>
  <c r="AC41" i="15"/>
  <c r="Z42" i="15"/>
  <c r="AA42" i="15"/>
  <c r="AB42" i="15"/>
  <c r="AC42" i="15"/>
  <c r="Z99" i="14"/>
  <c r="AA99" i="14"/>
  <c r="AB99" i="14"/>
  <c r="AC99" i="14"/>
  <c r="Z100" i="14"/>
  <c r="AA100" i="14"/>
  <c r="AB100" i="14"/>
  <c r="AC100" i="14"/>
  <c r="AD100" i="14"/>
  <c r="Z97" i="14"/>
  <c r="AA97" i="14"/>
  <c r="AB97" i="14"/>
  <c r="AC97" i="14"/>
  <c r="Z87" i="14"/>
  <c r="AA87" i="14"/>
  <c r="AB87" i="14"/>
  <c r="AD87" i="14"/>
  <c r="AC87" i="14"/>
  <c r="Z88" i="14"/>
  <c r="AA88" i="14"/>
  <c r="AB88" i="14"/>
  <c r="AC88" i="14"/>
  <c r="Z89" i="14"/>
  <c r="AA89" i="14"/>
  <c r="AB89" i="14"/>
  <c r="AD89" i="14"/>
  <c r="AC89" i="14"/>
  <c r="Z90" i="14"/>
  <c r="AA90" i="14"/>
  <c r="AB90" i="14"/>
  <c r="AC90" i="14"/>
  <c r="AD90" i="14"/>
  <c r="Z91" i="14"/>
  <c r="AA91" i="14"/>
  <c r="AB91" i="14"/>
  <c r="AC91" i="14"/>
  <c r="Z92" i="14"/>
  <c r="AA92" i="14"/>
  <c r="AB92" i="14"/>
  <c r="AC92" i="14"/>
  <c r="AD92" i="14"/>
  <c r="Z93" i="14"/>
  <c r="AA93" i="14"/>
  <c r="AB93" i="14"/>
  <c r="AC93" i="14"/>
  <c r="Z94" i="14"/>
  <c r="AA94" i="14"/>
  <c r="AB94" i="14"/>
  <c r="AC94" i="14"/>
  <c r="Z80" i="14"/>
  <c r="AA80" i="14"/>
  <c r="AB80" i="14"/>
  <c r="AC80" i="14"/>
  <c r="Z81" i="14"/>
  <c r="AA81" i="14"/>
  <c r="AB81" i="14"/>
  <c r="AD81" i="14"/>
  <c r="AC81" i="14"/>
  <c r="Z82" i="14"/>
  <c r="AA82" i="14"/>
  <c r="AB82" i="14"/>
  <c r="AC82" i="14"/>
  <c r="Z83" i="14"/>
  <c r="AA83" i="14"/>
  <c r="AB83" i="14"/>
  <c r="AC83" i="14"/>
  <c r="Z84" i="14"/>
  <c r="AA84" i="14"/>
  <c r="AB84" i="14"/>
  <c r="AC84" i="14"/>
  <c r="Z85" i="14"/>
  <c r="AA85" i="14"/>
  <c r="AB85" i="14"/>
  <c r="AC85" i="14"/>
  <c r="Z60" i="14"/>
  <c r="AA60" i="14"/>
  <c r="AB60" i="14"/>
  <c r="AC60" i="14"/>
  <c r="AD60" i="14"/>
  <c r="Z61" i="14"/>
  <c r="AA61" i="14"/>
  <c r="AB61" i="14"/>
  <c r="AD61" i="14"/>
  <c r="AC61" i="14"/>
  <c r="Z62" i="14"/>
  <c r="AA62" i="14"/>
  <c r="AB62" i="14"/>
  <c r="AC62" i="14"/>
  <c r="Z63" i="14"/>
  <c r="AA63" i="14"/>
  <c r="AB63" i="14"/>
  <c r="AD63" i="14"/>
  <c r="AC63" i="14"/>
  <c r="Z64" i="14"/>
  <c r="AA64" i="14"/>
  <c r="AB64" i="14"/>
  <c r="AC64" i="14"/>
  <c r="Z65" i="14"/>
  <c r="AA65" i="14"/>
  <c r="AB65" i="14"/>
  <c r="AC65" i="14"/>
  <c r="Z66" i="14"/>
  <c r="AA66" i="14"/>
  <c r="AB66" i="14"/>
  <c r="AC66" i="14"/>
  <c r="Z67" i="14"/>
  <c r="AA67" i="14"/>
  <c r="AB67" i="14"/>
  <c r="AC67" i="14"/>
  <c r="Z68" i="14"/>
  <c r="AA68" i="14"/>
  <c r="AB68" i="14"/>
  <c r="AC68" i="14"/>
  <c r="Z69" i="14"/>
  <c r="AA69" i="14"/>
  <c r="AB69" i="14"/>
  <c r="AC69" i="14"/>
  <c r="Z70" i="14"/>
  <c r="AD70" i="14"/>
  <c r="AA70" i="14"/>
  <c r="AB70" i="14"/>
  <c r="AC70" i="14"/>
  <c r="Z71" i="14"/>
  <c r="AA71" i="14"/>
  <c r="AB71" i="14"/>
  <c r="AC71" i="14"/>
  <c r="Z72" i="14"/>
  <c r="AA72" i="14"/>
  <c r="AB72" i="14"/>
  <c r="AC72" i="14"/>
  <c r="Z73" i="14"/>
  <c r="AA73" i="14"/>
  <c r="AB73" i="14"/>
  <c r="AD73" i="14"/>
  <c r="AC73" i="14"/>
  <c r="Z74" i="14"/>
  <c r="AA74" i="14"/>
  <c r="AB74" i="14"/>
  <c r="AC74" i="14"/>
  <c r="Z75" i="14"/>
  <c r="AA75" i="14"/>
  <c r="AB75" i="14"/>
  <c r="AC75" i="14"/>
  <c r="Z76" i="14"/>
  <c r="AA76" i="14"/>
  <c r="AB76" i="14"/>
  <c r="AD76" i="14"/>
  <c r="AC76" i="14"/>
  <c r="Z77" i="14"/>
  <c r="AA77" i="14"/>
  <c r="AB77" i="14"/>
  <c r="AC77" i="14"/>
  <c r="Z78" i="14"/>
  <c r="AA78" i="14"/>
  <c r="AB78" i="14"/>
  <c r="AC78" i="14"/>
  <c r="Z57" i="14"/>
  <c r="AA57" i="14"/>
  <c r="AB57" i="14"/>
  <c r="AC57" i="14"/>
  <c r="Z58" i="14"/>
  <c r="AA58" i="14"/>
  <c r="AB58" i="14"/>
  <c r="AD58" i="14"/>
  <c r="AC58" i="14"/>
  <c r="Z44" i="14"/>
  <c r="AA44" i="14"/>
  <c r="AB44" i="14"/>
  <c r="AC44" i="14"/>
  <c r="Z45" i="14"/>
  <c r="AA45" i="14"/>
  <c r="AB45" i="14"/>
  <c r="AC45" i="14"/>
  <c r="Z46" i="14"/>
  <c r="AA46" i="14"/>
  <c r="AB46" i="14"/>
  <c r="AC46" i="14"/>
  <c r="Z47" i="14"/>
  <c r="AA47" i="14"/>
  <c r="AB47" i="14"/>
  <c r="AD47" i="14"/>
  <c r="AC47" i="14"/>
  <c r="Z48" i="14"/>
  <c r="AA48" i="14"/>
  <c r="AB48" i="14"/>
  <c r="AC48" i="14"/>
  <c r="Z49" i="14"/>
  <c r="AA49" i="14"/>
  <c r="AB49" i="14"/>
  <c r="AD49" i="14"/>
  <c r="AC49" i="14"/>
  <c r="Z50" i="14"/>
  <c r="AA50" i="14"/>
  <c r="AB50" i="14"/>
  <c r="AC50" i="14"/>
  <c r="Z51" i="14"/>
  <c r="AA51" i="14"/>
  <c r="AB51" i="14"/>
  <c r="AD51" i="14"/>
  <c r="AC51" i="14"/>
  <c r="Z52" i="14"/>
  <c r="AA52" i="14"/>
  <c r="AB52" i="14"/>
  <c r="AC52" i="14"/>
  <c r="Z53" i="14"/>
  <c r="AA53" i="14"/>
  <c r="AB53" i="14"/>
  <c r="AC53" i="14"/>
  <c r="Z54" i="14"/>
  <c r="AA54" i="14"/>
  <c r="AB54" i="14"/>
  <c r="AC54" i="14"/>
  <c r="Z55" i="14"/>
  <c r="AA55" i="14"/>
  <c r="AB55" i="14"/>
  <c r="AC55" i="14"/>
  <c r="Z28" i="14"/>
  <c r="AA28" i="14"/>
  <c r="AB28" i="14"/>
  <c r="AC28" i="14"/>
  <c r="Z29" i="14"/>
  <c r="AA29" i="14"/>
  <c r="AB29" i="14"/>
  <c r="AC29" i="14"/>
  <c r="Z30" i="14"/>
  <c r="AA30" i="14"/>
  <c r="AB30" i="14"/>
  <c r="AC30" i="14"/>
  <c r="AD30" i="14"/>
  <c r="Z31" i="14"/>
  <c r="AA31" i="14"/>
  <c r="AB31" i="14"/>
  <c r="AD31" i="14"/>
  <c r="AC31" i="14"/>
  <c r="Z32" i="14"/>
  <c r="AA32" i="14"/>
  <c r="AB32" i="14"/>
  <c r="AC32" i="14"/>
  <c r="Z33" i="14"/>
  <c r="AA33" i="14"/>
  <c r="AB33" i="14"/>
  <c r="AD33" i="14"/>
  <c r="AC33" i="14"/>
  <c r="Z34" i="14"/>
  <c r="AA34" i="14"/>
  <c r="AB34" i="14"/>
  <c r="AC34" i="14"/>
  <c r="Z35" i="14"/>
  <c r="AA35" i="14"/>
  <c r="AB35" i="14"/>
  <c r="AC35" i="14"/>
  <c r="Z36" i="14"/>
  <c r="AA36" i="14"/>
  <c r="AB36" i="14"/>
  <c r="AC36" i="14"/>
  <c r="Z37" i="14"/>
  <c r="AA37" i="14"/>
  <c r="AB37" i="14"/>
  <c r="AC37" i="14"/>
  <c r="Z38" i="14"/>
  <c r="AA38" i="14"/>
  <c r="AB38" i="14"/>
  <c r="AC38" i="14"/>
  <c r="Z39" i="14"/>
  <c r="AA39" i="14"/>
  <c r="AB39" i="14"/>
  <c r="AC39" i="14"/>
  <c r="Z40" i="14"/>
  <c r="AA40" i="14"/>
  <c r="AB40" i="14"/>
  <c r="AC40" i="14"/>
  <c r="Z41" i="14"/>
  <c r="AA41" i="14"/>
  <c r="AB41" i="14"/>
  <c r="AD41" i="14"/>
  <c r="AC41" i="14"/>
  <c r="Z42" i="14"/>
  <c r="AA42" i="14"/>
  <c r="AB42" i="14"/>
  <c r="AC42" i="14"/>
  <c r="Z4" i="14"/>
  <c r="Z101" i="13"/>
  <c r="AA101" i="13"/>
  <c r="AB101" i="13"/>
  <c r="AD101" i="13"/>
  <c r="AC101" i="13"/>
  <c r="Z102" i="13"/>
  <c r="AA102" i="13"/>
  <c r="AB102" i="13"/>
  <c r="AC102" i="13"/>
  <c r="Z99" i="13"/>
  <c r="AA99" i="13"/>
  <c r="AB99" i="13"/>
  <c r="AD99" i="13"/>
  <c r="AC99" i="13"/>
  <c r="Z89" i="13"/>
  <c r="AA89" i="13"/>
  <c r="AB89" i="13"/>
  <c r="AC89" i="13"/>
  <c r="Z90" i="13"/>
  <c r="AA90" i="13"/>
  <c r="AB90" i="13"/>
  <c r="AC90" i="13"/>
  <c r="Z91" i="13"/>
  <c r="AA91" i="13"/>
  <c r="AB91" i="13"/>
  <c r="AC91" i="13"/>
  <c r="Z92" i="13"/>
  <c r="AA92" i="13"/>
  <c r="AB92" i="13"/>
  <c r="AC92" i="13"/>
  <c r="Z93" i="13"/>
  <c r="AA93" i="13"/>
  <c r="AB93" i="13"/>
  <c r="AC93" i="13"/>
  <c r="Z94" i="13"/>
  <c r="AA94" i="13"/>
  <c r="AB94" i="13"/>
  <c r="AC94" i="13"/>
  <c r="Z95" i="13"/>
  <c r="AA95" i="13"/>
  <c r="AB95" i="13"/>
  <c r="AC95" i="13"/>
  <c r="Z96" i="13"/>
  <c r="AA96" i="13"/>
  <c r="AB96" i="13"/>
  <c r="AC96" i="13"/>
  <c r="Z82" i="13"/>
  <c r="AA82" i="13"/>
  <c r="AB82" i="13"/>
  <c r="AC82" i="13"/>
  <c r="Z83" i="13"/>
  <c r="AA83" i="13"/>
  <c r="AB83" i="13"/>
  <c r="AC83" i="13"/>
  <c r="Z84" i="13"/>
  <c r="AA84" i="13"/>
  <c r="AB84" i="13"/>
  <c r="AC84" i="13"/>
  <c r="Z85" i="13"/>
  <c r="AA85" i="13"/>
  <c r="AB85" i="13"/>
  <c r="AC85" i="13"/>
  <c r="Z86" i="13"/>
  <c r="AA86" i="13"/>
  <c r="AB86" i="13"/>
  <c r="AC86" i="13"/>
  <c r="Z87" i="13"/>
  <c r="AA87" i="13"/>
  <c r="AB87" i="13"/>
  <c r="AC87" i="13"/>
  <c r="Z62" i="13"/>
  <c r="AA62" i="13"/>
  <c r="AB62" i="13"/>
  <c r="AC62" i="13"/>
  <c r="Z63" i="13"/>
  <c r="AA63" i="13"/>
  <c r="AB63" i="13"/>
  <c r="AD63" i="13"/>
  <c r="AC63" i="13"/>
  <c r="Z64" i="13"/>
  <c r="AA64" i="13"/>
  <c r="AB64" i="13"/>
  <c r="AC64" i="13"/>
  <c r="Z65" i="13"/>
  <c r="AA65" i="13"/>
  <c r="AB65" i="13"/>
  <c r="AD65" i="13"/>
  <c r="AC65" i="13"/>
  <c r="Z66" i="13"/>
  <c r="AA66" i="13"/>
  <c r="AB66" i="13"/>
  <c r="AC66" i="13"/>
  <c r="Z67" i="13"/>
  <c r="AA67" i="13"/>
  <c r="AB67" i="13"/>
  <c r="AD67" i="13"/>
  <c r="AC67" i="13"/>
  <c r="Z68" i="13"/>
  <c r="AA68" i="13"/>
  <c r="AB68" i="13"/>
  <c r="AC68" i="13"/>
  <c r="Z69" i="13"/>
  <c r="AA69" i="13"/>
  <c r="AB69" i="13"/>
  <c r="AD69" i="13"/>
  <c r="AC69" i="13"/>
  <c r="Z70" i="13"/>
  <c r="AA70" i="13"/>
  <c r="AB70" i="13"/>
  <c r="AC70" i="13"/>
  <c r="Z71" i="13"/>
  <c r="AA71" i="13"/>
  <c r="AB71" i="13"/>
  <c r="AD71" i="13"/>
  <c r="AC71" i="13"/>
  <c r="Z72" i="13"/>
  <c r="AA72" i="13"/>
  <c r="AB72" i="13"/>
  <c r="AC72" i="13"/>
  <c r="Z73" i="13"/>
  <c r="AA73" i="13"/>
  <c r="AB73" i="13"/>
  <c r="AD73" i="13"/>
  <c r="AC73" i="13"/>
  <c r="Z74" i="13"/>
  <c r="AA74" i="13"/>
  <c r="AB74" i="13"/>
  <c r="AC74" i="13"/>
  <c r="Z75" i="13"/>
  <c r="AA75" i="13"/>
  <c r="AB75" i="13"/>
  <c r="AD75" i="13"/>
  <c r="AC75" i="13"/>
  <c r="Z76" i="13"/>
  <c r="AA76" i="13"/>
  <c r="AB76" i="13"/>
  <c r="AC76" i="13"/>
  <c r="Z77" i="13"/>
  <c r="AA77" i="13"/>
  <c r="AB77" i="13"/>
  <c r="AC77" i="13"/>
  <c r="Z78" i="13"/>
  <c r="AA78" i="13"/>
  <c r="AB78" i="13"/>
  <c r="AC78" i="13"/>
  <c r="Z79" i="13"/>
  <c r="AA79" i="13"/>
  <c r="AB79" i="13"/>
  <c r="AD79" i="13"/>
  <c r="AC79" i="13"/>
  <c r="Z80" i="13"/>
  <c r="AA80" i="13"/>
  <c r="AB80" i="13"/>
  <c r="AC80" i="13"/>
  <c r="Z59" i="13"/>
  <c r="AA59" i="13"/>
  <c r="AB59" i="13"/>
  <c r="AD59" i="13"/>
  <c r="AC59" i="13"/>
  <c r="Z60" i="13"/>
  <c r="AA60" i="13"/>
  <c r="AB60" i="13"/>
  <c r="AC60" i="13"/>
  <c r="Z46" i="13"/>
  <c r="AA46" i="13"/>
  <c r="AB46" i="13"/>
  <c r="AC46" i="13"/>
  <c r="Z47" i="13"/>
  <c r="AA47" i="13"/>
  <c r="AB47" i="13"/>
  <c r="AC47" i="13"/>
  <c r="Z48" i="13"/>
  <c r="AA48" i="13"/>
  <c r="AB48" i="13"/>
  <c r="AC48" i="13"/>
  <c r="Z49" i="13"/>
  <c r="AA49" i="13"/>
  <c r="AB49" i="13"/>
  <c r="AC49" i="13"/>
  <c r="Z50" i="13"/>
  <c r="AA50" i="13"/>
  <c r="AB50" i="13"/>
  <c r="AC50" i="13"/>
  <c r="Z51" i="13"/>
  <c r="AA51" i="13"/>
  <c r="AB51" i="13"/>
  <c r="AC51" i="13"/>
  <c r="Z52" i="13"/>
  <c r="AA52" i="13"/>
  <c r="AB52" i="13"/>
  <c r="AC52" i="13"/>
  <c r="Z53" i="13"/>
  <c r="AA53" i="13"/>
  <c r="AB53" i="13"/>
  <c r="AC53" i="13"/>
  <c r="Z54" i="13"/>
  <c r="AA54" i="13"/>
  <c r="AB54" i="13"/>
  <c r="AC54" i="13"/>
  <c r="Z55" i="13"/>
  <c r="AA55" i="13"/>
  <c r="AB55" i="13"/>
  <c r="AC55" i="13"/>
  <c r="Z56" i="13"/>
  <c r="AA56" i="13"/>
  <c r="AB56" i="13"/>
  <c r="AC56" i="13"/>
  <c r="Z57" i="13"/>
  <c r="AA57" i="13"/>
  <c r="AB57" i="13"/>
  <c r="AC57" i="13"/>
  <c r="Z30" i="13"/>
  <c r="AA30" i="13"/>
  <c r="AB30" i="13"/>
  <c r="AC30" i="13"/>
  <c r="Z31" i="13"/>
  <c r="AA31" i="13"/>
  <c r="AB31" i="13"/>
  <c r="AC31" i="13"/>
  <c r="Z32" i="13"/>
  <c r="AA32" i="13"/>
  <c r="AB32" i="13"/>
  <c r="AC32" i="13"/>
  <c r="Z33" i="13"/>
  <c r="AA33" i="13"/>
  <c r="AB33" i="13"/>
  <c r="AC33" i="13"/>
  <c r="Z34" i="13"/>
  <c r="AA34" i="13"/>
  <c r="AB34" i="13"/>
  <c r="AC34" i="13"/>
  <c r="Z35" i="13"/>
  <c r="AA35" i="13"/>
  <c r="AB35" i="13"/>
  <c r="AC35" i="13"/>
  <c r="Z36" i="13"/>
  <c r="AA36" i="13"/>
  <c r="AB36" i="13"/>
  <c r="AD36" i="13"/>
  <c r="AC36" i="13"/>
  <c r="Z37" i="13"/>
  <c r="AA37" i="13"/>
  <c r="AB37" i="13"/>
  <c r="AC37" i="13"/>
  <c r="Z38" i="13"/>
  <c r="AA38" i="13"/>
  <c r="AB38" i="13"/>
  <c r="AC38" i="13"/>
  <c r="Z39" i="13"/>
  <c r="AA39" i="13"/>
  <c r="AB39" i="13"/>
  <c r="AC39" i="13"/>
  <c r="Z40" i="13"/>
  <c r="AA40" i="13"/>
  <c r="AB40" i="13"/>
  <c r="AC40" i="13"/>
  <c r="Z41" i="13"/>
  <c r="AA41" i="13"/>
  <c r="AB41" i="13"/>
  <c r="AC41" i="13"/>
  <c r="Z42" i="13"/>
  <c r="AA42" i="13"/>
  <c r="AB42" i="13"/>
  <c r="AC42" i="13"/>
  <c r="Z43" i="13"/>
  <c r="AA43" i="13"/>
  <c r="AB43" i="13"/>
  <c r="AC43" i="13"/>
  <c r="Z44" i="13"/>
  <c r="AA44" i="13"/>
  <c r="AB44" i="13"/>
  <c r="AC44" i="13"/>
  <c r="Z4" i="13"/>
  <c r="F38" i="12"/>
  <c r="F39" i="12"/>
  <c r="F40" i="12"/>
  <c r="F41" i="12"/>
  <c r="F31" i="12"/>
  <c r="F32" i="12"/>
  <c r="F33" i="12"/>
  <c r="F34" i="12"/>
  <c r="F17" i="12"/>
  <c r="F18" i="12"/>
  <c r="F19" i="12"/>
  <c r="F20" i="12"/>
  <c r="F21" i="12"/>
  <c r="F22" i="12"/>
  <c r="F23" i="12"/>
  <c r="F24" i="12"/>
  <c r="F25" i="12"/>
  <c r="F26" i="12"/>
  <c r="F27" i="12"/>
  <c r="F28" i="12"/>
  <c r="F11" i="12"/>
  <c r="F12" i="12"/>
  <c r="F13" i="12"/>
  <c r="F6" i="12"/>
  <c r="T99" i="15"/>
  <c r="U99" i="15"/>
  <c r="V99" i="15"/>
  <c r="W99" i="15"/>
  <c r="T100" i="15"/>
  <c r="U100" i="15"/>
  <c r="X100" i="15"/>
  <c r="V100" i="15"/>
  <c r="W100" i="15"/>
  <c r="T97" i="15"/>
  <c r="X97" i="15"/>
  <c r="U97" i="15"/>
  <c r="V97" i="15"/>
  <c r="W97" i="15"/>
  <c r="T87" i="15"/>
  <c r="U87" i="15"/>
  <c r="V87" i="15"/>
  <c r="W87" i="15"/>
  <c r="T88" i="15"/>
  <c r="U88" i="15"/>
  <c r="V88" i="15"/>
  <c r="W88" i="15"/>
  <c r="T89" i="15"/>
  <c r="U89" i="15"/>
  <c r="V89" i="15"/>
  <c r="W89" i="15"/>
  <c r="T90" i="15"/>
  <c r="X90" i="15"/>
  <c r="U90" i="15"/>
  <c r="V90" i="15"/>
  <c r="W90" i="15"/>
  <c r="T91" i="15"/>
  <c r="U91" i="15"/>
  <c r="V91" i="15"/>
  <c r="W91" i="15"/>
  <c r="T92" i="15"/>
  <c r="U92" i="15"/>
  <c r="V92" i="15"/>
  <c r="W92" i="15"/>
  <c r="T93" i="15"/>
  <c r="U93" i="15"/>
  <c r="V93" i="15"/>
  <c r="W93" i="15"/>
  <c r="T94" i="15"/>
  <c r="X94" i="15"/>
  <c r="U94" i="15"/>
  <c r="V94" i="15"/>
  <c r="W94" i="15"/>
  <c r="T80" i="15"/>
  <c r="U80" i="15"/>
  <c r="X80" i="15"/>
  <c r="V80" i="15"/>
  <c r="W80" i="15"/>
  <c r="T81" i="15"/>
  <c r="U81" i="15"/>
  <c r="V81" i="15"/>
  <c r="W81" i="15"/>
  <c r="T82" i="15"/>
  <c r="U82" i="15"/>
  <c r="V82" i="15"/>
  <c r="W82" i="15"/>
  <c r="T83" i="15"/>
  <c r="U83" i="15"/>
  <c r="X83" i="15"/>
  <c r="V83" i="15"/>
  <c r="W83" i="15"/>
  <c r="T84" i="15"/>
  <c r="U84" i="15"/>
  <c r="X84" i="15"/>
  <c r="V84" i="15"/>
  <c r="W84" i="15"/>
  <c r="T85" i="15"/>
  <c r="U85" i="15"/>
  <c r="V85" i="15"/>
  <c r="W85" i="15"/>
  <c r="T60" i="15"/>
  <c r="U60" i="15"/>
  <c r="V60" i="15"/>
  <c r="W60" i="15"/>
  <c r="T61" i="15"/>
  <c r="U61" i="15"/>
  <c r="V61" i="15"/>
  <c r="X61" i="15"/>
  <c r="W61" i="15"/>
  <c r="T62" i="15"/>
  <c r="U62" i="15"/>
  <c r="V62" i="15"/>
  <c r="W62" i="15"/>
  <c r="X62" i="15"/>
  <c r="T63" i="15"/>
  <c r="U63" i="15"/>
  <c r="V63" i="15"/>
  <c r="W63" i="15"/>
  <c r="T64" i="15"/>
  <c r="U64" i="15"/>
  <c r="V64" i="15"/>
  <c r="W64" i="15"/>
  <c r="T65" i="15"/>
  <c r="U65" i="15"/>
  <c r="V65" i="15"/>
  <c r="W65" i="15"/>
  <c r="T66" i="15"/>
  <c r="U66" i="15"/>
  <c r="V66" i="15"/>
  <c r="W66" i="15"/>
  <c r="T67" i="15"/>
  <c r="U67" i="15"/>
  <c r="V67" i="15"/>
  <c r="W67" i="15"/>
  <c r="T68" i="15"/>
  <c r="U68" i="15"/>
  <c r="V68" i="15"/>
  <c r="W68" i="15"/>
  <c r="X68" i="15"/>
  <c r="T69" i="15"/>
  <c r="U69" i="15"/>
  <c r="V69" i="15"/>
  <c r="W69" i="15"/>
  <c r="T70" i="15"/>
  <c r="U70" i="15"/>
  <c r="V70" i="15"/>
  <c r="X70" i="15"/>
  <c r="W70" i="15"/>
  <c r="T71" i="15"/>
  <c r="U71" i="15"/>
  <c r="V71" i="15"/>
  <c r="W71" i="15"/>
  <c r="T72" i="15"/>
  <c r="U72" i="15"/>
  <c r="V72" i="15"/>
  <c r="X72" i="15"/>
  <c r="W72" i="15"/>
  <c r="T73" i="15"/>
  <c r="U73" i="15"/>
  <c r="V73" i="15"/>
  <c r="W73" i="15"/>
  <c r="T74" i="15"/>
  <c r="U74" i="15"/>
  <c r="V74" i="15"/>
  <c r="W74" i="15"/>
  <c r="T75" i="15"/>
  <c r="U75" i="15"/>
  <c r="V75" i="15"/>
  <c r="W75" i="15"/>
  <c r="T76" i="15"/>
  <c r="U76" i="15"/>
  <c r="V76" i="15"/>
  <c r="W76" i="15"/>
  <c r="T77" i="15"/>
  <c r="U77" i="15"/>
  <c r="V77" i="15"/>
  <c r="W77" i="15"/>
  <c r="T78" i="15"/>
  <c r="U78" i="15"/>
  <c r="V78" i="15"/>
  <c r="X78" i="15"/>
  <c r="W78" i="15"/>
  <c r="T57" i="15"/>
  <c r="U57" i="15"/>
  <c r="V57" i="15"/>
  <c r="X57" i="15"/>
  <c r="W57" i="15"/>
  <c r="T58" i="15"/>
  <c r="U58" i="15"/>
  <c r="V58" i="15"/>
  <c r="X58" i="15"/>
  <c r="W58" i="15"/>
  <c r="T44" i="15"/>
  <c r="U44" i="15"/>
  <c r="V44" i="15"/>
  <c r="X44" i="15"/>
  <c r="W44" i="15"/>
  <c r="T45" i="15"/>
  <c r="U45" i="15"/>
  <c r="V45" i="15"/>
  <c r="X45" i="15"/>
  <c r="W45" i="15"/>
  <c r="T46" i="15"/>
  <c r="U46" i="15"/>
  <c r="V46" i="15"/>
  <c r="W46" i="15"/>
  <c r="T47" i="15"/>
  <c r="U47" i="15"/>
  <c r="V47" i="15"/>
  <c r="W47" i="15"/>
  <c r="T48" i="15"/>
  <c r="U48" i="15"/>
  <c r="X48" i="15"/>
  <c r="V48" i="15"/>
  <c r="W48" i="15"/>
  <c r="T49" i="15"/>
  <c r="U49" i="15"/>
  <c r="X49" i="15"/>
  <c r="V49" i="15"/>
  <c r="W49" i="15"/>
  <c r="T50" i="15"/>
  <c r="U50" i="15"/>
  <c r="X50" i="15"/>
  <c r="V50" i="15"/>
  <c r="W50" i="15"/>
  <c r="T51" i="15"/>
  <c r="X51" i="15"/>
  <c r="U51" i="15"/>
  <c r="V51" i="15"/>
  <c r="W51" i="15"/>
  <c r="T52" i="15"/>
  <c r="U52" i="15"/>
  <c r="V52" i="15"/>
  <c r="W52" i="15"/>
  <c r="X52" i="15"/>
  <c r="T53" i="15"/>
  <c r="U53" i="15"/>
  <c r="V53" i="15"/>
  <c r="W53" i="15"/>
  <c r="T54" i="15"/>
  <c r="U54" i="15"/>
  <c r="V54" i="15"/>
  <c r="W54" i="15"/>
  <c r="T55" i="15"/>
  <c r="U55" i="15"/>
  <c r="V55" i="15"/>
  <c r="W55" i="15"/>
  <c r="X55" i="15"/>
  <c r="T28" i="15"/>
  <c r="U28" i="15"/>
  <c r="V28" i="15"/>
  <c r="W28" i="15"/>
  <c r="T29" i="15"/>
  <c r="U29" i="15"/>
  <c r="V29" i="15"/>
  <c r="W29" i="15"/>
  <c r="X29" i="15"/>
  <c r="T30" i="15"/>
  <c r="U30" i="15"/>
  <c r="V30" i="15"/>
  <c r="W30" i="15"/>
  <c r="X30" i="15"/>
  <c r="T31" i="15"/>
  <c r="U31" i="15"/>
  <c r="V31" i="15"/>
  <c r="W31" i="15"/>
  <c r="T32" i="15"/>
  <c r="U32" i="15"/>
  <c r="V32" i="15"/>
  <c r="X32" i="15"/>
  <c r="W32" i="15"/>
  <c r="T33" i="15"/>
  <c r="U33" i="15"/>
  <c r="V33" i="15"/>
  <c r="W33" i="15"/>
  <c r="X33" i="15"/>
  <c r="T34" i="15"/>
  <c r="U34" i="15"/>
  <c r="V34" i="15"/>
  <c r="X34" i="15"/>
  <c r="W34" i="15"/>
  <c r="T35" i="15"/>
  <c r="U35" i="15"/>
  <c r="V35" i="15"/>
  <c r="W35" i="15"/>
  <c r="T36" i="15"/>
  <c r="U36" i="15"/>
  <c r="V36" i="15"/>
  <c r="W36" i="15"/>
  <c r="T37" i="15"/>
  <c r="U37" i="15"/>
  <c r="V37" i="15"/>
  <c r="W37" i="15"/>
  <c r="T38" i="15"/>
  <c r="U38" i="15"/>
  <c r="V38" i="15"/>
  <c r="X38" i="15"/>
  <c r="W38" i="15"/>
  <c r="T39" i="15"/>
  <c r="U39" i="15"/>
  <c r="V39" i="15"/>
  <c r="X39" i="15"/>
  <c r="W39" i="15"/>
  <c r="T40" i="15"/>
  <c r="U40" i="15"/>
  <c r="V40" i="15"/>
  <c r="X40" i="15"/>
  <c r="W40" i="15"/>
  <c r="T41" i="15"/>
  <c r="U41" i="15"/>
  <c r="V41" i="15"/>
  <c r="W41" i="15"/>
  <c r="T42" i="15"/>
  <c r="U42" i="15"/>
  <c r="V42" i="15"/>
  <c r="X42" i="15"/>
  <c r="W42" i="15"/>
  <c r="T99" i="14"/>
  <c r="U99" i="14"/>
  <c r="X99" i="14"/>
  <c r="V99" i="14"/>
  <c r="W99" i="14"/>
  <c r="T100" i="14"/>
  <c r="X100" i="14"/>
  <c r="U100" i="14"/>
  <c r="V100" i="14"/>
  <c r="W100" i="14"/>
  <c r="T97" i="14"/>
  <c r="U97" i="14"/>
  <c r="X97" i="14"/>
  <c r="V97" i="14"/>
  <c r="W97" i="14"/>
  <c r="T87" i="14"/>
  <c r="U87" i="14"/>
  <c r="V87" i="14"/>
  <c r="W87" i="14"/>
  <c r="T88" i="14"/>
  <c r="U88" i="14"/>
  <c r="V88" i="14"/>
  <c r="W88" i="14"/>
  <c r="T89" i="14"/>
  <c r="U89" i="14"/>
  <c r="X89" i="14"/>
  <c r="V89" i="14"/>
  <c r="W89" i="14"/>
  <c r="T90" i="14"/>
  <c r="U90" i="14"/>
  <c r="V90" i="14"/>
  <c r="W90" i="14"/>
  <c r="T91" i="14"/>
  <c r="X91" i="14"/>
  <c r="U91" i="14"/>
  <c r="V91" i="14"/>
  <c r="W91" i="14"/>
  <c r="T92" i="14"/>
  <c r="U92" i="14"/>
  <c r="X92" i="14"/>
  <c r="V92" i="14"/>
  <c r="W92" i="14"/>
  <c r="T93" i="14"/>
  <c r="X93" i="14"/>
  <c r="U93" i="14"/>
  <c r="V93" i="14"/>
  <c r="W93" i="14"/>
  <c r="T94" i="14"/>
  <c r="U94" i="14"/>
  <c r="V94" i="14"/>
  <c r="X94" i="14"/>
  <c r="W94" i="14"/>
  <c r="T80" i="14"/>
  <c r="U80" i="14"/>
  <c r="V80" i="14"/>
  <c r="W80" i="14"/>
  <c r="T81" i="14"/>
  <c r="U81" i="14"/>
  <c r="X81" i="14"/>
  <c r="V81" i="14"/>
  <c r="W81" i="14"/>
  <c r="T82" i="14"/>
  <c r="U82" i="14"/>
  <c r="V82" i="14"/>
  <c r="W82" i="14"/>
  <c r="X82" i="14"/>
  <c r="T83" i="14"/>
  <c r="X83" i="14"/>
  <c r="U83" i="14"/>
  <c r="V83" i="14"/>
  <c r="W83" i="14"/>
  <c r="T84" i="14"/>
  <c r="U84" i="14"/>
  <c r="V84" i="14"/>
  <c r="W84" i="14"/>
  <c r="T85" i="14"/>
  <c r="U85" i="14"/>
  <c r="V85" i="14"/>
  <c r="W85" i="14"/>
  <c r="X85" i="14"/>
  <c r="T60" i="14"/>
  <c r="U60" i="14"/>
  <c r="V60" i="14"/>
  <c r="W60" i="14"/>
  <c r="T61" i="14"/>
  <c r="U61" i="14"/>
  <c r="V61" i="14"/>
  <c r="W61" i="14"/>
  <c r="X61" i="14"/>
  <c r="T62" i="14"/>
  <c r="U62" i="14"/>
  <c r="V62" i="14"/>
  <c r="X62" i="14"/>
  <c r="W62" i="14"/>
  <c r="T63" i="14"/>
  <c r="U63" i="14"/>
  <c r="V63" i="14"/>
  <c r="W63" i="14"/>
  <c r="X63" i="14"/>
  <c r="T64" i="14"/>
  <c r="U64" i="14"/>
  <c r="V64" i="14"/>
  <c r="W64" i="14"/>
  <c r="T65" i="14"/>
  <c r="U65" i="14"/>
  <c r="V65" i="14"/>
  <c r="W65" i="14"/>
  <c r="X65" i="14"/>
  <c r="T66" i="14"/>
  <c r="U66" i="14"/>
  <c r="V66" i="14"/>
  <c r="W66" i="14"/>
  <c r="T67" i="14"/>
  <c r="U67" i="14"/>
  <c r="V67" i="14"/>
  <c r="W67" i="14"/>
  <c r="X67" i="14"/>
  <c r="T68" i="14"/>
  <c r="U68" i="14"/>
  <c r="V68" i="14"/>
  <c r="X68" i="14"/>
  <c r="W68" i="14"/>
  <c r="T69" i="14"/>
  <c r="U69" i="14"/>
  <c r="V69" i="14"/>
  <c r="W69" i="14"/>
  <c r="T70" i="14"/>
  <c r="U70" i="14"/>
  <c r="V70" i="14"/>
  <c r="X70" i="14"/>
  <c r="W70" i="14"/>
  <c r="T71" i="14"/>
  <c r="U71" i="14"/>
  <c r="V71" i="14"/>
  <c r="W71" i="14"/>
  <c r="T72" i="14"/>
  <c r="U72" i="14"/>
  <c r="V72" i="14"/>
  <c r="X72" i="14"/>
  <c r="W72" i="14"/>
  <c r="T73" i="14"/>
  <c r="U73" i="14"/>
  <c r="V73" i="14"/>
  <c r="W73" i="14"/>
  <c r="T74" i="14"/>
  <c r="U74" i="14"/>
  <c r="V74" i="14"/>
  <c r="X74" i="14"/>
  <c r="W74" i="14"/>
  <c r="T75" i="14"/>
  <c r="U75" i="14"/>
  <c r="V75" i="14"/>
  <c r="W75" i="14"/>
  <c r="T76" i="14"/>
  <c r="U76" i="14"/>
  <c r="V76" i="14"/>
  <c r="X76" i="14"/>
  <c r="W76" i="14"/>
  <c r="T77" i="14"/>
  <c r="U77" i="14"/>
  <c r="V77" i="14"/>
  <c r="W77" i="14"/>
  <c r="T78" i="14"/>
  <c r="U78" i="14"/>
  <c r="V78" i="14"/>
  <c r="X78" i="14"/>
  <c r="W78" i="14"/>
  <c r="T57" i="14"/>
  <c r="U57" i="14"/>
  <c r="V57" i="14"/>
  <c r="X57" i="14"/>
  <c r="W57" i="14"/>
  <c r="T58" i="14"/>
  <c r="U58" i="14"/>
  <c r="V58" i="14"/>
  <c r="X58" i="14"/>
  <c r="W58" i="14"/>
  <c r="T44" i="14"/>
  <c r="U44" i="14"/>
  <c r="V44" i="14"/>
  <c r="X44" i="14"/>
  <c r="W44" i="14"/>
  <c r="T45" i="14"/>
  <c r="U45" i="14"/>
  <c r="V45" i="14"/>
  <c r="W45" i="14"/>
  <c r="T46" i="14"/>
  <c r="U46" i="14"/>
  <c r="V46" i="14"/>
  <c r="X46" i="14"/>
  <c r="W46" i="14"/>
  <c r="T47" i="14"/>
  <c r="U47" i="14"/>
  <c r="V47" i="14"/>
  <c r="W47" i="14"/>
  <c r="T48" i="14"/>
  <c r="U48" i="14"/>
  <c r="V48" i="14"/>
  <c r="W48" i="14"/>
  <c r="X48" i="14"/>
  <c r="T49" i="14"/>
  <c r="U49" i="14"/>
  <c r="V49" i="14"/>
  <c r="W49" i="14"/>
  <c r="T50" i="14"/>
  <c r="U50" i="14"/>
  <c r="V50" i="14"/>
  <c r="W50" i="14"/>
  <c r="T51" i="14"/>
  <c r="U51" i="14"/>
  <c r="V51" i="14"/>
  <c r="W51" i="14"/>
  <c r="T52" i="14"/>
  <c r="U52" i="14"/>
  <c r="V52" i="14"/>
  <c r="W52" i="14"/>
  <c r="T53" i="14"/>
  <c r="U53" i="14"/>
  <c r="V53" i="14"/>
  <c r="W53" i="14"/>
  <c r="T54" i="14"/>
  <c r="U54" i="14"/>
  <c r="V54" i="14"/>
  <c r="X54" i="14"/>
  <c r="W54" i="14"/>
  <c r="T55" i="14"/>
  <c r="U55" i="14"/>
  <c r="V55" i="14"/>
  <c r="W55" i="14"/>
  <c r="T28" i="14"/>
  <c r="U28" i="14"/>
  <c r="V28" i="14"/>
  <c r="X28" i="14"/>
  <c r="W28" i="14"/>
  <c r="T29" i="14"/>
  <c r="U29" i="14"/>
  <c r="V29" i="14"/>
  <c r="W29" i="14"/>
  <c r="T30" i="14"/>
  <c r="U30" i="14"/>
  <c r="V30" i="14"/>
  <c r="W30" i="14"/>
  <c r="T31" i="14"/>
  <c r="U31" i="14"/>
  <c r="V31" i="14"/>
  <c r="W31" i="14"/>
  <c r="T32" i="14"/>
  <c r="U32" i="14"/>
  <c r="V32" i="14"/>
  <c r="W32" i="14"/>
  <c r="X32" i="14"/>
  <c r="T33" i="14"/>
  <c r="U33" i="14"/>
  <c r="V33" i="14"/>
  <c r="W33" i="14"/>
  <c r="T34" i="14"/>
  <c r="U34" i="14"/>
  <c r="V34" i="14"/>
  <c r="W34" i="14"/>
  <c r="T35" i="14"/>
  <c r="U35" i="14"/>
  <c r="V35" i="14"/>
  <c r="W35" i="14"/>
  <c r="T36" i="14"/>
  <c r="U36" i="14"/>
  <c r="V36" i="14"/>
  <c r="W36" i="14"/>
  <c r="T37" i="14"/>
  <c r="U37" i="14"/>
  <c r="V37" i="14"/>
  <c r="W37" i="14"/>
  <c r="X37" i="14"/>
  <c r="T38" i="14"/>
  <c r="U38" i="14"/>
  <c r="V38" i="14"/>
  <c r="W38" i="14"/>
  <c r="T39" i="14"/>
  <c r="U39" i="14"/>
  <c r="V39" i="14"/>
  <c r="W39" i="14"/>
  <c r="X39" i="14"/>
  <c r="T40" i="14"/>
  <c r="U40" i="14"/>
  <c r="V40" i="14"/>
  <c r="W40" i="14"/>
  <c r="T41" i="14"/>
  <c r="U41" i="14"/>
  <c r="V41" i="14"/>
  <c r="W41" i="14"/>
  <c r="X41" i="14"/>
  <c r="T42" i="14"/>
  <c r="U42" i="14"/>
  <c r="V42" i="14"/>
  <c r="W42" i="14"/>
  <c r="T101" i="13"/>
  <c r="U101" i="13"/>
  <c r="V101" i="13"/>
  <c r="W101" i="13"/>
  <c r="T102" i="13"/>
  <c r="U102" i="13"/>
  <c r="V102" i="13"/>
  <c r="W102" i="13"/>
  <c r="T89" i="13"/>
  <c r="U89" i="13"/>
  <c r="V89" i="13"/>
  <c r="W89" i="13"/>
  <c r="T90" i="13"/>
  <c r="U90" i="13"/>
  <c r="V90" i="13"/>
  <c r="W90" i="13"/>
  <c r="T91" i="13"/>
  <c r="U91" i="13"/>
  <c r="V91" i="13"/>
  <c r="W91" i="13"/>
  <c r="T92" i="13"/>
  <c r="U92" i="13"/>
  <c r="V92" i="13"/>
  <c r="W92" i="13"/>
  <c r="T93" i="13"/>
  <c r="U93" i="13"/>
  <c r="V93" i="13"/>
  <c r="W93" i="13"/>
  <c r="T94" i="13"/>
  <c r="U94" i="13"/>
  <c r="V94" i="13"/>
  <c r="W94" i="13"/>
  <c r="T95" i="13"/>
  <c r="U95" i="13"/>
  <c r="V95" i="13"/>
  <c r="W95" i="13"/>
  <c r="T96" i="13"/>
  <c r="U96" i="13"/>
  <c r="V96" i="13"/>
  <c r="W96" i="13"/>
  <c r="T82" i="13"/>
  <c r="U82" i="13"/>
  <c r="V82" i="13"/>
  <c r="W82" i="13"/>
  <c r="T83" i="13"/>
  <c r="U83" i="13"/>
  <c r="V83" i="13"/>
  <c r="W83" i="13"/>
  <c r="T84" i="13"/>
  <c r="U84" i="13"/>
  <c r="V84" i="13"/>
  <c r="W84" i="13"/>
  <c r="T85" i="13"/>
  <c r="U85" i="13"/>
  <c r="V85" i="13"/>
  <c r="W85" i="13"/>
  <c r="T86" i="13"/>
  <c r="U86" i="13"/>
  <c r="V86" i="13"/>
  <c r="W86" i="13"/>
  <c r="T87" i="13"/>
  <c r="U87" i="13"/>
  <c r="V87" i="13"/>
  <c r="W87" i="13"/>
  <c r="T62" i="13"/>
  <c r="U62" i="13"/>
  <c r="V62" i="13"/>
  <c r="W62" i="13"/>
  <c r="T63" i="13"/>
  <c r="U63" i="13"/>
  <c r="V63" i="13"/>
  <c r="W63" i="13"/>
  <c r="T64" i="13"/>
  <c r="U64" i="13"/>
  <c r="V64" i="13"/>
  <c r="W64" i="13"/>
  <c r="T65" i="13"/>
  <c r="U65" i="13"/>
  <c r="V65" i="13"/>
  <c r="W65" i="13"/>
  <c r="T66" i="13"/>
  <c r="U66" i="13"/>
  <c r="V66" i="13"/>
  <c r="W66" i="13"/>
  <c r="T67" i="13"/>
  <c r="U67" i="13"/>
  <c r="V67" i="13"/>
  <c r="W67" i="13"/>
  <c r="T68" i="13"/>
  <c r="U68" i="13"/>
  <c r="V68" i="13"/>
  <c r="W68" i="13"/>
  <c r="T69" i="13"/>
  <c r="U69" i="13"/>
  <c r="V69" i="13"/>
  <c r="W69" i="13"/>
  <c r="T70" i="13"/>
  <c r="U70" i="13"/>
  <c r="V70" i="13"/>
  <c r="W70" i="13"/>
  <c r="T71" i="13"/>
  <c r="U71" i="13"/>
  <c r="V71" i="13"/>
  <c r="W71" i="13"/>
  <c r="T72" i="13"/>
  <c r="U72" i="13"/>
  <c r="V72" i="13"/>
  <c r="W72" i="13"/>
  <c r="T73" i="13"/>
  <c r="U73" i="13"/>
  <c r="V73" i="13"/>
  <c r="W73" i="13"/>
  <c r="T74" i="13"/>
  <c r="U74" i="13"/>
  <c r="V74" i="13"/>
  <c r="W74" i="13"/>
  <c r="T75" i="13"/>
  <c r="U75" i="13"/>
  <c r="V75" i="13"/>
  <c r="W75" i="13"/>
  <c r="T76" i="13"/>
  <c r="U76" i="13"/>
  <c r="V76" i="13"/>
  <c r="W76" i="13"/>
  <c r="T77" i="13"/>
  <c r="U77" i="13"/>
  <c r="V77" i="13"/>
  <c r="W77" i="13"/>
  <c r="T78" i="13"/>
  <c r="U78" i="13"/>
  <c r="V78" i="13"/>
  <c r="W78" i="13"/>
  <c r="T79" i="13"/>
  <c r="U79" i="13"/>
  <c r="V79" i="13"/>
  <c r="W79" i="13"/>
  <c r="T80" i="13"/>
  <c r="U80" i="13"/>
  <c r="V80" i="13"/>
  <c r="W80" i="13"/>
  <c r="T59" i="13"/>
  <c r="U59" i="13"/>
  <c r="V59" i="13"/>
  <c r="W59" i="13"/>
  <c r="T60" i="13"/>
  <c r="U60" i="13"/>
  <c r="V60" i="13"/>
  <c r="W60" i="13"/>
  <c r="T46" i="13"/>
  <c r="U46" i="13"/>
  <c r="V46" i="13"/>
  <c r="W46" i="13"/>
  <c r="T47" i="13"/>
  <c r="U47" i="13"/>
  <c r="V47" i="13"/>
  <c r="W47" i="13"/>
  <c r="T48" i="13"/>
  <c r="U48" i="13"/>
  <c r="V48" i="13"/>
  <c r="W48" i="13"/>
  <c r="T49" i="13"/>
  <c r="U49" i="13"/>
  <c r="V49" i="13"/>
  <c r="W49" i="13"/>
  <c r="T50" i="13"/>
  <c r="U50" i="13"/>
  <c r="V50" i="13"/>
  <c r="W50" i="13"/>
  <c r="T51" i="13"/>
  <c r="U51" i="13"/>
  <c r="V51" i="13"/>
  <c r="W51" i="13"/>
  <c r="T52" i="13"/>
  <c r="U52" i="13"/>
  <c r="V52" i="13"/>
  <c r="W52" i="13"/>
  <c r="T53" i="13"/>
  <c r="U53" i="13"/>
  <c r="V53" i="13"/>
  <c r="W53" i="13"/>
  <c r="T54" i="13"/>
  <c r="U54" i="13"/>
  <c r="V54" i="13"/>
  <c r="W54" i="13"/>
  <c r="T55" i="13"/>
  <c r="U55" i="13"/>
  <c r="V55" i="13"/>
  <c r="W55" i="13"/>
  <c r="T56" i="13"/>
  <c r="U56" i="13"/>
  <c r="V56" i="13"/>
  <c r="W56" i="13"/>
  <c r="T57" i="13"/>
  <c r="U57" i="13"/>
  <c r="V57" i="13"/>
  <c r="W57" i="13"/>
  <c r="T30" i="13"/>
  <c r="U30" i="13"/>
  <c r="V30" i="13"/>
  <c r="W30" i="13"/>
  <c r="T31" i="13"/>
  <c r="U31" i="13"/>
  <c r="V31" i="13"/>
  <c r="W31" i="13"/>
  <c r="T32" i="13"/>
  <c r="U32" i="13"/>
  <c r="V32" i="13"/>
  <c r="W32" i="13"/>
  <c r="T33" i="13"/>
  <c r="U33" i="13"/>
  <c r="V33" i="13"/>
  <c r="W33" i="13"/>
  <c r="T34" i="13"/>
  <c r="U34" i="13"/>
  <c r="V34" i="13"/>
  <c r="W34" i="13"/>
  <c r="T35" i="13"/>
  <c r="U35" i="13"/>
  <c r="V35" i="13"/>
  <c r="W35" i="13"/>
  <c r="T36" i="13"/>
  <c r="U36" i="13"/>
  <c r="V36" i="13"/>
  <c r="W36" i="13"/>
  <c r="T37" i="13"/>
  <c r="U37" i="13"/>
  <c r="V37" i="13"/>
  <c r="W37" i="13"/>
  <c r="T38" i="13"/>
  <c r="U38" i="13"/>
  <c r="V38" i="13"/>
  <c r="W38" i="13"/>
  <c r="T39" i="13"/>
  <c r="U39" i="13"/>
  <c r="V39" i="13"/>
  <c r="W39" i="13"/>
  <c r="T40" i="13"/>
  <c r="U40" i="13"/>
  <c r="V40" i="13"/>
  <c r="W40" i="13"/>
  <c r="T41" i="13"/>
  <c r="U41" i="13"/>
  <c r="V41" i="13"/>
  <c r="W41" i="13"/>
  <c r="T42" i="13"/>
  <c r="U42" i="13"/>
  <c r="V42" i="13"/>
  <c r="W42" i="13"/>
  <c r="T43" i="13"/>
  <c r="U43" i="13"/>
  <c r="V43" i="13"/>
  <c r="W43" i="13"/>
  <c r="T44" i="13"/>
  <c r="U44" i="13"/>
  <c r="V44" i="13"/>
  <c r="W44" i="13"/>
  <c r="E38" i="12"/>
  <c r="E39" i="12"/>
  <c r="E40" i="12"/>
  <c r="E41" i="12"/>
  <c r="E31" i="12"/>
  <c r="E32" i="12"/>
  <c r="E33" i="12"/>
  <c r="E34" i="12"/>
  <c r="E17" i="12"/>
  <c r="E18" i="12"/>
  <c r="E19" i="12"/>
  <c r="E20" i="12"/>
  <c r="E21" i="12"/>
  <c r="E22" i="12"/>
  <c r="E23" i="12"/>
  <c r="E24" i="12"/>
  <c r="E25" i="12"/>
  <c r="E26" i="12"/>
  <c r="E27" i="12"/>
  <c r="E28" i="12"/>
  <c r="E11" i="12"/>
  <c r="E12" i="12"/>
  <c r="E13" i="12"/>
  <c r="N99" i="15"/>
  <c r="O99" i="15"/>
  <c r="P99" i="15"/>
  <c r="Q99" i="15"/>
  <c r="N100" i="15"/>
  <c r="O100" i="15"/>
  <c r="P100" i="15"/>
  <c r="R100" i="15"/>
  <c r="Q100" i="15"/>
  <c r="N97" i="15"/>
  <c r="O97" i="15"/>
  <c r="P97" i="15"/>
  <c r="R97" i="15"/>
  <c r="Q97" i="15"/>
  <c r="N87" i="15"/>
  <c r="O87" i="15"/>
  <c r="P87" i="15"/>
  <c r="Q87" i="15"/>
  <c r="N88" i="15"/>
  <c r="O88" i="15"/>
  <c r="R88" i="15"/>
  <c r="P88" i="15"/>
  <c r="Q88" i="15"/>
  <c r="N89" i="15"/>
  <c r="O89" i="15"/>
  <c r="P89" i="15"/>
  <c r="Q89" i="15"/>
  <c r="N90" i="15"/>
  <c r="O90" i="15"/>
  <c r="P90" i="15"/>
  <c r="Q90" i="15"/>
  <c r="N91" i="15"/>
  <c r="O91" i="15"/>
  <c r="P91" i="15"/>
  <c r="R91" i="15"/>
  <c r="Q91" i="15"/>
  <c r="N92" i="15"/>
  <c r="O92" i="15"/>
  <c r="P92" i="15"/>
  <c r="Q92" i="15"/>
  <c r="N93" i="15"/>
  <c r="O93" i="15"/>
  <c r="P93" i="15"/>
  <c r="R93" i="15"/>
  <c r="Q93" i="15"/>
  <c r="N94" i="15"/>
  <c r="O94" i="15"/>
  <c r="P94" i="15"/>
  <c r="Q94" i="15"/>
  <c r="N80" i="15"/>
  <c r="O80" i="15"/>
  <c r="P80" i="15"/>
  <c r="Q80" i="15"/>
  <c r="N81" i="15"/>
  <c r="O81" i="15"/>
  <c r="P81" i="15"/>
  <c r="Q81" i="15"/>
  <c r="N82" i="15"/>
  <c r="O82" i="15"/>
  <c r="P82" i="15"/>
  <c r="Q82" i="15"/>
  <c r="N83" i="15"/>
  <c r="O83" i="15"/>
  <c r="P83" i="15"/>
  <c r="Q83" i="15"/>
  <c r="N84" i="15"/>
  <c r="O84" i="15"/>
  <c r="P84" i="15"/>
  <c r="Q84" i="15"/>
  <c r="N85" i="15"/>
  <c r="O85" i="15"/>
  <c r="P85" i="15"/>
  <c r="Q85" i="15"/>
  <c r="R85" i="15"/>
  <c r="N60" i="15"/>
  <c r="O60" i="15"/>
  <c r="P60" i="15"/>
  <c r="R60" i="15"/>
  <c r="Q60" i="15"/>
  <c r="N61" i="15"/>
  <c r="O61" i="15"/>
  <c r="P61" i="15"/>
  <c r="Q61" i="15"/>
  <c r="N62" i="15"/>
  <c r="O62" i="15"/>
  <c r="P62" i="15"/>
  <c r="Q62" i="15"/>
  <c r="N63" i="15"/>
  <c r="O63" i="15"/>
  <c r="P63" i="15"/>
  <c r="Q63" i="15"/>
  <c r="R63" i="15"/>
  <c r="N64" i="15"/>
  <c r="O64" i="15"/>
  <c r="P64" i="15"/>
  <c r="Q64" i="15"/>
  <c r="N65" i="15"/>
  <c r="O65" i="15"/>
  <c r="P65" i="15"/>
  <c r="Q65" i="15"/>
  <c r="N66" i="15"/>
  <c r="O66" i="15"/>
  <c r="P66" i="15"/>
  <c r="R66" i="15"/>
  <c r="Q66" i="15"/>
  <c r="N67" i="15"/>
  <c r="O67" i="15"/>
  <c r="P67" i="15"/>
  <c r="Q67" i="15"/>
  <c r="N68" i="15"/>
  <c r="O68" i="15"/>
  <c r="R68" i="15"/>
  <c r="P68" i="15"/>
  <c r="Q68" i="15"/>
  <c r="N69" i="15"/>
  <c r="O69" i="15"/>
  <c r="P69" i="15"/>
  <c r="Q69" i="15"/>
  <c r="N70" i="15"/>
  <c r="O70" i="15"/>
  <c r="R70" i="15"/>
  <c r="P70" i="15"/>
  <c r="Q70" i="15"/>
  <c r="N71" i="15"/>
  <c r="O71" i="15"/>
  <c r="P71" i="15"/>
  <c r="Q71" i="15"/>
  <c r="N72" i="15"/>
  <c r="O72" i="15"/>
  <c r="R72" i="15"/>
  <c r="P72" i="15"/>
  <c r="Q72" i="15"/>
  <c r="N73" i="15"/>
  <c r="O73" i="15"/>
  <c r="P73" i="15"/>
  <c r="R73" i="15"/>
  <c r="Q73" i="15"/>
  <c r="N74" i="15"/>
  <c r="R74" i="15"/>
  <c r="O74" i="15"/>
  <c r="P74" i="15"/>
  <c r="Q74" i="15"/>
  <c r="N75" i="15"/>
  <c r="O75" i="15"/>
  <c r="P75" i="15"/>
  <c r="Q75" i="15"/>
  <c r="N76" i="15"/>
  <c r="R76" i="15"/>
  <c r="O76" i="15"/>
  <c r="P76" i="15"/>
  <c r="Q76" i="15"/>
  <c r="N77" i="15"/>
  <c r="O77" i="15"/>
  <c r="P77" i="15"/>
  <c r="Q77" i="15"/>
  <c r="R77" i="15"/>
  <c r="N78" i="15"/>
  <c r="O78" i="15"/>
  <c r="P78" i="15"/>
  <c r="Q78" i="15"/>
  <c r="N57" i="15"/>
  <c r="O57" i="15"/>
  <c r="P57" i="15"/>
  <c r="Q57" i="15"/>
  <c r="N58" i="15"/>
  <c r="O58" i="15"/>
  <c r="P58" i="15"/>
  <c r="Q58" i="15"/>
  <c r="N44" i="15"/>
  <c r="O44" i="15"/>
  <c r="P44" i="15"/>
  <c r="Q44" i="15"/>
  <c r="N45" i="15"/>
  <c r="O45" i="15"/>
  <c r="P45" i="15"/>
  <c r="Q45" i="15"/>
  <c r="N46" i="15"/>
  <c r="O46" i="15"/>
  <c r="P46" i="15"/>
  <c r="Q46" i="15"/>
  <c r="N47" i="15"/>
  <c r="O47" i="15"/>
  <c r="P47" i="15"/>
  <c r="Q47" i="15"/>
  <c r="R47" i="15"/>
  <c r="N48" i="15"/>
  <c r="O48" i="15"/>
  <c r="P48" i="15"/>
  <c r="Q48" i="15"/>
  <c r="N49" i="15"/>
  <c r="O49" i="15"/>
  <c r="P49" i="15"/>
  <c r="Q49" i="15"/>
  <c r="N50" i="15"/>
  <c r="O50" i="15"/>
  <c r="P50" i="15"/>
  <c r="Q50" i="15"/>
  <c r="R50" i="15"/>
  <c r="N51" i="15"/>
  <c r="O51" i="15"/>
  <c r="P51" i="15"/>
  <c r="Q51" i="15"/>
  <c r="N52" i="15"/>
  <c r="O52" i="15"/>
  <c r="P52" i="15"/>
  <c r="Q52" i="15"/>
  <c r="R52" i="15"/>
  <c r="N53" i="15"/>
  <c r="O53" i="15"/>
  <c r="R53" i="15"/>
  <c r="P53" i="15"/>
  <c r="Q53" i="15"/>
  <c r="N54" i="15"/>
  <c r="O54" i="15"/>
  <c r="P54" i="15"/>
  <c r="Q54" i="15"/>
  <c r="R54" i="15"/>
  <c r="N55" i="15"/>
  <c r="O55" i="15"/>
  <c r="P55" i="15"/>
  <c r="Q55" i="15"/>
  <c r="N28" i="15"/>
  <c r="O28" i="15"/>
  <c r="P28" i="15"/>
  <c r="R28" i="15"/>
  <c r="Q28" i="15"/>
  <c r="N29" i="15"/>
  <c r="O29" i="15"/>
  <c r="P29" i="15"/>
  <c r="Q29" i="15"/>
  <c r="N30" i="15"/>
  <c r="O30" i="15"/>
  <c r="P30" i="15"/>
  <c r="Q30" i="15"/>
  <c r="N31" i="15"/>
  <c r="O31" i="15"/>
  <c r="P31" i="15"/>
  <c r="Q31" i="15"/>
  <c r="N32" i="15"/>
  <c r="O32" i="15"/>
  <c r="P32" i="15"/>
  <c r="Q32" i="15"/>
  <c r="N33" i="15"/>
  <c r="O33" i="15"/>
  <c r="P33" i="15"/>
  <c r="R33" i="15"/>
  <c r="Q33" i="15"/>
  <c r="N34" i="15"/>
  <c r="O34" i="15"/>
  <c r="P34" i="15"/>
  <c r="Q34" i="15"/>
  <c r="N35" i="15"/>
  <c r="O35" i="15"/>
  <c r="P35" i="15"/>
  <c r="R35" i="15"/>
  <c r="Q35" i="15"/>
  <c r="N36" i="15"/>
  <c r="R36" i="15"/>
  <c r="O36" i="15"/>
  <c r="P36" i="15"/>
  <c r="Q36" i="15"/>
  <c r="N37" i="15"/>
  <c r="O37" i="15"/>
  <c r="P37" i="15"/>
  <c r="Q37" i="15"/>
  <c r="N38" i="15"/>
  <c r="O38" i="15"/>
  <c r="P38" i="15"/>
  <c r="Q38" i="15"/>
  <c r="N39" i="15"/>
  <c r="O39" i="15"/>
  <c r="P39" i="15"/>
  <c r="Q39" i="15"/>
  <c r="N40" i="15"/>
  <c r="O40" i="15"/>
  <c r="P40" i="15"/>
  <c r="R40" i="15"/>
  <c r="Q40" i="15"/>
  <c r="N41" i="15"/>
  <c r="O41" i="15"/>
  <c r="P41" i="15"/>
  <c r="Q41" i="15"/>
  <c r="R41" i="15"/>
  <c r="N42" i="15"/>
  <c r="O42" i="15"/>
  <c r="P42" i="15"/>
  <c r="Q42" i="15"/>
  <c r="N99" i="14"/>
  <c r="O99" i="14"/>
  <c r="P99" i="14"/>
  <c r="R99" i="14"/>
  <c r="Q99" i="14"/>
  <c r="N100" i="14"/>
  <c r="R100" i="14"/>
  <c r="O100" i="14"/>
  <c r="P100" i="14"/>
  <c r="Q100" i="14"/>
  <c r="N97" i="14"/>
  <c r="O97" i="14"/>
  <c r="P97" i="14"/>
  <c r="R97" i="14"/>
  <c r="Q97" i="14"/>
  <c r="N87" i="14"/>
  <c r="O87" i="14"/>
  <c r="P87" i="14"/>
  <c r="Q87" i="14"/>
  <c r="N88" i="14"/>
  <c r="O88" i="14"/>
  <c r="P88" i="14"/>
  <c r="R88" i="14"/>
  <c r="Q88" i="14"/>
  <c r="N89" i="14"/>
  <c r="O89" i="14"/>
  <c r="P89" i="14"/>
  <c r="R89" i="14"/>
  <c r="Q89" i="14"/>
  <c r="N90" i="14"/>
  <c r="O90" i="14"/>
  <c r="P90" i="14"/>
  <c r="Q90" i="14"/>
  <c r="N91" i="14"/>
  <c r="O91" i="14"/>
  <c r="P91" i="14"/>
  <c r="Q91" i="14"/>
  <c r="N92" i="14"/>
  <c r="O92" i="14"/>
  <c r="P92" i="14"/>
  <c r="Q92" i="14"/>
  <c r="N93" i="14"/>
  <c r="O93" i="14"/>
  <c r="P93" i="14"/>
  <c r="Q93" i="14"/>
  <c r="N94" i="14"/>
  <c r="O94" i="14"/>
  <c r="P94" i="14"/>
  <c r="Q94" i="14"/>
  <c r="N80" i="14"/>
  <c r="O80" i="14"/>
  <c r="P80" i="14"/>
  <c r="Q80" i="14"/>
  <c r="N81" i="14"/>
  <c r="O81" i="14"/>
  <c r="P81" i="14"/>
  <c r="Q81" i="14"/>
  <c r="N82" i="14"/>
  <c r="O82" i="14"/>
  <c r="P82" i="14"/>
  <c r="Q82" i="14"/>
  <c r="N83" i="14"/>
  <c r="R83" i="14"/>
  <c r="O83" i="14"/>
  <c r="P83" i="14"/>
  <c r="Q83" i="14"/>
  <c r="N84" i="14"/>
  <c r="O84" i="14"/>
  <c r="P84" i="14"/>
  <c r="Q84" i="14"/>
  <c r="N85" i="14"/>
  <c r="O85" i="14"/>
  <c r="P85" i="14"/>
  <c r="Q85" i="14"/>
  <c r="N60" i="14"/>
  <c r="O60" i="14"/>
  <c r="P60" i="14"/>
  <c r="R60" i="14"/>
  <c r="Q60" i="14"/>
  <c r="N61" i="14"/>
  <c r="O61" i="14"/>
  <c r="P61" i="14"/>
  <c r="Q61" i="14"/>
  <c r="N62" i="14"/>
  <c r="O62" i="14"/>
  <c r="P62" i="14"/>
  <c r="R62" i="14"/>
  <c r="Q62" i="14"/>
  <c r="N63" i="14"/>
  <c r="R63" i="14"/>
  <c r="O63" i="14"/>
  <c r="P63" i="14"/>
  <c r="Q63" i="14"/>
  <c r="N64" i="14"/>
  <c r="O64" i="14"/>
  <c r="P64" i="14"/>
  <c r="Q64" i="14"/>
  <c r="N65" i="14"/>
  <c r="R65" i="14"/>
  <c r="O65" i="14"/>
  <c r="P65" i="14"/>
  <c r="Q65" i="14"/>
  <c r="N66" i="14"/>
  <c r="O66" i="14"/>
  <c r="P66" i="14"/>
  <c r="Q66" i="14"/>
  <c r="N67" i="14"/>
  <c r="O67" i="14"/>
  <c r="P67" i="14"/>
  <c r="Q67" i="14"/>
  <c r="N68" i="14"/>
  <c r="O68" i="14"/>
  <c r="P68" i="14"/>
  <c r="R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R75" i="14"/>
  <c r="O75" i="14"/>
  <c r="P75" i="14"/>
  <c r="Q75" i="14"/>
  <c r="N76" i="14"/>
  <c r="O76" i="14"/>
  <c r="P76" i="14"/>
  <c r="Q76" i="14"/>
  <c r="N77" i="14"/>
  <c r="O77" i="14"/>
  <c r="P77" i="14"/>
  <c r="Q77" i="14"/>
  <c r="N78" i="14"/>
  <c r="O78" i="14"/>
  <c r="P78" i="14"/>
  <c r="Q78" i="14"/>
  <c r="N57" i="14"/>
  <c r="O57" i="14"/>
  <c r="P57" i="14"/>
  <c r="Q57" i="14"/>
  <c r="N58" i="14"/>
  <c r="O58" i="14"/>
  <c r="P58" i="14"/>
  <c r="Q58" i="14"/>
  <c r="N44" i="14"/>
  <c r="O44" i="14"/>
  <c r="P44" i="14"/>
  <c r="R44" i="14"/>
  <c r="Q44" i="14"/>
  <c r="N45" i="14"/>
  <c r="O45" i="14"/>
  <c r="P45" i="14"/>
  <c r="Q45" i="14"/>
  <c r="R45" i="14"/>
  <c r="N46" i="14"/>
  <c r="R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R52" i="14"/>
  <c r="N53" i="14"/>
  <c r="O53" i="14"/>
  <c r="P53" i="14"/>
  <c r="Q53" i="14"/>
  <c r="N54" i="14"/>
  <c r="O54" i="14"/>
  <c r="P54" i="14"/>
  <c r="Q54" i="14"/>
  <c r="N55" i="14"/>
  <c r="O55" i="14"/>
  <c r="P55" i="14"/>
  <c r="Q55" i="14"/>
  <c r="N28" i="14"/>
  <c r="O28" i="14"/>
  <c r="P28" i="14"/>
  <c r="Q28" i="14"/>
  <c r="N29" i="14"/>
  <c r="O29" i="14"/>
  <c r="P29" i="14"/>
  <c r="R29" i="14"/>
  <c r="Q29" i="14"/>
  <c r="N30" i="14"/>
  <c r="O30" i="14"/>
  <c r="P30" i="14"/>
  <c r="Q30" i="14"/>
  <c r="N31" i="14"/>
  <c r="O31" i="14"/>
  <c r="P31" i="14"/>
  <c r="R31" i="14"/>
  <c r="Q31" i="14"/>
  <c r="N32" i="14"/>
  <c r="O32" i="14"/>
  <c r="R32" i="14"/>
  <c r="P32" i="14"/>
  <c r="Q32" i="14"/>
  <c r="N33" i="14"/>
  <c r="O33" i="14"/>
  <c r="P33" i="14"/>
  <c r="Q33" i="14"/>
  <c r="N34" i="14"/>
  <c r="O34" i="14"/>
  <c r="P34" i="14"/>
  <c r="Q34" i="14"/>
  <c r="N35" i="14"/>
  <c r="O35" i="14"/>
  <c r="R35" i="14"/>
  <c r="P35" i="14"/>
  <c r="Q35" i="14"/>
  <c r="N36" i="14"/>
  <c r="O36" i="14"/>
  <c r="P36" i="14"/>
  <c r="Q36" i="14"/>
  <c r="R36" i="14"/>
  <c r="N37" i="14"/>
  <c r="O37" i="14"/>
  <c r="P37" i="14"/>
  <c r="Q37" i="14"/>
  <c r="N38" i="14"/>
  <c r="O38" i="14"/>
  <c r="P38" i="14"/>
  <c r="R38" i="14"/>
  <c r="Q38" i="14"/>
  <c r="N39" i="14"/>
  <c r="O39" i="14"/>
  <c r="P39" i="14"/>
  <c r="Q39" i="14"/>
  <c r="N40" i="14"/>
  <c r="O40" i="14"/>
  <c r="P40" i="14"/>
  <c r="Q40" i="14"/>
  <c r="N41" i="14"/>
  <c r="O41" i="14"/>
  <c r="P41" i="14"/>
  <c r="R41" i="14"/>
  <c r="Q41" i="14"/>
  <c r="N42" i="14"/>
  <c r="O42" i="14"/>
  <c r="P42" i="14"/>
  <c r="Q42" i="14"/>
  <c r="N101" i="13"/>
  <c r="O101" i="13"/>
  <c r="P101" i="13"/>
  <c r="Q101" i="13"/>
  <c r="N102" i="13"/>
  <c r="O102" i="13"/>
  <c r="P102" i="13"/>
  <c r="Q102" i="13"/>
  <c r="N99" i="13"/>
  <c r="O99" i="13"/>
  <c r="P99" i="13"/>
  <c r="Q99" i="13"/>
  <c r="N89" i="13"/>
  <c r="O89" i="13"/>
  <c r="P89" i="13"/>
  <c r="Q89" i="13"/>
  <c r="N90" i="13"/>
  <c r="O90" i="13"/>
  <c r="P90" i="13"/>
  <c r="Q90" i="13"/>
  <c r="N91" i="13"/>
  <c r="O91" i="13"/>
  <c r="P91" i="13"/>
  <c r="Q91" i="13"/>
  <c r="N92" i="13"/>
  <c r="O92" i="13"/>
  <c r="P92" i="13"/>
  <c r="Q92" i="13"/>
  <c r="N93" i="13"/>
  <c r="O93" i="13"/>
  <c r="P93" i="13"/>
  <c r="Q93" i="13"/>
  <c r="N94" i="13"/>
  <c r="O94" i="13"/>
  <c r="P94" i="13"/>
  <c r="Q94" i="13"/>
  <c r="N95" i="13"/>
  <c r="O95" i="13"/>
  <c r="P95" i="13"/>
  <c r="Q95" i="13"/>
  <c r="N96" i="13"/>
  <c r="O96" i="13"/>
  <c r="P96" i="13"/>
  <c r="Q96" i="13"/>
  <c r="N82" i="13"/>
  <c r="O82" i="13"/>
  <c r="P82" i="13"/>
  <c r="Q82" i="13"/>
  <c r="N83" i="13"/>
  <c r="O83" i="13"/>
  <c r="P83" i="13"/>
  <c r="Q83" i="13"/>
  <c r="N84" i="13"/>
  <c r="O84" i="13"/>
  <c r="P84" i="13"/>
  <c r="Q84" i="13"/>
  <c r="N85" i="13"/>
  <c r="O85" i="13"/>
  <c r="P85" i="13"/>
  <c r="Q85" i="13"/>
  <c r="N86" i="13"/>
  <c r="O86" i="13"/>
  <c r="P86" i="13"/>
  <c r="Q86" i="13"/>
  <c r="N87" i="13"/>
  <c r="O87" i="13"/>
  <c r="P87" i="13"/>
  <c r="Q87" i="13"/>
  <c r="N62" i="13"/>
  <c r="O62" i="13"/>
  <c r="P62" i="13"/>
  <c r="Q62" i="13"/>
  <c r="N63" i="13"/>
  <c r="O63" i="13"/>
  <c r="P63" i="13"/>
  <c r="Q63" i="13"/>
  <c r="N64" i="13"/>
  <c r="O64" i="13"/>
  <c r="P64" i="13"/>
  <c r="Q64" i="13"/>
  <c r="N65" i="13"/>
  <c r="O65" i="13"/>
  <c r="P65" i="13"/>
  <c r="Q65" i="13"/>
  <c r="N66" i="13"/>
  <c r="O66" i="13"/>
  <c r="P66" i="13"/>
  <c r="Q66" i="13"/>
  <c r="N67" i="13"/>
  <c r="O67" i="13"/>
  <c r="P67" i="13"/>
  <c r="Q67" i="13"/>
  <c r="N68" i="13"/>
  <c r="O68" i="13"/>
  <c r="P68" i="13"/>
  <c r="Q68" i="13"/>
  <c r="N69" i="13"/>
  <c r="O69" i="13"/>
  <c r="P69" i="13"/>
  <c r="Q69" i="13"/>
  <c r="N70" i="13"/>
  <c r="O70" i="13"/>
  <c r="P70" i="13"/>
  <c r="Q70" i="13"/>
  <c r="N71" i="13"/>
  <c r="O71" i="13"/>
  <c r="P71" i="13"/>
  <c r="Q71" i="13"/>
  <c r="N72" i="13"/>
  <c r="O72" i="13"/>
  <c r="P72" i="13"/>
  <c r="Q72" i="13"/>
  <c r="N73" i="13"/>
  <c r="O73" i="13"/>
  <c r="P73" i="13"/>
  <c r="Q73" i="13"/>
  <c r="N74" i="13"/>
  <c r="O74" i="13"/>
  <c r="P74" i="13"/>
  <c r="Q74" i="13"/>
  <c r="N75" i="13"/>
  <c r="O75" i="13"/>
  <c r="P75" i="13"/>
  <c r="Q75" i="13"/>
  <c r="N76" i="13"/>
  <c r="O76" i="13"/>
  <c r="P76" i="13"/>
  <c r="Q76" i="13"/>
  <c r="N77" i="13"/>
  <c r="O77" i="13"/>
  <c r="P77" i="13"/>
  <c r="Q77" i="13"/>
  <c r="N78" i="13"/>
  <c r="O78" i="13"/>
  <c r="P78" i="13"/>
  <c r="Q78" i="13"/>
  <c r="N79" i="13"/>
  <c r="O79" i="13"/>
  <c r="P79" i="13"/>
  <c r="Q79" i="13"/>
  <c r="N80" i="13"/>
  <c r="O80" i="13"/>
  <c r="P80" i="13"/>
  <c r="Q80" i="13"/>
  <c r="N59" i="13"/>
  <c r="O59" i="13"/>
  <c r="P59" i="13"/>
  <c r="Q59" i="13"/>
  <c r="N60" i="13"/>
  <c r="O60" i="13"/>
  <c r="P60" i="13"/>
  <c r="Q60" i="13"/>
  <c r="N46" i="13"/>
  <c r="O46" i="13"/>
  <c r="P46" i="13"/>
  <c r="Q46" i="13"/>
  <c r="N47" i="13"/>
  <c r="O47" i="13"/>
  <c r="P47" i="13"/>
  <c r="Q47" i="13"/>
  <c r="N48" i="13"/>
  <c r="O48" i="13"/>
  <c r="P48" i="13"/>
  <c r="Q48" i="13"/>
  <c r="N49" i="13"/>
  <c r="O49" i="13"/>
  <c r="P49" i="13"/>
  <c r="Q49" i="13"/>
  <c r="N50" i="13"/>
  <c r="O50" i="13"/>
  <c r="P50" i="13"/>
  <c r="Q50" i="13"/>
  <c r="N51" i="13"/>
  <c r="O51" i="13"/>
  <c r="P51" i="13"/>
  <c r="Q51" i="13"/>
  <c r="N52" i="13"/>
  <c r="O52" i="13"/>
  <c r="P52" i="13"/>
  <c r="Q52" i="13"/>
  <c r="N53" i="13"/>
  <c r="O53" i="13"/>
  <c r="P53" i="13"/>
  <c r="Q53" i="13"/>
  <c r="N54" i="13"/>
  <c r="O54" i="13"/>
  <c r="P54" i="13"/>
  <c r="Q54" i="13"/>
  <c r="N55" i="13"/>
  <c r="O55" i="13"/>
  <c r="P55" i="13"/>
  <c r="Q55" i="13"/>
  <c r="N56" i="13"/>
  <c r="O56" i="13"/>
  <c r="P56" i="13"/>
  <c r="Q56" i="13"/>
  <c r="N57" i="13"/>
  <c r="O57" i="13"/>
  <c r="P57" i="13"/>
  <c r="Q57" i="13"/>
  <c r="N30" i="13"/>
  <c r="O30" i="13"/>
  <c r="P30" i="13"/>
  <c r="Q30" i="13"/>
  <c r="N31" i="13"/>
  <c r="O31" i="13"/>
  <c r="P31" i="13"/>
  <c r="Q31" i="13"/>
  <c r="N32" i="13"/>
  <c r="O32" i="13"/>
  <c r="P32" i="13"/>
  <c r="Q32" i="13"/>
  <c r="N33" i="13"/>
  <c r="O33" i="13"/>
  <c r="P33" i="13"/>
  <c r="Q33" i="13"/>
  <c r="N34" i="13"/>
  <c r="O34" i="13"/>
  <c r="P34" i="13"/>
  <c r="Q34" i="13"/>
  <c r="N35" i="13"/>
  <c r="O35" i="13"/>
  <c r="P35" i="13"/>
  <c r="Q35" i="13"/>
  <c r="N36" i="13"/>
  <c r="O36" i="13"/>
  <c r="P36" i="13"/>
  <c r="Q36" i="13"/>
  <c r="N37" i="13"/>
  <c r="O37" i="13"/>
  <c r="P37" i="13"/>
  <c r="Q37" i="13"/>
  <c r="N38" i="13"/>
  <c r="O38" i="13"/>
  <c r="P38" i="13"/>
  <c r="Q38" i="13"/>
  <c r="N39" i="13"/>
  <c r="O39" i="13"/>
  <c r="P39" i="13"/>
  <c r="Q39" i="13"/>
  <c r="N40" i="13"/>
  <c r="O40" i="13"/>
  <c r="P40" i="13"/>
  <c r="Q40" i="13"/>
  <c r="N41" i="13"/>
  <c r="O41" i="13"/>
  <c r="P41" i="13"/>
  <c r="Q41" i="13"/>
  <c r="N42" i="13"/>
  <c r="O42" i="13"/>
  <c r="P42" i="13"/>
  <c r="Q42" i="13"/>
  <c r="N43" i="13"/>
  <c r="O43" i="13"/>
  <c r="P43" i="13"/>
  <c r="Q43" i="13"/>
  <c r="N44" i="13"/>
  <c r="O44" i="13"/>
  <c r="P44" i="13"/>
  <c r="Q44" i="13"/>
  <c r="D38" i="12"/>
  <c r="D39" i="12"/>
  <c r="D40" i="12"/>
  <c r="D41" i="12"/>
  <c r="D31" i="12"/>
  <c r="D32" i="12"/>
  <c r="D33" i="12"/>
  <c r="D34" i="12"/>
  <c r="D17" i="12"/>
  <c r="D18" i="12"/>
  <c r="D19" i="12"/>
  <c r="D20" i="12"/>
  <c r="D21" i="12"/>
  <c r="D22" i="12"/>
  <c r="D23" i="12"/>
  <c r="D24" i="12"/>
  <c r="D25" i="12"/>
  <c r="D26" i="12"/>
  <c r="D27" i="12"/>
  <c r="D28" i="12"/>
  <c r="D11" i="12"/>
  <c r="D12" i="12"/>
  <c r="D13" i="12"/>
  <c r="H99" i="15"/>
  <c r="I99" i="15"/>
  <c r="J99" i="15"/>
  <c r="K99" i="15"/>
  <c r="H100" i="15"/>
  <c r="I100" i="15"/>
  <c r="J100" i="15"/>
  <c r="L100" i="15"/>
  <c r="K100" i="15"/>
  <c r="H97" i="15"/>
  <c r="I97" i="15"/>
  <c r="J97" i="15"/>
  <c r="K97" i="15"/>
  <c r="L97" i="15"/>
  <c r="H87" i="15"/>
  <c r="I87" i="15"/>
  <c r="J87" i="15"/>
  <c r="L87" i="15"/>
  <c r="K87" i="15"/>
  <c r="H88" i="15"/>
  <c r="I88" i="15"/>
  <c r="J88" i="15"/>
  <c r="K88" i="15"/>
  <c r="H89" i="15"/>
  <c r="I89" i="15"/>
  <c r="J89" i="15"/>
  <c r="K89" i="15"/>
  <c r="H90" i="15"/>
  <c r="I90" i="15"/>
  <c r="J90" i="15"/>
  <c r="K90" i="15"/>
  <c r="H91" i="15"/>
  <c r="I91" i="15"/>
  <c r="J91" i="15"/>
  <c r="K91" i="15"/>
  <c r="H92" i="15"/>
  <c r="I92" i="15"/>
  <c r="J92" i="15"/>
  <c r="K92" i="15"/>
  <c r="H93" i="15"/>
  <c r="I93" i="15"/>
  <c r="J93" i="15"/>
  <c r="L93" i="15"/>
  <c r="K93" i="15"/>
  <c r="H94" i="15"/>
  <c r="I94" i="15"/>
  <c r="J94" i="15"/>
  <c r="K94" i="15"/>
  <c r="H80" i="15"/>
  <c r="I80" i="15"/>
  <c r="J80" i="15"/>
  <c r="L80" i="15"/>
  <c r="K80" i="15"/>
  <c r="H81" i="15"/>
  <c r="I81" i="15"/>
  <c r="J81" i="15"/>
  <c r="K81" i="15"/>
  <c r="H82" i="15"/>
  <c r="I82" i="15"/>
  <c r="J82" i="15"/>
  <c r="L82" i="15"/>
  <c r="K82" i="15"/>
  <c r="H83" i="15"/>
  <c r="I83" i="15"/>
  <c r="J83" i="15"/>
  <c r="K83" i="15"/>
  <c r="H84" i="15"/>
  <c r="I84" i="15"/>
  <c r="J84" i="15"/>
  <c r="K84" i="15"/>
  <c r="H85" i="15"/>
  <c r="I85" i="15"/>
  <c r="J85" i="15"/>
  <c r="L85" i="15"/>
  <c r="K85" i="15"/>
  <c r="H60" i="15"/>
  <c r="L60" i="15"/>
  <c r="I60" i="15"/>
  <c r="J60" i="15"/>
  <c r="K60" i="15"/>
  <c r="H61" i="15"/>
  <c r="I61" i="15"/>
  <c r="J61" i="15"/>
  <c r="K61" i="15"/>
  <c r="H62" i="15"/>
  <c r="I62" i="15"/>
  <c r="J62" i="15"/>
  <c r="K62" i="15"/>
  <c r="H63" i="15"/>
  <c r="I63" i="15"/>
  <c r="L63" i="15"/>
  <c r="J63" i="15"/>
  <c r="K63" i="15"/>
  <c r="H64" i="15"/>
  <c r="L64" i="15"/>
  <c r="I64" i="15"/>
  <c r="J64" i="15"/>
  <c r="K64" i="15"/>
  <c r="H65" i="15"/>
  <c r="I65" i="15"/>
  <c r="J65" i="15"/>
  <c r="K65" i="15"/>
  <c r="L65" i="15"/>
  <c r="H66" i="15"/>
  <c r="I66" i="15"/>
  <c r="J66" i="15"/>
  <c r="K66" i="15"/>
  <c r="H67" i="15"/>
  <c r="I67" i="15"/>
  <c r="J67" i="15"/>
  <c r="K67" i="15"/>
  <c r="L67" i="15"/>
  <c r="H68" i="15"/>
  <c r="I68" i="15"/>
  <c r="J68" i="15"/>
  <c r="K68" i="15"/>
  <c r="H69" i="15"/>
  <c r="I69" i="15"/>
  <c r="J69" i="15"/>
  <c r="K69" i="15"/>
  <c r="L69" i="15"/>
  <c r="H70" i="15"/>
  <c r="L70" i="15"/>
  <c r="I70" i="15"/>
  <c r="J70" i="15"/>
  <c r="K70" i="15"/>
  <c r="H71" i="15"/>
  <c r="I71" i="15"/>
  <c r="J71" i="15"/>
  <c r="K71" i="15"/>
  <c r="L71" i="15"/>
  <c r="H72" i="15"/>
  <c r="I72" i="15"/>
  <c r="J72" i="15"/>
  <c r="K72" i="15"/>
  <c r="H73" i="15"/>
  <c r="I73" i="15"/>
  <c r="J73" i="15"/>
  <c r="K73" i="15"/>
  <c r="L73" i="15"/>
  <c r="H74" i="15"/>
  <c r="I74" i="15"/>
  <c r="J74" i="15"/>
  <c r="K74" i="15"/>
  <c r="H75" i="15"/>
  <c r="I75" i="15"/>
  <c r="J75" i="15"/>
  <c r="K75" i="15"/>
  <c r="L75" i="15"/>
  <c r="H76" i="15"/>
  <c r="I76" i="15"/>
  <c r="J76" i="15"/>
  <c r="K76" i="15"/>
  <c r="H77" i="15"/>
  <c r="I77" i="15"/>
  <c r="J77" i="15"/>
  <c r="K77" i="15"/>
  <c r="H78" i="15"/>
  <c r="I78" i="15"/>
  <c r="J78" i="15"/>
  <c r="K78" i="15"/>
  <c r="H57" i="15"/>
  <c r="I57" i="15"/>
  <c r="J57" i="15"/>
  <c r="K57" i="15"/>
  <c r="H58" i="15"/>
  <c r="L58" i="15"/>
  <c r="I58" i="15"/>
  <c r="J58" i="15"/>
  <c r="K58" i="15"/>
  <c r="H44" i="15"/>
  <c r="I44" i="15"/>
  <c r="J44" i="15"/>
  <c r="K44" i="15"/>
  <c r="H45" i="15"/>
  <c r="I45" i="15"/>
  <c r="J45" i="15"/>
  <c r="K45" i="15"/>
  <c r="L45" i="15"/>
  <c r="H46" i="15"/>
  <c r="I46" i="15"/>
  <c r="J46" i="15"/>
  <c r="L46" i="15"/>
  <c r="K46" i="15"/>
  <c r="H47" i="15"/>
  <c r="I47" i="15"/>
  <c r="J47" i="15"/>
  <c r="L47" i="15"/>
  <c r="K47" i="15"/>
  <c r="H48" i="15"/>
  <c r="I48" i="15"/>
  <c r="J48" i="15"/>
  <c r="K48" i="15"/>
  <c r="H49" i="15"/>
  <c r="I49" i="15"/>
  <c r="J49" i="15"/>
  <c r="K49" i="15"/>
  <c r="H50" i="15"/>
  <c r="I50" i="15"/>
  <c r="J50" i="15"/>
  <c r="L50" i="15"/>
  <c r="K50" i="15"/>
  <c r="H51" i="15"/>
  <c r="I51" i="15"/>
  <c r="J51" i="15"/>
  <c r="K51" i="15"/>
  <c r="H52" i="15"/>
  <c r="L52" i="15"/>
  <c r="I52" i="15"/>
  <c r="J52" i="15"/>
  <c r="K52" i="15"/>
  <c r="H53" i="15"/>
  <c r="I53" i="15"/>
  <c r="J53" i="15"/>
  <c r="K53" i="15"/>
  <c r="H54" i="15"/>
  <c r="I54" i="15"/>
  <c r="J54" i="15"/>
  <c r="K54" i="15"/>
  <c r="H55" i="15"/>
  <c r="I55" i="15"/>
  <c r="J55" i="15"/>
  <c r="K55" i="15"/>
  <c r="H28" i="15"/>
  <c r="I28" i="15"/>
  <c r="J28" i="15"/>
  <c r="K28" i="15"/>
  <c r="H29" i="15"/>
  <c r="I29" i="15"/>
  <c r="J29" i="15"/>
  <c r="L29" i="15"/>
  <c r="K29" i="15"/>
  <c r="H30" i="15"/>
  <c r="L30" i="15"/>
  <c r="I30" i="15"/>
  <c r="J30" i="15"/>
  <c r="K30" i="15"/>
  <c r="H31" i="15"/>
  <c r="I31" i="15"/>
  <c r="J31" i="15"/>
  <c r="L31" i="15"/>
  <c r="K31" i="15"/>
  <c r="H32" i="15"/>
  <c r="I32" i="15"/>
  <c r="J32" i="15"/>
  <c r="L32" i="15"/>
  <c r="K32" i="15"/>
  <c r="H33" i="15"/>
  <c r="I33" i="15"/>
  <c r="J33" i="15"/>
  <c r="K33" i="15"/>
  <c r="L33" i="15"/>
  <c r="H34" i="15"/>
  <c r="I34" i="15"/>
  <c r="J34" i="15"/>
  <c r="K34" i="15"/>
  <c r="H35" i="15"/>
  <c r="I35" i="15"/>
  <c r="J35" i="15"/>
  <c r="K35" i="15"/>
  <c r="H36" i="15"/>
  <c r="I36" i="15"/>
  <c r="J36" i="15"/>
  <c r="K36" i="15"/>
  <c r="H37" i="15"/>
  <c r="I37" i="15"/>
  <c r="J37" i="15"/>
  <c r="L37" i="15"/>
  <c r="K37" i="15"/>
  <c r="H38" i="15"/>
  <c r="I38" i="15"/>
  <c r="J38" i="15"/>
  <c r="K38" i="15"/>
  <c r="H39" i="15"/>
  <c r="I39" i="15"/>
  <c r="J39" i="15"/>
  <c r="L39" i="15"/>
  <c r="K39" i="15"/>
  <c r="H40" i="15"/>
  <c r="I40" i="15"/>
  <c r="J40" i="15"/>
  <c r="K40" i="15"/>
  <c r="H41" i="15"/>
  <c r="I41" i="15"/>
  <c r="J41" i="15"/>
  <c r="K41" i="15"/>
  <c r="H42" i="15"/>
  <c r="I42" i="15"/>
  <c r="J42" i="15"/>
  <c r="K42" i="15"/>
  <c r="A80" i="15"/>
  <c r="A81" i="15"/>
  <c r="A82" i="15"/>
  <c r="A83" i="15"/>
  <c r="A84" i="15"/>
  <c r="A85" i="15"/>
  <c r="A60" i="15"/>
  <c r="A61" i="15"/>
  <c r="A62" i="15"/>
  <c r="A63" i="15"/>
  <c r="A64" i="15"/>
  <c r="A65" i="15"/>
  <c r="A66" i="15"/>
  <c r="A67" i="15"/>
  <c r="A68" i="15"/>
  <c r="A69" i="15"/>
  <c r="A70" i="15"/>
  <c r="A71" i="15"/>
  <c r="A72" i="15"/>
  <c r="A73" i="15"/>
  <c r="A74" i="15"/>
  <c r="A75" i="15"/>
  <c r="A76" i="15"/>
  <c r="A77" i="15"/>
  <c r="A78" i="15"/>
  <c r="A44" i="15"/>
  <c r="A45" i="15"/>
  <c r="A46" i="15"/>
  <c r="A47" i="15"/>
  <c r="A48" i="15"/>
  <c r="A49" i="15"/>
  <c r="A50" i="15"/>
  <c r="A51" i="15"/>
  <c r="A52" i="15"/>
  <c r="A53" i="15"/>
  <c r="A54" i="15"/>
  <c r="A55" i="15"/>
  <c r="A28" i="15"/>
  <c r="A29" i="15"/>
  <c r="A30" i="15"/>
  <c r="A31" i="15"/>
  <c r="A32" i="15"/>
  <c r="A33" i="15"/>
  <c r="A34" i="15"/>
  <c r="A35" i="15"/>
  <c r="A36" i="15"/>
  <c r="A37" i="15"/>
  <c r="A38" i="15"/>
  <c r="A39" i="15"/>
  <c r="A40" i="15"/>
  <c r="A41" i="15"/>
  <c r="A42" i="15"/>
  <c r="H99" i="14"/>
  <c r="I99" i="14"/>
  <c r="J99" i="14"/>
  <c r="K99" i="14"/>
  <c r="H100" i="14"/>
  <c r="I100" i="14"/>
  <c r="J100" i="14"/>
  <c r="K100" i="14"/>
  <c r="H97" i="14"/>
  <c r="I97" i="14"/>
  <c r="J97" i="14"/>
  <c r="K97" i="14"/>
  <c r="H87" i="14"/>
  <c r="I87" i="14"/>
  <c r="J87" i="14"/>
  <c r="L87" i="14"/>
  <c r="K87" i="14"/>
  <c r="H88" i="14"/>
  <c r="I88" i="14"/>
  <c r="J88" i="14"/>
  <c r="K88" i="14"/>
  <c r="H89" i="14"/>
  <c r="I89" i="14"/>
  <c r="J89" i="14"/>
  <c r="L89" i="14"/>
  <c r="K89" i="14"/>
  <c r="H90" i="14"/>
  <c r="I90" i="14"/>
  <c r="J90" i="14"/>
  <c r="K90" i="14"/>
  <c r="H91" i="14"/>
  <c r="I91" i="14"/>
  <c r="J91" i="14"/>
  <c r="L91" i="14"/>
  <c r="K91" i="14"/>
  <c r="H92" i="14"/>
  <c r="I92" i="14"/>
  <c r="J92" i="14"/>
  <c r="L92" i="14"/>
  <c r="K92" i="14"/>
  <c r="H93" i="14"/>
  <c r="I93" i="14"/>
  <c r="J93" i="14"/>
  <c r="L93" i="14"/>
  <c r="K93" i="14"/>
  <c r="H94" i="14"/>
  <c r="I94" i="14"/>
  <c r="J94" i="14"/>
  <c r="L94" i="14"/>
  <c r="K94" i="14"/>
  <c r="H80" i="14"/>
  <c r="I80" i="14"/>
  <c r="J80" i="14"/>
  <c r="K80" i="14"/>
  <c r="H81" i="14"/>
  <c r="I81" i="14"/>
  <c r="J81" i="14"/>
  <c r="K81" i="14"/>
  <c r="H82" i="14"/>
  <c r="I82" i="14"/>
  <c r="J82" i="14"/>
  <c r="K82" i="14"/>
  <c r="H83" i="14"/>
  <c r="I83" i="14"/>
  <c r="J83" i="14"/>
  <c r="L83" i="14"/>
  <c r="K83" i="14"/>
  <c r="H84" i="14"/>
  <c r="I84" i="14"/>
  <c r="J84" i="14"/>
  <c r="K84" i="14"/>
  <c r="H85" i="14"/>
  <c r="I85" i="14"/>
  <c r="J85" i="14"/>
  <c r="K85" i="14"/>
  <c r="H60" i="14"/>
  <c r="I60" i="14"/>
  <c r="J60" i="14"/>
  <c r="K60" i="14"/>
  <c r="H61" i="14"/>
  <c r="I61" i="14"/>
  <c r="J61" i="14"/>
  <c r="K61" i="14"/>
  <c r="H62" i="14"/>
  <c r="I62" i="14"/>
  <c r="L62" i="14"/>
  <c r="J62" i="14"/>
  <c r="K62" i="14"/>
  <c r="H63" i="14"/>
  <c r="I63" i="14"/>
  <c r="J63" i="14"/>
  <c r="K63" i="14"/>
  <c r="H64" i="14"/>
  <c r="I64" i="14"/>
  <c r="L64" i="14"/>
  <c r="J64" i="14"/>
  <c r="K64" i="14"/>
  <c r="H65" i="14"/>
  <c r="I65" i="14"/>
  <c r="J65" i="14"/>
  <c r="K65" i="14"/>
  <c r="H66" i="14"/>
  <c r="I66" i="14"/>
  <c r="L66" i="14"/>
  <c r="J66" i="14"/>
  <c r="K66" i="14"/>
  <c r="H67" i="14"/>
  <c r="I67" i="14"/>
  <c r="J67" i="14"/>
  <c r="K67" i="14"/>
  <c r="H68" i="14"/>
  <c r="I68" i="14"/>
  <c r="J68" i="14"/>
  <c r="K68" i="14"/>
  <c r="H69" i="14"/>
  <c r="I69" i="14"/>
  <c r="J69" i="14"/>
  <c r="K69" i="14"/>
  <c r="L69" i="14"/>
  <c r="H70" i="14"/>
  <c r="I70" i="14"/>
  <c r="J70" i="14"/>
  <c r="K70" i="14"/>
  <c r="H71" i="14"/>
  <c r="I71" i="14"/>
  <c r="J71" i="14"/>
  <c r="K71" i="14"/>
  <c r="H72" i="14"/>
  <c r="I72" i="14"/>
  <c r="J72" i="14"/>
  <c r="K72" i="14"/>
  <c r="H73" i="14"/>
  <c r="I73" i="14"/>
  <c r="J73" i="14"/>
  <c r="K73" i="14"/>
  <c r="H74" i="14"/>
  <c r="I74" i="14"/>
  <c r="J74" i="14"/>
  <c r="L74" i="14"/>
  <c r="K74" i="14"/>
  <c r="H75" i="14"/>
  <c r="I75" i="14"/>
  <c r="J75" i="14"/>
  <c r="L75" i="14"/>
  <c r="K75" i="14"/>
  <c r="H76" i="14"/>
  <c r="L76" i="14"/>
  <c r="I76" i="14"/>
  <c r="J76" i="14"/>
  <c r="K76" i="14"/>
  <c r="H77" i="14"/>
  <c r="I77" i="14"/>
  <c r="J77" i="14"/>
  <c r="L77" i="14"/>
  <c r="K77" i="14"/>
  <c r="H78" i="14"/>
  <c r="I78" i="14"/>
  <c r="J78" i="14"/>
  <c r="K78" i="14"/>
  <c r="H57" i="14"/>
  <c r="I57" i="14"/>
  <c r="J57" i="14"/>
  <c r="L57" i="14"/>
  <c r="K57" i="14"/>
  <c r="H58" i="14"/>
  <c r="I58" i="14"/>
  <c r="J58" i="14"/>
  <c r="K58" i="14"/>
  <c r="H44" i="14"/>
  <c r="I44" i="14"/>
  <c r="J44" i="14"/>
  <c r="K44" i="14"/>
  <c r="H45" i="14"/>
  <c r="L45" i="14"/>
  <c r="I45" i="14"/>
  <c r="J45" i="14"/>
  <c r="K45" i="14"/>
  <c r="H46" i="14"/>
  <c r="I46" i="14"/>
  <c r="J46" i="14"/>
  <c r="K46" i="14"/>
  <c r="H47" i="14"/>
  <c r="I47" i="14"/>
  <c r="J47" i="14"/>
  <c r="K47" i="14"/>
  <c r="H48" i="14"/>
  <c r="I48" i="14"/>
  <c r="J48" i="14"/>
  <c r="K48" i="14"/>
  <c r="L48" i="14"/>
  <c r="H49" i="14"/>
  <c r="I49" i="14"/>
  <c r="J49" i="14"/>
  <c r="K49" i="14"/>
  <c r="H50" i="14"/>
  <c r="I50" i="14"/>
  <c r="J50" i="14"/>
  <c r="K50" i="14"/>
  <c r="L50" i="14"/>
  <c r="H51" i="14"/>
  <c r="I51" i="14"/>
  <c r="J51" i="14"/>
  <c r="L51" i="14"/>
  <c r="K51" i="14"/>
  <c r="H52" i="14"/>
  <c r="I52" i="14"/>
  <c r="J52" i="14"/>
  <c r="L52" i="14"/>
  <c r="K52" i="14"/>
  <c r="H53" i="14"/>
  <c r="I53" i="14"/>
  <c r="J53" i="14"/>
  <c r="L53" i="14"/>
  <c r="K53" i="14"/>
  <c r="H54" i="14"/>
  <c r="I54" i="14"/>
  <c r="J54" i="14"/>
  <c r="K54" i="14"/>
  <c r="H55" i="14"/>
  <c r="I55" i="14"/>
  <c r="J55" i="14"/>
  <c r="K55" i="14"/>
  <c r="H28" i="14"/>
  <c r="I28" i="14"/>
  <c r="J28" i="14"/>
  <c r="L28" i="14"/>
  <c r="K28" i="14"/>
  <c r="H29" i="14"/>
  <c r="I29" i="14"/>
  <c r="J29" i="14"/>
  <c r="L29" i="14"/>
  <c r="K29" i="14"/>
  <c r="H30" i="14"/>
  <c r="I30" i="14"/>
  <c r="J30" i="14"/>
  <c r="K30" i="14"/>
  <c r="H31" i="14"/>
  <c r="I31" i="14"/>
  <c r="J31" i="14"/>
  <c r="K31" i="14"/>
  <c r="H32" i="14"/>
  <c r="I32" i="14"/>
  <c r="J32" i="14"/>
  <c r="L32" i="14"/>
  <c r="K32" i="14"/>
  <c r="H33" i="14"/>
  <c r="I33" i="14"/>
  <c r="J33" i="14"/>
  <c r="L33" i="14"/>
  <c r="K33" i="14"/>
  <c r="H34" i="14"/>
  <c r="I34" i="14"/>
  <c r="J34" i="14"/>
  <c r="L34" i="14"/>
  <c r="K34" i="14"/>
  <c r="H35" i="14"/>
  <c r="I35" i="14"/>
  <c r="J35" i="14"/>
  <c r="K35" i="14"/>
  <c r="H36" i="14"/>
  <c r="I36" i="14"/>
  <c r="J36" i="14"/>
  <c r="L36" i="14"/>
  <c r="K36" i="14"/>
  <c r="H37" i="14"/>
  <c r="I37" i="14"/>
  <c r="J37" i="14"/>
  <c r="K37" i="14"/>
  <c r="H38" i="14"/>
  <c r="I38" i="14"/>
  <c r="J38" i="14"/>
  <c r="K38" i="14"/>
  <c r="H39" i="14"/>
  <c r="I39" i="14"/>
  <c r="J39" i="14"/>
  <c r="K39" i="14"/>
  <c r="H40" i="14"/>
  <c r="I40" i="14"/>
  <c r="L40" i="14"/>
  <c r="J40" i="14"/>
  <c r="K40" i="14"/>
  <c r="H41" i="14"/>
  <c r="I41" i="14"/>
  <c r="J41" i="14"/>
  <c r="K41" i="14"/>
  <c r="H42" i="14"/>
  <c r="I42" i="14"/>
  <c r="J42" i="14"/>
  <c r="K42" i="14"/>
  <c r="A28" i="14"/>
  <c r="A29" i="14"/>
  <c r="A30" i="14"/>
  <c r="A31" i="14"/>
  <c r="A32" i="14"/>
  <c r="A33" i="14"/>
  <c r="A34" i="14"/>
  <c r="A35" i="14"/>
  <c r="A36" i="14"/>
  <c r="A37" i="14"/>
  <c r="A38" i="14"/>
  <c r="A39" i="14"/>
  <c r="A40" i="14"/>
  <c r="A41" i="14"/>
  <c r="A42" i="14"/>
  <c r="A44" i="14"/>
  <c r="A45" i="14"/>
  <c r="A46" i="14"/>
  <c r="A47" i="14"/>
  <c r="A48" i="14"/>
  <c r="A49" i="14"/>
  <c r="A50" i="14"/>
  <c r="A51" i="14"/>
  <c r="A52" i="14"/>
  <c r="A53" i="14"/>
  <c r="A54" i="14"/>
  <c r="A55" i="14"/>
  <c r="A75" i="14"/>
  <c r="AV87" i="14"/>
  <c r="BB87" i="14"/>
  <c r="BH87" i="14"/>
  <c r="AV88" i="14"/>
  <c r="BB88" i="14"/>
  <c r="BH88" i="14"/>
  <c r="AV89" i="14"/>
  <c r="BB89" i="14"/>
  <c r="BH89" i="14"/>
  <c r="AV90" i="14"/>
  <c r="BB90" i="14"/>
  <c r="BH90" i="14"/>
  <c r="AV91" i="14"/>
  <c r="BB91" i="14"/>
  <c r="BH91" i="14"/>
  <c r="AV92" i="14"/>
  <c r="BB92" i="14"/>
  <c r="BH92" i="14"/>
  <c r="AV93" i="14"/>
  <c r="BB93" i="14"/>
  <c r="BH93" i="14"/>
  <c r="AV94" i="14"/>
  <c r="BB94" i="14"/>
  <c r="BH94" i="14"/>
  <c r="AV97" i="14"/>
  <c r="BB97" i="14"/>
  <c r="BH97" i="14"/>
  <c r="AV99" i="14"/>
  <c r="BB99" i="14"/>
  <c r="BT99" i="14"/>
  <c r="AV100" i="14"/>
  <c r="BB100" i="14"/>
  <c r="BT100" i="14"/>
  <c r="A64" i="14"/>
  <c r="A73" i="14"/>
  <c r="A74" i="14"/>
  <c r="A76" i="14"/>
  <c r="A77" i="14"/>
  <c r="A78" i="14"/>
  <c r="H101" i="13"/>
  <c r="I101" i="13"/>
  <c r="J101" i="13"/>
  <c r="K101" i="13"/>
  <c r="H102" i="13"/>
  <c r="I102" i="13"/>
  <c r="J102" i="13"/>
  <c r="K102" i="13"/>
  <c r="H99" i="13"/>
  <c r="I99" i="13"/>
  <c r="J99" i="13"/>
  <c r="K99" i="13"/>
  <c r="H89" i="13"/>
  <c r="I89" i="13"/>
  <c r="J89" i="13"/>
  <c r="K89" i="13"/>
  <c r="H90" i="13"/>
  <c r="I90" i="13"/>
  <c r="J90" i="13"/>
  <c r="K90" i="13"/>
  <c r="H91" i="13"/>
  <c r="I91" i="13"/>
  <c r="J91" i="13"/>
  <c r="K91" i="13"/>
  <c r="H92" i="13"/>
  <c r="I92" i="13"/>
  <c r="J92" i="13"/>
  <c r="K92" i="13"/>
  <c r="H93" i="13"/>
  <c r="I93" i="13"/>
  <c r="J93" i="13"/>
  <c r="K93" i="13"/>
  <c r="H94" i="13"/>
  <c r="I94" i="13"/>
  <c r="J94" i="13"/>
  <c r="K94" i="13"/>
  <c r="H95" i="13"/>
  <c r="I95" i="13"/>
  <c r="J95" i="13"/>
  <c r="K95" i="13"/>
  <c r="H96" i="13"/>
  <c r="I96" i="13"/>
  <c r="J96" i="13"/>
  <c r="K96" i="13"/>
  <c r="H82" i="13"/>
  <c r="I82" i="13"/>
  <c r="J82" i="13"/>
  <c r="K82" i="13"/>
  <c r="H83" i="13"/>
  <c r="I83" i="13"/>
  <c r="J83" i="13"/>
  <c r="K83" i="13"/>
  <c r="H84" i="13"/>
  <c r="I84" i="13"/>
  <c r="J84" i="13"/>
  <c r="K84" i="13"/>
  <c r="H85" i="13"/>
  <c r="I85" i="13"/>
  <c r="J85" i="13"/>
  <c r="K85" i="13"/>
  <c r="H86" i="13"/>
  <c r="I86" i="13"/>
  <c r="J86" i="13"/>
  <c r="K86" i="13"/>
  <c r="H87" i="13"/>
  <c r="I87" i="13"/>
  <c r="J87" i="13"/>
  <c r="K87" i="13"/>
  <c r="A82" i="13"/>
  <c r="A80" i="14"/>
  <c r="A83" i="13"/>
  <c r="A81" i="14"/>
  <c r="A84" i="13"/>
  <c r="A82" i="14"/>
  <c r="A85" i="13"/>
  <c r="A83" i="14"/>
  <c r="A86" i="13"/>
  <c r="A84" i="14"/>
  <c r="A87" i="13"/>
  <c r="A85" i="14"/>
  <c r="H62" i="13"/>
  <c r="I62" i="13"/>
  <c r="J62" i="13"/>
  <c r="K62" i="13"/>
  <c r="H63" i="13"/>
  <c r="I63" i="13"/>
  <c r="J63" i="13"/>
  <c r="K63" i="13"/>
  <c r="H64" i="13"/>
  <c r="I64" i="13"/>
  <c r="J64" i="13"/>
  <c r="K64" i="13"/>
  <c r="H65" i="13"/>
  <c r="I65" i="13"/>
  <c r="J65" i="13"/>
  <c r="K65" i="13"/>
  <c r="H66" i="13"/>
  <c r="I66" i="13"/>
  <c r="J66" i="13"/>
  <c r="K66" i="13"/>
  <c r="H67" i="13"/>
  <c r="I67" i="13"/>
  <c r="J67" i="13"/>
  <c r="K67" i="13"/>
  <c r="H68" i="13"/>
  <c r="I68" i="13"/>
  <c r="J68" i="13"/>
  <c r="K68" i="13"/>
  <c r="H69" i="13"/>
  <c r="I69" i="13"/>
  <c r="J69" i="13"/>
  <c r="K69" i="13"/>
  <c r="H70" i="13"/>
  <c r="I70" i="13"/>
  <c r="J70" i="13"/>
  <c r="K70" i="13"/>
  <c r="H71" i="13"/>
  <c r="I71" i="13"/>
  <c r="J71" i="13"/>
  <c r="K71" i="13"/>
  <c r="H72" i="13"/>
  <c r="I72" i="13"/>
  <c r="J72" i="13"/>
  <c r="K72" i="13"/>
  <c r="H73" i="13"/>
  <c r="I73" i="13"/>
  <c r="J73" i="13"/>
  <c r="K73" i="13"/>
  <c r="H74" i="13"/>
  <c r="I74" i="13"/>
  <c r="J74" i="13"/>
  <c r="K74" i="13"/>
  <c r="H75" i="13"/>
  <c r="I75" i="13"/>
  <c r="J75" i="13"/>
  <c r="K75" i="13"/>
  <c r="H76" i="13"/>
  <c r="I76" i="13"/>
  <c r="J76" i="13"/>
  <c r="K76" i="13"/>
  <c r="H77" i="13"/>
  <c r="I77" i="13"/>
  <c r="J77" i="13"/>
  <c r="K77" i="13"/>
  <c r="H78" i="13"/>
  <c r="I78" i="13"/>
  <c r="J78" i="13"/>
  <c r="K78" i="13"/>
  <c r="H79" i="13"/>
  <c r="I79" i="13"/>
  <c r="J79" i="13"/>
  <c r="K79" i="13"/>
  <c r="H80" i="13"/>
  <c r="I80" i="13"/>
  <c r="J80" i="13"/>
  <c r="K80" i="13"/>
  <c r="A67" i="13"/>
  <c r="A65" i="14"/>
  <c r="A68" i="13"/>
  <c r="A66" i="14"/>
  <c r="A69" i="13"/>
  <c r="A67" i="14"/>
  <c r="A70" i="13"/>
  <c r="A68" i="14"/>
  <c r="A71" i="13"/>
  <c r="A69" i="14"/>
  <c r="A72" i="13"/>
  <c r="A70" i="14"/>
  <c r="A73" i="13"/>
  <c r="A71" i="14"/>
  <c r="A74" i="13"/>
  <c r="A72" i="14"/>
  <c r="A62" i="13"/>
  <c r="A60" i="14"/>
  <c r="A63" i="13"/>
  <c r="A61" i="14"/>
  <c r="A64" i="13"/>
  <c r="A62" i="14"/>
  <c r="A65" i="13"/>
  <c r="A63" i="14"/>
  <c r="H59" i="13"/>
  <c r="I59" i="13"/>
  <c r="J59" i="13"/>
  <c r="K59" i="13"/>
  <c r="H60" i="13"/>
  <c r="I60" i="13"/>
  <c r="J60" i="13"/>
  <c r="K60" i="13"/>
  <c r="H46" i="13"/>
  <c r="I46" i="13"/>
  <c r="J46" i="13"/>
  <c r="K46" i="13"/>
  <c r="H47" i="13"/>
  <c r="I47" i="13"/>
  <c r="J47" i="13"/>
  <c r="K47" i="13"/>
  <c r="H48" i="13"/>
  <c r="I48" i="13"/>
  <c r="J48" i="13"/>
  <c r="K48" i="13"/>
  <c r="H49" i="13"/>
  <c r="I49" i="13"/>
  <c r="J49" i="13"/>
  <c r="K49" i="13"/>
  <c r="H50" i="13"/>
  <c r="I50" i="13"/>
  <c r="J50" i="13"/>
  <c r="K50" i="13"/>
  <c r="H51" i="13"/>
  <c r="I51" i="13"/>
  <c r="J51" i="13"/>
  <c r="K51" i="13"/>
  <c r="H52" i="13"/>
  <c r="I52" i="13"/>
  <c r="J52" i="13"/>
  <c r="K52" i="13"/>
  <c r="H53" i="13"/>
  <c r="I53" i="13"/>
  <c r="J53" i="13"/>
  <c r="K53" i="13"/>
  <c r="H54" i="13"/>
  <c r="I54" i="13"/>
  <c r="J54" i="13"/>
  <c r="K54" i="13"/>
  <c r="H55" i="13"/>
  <c r="I55" i="13"/>
  <c r="J55" i="13"/>
  <c r="K55" i="13"/>
  <c r="H56" i="13"/>
  <c r="I56" i="13"/>
  <c r="J56" i="13"/>
  <c r="K56" i="13"/>
  <c r="H57" i="13"/>
  <c r="I57" i="13"/>
  <c r="J57" i="13"/>
  <c r="K57" i="13"/>
  <c r="H44" i="13"/>
  <c r="I44" i="13"/>
  <c r="J44" i="13"/>
  <c r="K44" i="13"/>
  <c r="I30" i="13"/>
  <c r="J30" i="13"/>
  <c r="K30" i="13"/>
  <c r="I31" i="13"/>
  <c r="J31" i="13"/>
  <c r="K31" i="13"/>
  <c r="I32" i="13"/>
  <c r="J32" i="13"/>
  <c r="K32" i="13"/>
  <c r="I33" i="13"/>
  <c r="J33" i="13"/>
  <c r="K33" i="13"/>
  <c r="I34" i="13"/>
  <c r="J34" i="13"/>
  <c r="K34" i="13"/>
  <c r="I35" i="13"/>
  <c r="J35" i="13"/>
  <c r="K35" i="13"/>
  <c r="I36" i="13"/>
  <c r="J36" i="13"/>
  <c r="K36" i="13"/>
  <c r="I37" i="13"/>
  <c r="J37" i="13"/>
  <c r="K37" i="13"/>
  <c r="I38" i="13"/>
  <c r="J38" i="13"/>
  <c r="K38" i="13"/>
  <c r="I39" i="13"/>
  <c r="J39" i="13"/>
  <c r="K39" i="13"/>
  <c r="I40" i="13"/>
  <c r="J40" i="13"/>
  <c r="K40" i="13"/>
  <c r="I41" i="13"/>
  <c r="J41" i="13"/>
  <c r="K41" i="13"/>
  <c r="I42" i="13"/>
  <c r="J42" i="13"/>
  <c r="K42" i="13"/>
  <c r="I43" i="13"/>
  <c r="J43" i="13"/>
  <c r="K43" i="13"/>
  <c r="H30" i="13"/>
  <c r="H31" i="13"/>
  <c r="H32" i="13"/>
  <c r="H33" i="13"/>
  <c r="H34" i="13"/>
  <c r="H35" i="13"/>
  <c r="H36" i="13"/>
  <c r="H37" i="13"/>
  <c r="H38" i="13"/>
  <c r="H39" i="13"/>
  <c r="H40" i="13"/>
  <c r="H41" i="13"/>
  <c r="H42" i="13"/>
  <c r="H43" i="13"/>
  <c r="BT100" i="15"/>
  <c r="BT62" i="15"/>
  <c r="BT65" i="14"/>
  <c r="BT64" i="14"/>
  <c r="BT61" i="14"/>
  <c r="BT60" i="14"/>
  <c r="BT50" i="14"/>
  <c r="BT47" i="14"/>
  <c r="BT46" i="14"/>
  <c r="BT101" i="13"/>
  <c r="BT78" i="13"/>
  <c r="BH97" i="15"/>
  <c r="BH94" i="15"/>
  <c r="BH93" i="15"/>
  <c r="BH92" i="15"/>
  <c r="BH91" i="15"/>
  <c r="BH90" i="15"/>
  <c r="BH89" i="15"/>
  <c r="BH88" i="15"/>
  <c r="BH87" i="15"/>
  <c r="BH66" i="15"/>
  <c r="BH65" i="15"/>
  <c r="BH64" i="15"/>
  <c r="BH63" i="15"/>
  <c r="BH62" i="15"/>
  <c r="BH61" i="15"/>
  <c r="BH60" i="15"/>
  <c r="BH58" i="15"/>
  <c r="BH57" i="15"/>
  <c r="BH51" i="15"/>
  <c r="BH50" i="15"/>
  <c r="BH49" i="15"/>
  <c r="BH48" i="15"/>
  <c r="BH47" i="15"/>
  <c r="BH46" i="15"/>
  <c r="BH45" i="15"/>
  <c r="BH44" i="15"/>
  <c r="BH41" i="15"/>
  <c r="BH40" i="15"/>
  <c r="BH39" i="15"/>
  <c r="BH38" i="15"/>
  <c r="BH37" i="15"/>
  <c r="BH36" i="15"/>
  <c r="BH35" i="15"/>
  <c r="BH34" i="15"/>
  <c r="BH33" i="15"/>
  <c r="BH32" i="15"/>
  <c r="BH31" i="15"/>
  <c r="BH30" i="15"/>
  <c r="BH29" i="15"/>
  <c r="BH28" i="15"/>
  <c r="BH78" i="14"/>
  <c r="BH65" i="14"/>
  <c r="BH64" i="14"/>
  <c r="BH63" i="14"/>
  <c r="BH62" i="14"/>
  <c r="BH61" i="14"/>
  <c r="BH60" i="14"/>
  <c r="BH58" i="14"/>
  <c r="BH57" i="14"/>
  <c r="BH51" i="14"/>
  <c r="BH50" i="14"/>
  <c r="BH49" i="14"/>
  <c r="BH48" i="14"/>
  <c r="BH47" i="14"/>
  <c r="BH46" i="14"/>
  <c r="BH45" i="14"/>
  <c r="BH44" i="14"/>
  <c r="BH41" i="14"/>
  <c r="BH40" i="14"/>
  <c r="BH39" i="14"/>
  <c r="BH38" i="14"/>
  <c r="BH37" i="14"/>
  <c r="BH36" i="14"/>
  <c r="BH35" i="14"/>
  <c r="BH34" i="14"/>
  <c r="BH33" i="14"/>
  <c r="BH32" i="14"/>
  <c r="BH31" i="14"/>
  <c r="BH30" i="14"/>
  <c r="BH29" i="14"/>
  <c r="BH28" i="14"/>
  <c r="BH99" i="13"/>
  <c r="BH96" i="13"/>
  <c r="BH95" i="13"/>
  <c r="BH94" i="13"/>
  <c r="BH93" i="13"/>
  <c r="BH92" i="13"/>
  <c r="BH91" i="13"/>
  <c r="BH90" i="13"/>
  <c r="BH89" i="13"/>
  <c r="BH80" i="13"/>
  <c r="BH79" i="13"/>
  <c r="BH78" i="13"/>
  <c r="BH77" i="13"/>
  <c r="BH76" i="13"/>
  <c r="BH75" i="13"/>
  <c r="BH66" i="13"/>
  <c r="BH60" i="13"/>
  <c r="BH59" i="13"/>
  <c r="BH55" i="13"/>
  <c r="BH54" i="13"/>
  <c r="BH53" i="13"/>
  <c r="BH52" i="13"/>
  <c r="BH51" i="13"/>
  <c r="BH43" i="13"/>
  <c r="BH42" i="13"/>
  <c r="BH41" i="13"/>
  <c r="BH40" i="13"/>
  <c r="BH39" i="13"/>
  <c r="BH38" i="13"/>
  <c r="BH37" i="13"/>
  <c r="BH36" i="13"/>
  <c r="BH35" i="13"/>
  <c r="BH34" i="13"/>
  <c r="BH33" i="13"/>
  <c r="BH32" i="13"/>
  <c r="BH31" i="13"/>
  <c r="BH30" i="13"/>
  <c r="BB100" i="15"/>
  <c r="BB99" i="15"/>
  <c r="BB97" i="15"/>
  <c r="BB94" i="15"/>
  <c r="BB93" i="15"/>
  <c r="BB66" i="15"/>
  <c r="BB65" i="15"/>
  <c r="BB64" i="15"/>
  <c r="BB63" i="15"/>
  <c r="BB62" i="15"/>
  <c r="BB61" i="15"/>
  <c r="BB60" i="15"/>
  <c r="BB58" i="15"/>
  <c r="BB57" i="15"/>
  <c r="BB51" i="15"/>
  <c r="BB50" i="15"/>
  <c r="BB49" i="15"/>
  <c r="BB48" i="15"/>
  <c r="BB47" i="15"/>
  <c r="BB46" i="15"/>
  <c r="BB45" i="15"/>
  <c r="BB44" i="15"/>
  <c r="BB41" i="15"/>
  <c r="BB40" i="15"/>
  <c r="BB39" i="15"/>
  <c r="BB38" i="15"/>
  <c r="BB37" i="15"/>
  <c r="BB36" i="15"/>
  <c r="BB35" i="15"/>
  <c r="BB34" i="15"/>
  <c r="BB33" i="15"/>
  <c r="BB32" i="15"/>
  <c r="BB31" i="15"/>
  <c r="BB30" i="15"/>
  <c r="BB29" i="15"/>
  <c r="BB28" i="15"/>
  <c r="BB65" i="14"/>
  <c r="BB64" i="14"/>
  <c r="BB63" i="14"/>
  <c r="BB62" i="14"/>
  <c r="BB61" i="14"/>
  <c r="BB60" i="14"/>
  <c r="BB58" i="14"/>
  <c r="BB57" i="14"/>
  <c r="BB51" i="14"/>
  <c r="BB50" i="14"/>
  <c r="BB49" i="14"/>
  <c r="BB48" i="14"/>
  <c r="BB47" i="14"/>
  <c r="BB46" i="14"/>
  <c r="BB45" i="14"/>
  <c r="BB44" i="14"/>
  <c r="BB41" i="14"/>
  <c r="BB40" i="14"/>
  <c r="BB39" i="14"/>
  <c r="BB38" i="14"/>
  <c r="BB37" i="14"/>
  <c r="BB36" i="14"/>
  <c r="BB35" i="14"/>
  <c r="BB34" i="14"/>
  <c r="BB33" i="14"/>
  <c r="BB32" i="14"/>
  <c r="BB31" i="14"/>
  <c r="BB30" i="14"/>
  <c r="BB29" i="14"/>
  <c r="BB28" i="14"/>
  <c r="BB102" i="13"/>
  <c r="BB101" i="13"/>
  <c r="BB99" i="13"/>
  <c r="BB96" i="13"/>
  <c r="BB95" i="13"/>
  <c r="BB94" i="13"/>
  <c r="BB93" i="13"/>
  <c r="BB92" i="13"/>
  <c r="BB91" i="13"/>
  <c r="BB90" i="13"/>
  <c r="BB89" i="13"/>
  <c r="BB80" i="13"/>
  <c r="BB79" i="13"/>
  <c r="BB78" i="13"/>
  <c r="BB77" i="13"/>
  <c r="BB76" i="13"/>
  <c r="BB75" i="13"/>
  <c r="BB66" i="13"/>
  <c r="BB60" i="13"/>
  <c r="BB59" i="13"/>
  <c r="BB55" i="13"/>
  <c r="BB54" i="13"/>
  <c r="BB53" i="13"/>
  <c r="BB52" i="13"/>
  <c r="BB51" i="13"/>
  <c r="BB43" i="13"/>
  <c r="BB42" i="13"/>
  <c r="BB41" i="13"/>
  <c r="BB40" i="13"/>
  <c r="BB39" i="13"/>
  <c r="BB38" i="13"/>
  <c r="BB37" i="13"/>
  <c r="BB36" i="13"/>
  <c r="BB35" i="13"/>
  <c r="BB34" i="13"/>
  <c r="BB33" i="13"/>
  <c r="BB32" i="13"/>
  <c r="BB31" i="13"/>
  <c r="BB30" i="13"/>
  <c r="AV100" i="15"/>
  <c r="AV99" i="15"/>
  <c r="AV97" i="15"/>
  <c r="AV94" i="15"/>
  <c r="AV93" i="15"/>
  <c r="AV92" i="15"/>
  <c r="AV91" i="15"/>
  <c r="AV90" i="15"/>
  <c r="AV89" i="15"/>
  <c r="AV88" i="15"/>
  <c r="AV87" i="15"/>
  <c r="AV66" i="15"/>
  <c r="AV65" i="15"/>
  <c r="AV64" i="15"/>
  <c r="AV63" i="15"/>
  <c r="AV62" i="15"/>
  <c r="AV61" i="15"/>
  <c r="AV60" i="15"/>
  <c r="AV58" i="15"/>
  <c r="AV57" i="15"/>
  <c r="AV51" i="15"/>
  <c r="AV50" i="15"/>
  <c r="AV49" i="15"/>
  <c r="AV48" i="15"/>
  <c r="AV47" i="15"/>
  <c r="AV46" i="15"/>
  <c r="AV45" i="15"/>
  <c r="AV44" i="15"/>
  <c r="AV41" i="15"/>
  <c r="AV40" i="15"/>
  <c r="AV39" i="15"/>
  <c r="AV38" i="15"/>
  <c r="AV37" i="15"/>
  <c r="AV36" i="15"/>
  <c r="AV35" i="15"/>
  <c r="AV34" i="15"/>
  <c r="AV33" i="15"/>
  <c r="AV32" i="15"/>
  <c r="AV31" i="15"/>
  <c r="AV30" i="15"/>
  <c r="AV29" i="15"/>
  <c r="AV28" i="15"/>
  <c r="AV78" i="14"/>
  <c r="AV65" i="14"/>
  <c r="AV64" i="14"/>
  <c r="AV63" i="14"/>
  <c r="AV62" i="14"/>
  <c r="AV61" i="14"/>
  <c r="AV60" i="14"/>
  <c r="AV58" i="14"/>
  <c r="AV57" i="14"/>
  <c r="AV51" i="14"/>
  <c r="AV50" i="14"/>
  <c r="AV49" i="14"/>
  <c r="AV48" i="14"/>
  <c r="AV47" i="14"/>
  <c r="AV46" i="14"/>
  <c r="AV45" i="14"/>
  <c r="AV44" i="14"/>
  <c r="AV41" i="14"/>
  <c r="AV40" i="14"/>
  <c r="AV39" i="14"/>
  <c r="AV38" i="14"/>
  <c r="AV37" i="14"/>
  <c r="AV36" i="14"/>
  <c r="AV35" i="14"/>
  <c r="AV34" i="14"/>
  <c r="AV33" i="14"/>
  <c r="AV32" i="14"/>
  <c r="AV31" i="14"/>
  <c r="AV30" i="14"/>
  <c r="AV29" i="14"/>
  <c r="AV28" i="14"/>
  <c r="AV102" i="13"/>
  <c r="AV101" i="13"/>
  <c r="AV99" i="13"/>
  <c r="AV96" i="13"/>
  <c r="AV95" i="13"/>
  <c r="AV94" i="13"/>
  <c r="AV93" i="13"/>
  <c r="AV92" i="13"/>
  <c r="AV91" i="13"/>
  <c r="AV90" i="13"/>
  <c r="AV89" i="13"/>
  <c r="AV80" i="13"/>
  <c r="AV79" i="13"/>
  <c r="AV78" i="13"/>
  <c r="AV77" i="13"/>
  <c r="AV76" i="13"/>
  <c r="AV75" i="13"/>
  <c r="AV66" i="13"/>
  <c r="AV60" i="13"/>
  <c r="AV59" i="13"/>
  <c r="AV55" i="13"/>
  <c r="AV54" i="13"/>
  <c r="AV53" i="13"/>
  <c r="AV52" i="13"/>
  <c r="AV51" i="13"/>
  <c r="AV43" i="13"/>
  <c r="AV42" i="13"/>
  <c r="AV41" i="13"/>
  <c r="AV40" i="13"/>
  <c r="AV39" i="13"/>
  <c r="AV38" i="13"/>
  <c r="AV37" i="13"/>
  <c r="AV36" i="13"/>
  <c r="AV35" i="13"/>
  <c r="AV34" i="13"/>
  <c r="AV33" i="13"/>
  <c r="AV32" i="13"/>
  <c r="AV31" i="13"/>
  <c r="AV30" i="13"/>
  <c r="AP99" i="15"/>
  <c r="AP97" i="15"/>
  <c r="X99" i="13"/>
  <c r="BT99" i="15"/>
  <c r="AP100" i="15"/>
  <c r="BT64" i="15"/>
  <c r="BT65" i="15"/>
  <c r="BT66" i="15"/>
  <c r="BT61" i="15"/>
  <c r="BT62" i="14"/>
  <c r="BT48" i="14"/>
  <c r="BT45" i="14"/>
  <c r="BT77" i="13"/>
  <c r="BT79" i="13"/>
  <c r="BT49" i="13"/>
  <c r="BT75" i="13"/>
  <c r="BT63" i="14"/>
  <c r="BT102" i="13"/>
  <c r="BT63" i="15"/>
  <c r="BT60" i="15"/>
  <c r="BT47" i="13"/>
  <c r="BT52" i="13"/>
  <c r="BT76" i="13"/>
  <c r="L94" i="15"/>
  <c r="L99" i="15"/>
  <c r="X46" i="15"/>
  <c r="AP45" i="15"/>
  <c r="X35" i="14"/>
  <c r="AP35" i="14"/>
  <c r="AP33" i="14"/>
  <c r="AD62" i="14"/>
  <c r="R71" i="15"/>
  <c r="R67" i="15"/>
  <c r="AJ50" i="15"/>
  <c r="AJ46" i="15"/>
  <c r="AJ57" i="15"/>
  <c r="AJ71" i="15"/>
  <c r="AJ91" i="15"/>
  <c r="AJ65" i="15"/>
  <c r="AJ63" i="15"/>
  <c r="AJ61" i="15"/>
  <c r="AD31" i="15"/>
  <c r="AJ99" i="15"/>
  <c r="AP41" i="15"/>
  <c r="AP77" i="15"/>
  <c r="L83" i="15"/>
  <c r="AJ51" i="15"/>
  <c r="AP37" i="15"/>
  <c r="AP31" i="15"/>
  <c r="AP50" i="15"/>
  <c r="AP64" i="15"/>
  <c r="AJ42" i="15"/>
  <c r="AJ40" i="15"/>
  <c r="AJ38" i="15"/>
  <c r="AJ36" i="15"/>
  <c r="AJ34" i="15"/>
  <c r="AJ32" i="15"/>
  <c r="AJ30" i="15"/>
  <c r="AJ28" i="15"/>
  <c r="AJ73" i="15"/>
  <c r="AP35" i="15"/>
  <c r="AP52" i="15"/>
  <c r="AJ55" i="15"/>
  <c r="AP54" i="15"/>
  <c r="AJ54" i="15"/>
  <c r="AP75" i="15"/>
  <c r="AP73" i="15"/>
  <c r="R29" i="15"/>
  <c r="AJ44" i="15"/>
  <c r="AJ75" i="15"/>
  <c r="AJ67" i="15"/>
  <c r="AJ77" i="15"/>
  <c r="AP33" i="15"/>
  <c r="AJ69" i="15"/>
  <c r="AD38" i="14"/>
  <c r="AD36" i="14"/>
  <c r="AD28" i="14"/>
  <c r="AD67" i="14"/>
  <c r="AP51" i="14"/>
  <c r="R74" i="14"/>
  <c r="X40" i="14"/>
  <c r="AJ47" i="14"/>
  <c r="AJ78" i="14"/>
  <c r="AJ66" i="14"/>
  <c r="AD78" i="14"/>
  <c r="AD40" i="14"/>
  <c r="AJ87" i="14"/>
  <c r="R58" i="14"/>
  <c r="AJ34" i="14"/>
  <c r="AD84" i="14"/>
  <c r="AJ58" i="14"/>
  <c r="AJ76" i="14"/>
  <c r="AP87" i="14"/>
  <c r="AP100" i="14"/>
  <c r="AJ38" i="14"/>
  <c r="AJ70" i="14"/>
  <c r="AD71" i="14"/>
  <c r="AJ54" i="14"/>
  <c r="AP28" i="14"/>
  <c r="R91" i="14"/>
  <c r="AJ52" i="14"/>
  <c r="AD54" i="14"/>
  <c r="AJ30" i="14"/>
  <c r="R82" i="14"/>
  <c r="AP94" i="14"/>
  <c r="AJ42" i="14"/>
  <c r="AJ62" i="14"/>
  <c r="AJ100" i="14"/>
  <c r="AJ45" i="14"/>
  <c r="AD74" i="14"/>
  <c r="AD72" i="14"/>
  <c r="AD83" i="15"/>
  <c r="AJ93" i="14"/>
  <c r="AP39" i="14"/>
  <c r="AP39" i="15"/>
  <c r="L81" i="15"/>
  <c r="R80" i="14"/>
  <c r="AD42" i="14"/>
  <c r="AJ72" i="15"/>
  <c r="AP29" i="15"/>
  <c r="AD52" i="14"/>
  <c r="AD80" i="14"/>
  <c r="AP40" i="14"/>
  <c r="AD82" i="14"/>
  <c r="AP36" i="15"/>
  <c r="X73" i="15"/>
  <c r="AD69" i="14"/>
  <c r="R78" i="14"/>
  <c r="R76" i="14"/>
  <c r="R55" i="15"/>
  <c r="R69" i="15"/>
  <c r="AD75" i="15"/>
  <c r="AD73" i="15"/>
  <c r="AJ52" i="15"/>
  <c r="AJ48" i="15"/>
  <c r="L88" i="14"/>
  <c r="L99" i="14"/>
  <c r="R50" i="14"/>
  <c r="R48" i="14"/>
  <c r="R58" i="15"/>
  <c r="R78" i="15"/>
  <c r="R81" i="15"/>
  <c r="AD91" i="15"/>
  <c r="L42" i="15"/>
  <c r="L40" i="15"/>
  <c r="L38" i="15"/>
  <c r="L66" i="15"/>
  <c r="AD44" i="14"/>
  <c r="R31" i="15"/>
  <c r="R48" i="15"/>
  <c r="L41" i="14"/>
  <c r="L39" i="14"/>
  <c r="R65" i="15"/>
  <c r="L78" i="15"/>
  <c r="R42" i="14"/>
  <c r="R40" i="14"/>
  <c r="X60" i="15"/>
  <c r="AD97" i="14"/>
  <c r="R92" i="15"/>
  <c r="X66" i="15"/>
  <c r="X64" i="15"/>
  <c r="AD37" i="14"/>
  <c r="AD88" i="14"/>
  <c r="AD99" i="14"/>
  <c r="AD61" i="15"/>
  <c r="AJ32" i="14"/>
  <c r="X80" i="14"/>
  <c r="X36" i="15"/>
  <c r="AJ40" i="14"/>
  <c r="AJ36" i="14"/>
  <c r="AP53" i="15"/>
  <c r="X55" i="14"/>
  <c r="AJ97" i="14"/>
  <c r="AP49" i="15"/>
  <c r="AD50" i="14"/>
  <c r="AD48" i="14"/>
  <c r="AD46" i="14"/>
  <c r="AD57" i="14"/>
  <c r="AD77" i="14"/>
  <c r="AD75" i="14"/>
  <c r="AD38" i="15"/>
  <c r="AD34" i="15"/>
  <c r="AD32" i="15"/>
  <c r="AD28" i="15"/>
  <c r="AD69" i="15"/>
  <c r="AJ31" i="15"/>
  <c r="AD85" i="13"/>
  <c r="AD46" i="15"/>
  <c r="AD44" i="15"/>
  <c r="AD67" i="15"/>
  <c r="AD65" i="15"/>
  <c r="AD63" i="15"/>
  <c r="AD89" i="15"/>
  <c r="AD87" i="15"/>
  <c r="L81" i="14"/>
  <c r="R81" i="14"/>
  <c r="AD94" i="14"/>
  <c r="AD52" i="15"/>
  <c r="L76" i="15"/>
  <c r="AD45" i="15"/>
  <c r="L74" i="15"/>
  <c r="L72" i="15"/>
  <c r="R45" i="15"/>
  <c r="L63" i="14"/>
  <c r="R28" i="14"/>
  <c r="AD40" i="15"/>
  <c r="AJ67" i="14"/>
  <c r="AD65" i="14"/>
  <c r="AP51" i="13"/>
  <c r="AP91" i="13"/>
  <c r="AJ41" i="13"/>
  <c r="AJ39" i="13"/>
  <c r="AJ31" i="13"/>
  <c r="AJ64" i="13"/>
  <c r="AJ49" i="14"/>
  <c r="AJ69" i="14"/>
  <c r="AJ71" i="14"/>
  <c r="AJ63" i="14"/>
  <c r="AJ61" i="14"/>
  <c r="AJ55" i="14"/>
  <c r="AJ75" i="14"/>
  <c r="AJ53" i="14"/>
  <c r="AJ63" i="13"/>
  <c r="AJ83" i="13"/>
  <c r="AJ96" i="13"/>
  <c r="AJ37" i="14"/>
  <c r="AJ81" i="14"/>
  <c r="AJ92" i="14"/>
  <c r="AJ99" i="14"/>
  <c r="AJ44" i="13"/>
  <c r="AJ42" i="13"/>
  <c r="AJ40" i="13"/>
  <c r="AJ38" i="13"/>
  <c r="AJ36" i="13"/>
  <c r="AJ34" i="13"/>
  <c r="AJ46" i="13"/>
  <c r="AJ59" i="13"/>
  <c r="AJ79" i="13"/>
  <c r="AJ65" i="13"/>
  <c r="AJ39" i="14"/>
  <c r="AJ29" i="14"/>
  <c r="AJ46" i="14"/>
  <c r="AJ72" i="14"/>
  <c r="AJ94" i="14"/>
  <c r="AD64" i="14"/>
  <c r="AD93" i="14"/>
  <c r="AD66" i="15"/>
  <c r="AD62" i="15"/>
  <c r="AD93" i="15"/>
  <c r="AD32" i="14"/>
  <c r="AD68" i="14"/>
  <c r="AD42" i="15"/>
  <c r="AD53" i="15"/>
  <c r="AD51" i="15"/>
  <c r="AD60" i="15"/>
  <c r="AD82" i="15"/>
  <c r="AD80" i="15"/>
  <c r="AD34" i="14"/>
  <c r="AD91" i="14"/>
  <c r="AD36" i="15"/>
  <c r="AD30" i="15"/>
  <c r="AD50" i="15"/>
  <c r="AD35" i="14"/>
  <c r="AD39" i="14"/>
  <c r="AD45" i="14"/>
  <c r="AD77" i="15"/>
  <c r="AD83" i="14"/>
  <c r="AD35" i="15"/>
  <c r="AD33" i="15"/>
  <c r="AD55" i="15"/>
  <c r="AD57" i="15"/>
  <c r="AD29" i="14"/>
  <c r="AD55" i="14"/>
  <c r="AD29" i="15"/>
  <c r="AD74" i="15"/>
  <c r="X42" i="14"/>
  <c r="X38" i="14"/>
  <c r="X45" i="14"/>
  <c r="X64" i="14"/>
  <c r="X76" i="15"/>
  <c r="X52" i="14"/>
  <c r="X50" i="14"/>
  <c r="X90" i="14"/>
  <c r="X54" i="15"/>
  <c r="X74" i="15"/>
  <c r="X34" i="14"/>
  <c r="X30" i="14"/>
  <c r="X66" i="14"/>
  <c r="X84" i="14"/>
  <c r="X28" i="15"/>
  <c r="X93" i="15"/>
  <c r="X87" i="15"/>
  <c r="X33" i="14"/>
  <c r="X31" i="14"/>
  <c r="X51" i="14"/>
  <c r="X73" i="14"/>
  <c r="X71" i="14"/>
  <c r="X69" i="14"/>
  <c r="X88" i="14"/>
  <c r="X35" i="15"/>
  <c r="X53" i="15"/>
  <c r="X77" i="15"/>
  <c r="X75" i="15"/>
  <c r="X71" i="15"/>
  <c r="X67" i="15"/>
  <c r="X29" i="14"/>
  <c r="X53" i="14"/>
  <c r="X49" i="14"/>
  <c r="X41" i="15"/>
  <c r="X37" i="15"/>
  <c r="X69" i="15"/>
  <c r="X65" i="15"/>
  <c r="X85" i="15"/>
  <c r="X81" i="15"/>
  <c r="X47" i="15"/>
  <c r="X92" i="15"/>
  <c r="X88" i="15"/>
  <c r="X99" i="15"/>
  <c r="R55" i="14"/>
  <c r="R53" i="14"/>
  <c r="R49" i="14"/>
  <c r="R47" i="14"/>
  <c r="R66" i="14"/>
  <c r="R64" i="14"/>
  <c r="R92" i="14"/>
  <c r="R34" i="15"/>
  <c r="R57" i="15"/>
  <c r="R75" i="15"/>
  <c r="R62" i="15"/>
  <c r="R82" i="15"/>
  <c r="R80" i="15"/>
  <c r="R89" i="15"/>
  <c r="R87" i="15"/>
  <c r="R34" i="14"/>
  <c r="R93" i="14"/>
  <c r="R37" i="15"/>
  <c r="R44" i="15"/>
  <c r="R84" i="15"/>
  <c r="R70" i="14"/>
  <c r="R83" i="15"/>
  <c r="R72" i="14"/>
  <c r="R39" i="15"/>
  <c r="R61" i="15"/>
  <c r="R94" i="15"/>
  <c r="R54" i="14"/>
  <c r="R69" i="14"/>
  <c r="R85" i="14"/>
  <c r="R42" i="15"/>
  <c r="R49" i="15"/>
  <c r="R33" i="14"/>
  <c r="R30" i="14"/>
  <c r="R77" i="14"/>
  <c r="R73" i="14"/>
  <c r="R71" i="14"/>
  <c r="R67" i="14"/>
  <c r="R61" i="14"/>
  <c r="R90" i="14"/>
  <c r="R38" i="15"/>
  <c r="R51" i="15"/>
  <c r="R99" i="15"/>
  <c r="R39" i="14"/>
  <c r="R37" i="14"/>
  <c r="R57" i="14"/>
  <c r="R94" i="14"/>
  <c r="R32" i="15"/>
  <c r="R30" i="15"/>
  <c r="R64" i="15"/>
  <c r="R90" i="15"/>
  <c r="L35" i="14"/>
  <c r="L58" i="14"/>
  <c r="L28" i="15"/>
  <c r="L48" i="15"/>
  <c r="L68" i="15"/>
  <c r="L54" i="14"/>
  <c r="L72" i="14"/>
  <c r="L70" i="14"/>
  <c r="L60" i="14"/>
  <c r="L84" i="14"/>
  <c r="L41" i="15"/>
  <c r="L91" i="15"/>
  <c r="L89" i="15"/>
  <c r="L42" i="14"/>
  <c r="L68" i="14"/>
  <c r="L35" i="15"/>
  <c r="L53" i="15"/>
  <c r="L57" i="15"/>
  <c r="L30" i="14"/>
  <c r="L80" i="14"/>
  <c r="L100" i="14"/>
  <c r="L55" i="15"/>
  <c r="L51" i="15"/>
  <c r="L37" i="14"/>
  <c r="L31" i="14"/>
  <c r="L46" i="14"/>
  <c r="L44" i="14"/>
  <c r="L71" i="14"/>
  <c r="L67" i="14"/>
  <c r="L61" i="14"/>
  <c r="L90" i="14"/>
  <c r="L97" i="14"/>
  <c r="L90" i="15"/>
  <c r="L47" i="14"/>
  <c r="L92" i="15"/>
  <c r="L88" i="15"/>
  <c r="L55" i="14"/>
  <c r="L49" i="14"/>
  <c r="L73" i="14"/>
  <c r="L65" i="14"/>
  <c r="L34" i="15"/>
  <c r="L49" i="15"/>
  <c r="L62" i="15"/>
  <c r="EZ38" i="13"/>
  <c r="EZ66" i="13"/>
  <c r="R52" i="13"/>
  <c r="R59" i="13"/>
  <c r="R79" i="13"/>
  <c r="R77" i="13"/>
  <c r="R75" i="13"/>
  <c r="R85" i="13"/>
  <c r="AJ73" i="13"/>
  <c r="EZ36" i="13"/>
  <c r="L50" i="13"/>
  <c r="X43" i="13"/>
  <c r="X41" i="13"/>
  <c r="X35" i="13"/>
  <c r="X93" i="13"/>
  <c r="X91" i="13"/>
  <c r="X89" i="13"/>
  <c r="X101" i="13"/>
  <c r="AD68" i="13"/>
  <c r="AD102" i="13"/>
  <c r="X65" i="13"/>
  <c r="X96" i="13"/>
  <c r="X92" i="13"/>
  <c r="EZ37" i="13"/>
  <c r="L86" i="13"/>
  <c r="L82" i="13"/>
  <c r="L93" i="13"/>
  <c r="EZ62" i="13"/>
  <c r="EZ91" i="13"/>
  <c r="L30" i="13"/>
  <c r="L49" i="13"/>
  <c r="L60" i="13"/>
  <c r="L63" i="13"/>
  <c r="X48" i="13"/>
  <c r="L89" i="13"/>
  <c r="L39" i="13"/>
  <c r="L92" i="13"/>
  <c r="R54" i="13"/>
  <c r="R71" i="13"/>
  <c r="R69" i="13"/>
  <c r="R67" i="13"/>
  <c r="R65" i="13"/>
  <c r="R96" i="13"/>
  <c r="R94" i="13"/>
  <c r="R90" i="13"/>
  <c r="R99" i="13"/>
  <c r="R35" i="13"/>
  <c r="R33" i="13"/>
  <c r="R55" i="13"/>
  <c r="R51" i="13"/>
  <c r="R49" i="13"/>
  <c r="R78" i="13"/>
  <c r="R76" i="13"/>
  <c r="R72" i="13"/>
  <c r="X32" i="13"/>
  <c r="X50" i="13"/>
  <c r="X46" i="13"/>
  <c r="X59" i="13"/>
  <c r="X79" i="13"/>
  <c r="X77" i="13"/>
  <c r="X69" i="13"/>
  <c r="X67" i="13"/>
  <c r="X63" i="13"/>
  <c r="X85" i="13"/>
  <c r="X83" i="13"/>
  <c r="AD37" i="13"/>
  <c r="AD35" i="13"/>
  <c r="AD57" i="13"/>
  <c r="AD55" i="13"/>
  <c r="AD53" i="13"/>
  <c r="AD74" i="13"/>
  <c r="L79" i="13"/>
  <c r="R41" i="13"/>
  <c r="L76" i="13"/>
  <c r="AJ35" i="13"/>
  <c r="AJ33" i="13"/>
  <c r="AJ57" i="13"/>
  <c r="AJ47" i="13"/>
  <c r="AJ95" i="13"/>
  <c r="AJ93" i="13"/>
  <c r="AJ91" i="13"/>
  <c r="AJ89" i="13"/>
  <c r="AJ102" i="13"/>
  <c r="AP42" i="13"/>
  <c r="AP40" i="13"/>
  <c r="AP38" i="13"/>
  <c r="AP36" i="13"/>
  <c r="AP34" i="13"/>
  <c r="AP32" i="13"/>
  <c r="AP30" i="13"/>
  <c r="AP49" i="13"/>
  <c r="AP55" i="13"/>
  <c r="AP53" i="13"/>
  <c r="AP59" i="13"/>
  <c r="AP80" i="13"/>
  <c r="AP78" i="13"/>
  <c r="AP76" i="13"/>
  <c r="AP95" i="13"/>
  <c r="AP93" i="13"/>
  <c r="AP89" i="13"/>
  <c r="AP102" i="13"/>
  <c r="L42" i="13"/>
  <c r="L34" i="13"/>
  <c r="L52" i="13"/>
  <c r="AD52" i="13"/>
  <c r="AD50" i="13"/>
  <c r="AD48" i="13"/>
  <c r="AD46" i="13"/>
  <c r="AD96" i="13"/>
  <c r="L41" i="13"/>
  <c r="R36" i="13"/>
  <c r="X31" i="13"/>
  <c r="X49" i="13"/>
  <c r="X47" i="13"/>
  <c r="X60" i="13"/>
  <c r="X64" i="13"/>
  <c r="L96" i="13"/>
  <c r="R42" i="13"/>
  <c r="AD90" i="13"/>
  <c r="AJ94" i="13"/>
  <c r="AP43" i="13"/>
  <c r="AP41" i="13"/>
  <c r="AP39" i="13"/>
  <c r="AP37" i="13"/>
  <c r="AP35" i="13"/>
  <c r="AP33" i="13"/>
  <c r="AP47" i="13"/>
  <c r="AP54" i="13"/>
  <c r="AP52" i="13"/>
  <c r="AP60" i="13"/>
  <c r="AP66" i="13"/>
  <c r="AP79" i="13"/>
  <c r="AP77" i="13"/>
  <c r="AP75" i="13"/>
  <c r="AP96" i="13"/>
  <c r="AP94" i="13"/>
  <c r="AP90" i="13"/>
  <c r="AP99" i="13"/>
  <c r="AP101" i="13"/>
  <c r="L77" i="13"/>
  <c r="L69" i="13"/>
  <c r="R101" i="13"/>
  <c r="X86" i="13"/>
  <c r="AD92" i="13"/>
  <c r="AJ74" i="13"/>
  <c r="AJ72" i="13"/>
  <c r="AJ70" i="13"/>
  <c r="AJ68" i="13"/>
  <c r="AJ66" i="13"/>
  <c r="AJ86" i="13"/>
  <c r="AJ84" i="13"/>
  <c r="AJ82" i="13"/>
  <c r="L43" i="13"/>
  <c r="L71" i="13"/>
  <c r="R40" i="13"/>
  <c r="X62" i="13"/>
  <c r="AJ80" i="13"/>
  <c r="AJ76" i="13"/>
  <c r="L36" i="13"/>
  <c r="X42" i="13"/>
  <c r="X36" i="13"/>
  <c r="X34" i="13"/>
  <c r="X30" i="13"/>
  <c r="X56" i="13"/>
  <c r="X54" i="13"/>
  <c r="AJ50" i="13"/>
  <c r="AJ48" i="13"/>
  <c r="L54" i="13"/>
  <c r="R39" i="13"/>
  <c r="R62" i="13"/>
  <c r="R93" i="13"/>
  <c r="R89" i="13"/>
  <c r="R102" i="13"/>
  <c r="X87" i="13"/>
  <c r="AD39" i="13"/>
  <c r="AJ56" i="13"/>
  <c r="AJ54" i="13"/>
  <c r="AJ77" i="13"/>
  <c r="AJ75" i="13"/>
  <c r="L74" i="13"/>
  <c r="L68" i="13"/>
  <c r="L66" i="13"/>
  <c r="L62" i="13"/>
  <c r="AD91" i="13"/>
  <c r="AD89" i="13"/>
  <c r="AJ92" i="13"/>
  <c r="L59" i="13"/>
  <c r="L64" i="13"/>
  <c r="AD72" i="13"/>
  <c r="AD64" i="13"/>
  <c r="AD62" i="13"/>
  <c r="AJ101" i="13"/>
  <c r="L78" i="13"/>
  <c r="R30" i="13"/>
  <c r="R56" i="13"/>
  <c r="R48" i="13"/>
  <c r="X39" i="13"/>
  <c r="X53" i="13"/>
  <c r="X94" i="13"/>
  <c r="X102" i="13"/>
  <c r="L33" i="13"/>
  <c r="L55" i="13"/>
  <c r="L51" i="13"/>
  <c r="L47" i="13"/>
  <c r="L80" i="13"/>
  <c r="L75" i="13"/>
  <c r="L101" i="13"/>
  <c r="R34" i="13"/>
  <c r="R60" i="13"/>
  <c r="R80" i="13"/>
  <c r="R70" i="13"/>
  <c r="R68" i="13"/>
  <c r="R66" i="13"/>
  <c r="R64" i="13"/>
  <c r="R84" i="13"/>
  <c r="R95" i="13"/>
  <c r="R91" i="13"/>
  <c r="X38" i="13"/>
  <c r="X70" i="13"/>
  <c r="X68" i="13"/>
  <c r="X82" i="13"/>
  <c r="AD44" i="13"/>
  <c r="AD38" i="13"/>
  <c r="AD56" i="13"/>
  <c r="AD54" i="13"/>
  <c r="AD95" i="13"/>
  <c r="AJ52" i="13"/>
  <c r="L37" i="13"/>
  <c r="L53" i="13"/>
  <c r="L67" i="13"/>
  <c r="L84" i="13"/>
  <c r="R32" i="13"/>
  <c r="R47" i="13"/>
  <c r="R86" i="13"/>
  <c r="X40" i="13"/>
  <c r="X52" i="13"/>
  <c r="X71" i="13"/>
  <c r="AD40" i="13"/>
  <c r="AJ43" i="13"/>
  <c r="AJ30" i="13"/>
  <c r="AJ69" i="13"/>
  <c r="L40" i="13"/>
  <c r="L57" i="13"/>
  <c r="L72" i="13"/>
  <c r="L65" i="13"/>
  <c r="L95" i="13"/>
  <c r="L102" i="13"/>
  <c r="R43" i="13"/>
  <c r="R46" i="13"/>
  <c r="R82" i="13"/>
  <c r="X73" i="13"/>
  <c r="AD42" i="13"/>
  <c r="AD83" i="13"/>
  <c r="AD94" i="13"/>
  <c r="AJ71" i="13"/>
  <c r="AJ67" i="13"/>
  <c r="AJ85" i="13"/>
  <c r="R83" i="13"/>
  <c r="AJ87" i="13"/>
  <c r="AJ90" i="13"/>
  <c r="L32" i="13"/>
  <c r="L70" i="13"/>
  <c r="L91" i="13"/>
  <c r="R50" i="13"/>
  <c r="X37" i="13"/>
  <c r="X55" i="13"/>
  <c r="X75" i="13"/>
  <c r="AD41" i="13"/>
  <c r="AD47" i="13"/>
  <c r="AD60" i="13"/>
  <c r="AD87" i="13"/>
  <c r="AJ51" i="13"/>
  <c r="AJ49" i="13"/>
  <c r="AJ78" i="13"/>
  <c r="AJ99" i="13"/>
  <c r="L48" i="13"/>
  <c r="L46" i="13"/>
  <c r="L83" i="13"/>
  <c r="R38" i="13"/>
  <c r="R57" i="13"/>
  <c r="R53" i="13"/>
  <c r="R87" i="13"/>
  <c r="X51" i="13"/>
  <c r="AD43" i="13"/>
  <c r="AD80" i="13"/>
  <c r="AD78" i="13"/>
  <c r="AD76" i="13"/>
  <c r="AD86" i="13"/>
  <c r="AJ60" i="13"/>
  <c r="L38" i="13"/>
  <c r="L31" i="13"/>
  <c r="L44" i="13"/>
  <c r="L87" i="13"/>
  <c r="L85" i="13"/>
  <c r="L94" i="13"/>
  <c r="L90" i="13"/>
  <c r="L99" i="13"/>
  <c r="R31" i="13"/>
  <c r="R74" i="13"/>
  <c r="X78" i="13"/>
  <c r="X76" i="13"/>
  <c r="X74" i="13"/>
  <c r="X72" i="13"/>
  <c r="X66" i="13"/>
  <c r="X84" i="13"/>
  <c r="X90" i="13"/>
  <c r="AD70" i="13"/>
  <c r="AD66" i="13"/>
  <c r="AD84" i="13"/>
  <c r="AD82" i="13"/>
  <c r="AD93" i="13"/>
  <c r="AJ32" i="13"/>
  <c r="AJ53" i="13"/>
  <c r="L82" i="14"/>
  <c r="L44" i="15"/>
  <c r="L84" i="15"/>
  <c r="X80" i="13"/>
  <c r="X89" i="15"/>
  <c r="AD66" i="14"/>
  <c r="L73" i="13"/>
  <c r="L38" i="14"/>
  <c r="L77" i="15"/>
  <c r="L61" i="15"/>
  <c r="X95" i="13"/>
  <c r="X77" i="14"/>
  <c r="X82" i="15"/>
  <c r="X91" i="15"/>
  <c r="AD34" i="13"/>
  <c r="AD53" i="14"/>
  <c r="AD90" i="15"/>
  <c r="R51" i="14"/>
  <c r="R46" i="15"/>
  <c r="X44" i="13"/>
  <c r="X75" i="14"/>
  <c r="X63" i="15"/>
  <c r="L35" i="13"/>
  <c r="L78" i="14"/>
  <c r="L85" i="14"/>
  <c r="L36" i="15"/>
  <c r="R73" i="13"/>
  <c r="R63" i="13"/>
  <c r="R84" i="14"/>
  <c r="R87" i="14"/>
  <c r="X57" i="13"/>
  <c r="X47" i="14"/>
  <c r="X87" i="14"/>
  <c r="AD49" i="13"/>
  <c r="AD54" i="15"/>
  <c r="X31" i="15"/>
  <c r="L56" i="13"/>
  <c r="L54" i="15"/>
  <c r="R37" i="13"/>
  <c r="R92" i="13"/>
  <c r="X33" i="13"/>
  <c r="X36" i="14"/>
  <c r="AD51" i="13"/>
  <c r="AD85" i="14"/>
  <c r="AJ37" i="13"/>
  <c r="AD77" i="13"/>
  <c r="AD64" i="15"/>
  <c r="R44" i="13"/>
  <c r="X60" i="14"/>
</calcChain>
</file>

<file path=xl/sharedStrings.xml><?xml version="1.0" encoding="utf-8"?>
<sst xmlns="http://schemas.openxmlformats.org/spreadsheetml/2006/main" count="2931" uniqueCount="476">
  <si>
    <t>Abacus Corporation</t>
  </si>
  <si>
    <t>Express Employment Professionals</t>
  </si>
  <si>
    <t>22nd Century Technologies, Inc.</t>
  </si>
  <si>
    <t>Acro Service Corporation</t>
  </si>
  <si>
    <t>Delmarva Temporary Staffing, Inc.</t>
  </si>
  <si>
    <t>per invoice</t>
  </si>
  <si>
    <t>VENDOR INFORMATION</t>
  </si>
  <si>
    <t xml:space="preserve">Vendor Name: </t>
  </si>
  <si>
    <t>Eva Gaddis-McKnight</t>
  </si>
  <si>
    <t>Phone number:</t>
  </si>
  <si>
    <t>888-99-TSCTI (87284)</t>
  </si>
  <si>
    <t>Email:</t>
  </si>
  <si>
    <t>ACCOUNT MANAGER(S)</t>
  </si>
  <si>
    <t>Account Manager:</t>
  </si>
  <si>
    <t>Account Manager phone:</t>
  </si>
  <si>
    <t>Account Manager email:</t>
  </si>
  <si>
    <t>County:</t>
  </si>
  <si>
    <t>New Castle County</t>
  </si>
  <si>
    <t>Kent County</t>
  </si>
  <si>
    <t>Sussex County</t>
  </si>
  <si>
    <t>PAYROLL &amp; INVOICING</t>
  </si>
  <si>
    <t>Please respond to the following items:</t>
  </si>
  <si>
    <t>Weekly Payroll Timing</t>
  </si>
  <si>
    <t>Semi-monthly payroll</t>
  </si>
  <si>
    <t>Time Sheet Submission Deadline</t>
  </si>
  <si>
    <t xml:space="preserve">For the first 15 days of every month, timesheets got submitted on the 20th of every month 
And for rest days,  timesheets got submitted on the 5th of next month </t>
  </si>
  <si>
    <t>Submission method (fax or email):
Identify method and provide fax # or email address</t>
  </si>
  <si>
    <t>Electronic</t>
  </si>
  <si>
    <t xml:space="preserve">Invoicing Frequency: </t>
  </si>
  <si>
    <t>Monthly</t>
  </si>
  <si>
    <t>OTHER</t>
  </si>
  <si>
    <r>
      <rPr>
        <b/>
        <sz val="11"/>
        <color indexed="8"/>
        <rFont val="Calibri"/>
        <family val="2"/>
      </rPr>
      <t>BACKGROUND CHECK</t>
    </r>
    <r>
      <rPr>
        <sz val="11"/>
        <color theme="1"/>
        <rFont val="Calibri"/>
        <family val="2"/>
        <scheme val="minor"/>
      </rPr>
      <t xml:space="preserve"> (Identify the estimated turn around time for completion; background check must be completed prior to employee beginning in a position):</t>
    </r>
  </si>
  <si>
    <t>It takes 3 - 5 working days</t>
  </si>
  <si>
    <r>
      <rPr>
        <b/>
        <sz val="11"/>
        <color indexed="8"/>
        <rFont val="Calibri"/>
        <family val="2"/>
      </rPr>
      <t>ONLINE REQUESTS</t>
    </r>
    <r>
      <rPr>
        <sz val="11"/>
        <color theme="1"/>
        <rFont val="Calibri"/>
        <family val="2"/>
        <scheme val="minor"/>
      </rPr>
      <t xml:space="preserve"> (If you have an online request option. Job titles through online request must match those covered under this contract. Online capabilities does not include timesheet submission for regular temps): </t>
    </r>
  </si>
  <si>
    <t>We do have an online request option. We understand that the job titles through online request must match those covered under this contract.</t>
  </si>
  <si>
    <r>
      <rPr>
        <b/>
        <sz val="11"/>
        <color indexed="8"/>
        <rFont val="Calibri"/>
        <family val="2"/>
      </rPr>
      <t>ACA SURCHARGE</t>
    </r>
    <r>
      <rPr>
        <sz val="11"/>
        <color theme="1"/>
        <rFont val="Calibri"/>
        <family val="2"/>
        <scheme val="minor"/>
      </rPr>
      <t xml:space="preserve"> - Per section B.22 of RFP (Fee): </t>
    </r>
  </si>
  <si>
    <r>
      <rPr>
        <b/>
        <sz val="11"/>
        <color indexed="8"/>
        <rFont val="Calibri"/>
        <family val="2"/>
      </rPr>
      <t>ACA SURCHARGE</t>
    </r>
    <r>
      <rPr>
        <sz val="11"/>
        <color theme="1"/>
        <rFont val="Calibri"/>
        <family val="2"/>
        <scheme val="minor"/>
      </rPr>
      <t xml:space="preserve"> - Per section B.22 of RFP (Basis of how the fee is applied (i.e. per employee, per invoice, etc.): </t>
    </r>
  </si>
  <si>
    <t>NEW CASTLE COUNTY</t>
  </si>
  <si>
    <t>Job Title</t>
  </si>
  <si>
    <t>HOURLY (RANGE)</t>
  </si>
  <si>
    <t>AVERAGE
PERCENT
MARK-UP</t>
  </si>
  <si>
    <t>PAY RATE</t>
  </si>
  <si>
    <t>BILL RATE</t>
  </si>
  <si>
    <t>Minimum</t>
  </si>
  <si>
    <t>Maximum</t>
  </si>
  <si>
    <t>SET-ASIDE</t>
  </si>
  <si>
    <t>Accounting Technician (Set Aside)</t>
  </si>
  <si>
    <t>Administrative Specialist I (Set Aside)</t>
  </si>
  <si>
    <t>Administrative Specialist II (Set Aside)</t>
  </si>
  <si>
    <t>Administrative Specialist III (Set Aside)</t>
  </si>
  <si>
    <t>Data Entry Technician (Set Aside)</t>
  </si>
  <si>
    <t>Operation Support Specialist (Set Aside)</t>
  </si>
  <si>
    <t>Social Worker/Case Manager (Set Aside)</t>
  </si>
  <si>
    <t>Supply, Storage and Distribution Clerk I (Partial Set Aside)</t>
  </si>
  <si>
    <t>Supply, Storage and Distribution Clerk II (Partial Set Aside)</t>
  </si>
  <si>
    <t>Supply, Storage and Distribution Clerk III (Partial Set Aside)</t>
  </si>
  <si>
    <t>Clerical Assistant (set aside)</t>
  </si>
  <si>
    <t>Telephone Operator (set aside)</t>
  </si>
  <si>
    <t>Housekeeper (set aside)</t>
  </si>
  <si>
    <t>DART - Reservationist (set aside)</t>
  </si>
  <si>
    <t>DART - Customer Ride Checker (set aside)</t>
  </si>
  <si>
    <t>DART - Customer Ride Check Supervisor</t>
  </si>
  <si>
    <t>Food Service Worker (set aside)</t>
  </si>
  <si>
    <t>Food Service Director (set aside)</t>
  </si>
  <si>
    <t>ADMINISTRATIVE SERVICES</t>
  </si>
  <si>
    <t>Accounting Specialist</t>
  </si>
  <si>
    <t>Accountant I</t>
  </si>
  <si>
    <t>Accountant II</t>
  </si>
  <si>
    <t>Employment and Training Contract Specialist</t>
  </si>
  <si>
    <t>Executive Assistant</t>
  </si>
  <si>
    <t>Human Resources Technician</t>
  </si>
  <si>
    <t>Judicial Case Manager II</t>
  </si>
  <si>
    <t>Paralegal I</t>
  </si>
  <si>
    <t>Paralegal II</t>
  </si>
  <si>
    <t>Paralegal III</t>
  </si>
  <si>
    <t>Trainer/Educator I</t>
  </si>
  <si>
    <t>Trainer/Educator II</t>
  </si>
  <si>
    <t>Trainer/Educator III</t>
  </si>
  <si>
    <t>Unemployment Compensation Appeals Referee</t>
  </si>
  <si>
    <t>LABOR TRADES &amp; CRAFTS</t>
  </si>
  <si>
    <t>Cook</t>
  </si>
  <si>
    <t>Custodial Worker</t>
  </si>
  <si>
    <t>Laborer</t>
  </si>
  <si>
    <t>Laundry Worker</t>
  </si>
  <si>
    <t>Physical Plant Maintenance/Trades Helper</t>
  </si>
  <si>
    <t>Physical Plant Maintenance/Trades Mechanic I</t>
  </si>
  <si>
    <t>Supply, Storage and Distribution Technician I</t>
  </si>
  <si>
    <t>Supply, Storage and Distribution Technician II</t>
  </si>
  <si>
    <t>PUBLIC SAFETY</t>
  </si>
  <si>
    <t>Investigator I</t>
  </si>
  <si>
    <t>Investigator II</t>
  </si>
  <si>
    <t>HEALTH AND HUMAN SERVICES</t>
  </si>
  <si>
    <t>Employment Services Specialist I</t>
  </si>
  <si>
    <t>Program Compliance Specialist</t>
  </si>
  <si>
    <t>Psychiatric Social Worker I</t>
  </si>
  <si>
    <t>Psychiatric Social Worker II</t>
  </si>
  <si>
    <t>Psychiatric Social Worker III</t>
  </si>
  <si>
    <t>Volunteer Services Coordinator</t>
  </si>
  <si>
    <t>Unemployment Insurance Claims Interviewer</t>
  </si>
  <si>
    <t>CULTURUAL &amp; INFORMATION RESOURCES SERVICES</t>
  </si>
  <si>
    <t>ENGINEERING, PLANNING, TECHNICAL SERVICES</t>
  </si>
  <si>
    <t>Management Analyst I</t>
  </si>
  <si>
    <t>Management Analyst II</t>
  </si>
  <si>
    <t>Management Analyst III</t>
  </si>
  <si>
    <t>Planner I</t>
  </si>
  <si>
    <t>Planner II</t>
  </si>
  <si>
    <t>Planner III</t>
  </si>
  <si>
    <t>Planner IV</t>
  </si>
  <si>
    <t>Planner V</t>
  </si>
  <si>
    <t>AGRICULTURE, NATURAL RESOURCES, AND SCIENCES</t>
  </si>
  <si>
    <t>DART ONLY</t>
  </si>
  <si>
    <t>DART - Transportation Store Representative</t>
  </si>
  <si>
    <t>DNG ONLY</t>
  </si>
  <si>
    <t>Housekeeper - DNG</t>
  </si>
  <si>
    <t>Front Desk Clerk - DNG</t>
  </si>
  <si>
    <t>KENT COUNTY</t>
  </si>
  <si>
    <t>SUSSEX COUNTY</t>
  </si>
  <si>
    <t>New Castle</t>
  </si>
  <si>
    <t>Kent</t>
  </si>
  <si>
    <t>Sussex</t>
  </si>
  <si>
    <t>weekly</t>
  </si>
  <si>
    <t>24-48 hours</t>
  </si>
  <si>
    <t>N/A</t>
  </si>
  <si>
    <t>Weekly</t>
  </si>
  <si>
    <t>(302)644-1807</t>
  </si>
  <si>
    <t>David Rodier</t>
  </si>
  <si>
    <t>302-324-0140</t>
  </si>
  <si>
    <t>dave.rodier@expresspros.com</t>
  </si>
  <si>
    <t>Kim Waltz</t>
  </si>
  <si>
    <t>Monday through Sunday</t>
  </si>
  <si>
    <t>Premier Staffing Source, Inc.</t>
  </si>
  <si>
    <t>301-306-0774</t>
  </si>
  <si>
    <t>mcooks@premierstaffingsource.com</t>
  </si>
  <si>
    <t>Jonathan Cooks</t>
  </si>
  <si>
    <t>jcooks@premierstaffingsource.com</t>
  </si>
  <si>
    <t>Premier Staffing Source, Inc. has its own online customer portal for job orders.</t>
  </si>
  <si>
    <t>22nd Century Technologies Inc</t>
  </si>
  <si>
    <t>A portion of this contract has been established pursuant to 16 Del. Code, Chapter 96 and is a mandatory use contract for any "Agency of this State". Pursuant to 16 Del. C., Section 9602(1) "Agency of this State" shall include all counties, towns, school districts or any other entity which is supported in whole or in part by funds appropriated by the General Assembly. The remainder of this contract has been established pursuant to 29 Del. Code 69 through the competitive bidding process.</t>
  </si>
  <si>
    <t>Vendors are not authorized to fill positions that are not covered under the Temporary Employment Contract. It is the requesting agencies responsibility to notify the Contract Officer of positions that need to be added. For positions not listed under the Classifications and Compensation, the requesting agency's HR department is responsible for submitting the job duties for review prior to the position being added to the contract.</t>
  </si>
  <si>
    <t>Positions will be added using only approved job descriptions.</t>
  </si>
  <si>
    <t>Award Documents</t>
  </si>
  <si>
    <t>Award Notice</t>
  </si>
  <si>
    <t>Pricing Documents</t>
  </si>
  <si>
    <t>Pricing Spreadsheet</t>
  </si>
  <si>
    <t>Primary: Contact Person:</t>
  </si>
  <si>
    <t>PRIMARY CONTACT</t>
  </si>
  <si>
    <t>POC for placement requests, billing questions, and other day-to-day services.</t>
  </si>
  <si>
    <t>SET-ASIDE TITLE. CONTACT A.N.D.</t>
  </si>
  <si>
    <t>DART - Customer Ride Check Supervisor (set aside)</t>
  </si>
  <si>
    <t>Ability Network of Delaware (A.N.D.)</t>
  </si>
  <si>
    <t>Document Name</t>
  </si>
  <si>
    <t>Description</t>
  </si>
  <si>
    <t>Effective</t>
  </si>
  <si>
    <t>Goodwill Delaware &amp; Delaware County PA</t>
  </si>
  <si>
    <t>ALL</t>
  </si>
  <si>
    <t>Every Monday</t>
  </si>
  <si>
    <t>Placed thru (fax):
Goodwill (Wilm): 761-9868
Goodwill (Dover): 741-2107
DELARF: 622-9254</t>
  </si>
  <si>
    <t>up to 2 days</t>
  </si>
  <si>
    <t>A.N.D. Work Order</t>
  </si>
  <si>
    <t>0000142590</t>
  </si>
  <si>
    <t>0000180210</t>
  </si>
  <si>
    <t>0000288188</t>
  </si>
  <si>
    <t>0000026950</t>
  </si>
  <si>
    <t>0000139258</t>
  </si>
  <si>
    <t>0000024324</t>
  </si>
  <si>
    <t>0000142353</t>
  </si>
  <si>
    <t>Ability Network of Delaware (A.N.D.) /DBA/ 
Delaware Association of Rehabilitation Facilities (DELARF)</t>
  </si>
  <si>
    <t>0000026637</t>
  </si>
  <si>
    <t>sledproposals@tscti.com</t>
  </si>
  <si>
    <t>Sandeep Singh</t>
  </si>
  <si>
    <t>888-99-87284</t>
  </si>
  <si>
    <t>sandeeps@tscti.com</t>
  </si>
  <si>
    <t>Unemployment Insurance Senior Claims Deputy</t>
  </si>
  <si>
    <t>Conservation Technician I</t>
  </si>
  <si>
    <t>Cosmetologist</t>
  </si>
  <si>
    <t>Custodial Supervisor I</t>
  </si>
  <si>
    <t>Plumbing Inspector</t>
  </si>
  <si>
    <t>Sachin Jain</t>
  </si>
  <si>
    <t>469-251-2899</t>
  </si>
  <si>
    <t>gov@buzzclan.com</t>
  </si>
  <si>
    <t>Manmeet Manace</t>
  </si>
  <si>
    <t>469-581-0233</t>
  </si>
  <si>
    <t>Monday</t>
  </si>
  <si>
    <t>Friday EOD</t>
  </si>
  <si>
    <t>Email, acc@buzzclan.com</t>
  </si>
  <si>
    <t>Weekly/Bi-Weekly/Monthly as per State's requirement</t>
  </si>
  <si>
    <t xml:space="preserve">Within 2 days after getting notification ffrom State for Candidate placement </t>
  </si>
  <si>
    <t>We have our inbuit ATS System to get Online requests</t>
  </si>
  <si>
    <t>$350</t>
  </si>
  <si>
    <t>Per Employee</t>
  </si>
  <si>
    <t>BuzzClan, LLC</t>
  </si>
  <si>
    <t>COGENT Infotech Corporation</t>
  </si>
  <si>
    <t>Justin Acord, Executive Vice President - Sales</t>
  </si>
  <si>
    <t>(412) 889-7700</t>
  </si>
  <si>
    <t>justin.acord@cogentinfo.com</t>
  </si>
  <si>
    <t>Richa Rawat, Director - Sales</t>
  </si>
  <si>
    <t>(214) 616-0300</t>
  </si>
  <si>
    <t>richa.rawat@cogentinfo.com</t>
  </si>
  <si>
    <t>Monday's</t>
  </si>
  <si>
    <t>Friday - Every Week</t>
  </si>
  <si>
    <t>timesheet@cogentinfo.com</t>
  </si>
  <si>
    <t>Our preferred invoicing is weekly, but we offer 
other invoicing options upon request of our customers</t>
  </si>
  <si>
    <t>We do have an online request</t>
  </si>
  <si>
    <t>$4.00</t>
  </si>
  <si>
    <t>Per hour and per employee</t>
  </si>
  <si>
    <t>Cynet Systems Inc.</t>
  </si>
  <si>
    <t>Arpit Paul</t>
  </si>
  <si>
    <t xml:space="preserve">(571) 442-1007  </t>
  </si>
  <si>
    <t xml:space="preserve">arpitp@cynetsystems.com </t>
  </si>
  <si>
    <t>Agam Srivastava</t>
  </si>
  <si>
    <t>(571) 645-5959</t>
  </si>
  <si>
    <t xml:space="preserve">agam.s@cynetsystems.com </t>
  </si>
  <si>
    <t>Sussex COUNTY</t>
  </si>
  <si>
    <t>every Friday</t>
  </si>
  <si>
    <t xml:space="preserve">E-mail - agam.s@cynetsystems.com  </t>
  </si>
  <si>
    <t>Bi-Weekly</t>
  </si>
  <si>
    <t>We conduct complete background checks of candidates before their joining. Depending on the client’s requirements, the background checks are completed at the time of candidate submission or before the resource starts at the client site usually 2-3 days before the joining of a candidate</t>
  </si>
  <si>
    <t xml:space="preserve">Cynet has the flexibility in order to receive the job orders. Job Titles can be submitted by the Participating agencies to Cynet account management team  via their preferred method (phone, fax, or the Internet). </t>
  </si>
  <si>
    <t>$2.54 per Participant</t>
  </si>
  <si>
    <t>Melissa Joseph, CPC</t>
  </si>
  <si>
    <t>DTSTEMPS@comcast.net</t>
  </si>
  <si>
    <t>Monday-Sunday</t>
  </si>
  <si>
    <t>Friday afternoons preferred, Monday by l0:00 am due.</t>
  </si>
  <si>
    <t>DTSTEMPS@comcast.net or FAX:  (302)644-1925</t>
  </si>
  <si>
    <t>Invoiced weekly</t>
  </si>
  <si>
    <t>1-3 days, Background checks sent to State Clients.</t>
  </si>
  <si>
    <t>E-mailed requests are followed-up with a phone call.</t>
  </si>
  <si>
    <t>$20.00 per employee that selects the Bronze Plan</t>
  </si>
  <si>
    <t>Due per employee . . . Never had to be charged to date.</t>
  </si>
  <si>
    <t>Excella</t>
  </si>
  <si>
    <t>Tammy L. Zello, President</t>
  </si>
  <si>
    <t>302-985-7388  24 Hour On-Call Phone 302-985-3537</t>
  </si>
  <si>
    <t>tzello@GoExcella.com</t>
  </si>
  <si>
    <t>Ashlyn Delgadillo</t>
  </si>
  <si>
    <t xml:space="preserve">Main: 302-985-7373 or Direct Line: 7390 </t>
  </si>
  <si>
    <t>adelgadillo@GoExcella.com</t>
  </si>
  <si>
    <t>Monday - Sunday</t>
  </si>
  <si>
    <t>Before Noon on Mondays</t>
  </si>
  <si>
    <t>Please submit via email: Info@GoExcella.com or FAX: 302-355-3079  Please write STATE TIMESHEET in the subject line or on the attention to line.</t>
  </si>
  <si>
    <t>The estimated turnaround time for a background check is 2 - 8 business days.</t>
  </si>
  <si>
    <t>Please submit via email: Info@GoExcella.com or FAX: 302-355-3079  Please write STATE ORDER in the subject line or on the attention to line.</t>
  </si>
  <si>
    <t>$0.93 per employee per hour worked for employees electing to use Excella's insurance</t>
  </si>
  <si>
    <t>For employees who choose Excella's insurance there will be an additional charge of $0.93 per hour per employee. The ACA Surcharge will be itemized on the invoice.</t>
  </si>
  <si>
    <t>kim.waltz@expresspros.com</t>
  </si>
  <si>
    <t>12 Noon Tuesday</t>
  </si>
  <si>
    <t>Eml:  dennis.rodier@expresspros.com</t>
  </si>
  <si>
    <t>1 - 3 Business Days (based on court response, could be delayed due to COVID</t>
  </si>
  <si>
    <t>$0.37 per hour worked</t>
  </si>
  <si>
    <t>Per employee, per invoice</t>
  </si>
  <si>
    <t>Express Employment  Professionals</t>
  </si>
  <si>
    <t>Patti Mengers</t>
  </si>
  <si>
    <t>(302)504-1731</t>
  </si>
  <si>
    <t>pmengers@goodwillde.org</t>
  </si>
  <si>
    <t>Patti Brosious</t>
  </si>
  <si>
    <t>(302)504-5737</t>
  </si>
  <si>
    <t>pbrosious@goodwillde.org</t>
  </si>
  <si>
    <t>Craig Anderson</t>
  </si>
  <si>
    <t>(302)504-3548</t>
  </si>
  <si>
    <t>canderson@goodwillde.org</t>
  </si>
  <si>
    <t>New Castle/Kent/Sussex</t>
  </si>
  <si>
    <t>Chnelle Darby</t>
  </si>
  <si>
    <t>(302)526-1513</t>
  </si>
  <si>
    <t>cdarby@goodwillde.org</t>
  </si>
  <si>
    <t>Kent/Sussex</t>
  </si>
  <si>
    <t xml:space="preserve">Mondays @10:00a.m. </t>
  </si>
  <si>
    <t>Paycom submission or Email at agist@goodwillde.org</t>
  </si>
  <si>
    <t>weekly invoicing</t>
  </si>
  <si>
    <t>Typical turn around time is 24 to 48 hours.</t>
  </si>
  <si>
    <t>Currently all job requests are submitted by emailing a completed work order form.</t>
  </si>
  <si>
    <t>1% surcharge is applied for each employee who is participating in our health insurance plan.</t>
  </si>
  <si>
    <t>Goodwill of Delaware and Delaware County</t>
  </si>
  <si>
    <t>HCA Staffing</t>
  </si>
  <si>
    <t>Larry Manners</t>
  </si>
  <si>
    <t>1-844-604-7344   or  1-734-465-5863</t>
  </si>
  <si>
    <t>Admin@hcastaffing.com</t>
  </si>
  <si>
    <t>Andrea Parcell</t>
  </si>
  <si>
    <t xml:space="preserve">1-844-604-7344 </t>
  </si>
  <si>
    <t>a.parcell@hcastaffing.com</t>
  </si>
  <si>
    <t xml:space="preserve">Kent </t>
  </si>
  <si>
    <t>Sunday through Saturday</t>
  </si>
  <si>
    <t>Monday at Noon</t>
  </si>
  <si>
    <t xml:space="preserve">Email, Fax, Picture, Electronic.  724-471-2999 Fax; Finance@hcastaffing.com, will work with customer </t>
  </si>
  <si>
    <t>Weekly, or per contract</t>
  </si>
  <si>
    <t>1-3 Days, built into our onboarding software</t>
  </si>
  <si>
    <t>HCA Staffing has an integrated online platform that matches identically the job details defined in the contract.  Our system has full functionability and can be tailored to any customer, from job descriptions, onboarding to timesheets.</t>
  </si>
  <si>
    <t>The ACA Surcharge is based on the portion of health insurance cost that HCA would pay per employee.  The cost based on current plans is charged hourly for employees at a rate of $1.50.</t>
  </si>
  <si>
    <t>The ACA Surcharge is a fixed hourly rate multiplied by actual hours worked and it is included in the billable labor rate charged on each invoice.  This charge is invoiced for employee(s) who are eligible to participate in the Affordable Care Act compliant health benefit plan.  The hours worked do not include leave time.</t>
  </si>
  <si>
    <t>HJ Staffing</t>
  </si>
  <si>
    <t>Constance Jones</t>
  </si>
  <si>
    <t>302.760.99691</t>
  </si>
  <si>
    <t>cjones@hjstaffing.com</t>
  </si>
  <si>
    <t>Brittany Ellis-Kennedy</t>
  </si>
  <si>
    <t>832.800.3921</t>
  </si>
  <si>
    <t>partnerships@hjstaffing.com</t>
  </si>
  <si>
    <t>All Counties</t>
  </si>
  <si>
    <t>Monique Kelly</t>
  </si>
  <si>
    <t>302.760.9692</t>
  </si>
  <si>
    <t>mkelly@hjstaffing.com</t>
  </si>
  <si>
    <t>Constance  Jones</t>
  </si>
  <si>
    <t>302.760.9691</t>
  </si>
  <si>
    <t>Weekly; Timesheets submitted for approval Monday</t>
  </si>
  <si>
    <t>Sunday 7pm</t>
  </si>
  <si>
    <t xml:space="preserve">7 year background check is completed within 24- 48 hours. </t>
  </si>
  <si>
    <t>Infojini Inc.</t>
  </si>
  <si>
    <t>Sandeep Harjani</t>
  </si>
  <si>
    <t>443-257-0086</t>
  </si>
  <si>
    <t>statebids@infojiniconsulting.com</t>
  </si>
  <si>
    <t>5 PM every Monday</t>
  </si>
  <si>
    <t>Email/Fax - statebids@infojiniconsulting.com / 443-283-4249</t>
  </si>
  <si>
    <t>As per client - Monthly/Weekly, Bi-weekly</t>
  </si>
  <si>
    <t>2-3 Business Days</t>
  </si>
  <si>
    <t>None</t>
  </si>
  <si>
    <t>No Bid</t>
  </si>
  <si>
    <t>Korak Healthsource Group, Inc</t>
  </si>
  <si>
    <t>Olukorede (Olu) Hassan</t>
  </si>
  <si>
    <t>301 442 6082</t>
  </si>
  <si>
    <t>ohassan@korak.com</t>
  </si>
  <si>
    <t>Weekly. Every Monday</t>
  </si>
  <si>
    <t>Submission through email. ohassan@korak.com</t>
  </si>
  <si>
    <t>Background turn around - 72 hours</t>
  </si>
  <si>
    <t>Icluded in the Bill Rate</t>
  </si>
  <si>
    <t>Korak Healthsource Group, Inc.</t>
  </si>
  <si>
    <t>Morak Healthsource Group, Inc.</t>
  </si>
  <si>
    <t>LanceSoft, Inc.</t>
  </si>
  <si>
    <t>Prashant Arni</t>
  </si>
  <si>
    <t>703 674 4500</t>
  </si>
  <si>
    <t>marketing@lancesoft.com</t>
  </si>
  <si>
    <t>Every Friday at 3.00AM</t>
  </si>
  <si>
    <t xml:space="preserve">Every Friday before COB </t>
  </si>
  <si>
    <t>Email - payroll@lancesoft.com</t>
  </si>
  <si>
    <t>Weekly, Bi-weekly &amp; Monthly</t>
  </si>
  <si>
    <t>The estimated turnaround time for the background 
check process is 2 to 4 days. Yes, the background check will be completed prior to the employee beginning in position with the client.</t>
  </si>
  <si>
    <t>LanceSoft uses the home-grown software CPX. CPX helps in receiving requests online from clients it also helps in scheduling of interviews and provide a rounded view of the candidate from sourcing or application, through screening and any assignment to the actual interview. It enables hiring managers to conduct interviews in a structured and prepared manner.
Scheduling and communications with candidates went from tangled to straightforward when CPX was integrated with our company email and calendar. Proper mail and calendar integrations ensured the right people are informed in a timely manner whether it’s the candidate who needs the time and location of an interview or phone screen, or if it’s the hiring team who need to know when an action is required.
The same is true for feedback that will inform our approach to each candidate. When all comments, notes, documents and communications are in one place a hiring manager can get up to speed in a fraction of the time an old-style briefing or a review of an email thread would otherwise take.
The hiring pipeline offered by CPX enables IT hiring managers to keep track of how many candidates are in each stage and where bottlenecks may be developing. CPX also warns us when a candidate has been left hanging for a certain number of days.</t>
  </si>
  <si>
    <t>Per Invoice</t>
  </si>
  <si>
    <t>Email</t>
  </si>
  <si>
    <t>MoxieIT Solutions Inc</t>
  </si>
  <si>
    <t>Krishna Lam</t>
  </si>
  <si>
    <t>703-349-1777</t>
  </si>
  <si>
    <t>krishna@moxieit.com</t>
  </si>
  <si>
    <t>Semi Monthly Payroll</t>
  </si>
  <si>
    <t>First 15 days timesheet  will be sumbitted on 20th of every month and next 15 days timesheet must be submitted by 5th of next month</t>
  </si>
  <si>
    <t>eMail</t>
  </si>
  <si>
    <t>3 to 5 business days</t>
  </si>
  <si>
    <t>Yes, we agree and have this existing process</t>
  </si>
  <si>
    <t>$0.90 per hour enrolled to healthcare benefit</t>
  </si>
  <si>
    <t>Fee identified based on employee enrolled in healthcare benefit program</t>
  </si>
  <si>
    <t>New Wave People, Inc.</t>
  </si>
  <si>
    <t>Kathryn Ameneiros</t>
  </si>
  <si>
    <t>908 670-8542</t>
  </si>
  <si>
    <t>ka@nwpusa.com</t>
  </si>
  <si>
    <t>Raymond Paterek</t>
  </si>
  <si>
    <t>201 988-9399</t>
  </si>
  <si>
    <t>rp@nwpusa.com</t>
  </si>
  <si>
    <t>We will start with one PM for all Counties and adjust
as needed.</t>
  </si>
  <si>
    <t>Monday Through Sunday.</t>
  </si>
  <si>
    <t>Monday 10am</t>
  </si>
  <si>
    <t>Email sw@nwpusa.com or Fax 732-810-0831</t>
  </si>
  <si>
    <t>Biweekly</t>
  </si>
  <si>
    <t>4 days.</t>
  </si>
  <si>
    <t>Yes we have an online web portal.</t>
  </si>
  <si>
    <t>No fee.</t>
  </si>
  <si>
    <t>NA</t>
  </si>
  <si>
    <t>Myrna L. Cooks</t>
  </si>
  <si>
    <t>Temporary staff are paid each Friday for the prior work week</t>
  </si>
  <si>
    <t>Monday, 12:00 noon</t>
  </si>
  <si>
    <t>E-mail is acceptable to each county's Account Manager</t>
  </si>
  <si>
    <t>The estimated turn around time for background checks is 2-3 business days.</t>
  </si>
  <si>
    <t>The ACA Surcharge is $.20/Hour</t>
  </si>
  <si>
    <t>The ACA Surcharge is a fixed hourly rate that is multiplied by the number of actual hours worked and it is included on the invoice.  This charge is invoiced only for employee(s) that are eligible to participte in Premier Staffing Source, Inc.'s Affordable Care Act compliant health benefit plan.  The hours worked do not include leave time.</t>
  </si>
  <si>
    <t>PrideStaff</t>
  </si>
  <si>
    <t>Monica Eboda</t>
  </si>
  <si>
    <t>302-476-8097</t>
  </si>
  <si>
    <t>meboda@pridestaff.com</t>
  </si>
  <si>
    <t>Diane Rhynes</t>
  </si>
  <si>
    <t>Drhynes@pridestaff.com</t>
  </si>
  <si>
    <t>Tuesdays @noon</t>
  </si>
  <si>
    <t>Sunday (end of day)</t>
  </si>
  <si>
    <t>Webtime (online time keeping system)</t>
  </si>
  <si>
    <t>Weekly &amp; biweekly</t>
  </si>
  <si>
    <t>1-3 days</t>
  </si>
  <si>
    <t>$0.14 - See DE Payroll Burden - 2021</t>
  </si>
  <si>
    <t>$0.14 per hour</t>
  </si>
  <si>
    <t>RADgov, Inc.</t>
  </si>
  <si>
    <t>Clarisey Lee</t>
  </si>
  <si>
    <t>(954) 938 - 2800</t>
  </si>
  <si>
    <t>clee@radgov.com</t>
  </si>
  <si>
    <t>Venu Jonnala</t>
  </si>
  <si>
    <t>(954) 938 2800</t>
  </si>
  <si>
    <t>vjonnala@radgov.com</t>
  </si>
  <si>
    <t>biweekly</t>
  </si>
  <si>
    <t>Email
timesheets@radgov.com</t>
  </si>
  <si>
    <t>4-5 business days</t>
  </si>
  <si>
    <t>Midtown Personnel Inc, dba The Midtown Group</t>
  </si>
  <si>
    <t xml:space="preserve">Molly O'Reilly-Pol </t>
  </si>
  <si>
    <t>203-809-2896</t>
  </si>
  <si>
    <t>molly@themidtowngroup.com</t>
  </si>
  <si>
    <t>same as above - Midtown provides a single point of contact</t>
  </si>
  <si>
    <t>Contractors are paid weekly, on Friday</t>
  </si>
  <si>
    <t xml:space="preserve">Timesheets are due every Friday by EOD </t>
  </si>
  <si>
    <t>Email - molly@themidtowngroup</t>
  </si>
  <si>
    <t>Monthly unelss otherwise requested</t>
  </si>
  <si>
    <t>Our background check timeline depedends on each candidates length of residency and jobs in the past seven year. The background check usually takes less than a week*</t>
  </si>
  <si>
    <t xml:space="preserve">Our account manger/PgM will respond within 30 minutes of any request </t>
  </si>
  <si>
    <t>62 cents per hour</t>
  </si>
  <si>
    <t>The fee is per hour, per employee</t>
  </si>
  <si>
    <t>US Tech Solutions, Inc.</t>
  </si>
  <si>
    <t>Srini Palnaty (Vice President)</t>
  </si>
  <si>
    <t>(551) 295-1442</t>
  </si>
  <si>
    <t>govt@ustechsolutions.com</t>
  </si>
  <si>
    <t>Abhishek Mehra</t>
  </si>
  <si>
    <t>(201) 932-0873</t>
  </si>
  <si>
    <t xml:space="preserve">govt@ustechsolutios.com  </t>
  </si>
  <si>
    <t>Mon-Sunday</t>
  </si>
  <si>
    <t>Every Monday before 12 EST</t>
  </si>
  <si>
    <t>48-96 hours</t>
  </si>
  <si>
    <t>Yes, We would assign a dedicated email id to state of delaware</t>
  </si>
  <si>
    <t xml:space="preserve">$3.50 </t>
  </si>
  <si>
    <t>Per Hour/Per Employee (ACA Compliant Gold Plan)</t>
  </si>
  <si>
    <t xml:space="preserve">FSF Vendor Number: </t>
  </si>
  <si>
    <t>FSF Contract Number:</t>
  </si>
  <si>
    <t>GSS21112-TEMP_EMPLV01</t>
  </si>
  <si>
    <t>GSS21112-TEMP_EMPLV02</t>
  </si>
  <si>
    <t>GSS21112-TEMP_EMPLV03</t>
  </si>
  <si>
    <t>GSS21112-TEMP_EMPLV04</t>
  </si>
  <si>
    <t>GSS21112-TEMP_EMPLV05</t>
  </si>
  <si>
    <t>GSS21112-TEMP_EMPLV06</t>
  </si>
  <si>
    <t>GSS21112-TEMP_EMPLV07</t>
  </si>
  <si>
    <t>GSS21112-TEMP_EMPLV08</t>
  </si>
  <si>
    <t>GSS21112-TEMP_EMPLV09</t>
  </si>
  <si>
    <t>GSS21112-TEMP_EMPLV10</t>
  </si>
  <si>
    <t>GSS21112-TEMP_EMPLV11</t>
  </si>
  <si>
    <t>GSS21112-TEMP_EMPLV12</t>
  </si>
  <si>
    <t>GSS21112-TEMP_EMPLV13</t>
  </si>
  <si>
    <t>GSS21112-TEMP_EMPLV14</t>
  </si>
  <si>
    <t>GSS21112-TEMP_EMPLV15</t>
  </si>
  <si>
    <t>GSS21112-TEMP_EMPLV16</t>
  </si>
  <si>
    <t>GSS21112-TEMP_EMPLV17</t>
  </si>
  <si>
    <t>GSS21112-TEMP_EMPLV18</t>
  </si>
  <si>
    <t>GSS21112-TEMP_EMPLV19</t>
  </si>
  <si>
    <t>GSS21112-TEMP_EMPLV20</t>
  </si>
  <si>
    <t>GSS21112-TEMP_EMPLV21</t>
  </si>
  <si>
    <t>GSS21112-TEMP_EMPLV22</t>
  </si>
  <si>
    <t>GSS21112-TEMP_EMPLV23</t>
  </si>
  <si>
    <t>GSS21112-TEMP_EMPLV24</t>
  </si>
  <si>
    <t>GSS21112-TEMP_EMPLV25</t>
  </si>
  <si>
    <t>0000132697</t>
  </si>
  <si>
    <t>0000138365</t>
  </si>
  <si>
    <t>0000028200</t>
  </si>
  <si>
    <t>0000605898</t>
  </si>
  <si>
    <t>0000605921</t>
  </si>
  <si>
    <t>0000594102</t>
  </si>
  <si>
    <t>0000593470</t>
  </si>
  <si>
    <t>0000483284</t>
  </si>
  <si>
    <t>0000605905</t>
  </si>
  <si>
    <t>0000155142</t>
  </si>
  <si>
    <t>0000606064</t>
  </si>
  <si>
    <t>0000606157</t>
  </si>
  <si>
    <t>0000596674</t>
  </si>
  <si>
    <t>0000606067</t>
  </si>
  <si>
    <t>0000606058</t>
  </si>
  <si>
    <t>0000006630</t>
  </si>
  <si>
    <t>0000605931</t>
  </si>
  <si>
    <t>0000410400</t>
  </si>
  <si>
    <t>CONTRACT NUMBER: GSS21112-TEMP_EMPL</t>
  </si>
  <si>
    <t>CONTRACT TITLE: Temporary Employment Services</t>
  </si>
  <si>
    <t>Kendell Brumley</t>
  </si>
  <si>
    <t>kendell@themidtowngroup.com</t>
  </si>
  <si>
    <t>214-454-4642</t>
  </si>
  <si>
    <t>Sr. Data Entry Technician (Set Aside)</t>
  </si>
  <si>
    <t>Records Management Specialist (Set Aside)</t>
  </si>
  <si>
    <t>Thomas Cook</t>
  </si>
  <si>
    <t>302-622-9177 ext 103</t>
  </si>
  <si>
    <t>tcook@abilitynetworkde.org</t>
  </si>
  <si>
    <t>Matthew Curcio</t>
  </si>
  <si>
    <t>mcurcio@abilitynetworkde.org</t>
  </si>
  <si>
    <t>GSS21112-TEMP_EMPLV26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</si>
</sst>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quot;$&quot;#,##0.00"/>
    <numFmt numFmtId="177" formatCode="mm/dd/yy;@"/>
    <numFmt numFmtId="181" formatCode="[$$-409]#,##0.00"/>
  </numFmts>
  <fonts count="20" x14ac:knownFonts="1">
    <font>
      <sz val="11"/>
      <color theme="1"/>
      <name val="Calibri"/>
      <family val="2"/>
      <scheme val="minor"/>
    </font>
    <font>
      <sz val="11"/>
      <color indexed="8"/>
      <name val="Calibri"/>
      <family val="2"/>
    </font>
    <font>
      <u/>
      <sz val="11"/>
      <color indexed="12"/>
      <name val="Calibri"/>
      <family val="2"/>
    </font>
    <font>
      <sz val="10"/>
      <name val="Arial"/>
      <family val="2"/>
    </font>
    <font>
      <b/>
      <sz val="11"/>
      <color indexed="8"/>
      <name val="Calibri"/>
      <family val="2"/>
    </font>
    <font>
      <sz val="11"/>
      <color theme="1"/>
      <name val="Calibri"/>
      <family val="2"/>
      <scheme val="minor"/>
    </font>
    <font>
      <u/>
      <sz val="11"/>
      <color theme="10"/>
      <name val="Calibri"/>
      <family val="2"/>
    </font>
    <font>
      <u/>
      <sz val="11"/>
      <color theme="10"/>
      <name val="Calibri"/>
      <family val="2"/>
      <scheme val="minor"/>
    </font>
    <font>
      <u/>
      <sz val="8.6"/>
      <color theme="10"/>
      <name val="Calibri"/>
      <family val="2"/>
    </font>
    <font>
      <sz val="10"/>
      <color theme="1"/>
      <name val="Tahoma"/>
      <family val="2"/>
    </font>
    <font>
      <b/>
      <sz val="11"/>
      <color theme="1"/>
      <name val="Calibri"/>
      <family val="2"/>
      <scheme val="minor"/>
    </font>
    <font>
      <b/>
      <sz val="11"/>
      <name val="Calibri"/>
      <family val="2"/>
      <scheme val="minor"/>
    </font>
    <font>
      <sz val="11"/>
      <color rgb="FF000000"/>
      <name val="Calibri"/>
      <family val="2"/>
      <scheme val="minor"/>
    </font>
    <font>
      <sz val="11"/>
      <color rgb="FF1F497D"/>
      <name val="Calibri"/>
      <family val="2"/>
      <scheme val="minor"/>
    </font>
    <font>
      <b/>
      <sz val="10"/>
      <color theme="1"/>
      <name val="Calibri"/>
      <family val="2"/>
      <scheme val="minor"/>
    </font>
    <font>
      <sz val="11"/>
      <color rgb="FF000000"/>
      <name val="Calibri"/>
      <family val="2"/>
    </font>
    <font>
      <strike/>
      <sz val="11"/>
      <color theme="1"/>
      <name val="Calibri"/>
      <family val="2"/>
      <scheme val="minor"/>
    </font>
    <font>
      <sz val="11"/>
      <color theme="1"/>
      <name val="Calibri"/>
      <family val="2"/>
    </font>
    <font>
      <sz val="11"/>
      <color rgb="FF333333"/>
      <name val="Calibri"/>
      <family val="2"/>
      <scheme val="minor"/>
    </font>
    <font>
      <sz val="11"/>
      <name val="Calibri"/>
      <family val="2"/>
      <scheme val="minor"/>
    </font>
  </fonts>
  <fills count="30">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AEAA2"/>
        <bgColor indexed="64"/>
      </patternFill>
    </fill>
    <fill>
      <patternFill patternType="solid">
        <fgColor rgb="FFEBB075"/>
        <bgColor indexed="64"/>
      </patternFill>
    </fill>
    <fill>
      <patternFill patternType="solid">
        <fgColor rgb="FFB79E93"/>
        <bgColor indexed="64"/>
      </patternFill>
    </fill>
    <fill>
      <patternFill patternType="solid">
        <fgColor rgb="FFE0CF90"/>
        <bgColor indexed="64"/>
      </patternFill>
    </fill>
    <fill>
      <patternFill patternType="solid">
        <fgColor rgb="FFBFDBC0"/>
        <bgColor indexed="64"/>
      </patternFill>
    </fill>
    <fill>
      <patternFill patternType="solid">
        <fgColor rgb="FFE9E8B2"/>
        <bgColor indexed="64"/>
      </patternFill>
    </fill>
    <fill>
      <patternFill patternType="solid">
        <fgColor rgb="FFF4A6A6"/>
        <bgColor indexed="64"/>
      </patternFill>
    </fill>
    <fill>
      <patternFill patternType="solid">
        <fgColor rgb="FFEBD531"/>
        <bgColor indexed="64"/>
      </patternFill>
    </fill>
    <fill>
      <patternFill patternType="solid">
        <fgColor rgb="FFF0AAD4"/>
        <bgColor indexed="64"/>
      </patternFill>
    </fill>
    <fill>
      <patternFill patternType="solid">
        <fgColor rgb="FFC1A8F4"/>
        <bgColor indexed="64"/>
      </patternFill>
    </fill>
    <fill>
      <patternFill patternType="solid">
        <fgColor rgb="FFFCD5B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47">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592">
    <xf numFmtId="0" fontId="0" fillId="0" borderId="0" xfId="0"/>
    <xf numFmtId="0" fontId="0" fillId="0" borderId="0" xfId="0" applyFont="1"/>
    <xf numFmtId="0" fontId="0" fillId="0" borderId="0" xfId="0"/>
    <xf numFmtId="0" fontId="0" fillId="0" borderId="1" xfId="0" applyFont="1" applyBorder="1"/>
    <xf numFmtId="0" fontId="10" fillId="2" borderId="1" xfId="0" applyFont="1" applyFill="1" applyBorder="1"/>
    <xf numFmtId="0" fontId="0" fillId="0" borderId="1" xfId="0" applyBorder="1"/>
    <xf numFmtId="0" fontId="0" fillId="0" borderId="1" xfId="0" applyFont="1" applyFill="1" applyBorder="1"/>
    <xf numFmtId="0" fontId="0" fillId="0" borderId="1" xfId="0" applyBorder="1" applyAlignment="1">
      <alignment wrapText="1"/>
    </xf>
    <xf numFmtId="0" fontId="0" fillId="0" borderId="0" xfId="0" applyAlignment="1">
      <alignment wrapText="1"/>
    </xf>
    <xf numFmtId="0" fontId="0" fillId="0" borderId="1" xfId="0" applyFont="1" applyFill="1" applyBorder="1" applyAlignment="1">
      <alignment wrapText="1"/>
    </xf>
    <xf numFmtId="0" fontId="0" fillId="0" borderId="0" xfId="0" applyFont="1" applyAlignment="1">
      <alignment horizontal="left"/>
    </xf>
    <xf numFmtId="0" fontId="11" fillId="0" borderId="1" xfId="33" applyFont="1" applyFill="1" applyBorder="1"/>
    <xf numFmtId="0" fontId="11" fillId="0" borderId="1" xfId="28" applyFont="1" applyBorder="1" applyAlignment="1"/>
    <xf numFmtId="0" fontId="11" fillId="0" borderId="1" xfId="28" applyFont="1" applyFill="1" applyBorder="1" applyAlignment="1"/>
    <xf numFmtId="0" fontId="11" fillId="2" borderId="1" xfId="28" applyFont="1" applyFill="1" applyBorder="1" applyAlignment="1"/>
    <xf numFmtId="0" fontId="5" fillId="0" borderId="1" xfId="28" applyFont="1" applyFill="1" applyBorder="1" applyAlignment="1">
      <alignment vertical="top" wrapText="1"/>
    </xf>
    <xf numFmtId="10" fontId="0" fillId="0" borderId="1" xfId="0" applyNumberFormat="1" applyFont="1" applyFill="1" applyBorder="1"/>
    <xf numFmtId="2" fontId="0" fillId="0" borderId="0" xfId="0" applyNumberFormat="1" applyFont="1"/>
    <xf numFmtId="0" fontId="0" fillId="3" borderId="1" xfId="0" applyFill="1" applyBorder="1" applyAlignment="1">
      <alignment wrapText="1"/>
    </xf>
    <xf numFmtId="0" fontId="0" fillId="3" borderId="1" xfId="0" applyFont="1" applyFill="1" applyBorder="1" applyAlignment="1">
      <alignment wrapText="1"/>
    </xf>
    <xf numFmtId="0" fontId="0" fillId="4" borderId="1" xfId="0" applyFill="1" applyBorder="1"/>
    <xf numFmtId="49" fontId="10" fillId="2" borderId="1" xfId="0" applyNumberFormat="1" applyFont="1" applyFill="1" applyBorder="1" applyAlignment="1">
      <alignment horizontal="center"/>
    </xf>
    <xf numFmtId="2" fontId="10" fillId="2" borderId="1" xfId="0" applyNumberFormat="1" applyFont="1" applyFill="1" applyBorder="1" applyAlignment="1">
      <alignment horizontal="center"/>
    </xf>
    <xf numFmtId="44" fontId="10" fillId="2" borderId="1" xfId="9" applyFont="1" applyFill="1" applyBorder="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0" fillId="2" borderId="1" xfId="0" applyFont="1" applyFill="1" applyBorder="1" applyAlignment="1">
      <alignment horizontal="center"/>
    </xf>
    <xf numFmtId="0" fontId="0" fillId="5" borderId="1" xfId="0" applyFont="1" applyFill="1" applyBorder="1"/>
    <xf numFmtId="0" fontId="6" fillId="5" borderId="1" xfId="12" applyFill="1" applyBorder="1" applyAlignment="1" applyProtection="1"/>
    <xf numFmtId="0" fontId="0" fillId="5" borderId="1" xfId="0" applyFill="1" applyBorder="1"/>
    <xf numFmtId="8" fontId="0" fillId="5" borderId="1" xfId="0" applyNumberFormat="1" applyFont="1" applyFill="1" applyBorder="1"/>
    <xf numFmtId="0" fontId="0" fillId="3" borderId="1" xfId="0" applyFont="1" applyFill="1" applyBorder="1"/>
    <xf numFmtId="0" fontId="6" fillId="3" borderId="1" xfId="12" applyFill="1" applyBorder="1" applyAlignment="1" applyProtection="1"/>
    <xf numFmtId="0" fontId="0" fillId="3" borderId="1" xfId="0" applyFill="1" applyBorder="1"/>
    <xf numFmtId="0" fontId="0" fillId="6" borderId="1" xfId="0" applyFill="1" applyBorder="1"/>
    <xf numFmtId="0" fontId="6" fillId="6" borderId="1" xfId="12" applyFill="1" applyBorder="1" applyAlignment="1" applyProtection="1"/>
    <xf numFmtId="0" fontId="0" fillId="7" borderId="1" xfId="0" applyFont="1" applyFill="1" applyBorder="1"/>
    <xf numFmtId="0" fontId="6" fillId="7" borderId="1" xfId="12" applyFill="1" applyBorder="1" applyAlignment="1" applyProtection="1"/>
    <xf numFmtId="0" fontId="0" fillId="7" borderId="1" xfId="0" applyFill="1" applyBorder="1" applyAlignment="1">
      <alignment wrapText="1"/>
    </xf>
    <xf numFmtId="0" fontId="0" fillId="7" borderId="1" xfId="0" applyFill="1" applyBorder="1"/>
    <xf numFmtId="0" fontId="0" fillId="7" borderId="1" xfId="0" applyFont="1" applyFill="1" applyBorder="1" applyAlignment="1">
      <alignment wrapText="1"/>
    </xf>
    <xf numFmtId="8" fontId="0" fillId="7" borderId="1" xfId="0" applyNumberFormat="1" applyFont="1" applyFill="1" applyBorder="1"/>
    <xf numFmtId="0" fontId="0" fillId="8" borderId="1" xfId="0" applyFont="1" applyFill="1" applyBorder="1"/>
    <xf numFmtId="0" fontId="0" fillId="8" borderId="1" xfId="0" applyFill="1" applyBorder="1" applyAlignment="1">
      <alignment wrapText="1"/>
    </xf>
    <xf numFmtId="0" fontId="0" fillId="8" borderId="1" xfId="0" applyFill="1" applyBorder="1"/>
    <xf numFmtId="0" fontId="0" fillId="9" borderId="1" xfId="0" applyFont="1" applyFill="1" applyBorder="1"/>
    <xf numFmtId="0" fontId="6" fillId="9" borderId="1" xfId="12" applyFill="1" applyBorder="1" applyAlignment="1" applyProtection="1"/>
    <xf numFmtId="0" fontId="0" fillId="9" borderId="1" xfId="0" applyFill="1" applyBorder="1" applyAlignment="1">
      <alignment wrapText="1"/>
    </xf>
    <xf numFmtId="0" fontId="0" fillId="9" borderId="1" xfId="0" applyFill="1" applyBorder="1"/>
    <xf numFmtId="0" fontId="6" fillId="8" borderId="1" xfId="12" quotePrefix="1" applyFill="1" applyBorder="1" applyAlignment="1" applyProtection="1"/>
    <xf numFmtId="10" fontId="0" fillId="8" borderId="1" xfId="0" applyNumberFormat="1" applyFill="1" applyBorder="1"/>
    <xf numFmtId="0" fontId="12" fillId="8" borderId="1" xfId="0" applyFont="1" applyFill="1" applyBorder="1"/>
    <xf numFmtId="0" fontId="13" fillId="8" borderId="1" xfId="0" applyFont="1" applyFill="1" applyBorder="1"/>
    <xf numFmtId="0" fontId="0" fillId="10" borderId="4" xfId="0" applyFill="1" applyBorder="1"/>
    <xf numFmtId="0" fontId="6" fillId="10" borderId="4" xfId="12" applyFill="1" applyBorder="1" applyAlignment="1" applyProtection="1"/>
    <xf numFmtId="0" fontId="0" fillId="4" borderId="1" xfId="0" applyFont="1" applyFill="1" applyBorder="1"/>
    <xf numFmtId="0" fontId="6" fillId="4" borderId="1" xfId="12" applyFill="1" applyBorder="1" applyAlignment="1" applyProtection="1"/>
    <xf numFmtId="0" fontId="0" fillId="11" borderId="1" xfId="0" applyFont="1" applyFill="1" applyBorder="1"/>
    <xf numFmtId="0" fontId="6" fillId="11" borderId="1" xfId="12" applyFill="1" applyBorder="1" applyAlignment="1" applyProtection="1"/>
    <xf numFmtId="0" fontId="0" fillId="11" borderId="1" xfId="0" applyFill="1" applyBorder="1" applyAlignment="1">
      <alignment wrapText="1"/>
    </xf>
    <xf numFmtId="0" fontId="0" fillId="11" borderId="1" xfId="0" applyFill="1" applyBorder="1"/>
    <xf numFmtId="0" fontId="0" fillId="11" borderId="1" xfId="0" applyFont="1" applyFill="1" applyBorder="1" applyAlignment="1">
      <alignment wrapText="1"/>
    </xf>
    <xf numFmtId="9" fontId="0" fillId="11" borderId="1" xfId="0" applyNumberFormat="1" applyFont="1" applyFill="1" applyBorder="1"/>
    <xf numFmtId="0" fontId="0" fillId="12" borderId="1" xfId="0" applyFont="1" applyFill="1" applyBorder="1"/>
    <xf numFmtId="0" fontId="0" fillId="12" borderId="1" xfId="0" applyFill="1" applyBorder="1"/>
    <xf numFmtId="0" fontId="0" fillId="12" borderId="1" xfId="0" applyFont="1" applyFill="1" applyBorder="1" applyAlignment="1">
      <alignment vertical="top"/>
    </xf>
    <xf numFmtId="0" fontId="0" fillId="12" borderId="1" xfId="0" applyFont="1" applyFill="1" applyBorder="1" applyAlignment="1">
      <alignment vertical="top" wrapText="1"/>
    </xf>
    <xf numFmtId="0" fontId="6" fillId="12" borderId="1" xfId="12" applyFill="1" applyBorder="1" applyAlignment="1" applyProtection="1"/>
    <xf numFmtId="2" fontId="0" fillId="5" borderId="1" xfId="0" applyNumberFormat="1" applyFont="1" applyFill="1" applyBorder="1"/>
    <xf numFmtId="164" fontId="10" fillId="2" borderId="1" xfId="0" applyNumberFormat="1" applyFont="1" applyFill="1" applyBorder="1" applyAlignment="1">
      <alignment horizontal="center"/>
    </xf>
    <xf numFmtId="164" fontId="0" fillId="6" borderId="1" xfId="0" applyNumberFormat="1" applyFont="1" applyFill="1" applyBorder="1"/>
    <xf numFmtId="164" fontId="0" fillId="3" borderId="1" xfId="0" applyNumberFormat="1" applyFont="1" applyFill="1" applyBorder="1"/>
    <xf numFmtId="164" fontId="10" fillId="2" borderId="1" xfId="9" applyNumberFormat="1" applyFont="1" applyFill="1" applyBorder="1" applyAlignment="1">
      <alignment horizontal="center"/>
    </xf>
    <xf numFmtId="164" fontId="0" fillId="0" borderId="0" xfId="0" applyNumberFormat="1" applyFont="1"/>
    <xf numFmtId="164" fontId="0" fillId="7" borderId="1" xfId="0" applyNumberFormat="1" applyFont="1" applyFill="1" applyBorder="1"/>
    <xf numFmtId="0" fontId="0" fillId="13" borderId="1" xfId="0" applyFont="1" applyFill="1" applyBorder="1"/>
    <xf numFmtId="0" fontId="6" fillId="13" borderId="1" xfId="12" applyFill="1" applyBorder="1" applyAlignment="1" applyProtection="1"/>
    <xf numFmtId="0" fontId="0" fillId="13" borderId="1" xfId="0" applyFill="1" applyBorder="1"/>
    <xf numFmtId="0" fontId="0" fillId="13" borderId="1" xfId="0" applyFill="1" applyBorder="1" applyAlignment="1">
      <alignment vertical="top"/>
    </xf>
    <xf numFmtId="0" fontId="0" fillId="13" borderId="1" xfId="0" applyFont="1" applyFill="1" applyBorder="1" applyAlignment="1">
      <alignment vertical="top"/>
    </xf>
    <xf numFmtId="0" fontId="0" fillId="13" borderId="1" xfId="0" applyFont="1" applyFill="1" applyBorder="1" applyAlignment="1">
      <alignment vertical="top" wrapText="1"/>
    </xf>
    <xf numFmtId="164" fontId="0" fillId="8" borderId="1" xfId="0" applyNumberFormat="1" applyFont="1" applyFill="1" applyBorder="1"/>
    <xf numFmtId="164" fontId="0" fillId="10" borderId="1" xfId="0" applyNumberFormat="1" applyFont="1" applyFill="1" applyBorder="1"/>
    <xf numFmtId="164" fontId="5" fillId="7" borderId="1" xfId="9" applyNumberFormat="1" applyFont="1" applyFill="1" applyBorder="1"/>
    <xf numFmtId="10" fontId="5" fillId="0" borderId="1" xfId="38" applyNumberFormat="1" applyFont="1" applyFill="1" applyBorder="1"/>
    <xf numFmtId="164" fontId="5" fillId="0" borderId="0" xfId="9" applyNumberFormat="1" applyFont="1"/>
    <xf numFmtId="164" fontId="0" fillId="4" borderId="1" xfId="0" applyNumberFormat="1" applyFont="1" applyFill="1" applyBorder="1"/>
    <xf numFmtId="164" fontId="5" fillId="4" borderId="1" xfId="9" applyNumberFormat="1" applyFont="1" applyFill="1" applyBorder="1"/>
    <xf numFmtId="44" fontId="5" fillId="0" borderId="0" xfId="9" applyFont="1"/>
    <xf numFmtId="164" fontId="0" fillId="11" borderId="1" xfId="0" applyNumberFormat="1" applyFont="1" applyFill="1" applyBorder="1"/>
    <xf numFmtId="164" fontId="0" fillId="9" borderId="1" xfId="0" applyNumberFormat="1" applyFont="1" applyFill="1" applyBorder="1"/>
    <xf numFmtId="164" fontId="5" fillId="9" borderId="1" xfId="9" applyNumberFormat="1" applyFont="1" applyFill="1" applyBorder="1"/>
    <xf numFmtId="164" fontId="0" fillId="12" borderId="1" xfId="0" applyNumberFormat="1" applyFont="1" applyFill="1" applyBorder="1"/>
    <xf numFmtId="164" fontId="0" fillId="13" borderId="1" xfId="0" applyNumberFormat="1" applyFont="1" applyFill="1" applyBorder="1"/>
    <xf numFmtId="164" fontId="0" fillId="5" borderId="1" xfId="0" applyNumberFormat="1" applyFont="1" applyFill="1" applyBorder="1"/>
    <xf numFmtId="0" fontId="10" fillId="5" borderId="1" xfId="0" applyFont="1" applyFill="1" applyBorder="1"/>
    <xf numFmtId="0" fontId="10" fillId="3" borderId="1" xfId="0" applyFont="1" applyFill="1" applyBorder="1"/>
    <xf numFmtId="0" fontId="10" fillId="6" borderId="1" xfId="0" applyFont="1" applyFill="1" applyBorder="1"/>
    <xf numFmtId="0" fontId="10" fillId="7" borderId="1" xfId="0" applyFont="1" applyFill="1" applyBorder="1"/>
    <xf numFmtId="0" fontId="10" fillId="8" borderId="1" xfId="0" applyFont="1" applyFill="1" applyBorder="1"/>
    <xf numFmtId="0" fontId="10" fillId="4" borderId="1" xfId="0" applyFont="1" applyFill="1" applyBorder="1"/>
    <xf numFmtId="0" fontId="10" fillId="11" borderId="1" xfId="0" applyFont="1" applyFill="1" applyBorder="1"/>
    <xf numFmtId="0" fontId="10" fillId="9" borderId="1" xfId="0" applyFont="1" applyFill="1" applyBorder="1"/>
    <xf numFmtId="0" fontId="10" fillId="13" borderId="1" xfId="0" applyFont="1" applyFill="1" applyBorder="1"/>
    <xf numFmtId="0" fontId="11" fillId="0" borderId="0" xfId="33" applyFont="1" applyFill="1" applyBorder="1" applyAlignment="1"/>
    <xf numFmtId="0" fontId="11" fillId="14" borderId="0" xfId="33" applyFont="1" applyFill="1" applyBorder="1" applyAlignment="1"/>
    <xf numFmtId="0" fontId="10" fillId="0" borderId="0" xfId="0" applyFont="1" applyAlignment="1">
      <alignment wrapText="1"/>
    </xf>
    <xf numFmtId="0" fontId="10" fillId="14" borderId="0" xfId="0" applyFont="1" applyFill="1" applyAlignment="1">
      <alignment horizontal="center" wrapText="1"/>
    </xf>
    <xf numFmtId="177" fontId="0" fillId="0" borderId="0" xfId="0" applyNumberFormat="1" applyAlignment="1">
      <alignment horizontal="left"/>
    </xf>
    <xf numFmtId="177" fontId="0" fillId="0" borderId="0" xfId="0" applyNumberFormat="1"/>
    <xf numFmtId="0" fontId="11" fillId="0" borderId="1" xfId="33" applyFont="1" applyFill="1" applyBorder="1" applyAlignment="1">
      <alignment wrapText="1"/>
    </xf>
    <xf numFmtId="0" fontId="10" fillId="3" borderId="1" xfId="0" applyFont="1" applyFill="1" applyBorder="1" applyAlignment="1">
      <alignment wrapText="1"/>
    </xf>
    <xf numFmtId="0" fontId="10" fillId="6" borderId="1" xfId="0" applyFont="1" applyFill="1" applyBorder="1" applyAlignment="1">
      <alignment wrapText="1"/>
    </xf>
    <xf numFmtId="0" fontId="10" fillId="7" borderId="1" xfId="0" applyFont="1" applyFill="1" applyBorder="1" applyAlignment="1">
      <alignment wrapText="1"/>
    </xf>
    <xf numFmtId="0" fontId="10" fillId="8" borderId="1" xfId="0" applyFont="1" applyFill="1" applyBorder="1" applyAlignment="1">
      <alignment wrapText="1"/>
    </xf>
    <xf numFmtId="0" fontId="10" fillId="10" borderId="4" xfId="0" applyFont="1" applyFill="1" applyBorder="1" applyAlignment="1">
      <alignment wrapText="1"/>
    </xf>
    <xf numFmtId="0" fontId="10" fillId="4" borderId="1" xfId="0" applyFont="1" applyFill="1" applyBorder="1" applyAlignment="1">
      <alignment wrapText="1"/>
    </xf>
    <xf numFmtId="0" fontId="10" fillId="11" borderId="1" xfId="0" applyFont="1" applyFill="1" applyBorder="1" applyAlignment="1">
      <alignment wrapText="1"/>
    </xf>
    <xf numFmtId="0" fontId="10" fillId="9" borderId="1" xfId="0" applyFont="1" applyFill="1" applyBorder="1" applyAlignment="1">
      <alignment wrapText="1"/>
    </xf>
    <xf numFmtId="0" fontId="10" fillId="13" borderId="1" xfId="0" applyFont="1" applyFill="1" applyBorder="1" applyAlignment="1">
      <alignment wrapText="1"/>
    </xf>
    <xf numFmtId="0" fontId="10" fillId="5" borderId="1" xfId="28" applyFont="1" applyFill="1" applyBorder="1" applyAlignment="1">
      <alignment vertical="top"/>
    </xf>
    <xf numFmtId="0" fontId="10" fillId="5" borderId="1" xfId="28" applyFont="1" applyFill="1" applyBorder="1" applyAlignment="1">
      <alignment vertical="top" wrapText="1"/>
    </xf>
    <xf numFmtId="0" fontId="6" fillId="5" borderId="1" xfId="12" applyFill="1" applyBorder="1" applyAlignment="1" applyProtection="1">
      <alignment horizontal="left"/>
    </xf>
    <xf numFmtId="49" fontId="11" fillId="0" borderId="1" xfId="33" applyNumberFormat="1" applyFont="1" applyFill="1" applyBorder="1"/>
    <xf numFmtId="49" fontId="10" fillId="3" borderId="1" xfId="0" applyNumberFormat="1" applyFont="1" applyFill="1" applyBorder="1"/>
    <xf numFmtId="49" fontId="10" fillId="6" borderId="1" xfId="0" applyNumberFormat="1" applyFont="1" applyFill="1" applyBorder="1"/>
    <xf numFmtId="49" fontId="10" fillId="7" borderId="1" xfId="0" applyNumberFormat="1" applyFont="1" applyFill="1" applyBorder="1"/>
    <xf numFmtId="49" fontId="10" fillId="8" borderId="1" xfId="0" applyNumberFormat="1" applyFont="1" applyFill="1" applyBorder="1"/>
    <xf numFmtId="49" fontId="10" fillId="10" borderId="4" xfId="0" applyNumberFormat="1" applyFont="1" applyFill="1" applyBorder="1"/>
    <xf numFmtId="49" fontId="10" fillId="4" borderId="1" xfId="0" applyNumberFormat="1" applyFont="1" applyFill="1" applyBorder="1"/>
    <xf numFmtId="49" fontId="10" fillId="11" borderId="1" xfId="0" applyNumberFormat="1" applyFont="1" applyFill="1" applyBorder="1"/>
    <xf numFmtId="49" fontId="10" fillId="9" borderId="1" xfId="0" applyNumberFormat="1" applyFont="1" applyFill="1" applyBorder="1"/>
    <xf numFmtId="49" fontId="10" fillId="12" borderId="1" xfId="0" applyNumberFormat="1" applyFont="1" applyFill="1" applyBorder="1"/>
    <xf numFmtId="49" fontId="10" fillId="13" borderId="1" xfId="0" applyNumberFormat="1" applyFont="1" applyFill="1" applyBorder="1"/>
    <xf numFmtId="49" fontId="0" fillId="0" borderId="0" xfId="0" applyNumberFormat="1"/>
    <xf numFmtId="49"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2" fontId="10" fillId="2" borderId="1" xfId="0" applyNumberFormat="1" applyFont="1" applyFill="1" applyBorder="1" applyAlignment="1">
      <alignment horizontal="center"/>
    </xf>
    <xf numFmtId="0" fontId="14" fillId="5" borderId="1" xfId="0" applyFont="1" applyFill="1" applyBorder="1" applyAlignment="1">
      <alignment wrapText="1"/>
    </xf>
    <xf numFmtId="49" fontId="10" fillId="5" borderId="1" xfId="0" quotePrefix="1" applyNumberFormat="1" applyFont="1" applyFill="1" applyBorder="1"/>
    <xf numFmtId="0" fontId="0" fillId="14" borderId="1" xfId="0" applyFill="1" applyBorder="1"/>
    <xf numFmtId="0" fontId="7" fillId="14" borderId="1" xfId="13" applyFill="1" applyBorder="1"/>
    <xf numFmtId="9" fontId="0" fillId="3" borderId="1" xfId="0" applyNumberFormat="1" applyFont="1" applyFill="1" applyBorder="1" applyAlignment="1">
      <alignment horizontal="left"/>
    </xf>
    <xf numFmtId="0" fontId="0" fillId="0" borderId="2" xfId="0" applyFont="1" applyBorder="1"/>
    <xf numFmtId="2" fontId="0" fillId="5" borderId="5" xfId="0" applyNumberFormat="1" applyFont="1" applyFill="1" applyBorder="1"/>
    <xf numFmtId="2" fontId="0" fillId="5" borderId="6" xfId="0" applyNumberFormat="1" applyFont="1" applyFill="1" applyBorder="1"/>
    <xf numFmtId="10" fontId="0" fillId="0" borderId="4" xfId="0" applyNumberFormat="1" applyFont="1" applyFill="1" applyBorder="1"/>
    <xf numFmtId="164" fontId="0" fillId="3" borderId="5" xfId="0" applyNumberFormat="1" applyFont="1" applyFill="1" applyBorder="1"/>
    <xf numFmtId="164" fontId="0" fillId="3" borderId="6" xfId="0" applyNumberFormat="1" applyFont="1" applyFill="1" applyBorder="1"/>
    <xf numFmtId="164" fontId="0" fillId="6" borderId="5" xfId="0" applyNumberFormat="1" applyFont="1" applyFill="1" applyBorder="1"/>
    <xf numFmtId="164" fontId="0" fillId="6" borderId="6" xfId="0" applyNumberFormat="1" applyFont="1" applyFill="1" applyBorder="1"/>
    <xf numFmtId="164" fontId="0" fillId="8" borderId="5" xfId="0" applyNumberFormat="1" applyFont="1" applyFill="1" applyBorder="1"/>
    <xf numFmtId="164" fontId="0" fillId="8" borderId="6" xfId="0" applyNumberFormat="1" applyFont="1" applyFill="1" applyBorder="1"/>
    <xf numFmtId="164" fontId="0" fillId="10" borderId="5" xfId="0" applyNumberFormat="1" applyFont="1" applyFill="1" applyBorder="1"/>
    <xf numFmtId="164" fontId="0" fillId="10" borderId="6" xfId="0" applyNumberFormat="1" applyFont="1" applyFill="1" applyBorder="1"/>
    <xf numFmtId="49" fontId="10" fillId="0" borderId="5" xfId="0" applyNumberFormat="1" applyFont="1" applyFill="1" applyBorder="1" applyAlignment="1">
      <alignment horizontal="center"/>
    </xf>
    <xf numFmtId="49" fontId="10" fillId="0" borderId="6" xfId="0" applyNumberFormat="1" applyFont="1" applyFill="1" applyBorder="1" applyAlignment="1">
      <alignment horizontal="center"/>
    </xf>
    <xf numFmtId="49" fontId="10" fillId="0" borderId="4" xfId="0" applyNumberFormat="1" applyFont="1" applyFill="1" applyBorder="1" applyAlignment="1">
      <alignment horizontal="center"/>
    </xf>
    <xf numFmtId="0" fontId="0" fillId="0" borderId="0" xfId="0" applyFont="1" applyFill="1"/>
    <xf numFmtId="49" fontId="10" fillId="5" borderId="5" xfId="0" applyNumberFormat="1" applyFont="1" applyFill="1" applyBorder="1" applyAlignment="1">
      <alignment horizontal="center"/>
    </xf>
    <xf numFmtId="49" fontId="10" fillId="5" borderId="6" xfId="0" applyNumberFormat="1" applyFont="1" applyFill="1" applyBorder="1" applyAlignment="1">
      <alignment horizontal="center"/>
    </xf>
    <xf numFmtId="0" fontId="0" fillId="0" borderId="2" xfId="0" applyFont="1" applyFill="1" applyBorder="1" applyAlignment="1">
      <alignment horizontal="left"/>
    </xf>
    <xf numFmtId="49" fontId="10" fillId="5" borderId="1" xfId="0" applyNumberFormat="1" applyFont="1" applyFill="1" applyBorder="1" applyAlignment="1">
      <alignment horizontal="center"/>
    </xf>
    <xf numFmtId="164" fontId="0" fillId="14" borderId="1" xfId="0" applyNumberFormat="1" applyFill="1" applyBorder="1"/>
    <xf numFmtId="49" fontId="0" fillId="5" borderId="1" xfId="0" applyNumberFormat="1" applyFont="1" applyFill="1" applyBorder="1" applyAlignment="1">
      <alignment horizontal="center"/>
    </xf>
    <xf numFmtId="164" fontId="0" fillId="3" borderId="1" xfId="0" applyNumberFormat="1" applyFont="1" applyFill="1" applyBorder="1" applyAlignment="1">
      <alignment horizontal="right"/>
    </xf>
    <xf numFmtId="164" fontId="5" fillId="7" borderId="5" xfId="9" applyNumberFormat="1" applyFont="1" applyFill="1" applyBorder="1"/>
    <xf numFmtId="164" fontId="5" fillId="7" borderId="6" xfId="9" applyNumberFormat="1" applyFont="1" applyFill="1" applyBorder="1"/>
    <xf numFmtId="9" fontId="5" fillId="0" borderId="1" xfId="38" applyFont="1" applyBorder="1"/>
    <xf numFmtId="164" fontId="5" fillId="0" borderId="1" xfId="9" applyNumberFormat="1" applyFont="1" applyFill="1" applyBorder="1" applyAlignment="1">
      <alignment horizontal="right"/>
    </xf>
    <xf numFmtId="164" fontId="0" fillId="6" borderId="1" xfId="0" applyNumberFormat="1" applyFont="1" applyFill="1" applyBorder="1" applyAlignment="1">
      <alignment horizontal="right"/>
    </xf>
    <xf numFmtId="164" fontId="5" fillId="7" borderId="1" xfId="9" applyNumberFormat="1" applyFont="1" applyFill="1" applyBorder="1" applyAlignment="1">
      <alignment horizontal="right"/>
    </xf>
    <xf numFmtId="164" fontId="0" fillId="7" borderId="1" xfId="0" applyNumberFormat="1" applyFont="1" applyFill="1" applyBorder="1" applyAlignment="1">
      <alignment horizontal="right"/>
    </xf>
    <xf numFmtId="164" fontId="15" fillId="7" borderId="1" xfId="0" applyNumberFormat="1" applyFont="1" applyFill="1" applyBorder="1" applyAlignment="1">
      <alignment horizontal="right" wrapText="1"/>
    </xf>
    <xf numFmtId="164" fontId="15" fillId="7" borderId="1" xfId="0" applyNumberFormat="1" applyFont="1" applyFill="1" applyBorder="1" applyAlignment="1">
      <alignment wrapText="1"/>
    </xf>
    <xf numFmtId="164" fontId="15" fillId="7" borderId="4" xfId="0" applyNumberFormat="1" applyFont="1" applyFill="1" applyBorder="1" applyAlignment="1">
      <alignment wrapText="1"/>
    </xf>
    <xf numFmtId="164" fontId="15" fillId="7" borderId="7" xfId="0" applyNumberFormat="1" applyFont="1" applyFill="1" applyBorder="1" applyAlignment="1">
      <alignment wrapText="1"/>
    </xf>
    <xf numFmtId="164" fontId="15" fillId="7" borderId="2" xfId="0" applyNumberFormat="1" applyFont="1" applyFill="1" applyBorder="1" applyAlignment="1">
      <alignment wrapText="1"/>
    </xf>
    <xf numFmtId="0" fontId="0" fillId="15" borderId="1" xfId="0" applyFill="1" applyBorder="1"/>
    <xf numFmtId="0" fontId="10" fillId="15" borderId="1" xfId="0" applyFont="1" applyFill="1" applyBorder="1"/>
    <xf numFmtId="49" fontId="10" fillId="15" borderId="1" xfId="0" applyNumberFormat="1" applyFont="1" applyFill="1" applyBorder="1"/>
    <xf numFmtId="0" fontId="0" fillId="15" borderId="1" xfId="0" applyFont="1" applyFill="1" applyBorder="1"/>
    <xf numFmtId="0" fontId="0" fillId="15" borderId="1" xfId="0" applyFont="1" applyFill="1" applyBorder="1" applyAlignment="1">
      <alignment wrapText="1"/>
    </xf>
    <xf numFmtId="0" fontId="6" fillId="15" borderId="1" xfId="12" applyFill="1" applyBorder="1" applyAlignment="1" applyProtection="1"/>
    <xf numFmtId="0" fontId="0" fillId="15" borderId="1" xfId="0" applyFill="1" applyBorder="1" applyAlignment="1">
      <alignment wrapText="1"/>
    </xf>
    <xf numFmtId="8" fontId="0" fillId="15" borderId="1" xfId="0" applyNumberFormat="1" applyFont="1" applyFill="1" applyBorder="1"/>
    <xf numFmtId="164" fontId="0" fillId="15" borderId="1" xfId="0" applyNumberFormat="1" applyFont="1" applyFill="1" applyBorder="1"/>
    <xf numFmtId="164" fontId="0" fillId="15" borderId="5" xfId="0" applyNumberFormat="1" applyFont="1" applyFill="1" applyBorder="1"/>
    <xf numFmtId="164" fontId="0" fillId="15" borderId="6" xfId="0" applyNumberFormat="1" applyFont="1" applyFill="1" applyBorder="1"/>
    <xf numFmtId="164" fontId="0" fillId="15" borderId="1" xfId="0" applyNumberFormat="1" applyFont="1" applyFill="1" applyBorder="1" applyAlignment="1">
      <alignment horizontal="right"/>
    </xf>
    <xf numFmtId="0" fontId="10" fillId="16" borderId="1" xfId="0" applyFont="1" applyFill="1" applyBorder="1" applyAlignment="1">
      <alignment wrapText="1"/>
    </xf>
    <xf numFmtId="0" fontId="10" fillId="16" borderId="1" xfId="0" applyFont="1" applyFill="1" applyBorder="1"/>
    <xf numFmtId="49" fontId="10" fillId="16" borderId="1" xfId="0" applyNumberFormat="1" applyFont="1" applyFill="1" applyBorder="1"/>
    <xf numFmtId="0" fontId="0" fillId="16" borderId="1" xfId="0" applyFont="1" applyFill="1" applyBorder="1"/>
    <xf numFmtId="0" fontId="6" fillId="16" borderId="1" xfId="12" applyFill="1" applyBorder="1" applyAlignment="1" applyProtection="1"/>
    <xf numFmtId="0" fontId="0" fillId="16" borderId="1" xfId="0" applyFill="1" applyBorder="1" applyAlignment="1">
      <alignment wrapText="1"/>
    </xf>
    <xf numFmtId="0" fontId="0" fillId="16" borderId="1" xfId="0" applyFill="1" applyBorder="1"/>
    <xf numFmtId="0" fontId="0" fillId="16" borderId="1" xfId="0" applyFont="1" applyFill="1" applyBorder="1" applyAlignment="1">
      <alignment wrapText="1"/>
    </xf>
    <xf numFmtId="8" fontId="0" fillId="16" borderId="1" xfId="0" applyNumberFormat="1" applyFont="1" applyFill="1" applyBorder="1" applyAlignment="1">
      <alignment wrapText="1"/>
    </xf>
    <xf numFmtId="164" fontId="0" fillId="16" borderId="1" xfId="0" applyNumberFormat="1" applyFont="1" applyFill="1" applyBorder="1"/>
    <xf numFmtId="164" fontId="0" fillId="16" borderId="5" xfId="0" applyNumberFormat="1" applyFont="1" applyFill="1" applyBorder="1"/>
    <xf numFmtId="164" fontId="0" fillId="16" borderId="6" xfId="0" applyNumberFormat="1" applyFont="1" applyFill="1" applyBorder="1"/>
    <xf numFmtId="164" fontId="0" fillId="16" borderId="1" xfId="0" applyNumberFormat="1" applyFont="1" applyFill="1" applyBorder="1" applyAlignment="1">
      <alignment horizontal="right"/>
    </xf>
    <xf numFmtId="0" fontId="10" fillId="17" borderId="1" xfId="0" applyFont="1" applyFill="1" applyBorder="1" applyAlignment="1">
      <alignment wrapText="1"/>
    </xf>
    <xf numFmtId="0" fontId="0" fillId="17" borderId="1" xfId="0" applyFont="1" applyFill="1" applyBorder="1"/>
    <xf numFmtId="0" fontId="6" fillId="17" borderId="1" xfId="12" applyFill="1" applyBorder="1" applyAlignment="1" applyProtection="1"/>
    <xf numFmtId="0" fontId="0" fillId="17" borderId="1" xfId="0" applyFill="1" applyBorder="1" applyAlignment="1">
      <alignment wrapText="1"/>
    </xf>
    <xf numFmtId="0" fontId="0" fillId="17" borderId="1" xfId="0" applyFill="1" applyBorder="1"/>
    <xf numFmtId="0" fontId="0" fillId="17" borderId="1" xfId="0" applyFont="1" applyFill="1" applyBorder="1" applyAlignment="1">
      <alignment wrapText="1"/>
    </xf>
    <xf numFmtId="8" fontId="0" fillId="17" borderId="1" xfId="0" applyNumberFormat="1" applyFont="1" applyFill="1" applyBorder="1"/>
    <xf numFmtId="164" fontId="0" fillId="17" borderId="1" xfId="0" applyNumberFormat="1" applyFont="1" applyFill="1" applyBorder="1"/>
    <xf numFmtId="164" fontId="0" fillId="17" borderId="5" xfId="0" applyNumberFormat="1" applyFont="1" applyFill="1" applyBorder="1"/>
    <xf numFmtId="164" fontId="0" fillId="17" borderId="6" xfId="0" applyNumberFormat="1" applyFont="1" applyFill="1" applyBorder="1"/>
    <xf numFmtId="49" fontId="10" fillId="17" borderId="1" xfId="0" applyNumberFormat="1" applyFont="1" applyFill="1" applyBorder="1" applyAlignment="1">
      <alignment horizontal="center"/>
    </xf>
    <xf numFmtId="164" fontId="0" fillId="17" borderId="1" xfId="0" applyNumberFormat="1" applyFont="1" applyFill="1" applyBorder="1" applyAlignment="1">
      <alignment horizontal="right"/>
    </xf>
    <xf numFmtId="164" fontId="0" fillId="17" borderId="1" xfId="0" applyNumberFormat="1" applyFont="1" applyFill="1" applyBorder="1" applyAlignment="1">
      <alignment horizontal="center"/>
    </xf>
    <xf numFmtId="0" fontId="10" fillId="18" borderId="1" xfId="0" applyFont="1" applyFill="1" applyBorder="1" applyAlignment="1">
      <alignment wrapText="1"/>
    </xf>
    <xf numFmtId="0" fontId="10" fillId="18" borderId="1" xfId="0" applyFont="1" applyFill="1" applyBorder="1"/>
    <xf numFmtId="49" fontId="10" fillId="18" borderId="1" xfId="0" applyNumberFormat="1" applyFont="1" applyFill="1" applyBorder="1"/>
    <xf numFmtId="0" fontId="0" fillId="18" borderId="1" xfId="0" applyFont="1" applyFill="1" applyBorder="1"/>
    <xf numFmtId="0" fontId="6" fillId="18" borderId="1" xfId="12" applyFill="1" applyBorder="1" applyAlignment="1" applyProtection="1"/>
    <xf numFmtId="0" fontId="0" fillId="18" borderId="1" xfId="0" applyFill="1" applyBorder="1" applyAlignment="1">
      <alignment wrapText="1"/>
    </xf>
    <xf numFmtId="0" fontId="0" fillId="18" borderId="1" xfId="0" applyFill="1" applyBorder="1"/>
    <xf numFmtId="0" fontId="0" fillId="18" borderId="1" xfId="0" applyFont="1" applyFill="1" applyBorder="1" applyAlignment="1">
      <alignment wrapText="1"/>
    </xf>
    <xf numFmtId="8" fontId="0" fillId="18" borderId="1" xfId="0" applyNumberFormat="1" applyFont="1" applyFill="1" applyBorder="1"/>
    <xf numFmtId="164" fontId="5" fillId="18" borderId="1" xfId="9" applyNumberFormat="1" applyFont="1" applyFill="1" applyBorder="1"/>
    <xf numFmtId="164" fontId="0" fillId="18" borderId="1" xfId="0" applyNumberFormat="1" applyFont="1" applyFill="1" applyBorder="1"/>
    <xf numFmtId="164" fontId="0" fillId="18" borderId="5" xfId="0" applyNumberFormat="1" applyFont="1" applyFill="1" applyBorder="1"/>
    <xf numFmtId="164" fontId="0" fillId="18" borderId="6" xfId="0" applyNumberFormat="1" applyFont="1" applyFill="1" applyBorder="1"/>
    <xf numFmtId="2" fontId="10" fillId="18" borderId="1" xfId="0" applyNumberFormat="1" applyFont="1" applyFill="1" applyBorder="1" applyAlignment="1">
      <alignment horizontal="center"/>
    </xf>
    <xf numFmtId="2" fontId="0" fillId="18" borderId="1" xfId="0" applyNumberFormat="1" applyFont="1" applyFill="1" applyBorder="1" applyAlignment="1">
      <alignment horizontal="center"/>
    </xf>
    <xf numFmtId="164" fontId="0" fillId="18" borderId="1" xfId="0" applyNumberFormat="1" applyFont="1" applyFill="1" applyBorder="1" applyAlignment="1">
      <alignment horizontal="right"/>
    </xf>
    <xf numFmtId="164" fontId="5" fillId="18" borderId="1" xfId="38" applyNumberFormat="1" applyFont="1" applyFill="1" applyBorder="1"/>
    <xf numFmtId="0" fontId="10" fillId="19" borderId="1" xfId="0" applyFont="1" applyFill="1" applyBorder="1" applyAlignment="1">
      <alignment wrapText="1"/>
    </xf>
    <xf numFmtId="0" fontId="10" fillId="19" borderId="1" xfId="0" applyFont="1" applyFill="1" applyBorder="1"/>
    <xf numFmtId="49" fontId="10" fillId="19" borderId="1" xfId="0" applyNumberFormat="1" applyFont="1" applyFill="1" applyBorder="1"/>
    <xf numFmtId="0" fontId="0" fillId="19" borderId="1" xfId="0" applyFont="1" applyFill="1" applyBorder="1" applyAlignment="1">
      <alignment wrapText="1"/>
    </xf>
    <xf numFmtId="0" fontId="0" fillId="19" borderId="1" xfId="0" applyFont="1" applyFill="1" applyBorder="1"/>
    <xf numFmtId="0" fontId="6" fillId="19" borderId="1" xfId="12" applyFill="1" applyBorder="1" applyAlignment="1" applyProtection="1"/>
    <xf numFmtId="0" fontId="0" fillId="19" borderId="1" xfId="0" applyFill="1" applyBorder="1" applyAlignment="1">
      <alignment wrapText="1"/>
    </xf>
    <xf numFmtId="0" fontId="0" fillId="19" borderId="1" xfId="0" applyFill="1" applyBorder="1"/>
    <xf numFmtId="8" fontId="0" fillId="19" borderId="1" xfId="0" applyNumberFormat="1" applyFont="1" applyFill="1" applyBorder="1"/>
    <xf numFmtId="164" fontId="0" fillId="19" borderId="1" xfId="0" applyNumberFormat="1" applyFont="1" applyFill="1" applyBorder="1"/>
    <xf numFmtId="164" fontId="0" fillId="19" borderId="1" xfId="0" applyNumberFormat="1" applyFont="1" applyFill="1" applyBorder="1" applyAlignment="1">
      <alignment horizontal="right"/>
    </xf>
    <xf numFmtId="164" fontId="0" fillId="19" borderId="1" xfId="0" applyNumberFormat="1" applyFill="1" applyBorder="1"/>
    <xf numFmtId="0" fontId="10" fillId="20" borderId="1" xfId="0" applyFont="1" applyFill="1" applyBorder="1" applyAlignment="1">
      <alignment wrapText="1"/>
    </xf>
    <xf numFmtId="0" fontId="10" fillId="20" borderId="1" xfId="0" applyFont="1" applyFill="1" applyBorder="1"/>
    <xf numFmtId="49" fontId="10" fillId="20" borderId="1" xfId="0" applyNumberFormat="1" applyFont="1" applyFill="1" applyBorder="1"/>
    <xf numFmtId="0" fontId="0" fillId="20" borderId="1" xfId="0" applyFont="1" applyFill="1" applyBorder="1"/>
    <xf numFmtId="0" fontId="6" fillId="20" borderId="1" xfId="12" applyFill="1" applyBorder="1" applyAlignment="1" applyProtection="1"/>
    <xf numFmtId="0" fontId="0" fillId="20" borderId="1" xfId="0" applyFill="1" applyBorder="1" applyAlignment="1">
      <alignment wrapText="1"/>
    </xf>
    <xf numFmtId="0" fontId="0" fillId="20" borderId="1" xfId="0" applyFill="1" applyBorder="1"/>
    <xf numFmtId="0" fontId="0" fillId="20" borderId="1" xfId="0" applyFont="1" applyFill="1" applyBorder="1" applyAlignment="1">
      <alignment wrapText="1"/>
    </xf>
    <xf numFmtId="8" fontId="0" fillId="20" borderId="1" xfId="0" applyNumberFormat="1" applyFont="1" applyFill="1" applyBorder="1"/>
    <xf numFmtId="164" fontId="0" fillId="20" borderId="1" xfId="0" applyNumberFormat="1" applyFont="1" applyFill="1" applyBorder="1"/>
    <xf numFmtId="164" fontId="5" fillId="20" borderId="1" xfId="9" applyNumberFormat="1" applyFont="1" applyFill="1" applyBorder="1"/>
    <xf numFmtId="164" fontId="5" fillId="20" borderId="1" xfId="9" applyNumberFormat="1" applyFont="1" applyFill="1" applyBorder="1" applyAlignment="1">
      <alignment horizontal="right"/>
    </xf>
    <xf numFmtId="164" fontId="0" fillId="20" borderId="1" xfId="0" applyNumberFormat="1" applyFont="1" applyFill="1" applyBorder="1" applyAlignment="1">
      <alignment horizontal="right"/>
    </xf>
    <xf numFmtId="164" fontId="0" fillId="8" borderId="1" xfId="0" applyNumberFormat="1" applyFont="1" applyFill="1" applyBorder="1" applyAlignment="1">
      <alignment horizontal="right"/>
    </xf>
    <xf numFmtId="164" fontId="0" fillId="8" borderId="1" xfId="0" applyNumberFormat="1" applyFont="1" applyFill="1" applyBorder="1" applyAlignment="1">
      <alignment horizontal="center"/>
    </xf>
    <xf numFmtId="164" fontId="0" fillId="13" borderId="1" xfId="0" applyNumberFormat="1" applyFont="1" applyFill="1" applyBorder="1" applyAlignment="1">
      <alignment horizontal="right"/>
    </xf>
    <xf numFmtId="164" fontId="0" fillId="10" borderId="1" xfId="0" applyNumberFormat="1" applyFont="1" applyFill="1" applyBorder="1" applyAlignment="1">
      <alignment horizontal="right"/>
    </xf>
    <xf numFmtId="164" fontId="0" fillId="4" borderId="1" xfId="0" applyNumberFormat="1" applyFont="1" applyFill="1" applyBorder="1" applyAlignment="1">
      <alignment horizontal="right"/>
    </xf>
    <xf numFmtId="164" fontId="5" fillId="4" borderId="1" xfId="9" applyNumberFormat="1" applyFont="1" applyFill="1" applyBorder="1" applyAlignment="1">
      <alignment horizontal="right"/>
    </xf>
    <xf numFmtId="164" fontId="0" fillId="12" borderId="1" xfId="0" applyNumberFormat="1" applyFont="1" applyFill="1" applyBorder="1" applyAlignment="1">
      <alignment horizontal="right"/>
    </xf>
    <xf numFmtId="164" fontId="0" fillId="11" borderId="1" xfId="0" applyNumberFormat="1" applyFont="1" applyFill="1" applyBorder="1" applyAlignment="1">
      <alignment horizontal="right"/>
    </xf>
    <xf numFmtId="0" fontId="10" fillId="21" borderId="1" xfId="0" applyFont="1" applyFill="1" applyBorder="1" applyAlignment="1">
      <alignment wrapText="1"/>
    </xf>
    <xf numFmtId="0" fontId="10" fillId="21" borderId="1" xfId="0" applyFont="1" applyFill="1" applyBorder="1"/>
    <xf numFmtId="49" fontId="10" fillId="21" borderId="1" xfId="0" applyNumberFormat="1" applyFont="1" applyFill="1" applyBorder="1"/>
    <xf numFmtId="0" fontId="0" fillId="21" borderId="1" xfId="0" applyFont="1" applyFill="1" applyBorder="1"/>
    <xf numFmtId="0" fontId="6" fillId="21" borderId="1" xfId="12" applyFill="1" applyBorder="1" applyAlignment="1" applyProtection="1"/>
    <xf numFmtId="0" fontId="0" fillId="21" borderId="1" xfId="0" applyFill="1" applyBorder="1" applyAlignment="1">
      <alignment wrapText="1"/>
    </xf>
    <xf numFmtId="0" fontId="0" fillId="21" borderId="1" xfId="0" applyFill="1" applyBorder="1"/>
    <xf numFmtId="0" fontId="0" fillId="21" borderId="1" xfId="0" applyFont="1" applyFill="1" applyBorder="1" applyAlignment="1">
      <alignment wrapText="1"/>
    </xf>
    <xf numFmtId="9" fontId="0" fillId="21" borderId="1" xfId="0" applyNumberFormat="1" applyFont="1" applyFill="1" applyBorder="1" applyAlignment="1">
      <alignment wrapText="1"/>
    </xf>
    <xf numFmtId="164" fontId="0" fillId="21" borderId="1" xfId="0" applyNumberFormat="1" applyFont="1" applyFill="1" applyBorder="1"/>
    <xf numFmtId="164" fontId="0" fillId="21" borderId="1" xfId="0" applyNumberFormat="1" applyFont="1" applyFill="1" applyBorder="1" applyAlignment="1">
      <alignment horizontal="right"/>
    </xf>
    <xf numFmtId="164" fontId="0" fillId="21" borderId="5" xfId="0" applyNumberFormat="1" applyFont="1" applyFill="1" applyBorder="1"/>
    <xf numFmtId="164" fontId="0" fillId="21" borderId="6" xfId="0" applyNumberFormat="1" applyFont="1" applyFill="1" applyBorder="1"/>
    <xf numFmtId="0" fontId="10" fillId="22" borderId="1" xfId="0" applyFont="1" applyFill="1" applyBorder="1" applyAlignment="1">
      <alignment wrapText="1"/>
    </xf>
    <xf numFmtId="0" fontId="10" fillId="22" borderId="1" xfId="0" applyFont="1" applyFill="1" applyBorder="1"/>
    <xf numFmtId="49" fontId="10" fillId="22" borderId="1" xfId="0" applyNumberFormat="1" applyFont="1" applyFill="1" applyBorder="1"/>
    <xf numFmtId="0" fontId="0" fillId="22" borderId="1" xfId="0" applyFont="1" applyFill="1" applyBorder="1"/>
    <xf numFmtId="0" fontId="6" fillId="22" borderId="1" xfId="12" applyFill="1" applyBorder="1" applyAlignment="1" applyProtection="1"/>
    <xf numFmtId="0" fontId="0" fillId="22" borderId="1" xfId="0" applyFill="1" applyBorder="1" applyAlignment="1">
      <alignment wrapText="1"/>
    </xf>
    <xf numFmtId="0" fontId="0" fillId="22" borderId="1" xfId="0" applyFill="1" applyBorder="1"/>
    <xf numFmtId="0" fontId="0" fillId="22" borderId="1" xfId="0" applyFont="1" applyFill="1" applyBorder="1" applyAlignment="1">
      <alignment wrapText="1"/>
    </xf>
    <xf numFmtId="9" fontId="0" fillId="22" borderId="1" xfId="0" applyNumberFormat="1" applyFont="1" applyFill="1" applyBorder="1"/>
    <xf numFmtId="164" fontId="0" fillId="22" borderId="1" xfId="0" applyNumberFormat="1" applyFont="1" applyFill="1" applyBorder="1"/>
    <xf numFmtId="164" fontId="5" fillId="22" borderId="1" xfId="9" applyNumberFormat="1" applyFont="1" applyFill="1" applyBorder="1"/>
    <xf numFmtId="164" fontId="0" fillId="22" borderId="1" xfId="0" applyNumberFormat="1" applyFont="1" applyFill="1" applyBorder="1" applyAlignment="1">
      <alignment horizontal="center"/>
    </xf>
    <xf numFmtId="164" fontId="5" fillId="22" borderId="1" xfId="9" applyNumberFormat="1" applyFont="1" applyFill="1" applyBorder="1" applyAlignment="1">
      <alignment horizontal="right"/>
    </xf>
    <xf numFmtId="164" fontId="0" fillId="22" borderId="1" xfId="0" applyNumberFormat="1" applyFont="1" applyFill="1" applyBorder="1" applyAlignment="1">
      <alignment horizontal="right"/>
    </xf>
    <xf numFmtId="0" fontId="0" fillId="23" borderId="1" xfId="0" applyFont="1" applyFill="1" applyBorder="1" applyAlignment="1">
      <alignment wrapText="1"/>
    </xf>
    <xf numFmtId="9" fontId="0" fillId="23" borderId="1" xfId="0" applyNumberFormat="1" applyFont="1" applyFill="1" applyBorder="1"/>
    <xf numFmtId="0" fontId="0" fillId="23" borderId="1" xfId="0" applyFill="1" applyBorder="1"/>
    <xf numFmtId="0" fontId="10" fillId="23" borderId="1" xfId="0" applyFont="1" applyFill="1" applyBorder="1" applyAlignment="1">
      <alignment wrapText="1"/>
    </xf>
    <xf numFmtId="0" fontId="10" fillId="23" borderId="1" xfId="0" applyFont="1" applyFill="1" applyBorder="1"/>
    <xf numFmtId="49" fontId="10" fillId="23" borderId="1" xfId="0" applyNumberFormat="1" applyFont="1" applyFill="1" applyBorder="1"/>
    <xf numFmtId="0" fontId="0" fillId="23" borderId="1" xfId="0" applyFont="1" applyFill="1" applyBorder="1"/>
    <xf numFmtId="0" fontId="6" fillId="23" borderId="1" xfId="12" applyFill="1" applyBorder="1" applyAlignment="1" applyProtection="1"/>
    <xf numFmtId="0" fontId="0" fillId="23" borderId="1" xfId="0" applyFill="1" applyBorder="1" applyAlignment="1">
      <alignment wrapText="1"/>
    </xf>
    <xf numFmtId="164" fontId="0" fillId="23" borderId="1" xfId="0" applyNumberFormat="1" applyFont="1" applyFill="1" applyBorder="1"/>
    <xf numFmtId="164" fontId="0" fillId="23" borderId="1" xfId="0" applyNumberFormat="1" applyFont="1" applyFill="1" applyBorder="1" applyAlignment="1">
      <alignment horizontal="right"/>
    </xf>
    <xf numFmtId="8" fontId="0" fillId="23" borderId="1" xfId="0" applyNumberFormat="1" applyFill="1" applyBorder="1"/>
    <xf numFmtId="49" fontId="10" fillId="14" borderId="1" xfId="0" applyNumberFormat="1" applyFont="1" applyFill="1" applyBorder="1" applyAlignment="1">
      <alignment horizontal="center"/>
    </xf>
    <xf numFmtId="0" fontId="10" fillId="24" borderId="1" xfId="0" applyFont="1" applyFill="1" applyBorder="1" applyAlignment="1">
      <alignment wrapText="1"/>
    </xf>
    <xf numFmtId="0" fontId="10" fillId="24" borderId="1" xfId="0" applyFont="1" applyFill="1" applyBorder="1"/>
    <xf numFmtId="49" fontId="10" fillId="24" borderId="1" xfId="0" applyNumberFormat="1" applyFont="1" applyFill="1" applyBorder="1"/>
    <xf numFmtId="0" fontId="0" fillId="24" borderId="1" xfId="0" applyFont="1" applyFill="1" applyBorder="1"/>
    <xf numFmtId="0" fontId="6" fillId="24" borderId="1" xfId="12" applyFill="1" applyBorder="1" applyAlignment="1" applyProtection="1"/>
    <xf numFmtId="0" fontId="0" fillId="24" borderId="1" xfId="0" applyFill="1" applyBorder="1" applyAlignment="1">
      <alignment wrapText="1"/>
    </xf>
    <xf numFmtId="0" fontId="0" fillId="24" borderId="1" xfId="0" applyFill="1" applyBorder="1"/>
    <xf numFmtId="0" fontId="0" fillId="24" borderId="1" xfId="0" applyFont="1" applyFill="1" applyBorder="1" applyAlignment="1">
      <alignment wrapText="1"/>
    </xf>
    <xf numFmtId="9" fontId="0" fillId="24" borderId="1" xfId="0" applyNumberFormat="1" applyFont="1" applyFill="1" applyBorder="1"/>
    <xf numFmtId="164" fontId="0" fillId="24" borderId="1" xfId="0" applyNumberFormat="1" applyFont="1" applyFill="1" applyBorder="1"/>
    <xf numFmtId="164" fontId="0" fillId="24" borderId="1" xfId="0" applyNumberFormat="1" applyFont="1" applyFill="1" applyBorder="1" applyAlignment="1">
      <alignment horizontal="right"/>
    </xf>
    <xf numFmtId="164" fontId="5" fillId="24" borderId="1" xfId="9" applyNumberFormat="1" applyFont="1" applyFill="1" applyBorder="1"/>
    <xf numFmtId="0" fontId="10" fillId="25" borderId="1" xfId="0" applyFont="1" applyFill="1" applyBorder="1" applyAlignment="1">
      <alignment wrapText="1"/>
    </xf>
    <xf numFmtId="0" fontId="10" fillId="25" borderId="1" xfId="0" applyFont="1" applyFill="1" applyBorder="1"/>
    <xf numFmtId="49" fontId="10" fillId="25" borderId="1" xfId="0" applyNumberFormat="1" applyFont="1" applyFill="1" applyBorder="1"/>
    <xf numFmtId="0" fontId="0" fillId="25" borderId="1" xfId="0" applyFont="1" applyFill="1" applyBorder="1"/>
    <xf numFmtId="0" fontId="6" fillId="25" borderId="1" xfId="12" applyFill="1" applyBorder="1" applyAlignment="1" applyProtection="1"/>
    <xf numFmtId="0" fontId="0" fillId="25" borderId="1" xfId="0" applyFill="1" applyBorder="1" applyAlignment="1">
      <alignment wrapText="1"/>
    </xf>
    <xf numFmtId="0" fontId="0" fillId="25" borderId="1" xfId="0" applyFill="1" applyBorder="1"/>
    <xf numFmtId="0" fontId="0" fillId="25" borderId="1" xfId="0" applyFont="1" applyFill="1" applyBorder="1" applyAlignment="1">
      <alignment horizontal="left" wrapText="1"/>
    </xf>
    <xf numFmtId="9" fontId="0" fillId="25" borderId="1" xfId="0" applyNumberFormat="1" applyFont="1" applyFill="1" applyBorder="1" applyAlignment="1">
      <alignment horizontal="left"/>
    </xf>
    <xf numFmtId="0" fontId="0" fillId="25" borderId="1" xfId="0" applyFill="1" applyBorder="1" applyAlignment="1">
      <alignment horizontal="left"/>
    </xf>
    <xf numFmtId="164" fontId="0" fillId="25" borderId="1" xfId="0" applyNumberFormat="1" applyFont="1" applyFill="1" applyBorder="1"/>
    <xf numFmtId="164" fontId="5" fillId="25" borderId="1" xfId="9" applyNumberFormat="1" applyFont="1" applyFill="1" applyBorder="1"/>
    <xf numFmtId="164" fontId="0" fillId="25" borderId="1" xfId="0" applyNumberFormat="1" applyFont="1" applyFill="1" applyBorder="1" applyAlignment="1">
      <alignment horizontal="center"/>
    </xf>
    <xf numFmtId="164" fontId="0" fillId="25" borderId="1" xfId="0" applyNumberFormat="1" applyFont="1" applyFill="1" applyBorder="1" applyAlignment="1">
      <alignment horizontal="right"/>
    </xf>
    <xf numFmtId="164" fontId="5" fillId="25" borderId="1" xfId="9" applyNumberFormat="1" applyFont="1" applyFill="1" applyBorder="1" applyAlignment="1">
      <alignment horizontal="right"/>
    </xf>
    <xf numFmtId="0" fontId="10" fillId="26" borderId="1" xfId="0" applyFont="1" applyFill="1" applyBorder="1" applyAlignment="1">
      <alignment wrapText="1"/>
    </xf>
    <xf numFmtId="0" fontId="10" fillId="26" borderId="1" xfId="0" applyFont="1" applyFill="1" applyBorder="1"/>
    <xf numFmtId="49" fontId="10" fillId="26" borderId="1" xfId="0" applyNumberFormat="1" applyFont="1" applyFill="1" applyBorder="1"/>
    <xf numFmtId="0" fontId="0" fillId="26" borderId="1" xfId="0" applyFont="1" applyFill="1" applyBorder="1"/>
    <xf numFmtId="0" fontId="6" fillId="26" borderId="1" xfId="12" applyFill="1" applyBorder="1" applyAlignment="1" applyProtection="1"/>
    <xf numFmtId="0" fontId="0" fillId="26" borderId="1" xfId="0" applyFill="1" applyBorder="1" applyAlignment="1">
      <alignment wrapText="1"/>
    </xf>
    <xf numFmtId="0" fontId="0" fillId="26" borderId="1" xfId="0" applyFont="1" applyFill="1" applyBorder="1" applyAlignment="1">
      <alignment wrapText="1"/>
    </xf>
    <xf numFmtId="9" fontId="0" fillId="26" borderId="1" xfId="0" applyNumberFormat="1" applyFont="1" applyFill="1" applyBorder="1" applyAlignment="1">
      <alignment wrapText="1"/>
    </xf>
    <xf numFmtId="164" fontId="0" fillId="26" borderId="1" xfId="0" applyNumberFormat="1" applyFont="1" applyFill="1" applyBorder="1"/>
    <xf numFmtId="164" fontId="5" fillId="26" borderId="1" xfId="9" applyNumberFormat="1" applyFont="1" applyFill="1" applyBorder="1"/>
    <xf numFmtId="164" fontId="0" fillId="26" borderId="1" xfId="0" applyNumberFormat="1" applyFont="1" applyFill="1" applyBorder="1" applyAlignment="1">
      <alignment horizontal="center"/>
    </xf>
    <xf numFmtId="164" fontId="0" fillId="26" borderId="1" xfId="0" applyNumberFormat="1" applyFont="1" applyFill="1" applyBorder="1" applyAlignment="1">
      <alignment horizontal="right"/>
    </xf>
    <xf numFmtId="164" fontId="5" fillId="26" borderId="1" xfId="9" applyNumberFormat="1" applyFont="1" applyFill="1" applyBorder="1" applyAlignment="1">
      <alignment horizontal="right"/>
    </xf>
    <xf numFmtId="0" fontId="10" fillId="27" borderId="1" xfId="0" applyFont="1" applyFill="1" applyBorder="1" applyAlignment="1">
      <alignment wrapText="1"/>
    </xf>
    <xf numFmtId="0" fontId="10" fillId="27" borderId="1" xfId="0" applyFont="1" applyFill="1" applyBorder="1"/>
    <xf numFmtId="49" fontId="10" fillId="27" borderId="1" xfId="0" applyNumberFormat="1" applyFont="1" applyFill="1" applyBorder="1"/>
    <xf numFmtId="0" fontId="0" fillId="27" borderId="1" xfId="0" applyFont="1" applyFill="1" applyBorder="1"/>
    <xf numFmtId="0" fontId="6" fillId="27" borderId="1" xfId="12" applyFill="1" applyBorder="1" applyAlignment="1" applyProtection="1"/>
    <xf numFmtId="0" fontId="0" fillId="27" borderId="1" xfId="0" applyFill="1" applyBorder="1" applyAlignment="1">
      <alignment wrapText="1"/>
    </xf>
    <xf numFmtId="0" fontId="0" fillId="27" borderId="1" xfId="0" applyFill="1" applyBorder="1"/>
    <xf numFmtId="0" fontId="0" fillId="27" borderId="1" xfId="0" applyFont="1" applyFill="1" applyBorder="1" applyAlignment="1">
      <alignment wrapText="1"/>
    </xf>
    <xf numFmtId="9" fontId="0" fillId="27" borderId="1" xfId="0" applyNumberFormat="1" applyFont="1" applyFill="1" applyBorder="1"/>
    <xf numFmtId="164" fontId="0" fillId="27" borderId="1" xfId="0" applyNumberFormat="1" applyFont="1" applyFill="1" applyBorder="1"/>
    <xf numFmtId="164" fontId="0" fillId="27" borderId="1" xfId="0" applyNumberFormat="1" applyFont="1" applyFill="1" applyBorder="1" applyAlignment="1">
      <alignment horizontal="right"/>
    </xf>
    <xf numFmtId="164" fontId="5" fillId="27" borderId="1" xfId="9" applyNumberFormat="1" applyFont="1" applyFill="1" applyBorder="1"/>
    <xf numFmtId="44" fontId="0" fillId="27" borderId="1" xfId="0" applyNumberFormat="1" applyFill="1" applyBorder="1"/>
    <xf numFmtId="164" fontId="0" fillId="9" borderId="1" xfId="0" applyNumberFormat="1" applyFont="1" applyFill="1" applyBorder="1" applyAlignment="1">
      <alignment horizontal="right"/>
    </xf>
    <xf numFmtId="164" fontId="5" fillId="9" borderId="1" xfId="9" applyNumberFormat="1" applyFont="1" applyFill="1" applyBorder="1" applyAlignment="1">
      <alignment horizontal="right"/>
    </xf>
    <xf numFmtId="0" fontId="0" fillId="9" borderId="1" xfId="0" applyFont="1" applyFill="1" applyBorder="1" applyAlignment="1">
      <alignment wrapText="1"/>
    </xf>
    <xf numFmtId="0" fontId="0" fillId="12" borderId="1" xfId="0" applyFill="1" applyBorder="1" applyAlignment="1">
      <alignment vertical="top" wrapText="1"/>
    </xf>
    <xf numFmtId="44" fontId="0" fillId="12" borderId="1" xfId="0" applyNumberFormat="1" applyFill="1" applyBorder="1"/>
    <xf numFmtId="164" fontId="5" fillId="12" borderId="1" xfId="9" applyNumberFormat="1" applyFont="1" applyFill="1" applyBorder="1"/>
    <xf numFmtId="164" fontId="5" fillId="13" borderId="1" xfId="9" applyNumberFormat="1" applyFont="1" applyFill="1" applyBorder="1"/>
    <xf numFmtId="164" fontId="5" fillId="13" borderId="1" xfId="9" applyNumberFormat="1" applyFont="1" applyFill="1" applyBorder="1" applyAlignment="1">
      <alignment horizontal="right"/>
    </xf>
    <xf numFmtId="0" fontId="10" fillId="28" borderId="1" xfId="0" applyFont="1" applyFill="1" applyBorder="1" applyAlignment="1">
      <alignment wrapText="1"/>
    </xf>
    <xf numFmtId="0" fontId="10" fillId="28" borderId="1" xfId="0" applyFont="1" applyFill="1" applyBorder="1"/>
    <xf numFmtId="49" fontId="10" fillId="28" borderId="1" xfId="0" applyNumberFormat="1" applyFont="1" applyFill="1" applyBorder="1"/>
    <xf numFmtId="0" fontId="0" fillId="28" borderId="1" xfId="0" applyFont="1" applyFill="1" applyBorder="1"/>
    <xf numFmtId="0" fontId="6" fillId="28" borderId="1" xfId="12" applyFill="1" applyBorder="1" applyAlignment="1" applyProtection="1"/>
    <xf numFmtId="0" fontId="0" fillId="28" borderId="1" xfId="0" applyFont="1" applyFill="1" applyBorder="1" applyAlignment="1">
      <alignment wrapText="1"/>
    </xf>
    <xf numFmtId="0" fontId="0" fillId="28" borderId="1" xfId="0" applyFill="1" applyBorder="1" applyAlignment="1">
      <alignment wrapText="1"/>
    </xf>
    <xf numFmtId="0" fontId="0" fillId="28" borderId="1" xfId="0" applyFill="1" applyBorder="1" applyAlignment="1">
      <alignment vertical="top" wrapText="1"/>
    </xf>
    <xf numFmtId="0" fontId="0" fillId="28" borderId="1" xfId="0" applyFont="1" applyFill="1" applyBorder="1" applyAlignment="1">
      <alignment vertical="top" wrapText="1"/>
    </xf>
    <xf numFmtId="164" fontId="0" fillId="28" borderId="1" xfId="0" applyNumberFormat="1" applyFont="1" applyFill="1" applyBorder="1"/>
    <xf numFmtId="164" fontId="5" fillId="28" borderId="1" xfId="9" applyNumberFormat="1" applyFont="1" applyFill="1" applyBorder="1"/>
    <xf numFmtId="164" fontId="0" fillId="28" borderId="1" xfId="0" applyNumberFormat="1" applyFont="1" applyFill="1" applyBorder="1" applyAlignment="1">
      <alignment horizontal="right"/>
    </xf>
    <xf numFmtId="164" fontId="5" fillId="28" borderId="1" xfId="9" applyNumberFormat="1" applyFont="1" applyFill="1" applyBorder="1" applyAlignment="1">
      <alignment horizontal="right"/>
    </xf>
    <xf numFmtId="0" fontId="10" fillId="14" borderId="1" xfId="0" applyFont="1" applyFill="1" applyBorder="1" applyAlignment="1">
      <alignment wrapText="1"/>
    </xf>
    <xf numFmtId="0" fontId="10" fillId="14" borderId="1" xfId="0" applyFont="1" applyFill="1" applyBorder="1"/>
    <xf numFmtId="49" fontId="10" fillId="14" borderId="1" xfId="0" applyNumberFormat="1" applyFont="1" applyFill="1" applyBorder="1"/>
    <xf numFmtId="0" fontId="0" fillId="14" borderId="1" xfId="0" applyFont="1" applyFill="1" applyBorder="1"/>
    <xf numFmtId="0" fontId="6" fillId="14" borderId="1" xfId="12" applyFill="1" applyBorder="1" applyAlignment="1" applyProtection="1"/>
    <xf numFmtId="0" fontId="15" fillId="14" borderId="8" xfId="0" applyFont="1" applyFill="1" applyBorder="1" applyAlignment="1">
      <alignment vertical="center"/>
    </xf>
    <xf numFmtId="0" fontId="15" fillId="14" borderId="9" xfId="0" applyFont="1" applyFill="1" applyBorder="1" applyAlignment="1">
      <alignment vertical="center"/>
    </xf>
    <xf numFmtId="0" fontId="15" fillId="14" borderId="8" xfId="0" applyFont="1" applyFill="1" applyBorder="1" applyAlignment="1">
      <alignment horizontal="left" vertical="center"/>
    </xf>
    <xf numFmtId="0" fontId="15" fillId="14" borderId="9" xfId="0" applyFont="1" applyFill="1" applyBorder="1" applyAlignment="1">
      <alignment horizontal="left" vertical="center" wrapText="1"/>
    </xf>
    <xf numFmtId="0" fontId="15" fillId="14" borderId="9" xfId="0" applyFont="1" applyFill="1" applyBorder="1" applyAlignment="1">
      <alignment horizontal="left" vertical="center"/>
    </xf>
    <xf numFmtId="181" fontId="0" fillId="14" borderId="1" xfId="0" applyNumberFormat="1" applyFill="1" applyBorder="1"/>
    <xf numFmtId="164" fontId="0" fillId="14" borderId="1" xfId="0" applyNumberFormat="1" applyFont="1" applyFill="1" applyBorder="1"/>
    <xf numFmtId="181" fontId="0" fillId="14" borderId="4" xfId="0" applyNumberFormat="1" applyFill="1" applyBorder="1"/>
    <xf numFmtId="164" fontId="0" fillId="14" borderId="10" xfId="0" applyNumberFormat="1" applyFill="1" applyBorder="1"/>
    <xf numFmtId="164" fontId="0" fillId="14" borderId="7" xfId="0" applyNumberFormat="1" applyFill="1" applyBorder="1"/>
    <xf numFmtId="0" fontId="10" fillId="29" borderId="1" xfId="0" applyFont="1" applyFill="1" applyBorder="1" applyAlignment="1">
      <alignment wrapText="1"/>
    </xf>
    <xf numFmtId="0" fontId="10" fillId="29" borderId="1" xfId="0" applyFont="1" applyFill="1" applyBorder="1"/>
    <xf numFmtId="0" fontId="10" fillId="10" borderId="1" xfId="0" applyFont="1" applyFill="1" applyBorder="1"/>
    <xf numFmtId="0" fontId="10" fillId="17" borderId="1" xfId="0" applyFont="1" applyFill="1" applyBorder="1"/>
    <xf numFmtId="49" fontId="10" fillId="17" borderId="1" xfId="0" applyNumberFormat="1" applyFont="1" applyFill="1" applyBorder="1" applyAlignment="1">
      <alignment wrapText="1"/>
    </xf>
    <xf numFmtId="0" fontId="10" fillId="0" borderId="0" xfId="0" applyFont="1" applyAlignment="1">
      <alignment horizontal="center"/>
    </xf>
    <xf numFmtId="0" fontId="10" fillId="2" borderId="2" xfId="0" applyFont="1" applyFill="1" applyBorder="1" applyAlignment="1">
      <alignment horizontal="center"/>
    </xf>
    <xf numFmtId="164" fontId="10" fillId="5" borderId="4" xfId="0" applyNumberFormat="1" applyFont="1" applyFill="1" applyBorder="1"/>
    <xf numFmtId="164" fontId="0" fillId="5" borderId="1" xfId="0" applyNumberFormat="1" applyFill="1" applyBorder="1"/>
    <xf numFmtId="10" fontId="0" fillId="0" borderId="1" xfId="0" applyNumberFormat="1" applyBorder="1"/>
    <xf numFmtId="164" fontId="10" fillId="5" borderId="1" xfId="0" applyNumberFormat="1" applyFont="1" applyFill="1" applyBorder="1"/>
    <xf numFmtId="0" fontId="0" fillId="0" borderId="2" xfId="0" applyBorder="1"/>
    <xf numFmtId="164" fontId="16" fillId="5" borderId="1" xfId="0" applyNumberFormat="1" applyFont="1" applyFill="1" applyBorder="1"/>
    <xf numFmtId="10" fontId="16" fillId="0" borderId="1" xfId="0" applyNumberFormat="1" applyFont="1" applyBorder="1"/>
    <xf numFmtId="0" fontId="16" fillId="0" borderId="1" xfId="0" applyFont="1" applyFill="1" applyBorder="1"/>
    <xf numFmtId="10" fontId="5" fillId="0" borderId="4" xfId="38" applyNumberFormat="1" applyFont="1" applyFill="1" applyBorder="1"/>
    <xf numFmtId="164" fontId="0" fillId="2" borderId="1" xfId="0" applyNumberFormat="1" applyFill="1" applyBorder="1"/>
    <xf numFmtId="10" fontId="0" fillId="2" borderId="1" xfId="0" applyNumberFormat="1" applyFill="1" applyBorder="1"/>
    <xf numFmtId="0" fontId="17" fillId="5" borderId="1" xfId="12" applyFont="1" applyFill="1" applyBorder="1" applyAlignment="1" applyProtection="1">
      <alignment horizontal="left"/>
    </xf>
    <xf numFmtId="44" fontId="0" fillId="0" borderId="1" xfId="0" applyNumberFormat="1" applyFont="1" applyFill="1" applyBorder="1"/>
    <xf numFmtId="43" fontId="0" fillId="0" borderId="1" xfId="0" applyNumberFormat="1" applyFont="1" applyFill="1" applyBorder="1"/>
    <xf numFmtId="164" fontId="0" fillId="28" borderId="4" xfId="0" applyNumberFormat="1" applyFill="1" applyBorder="1"/>
    <xf numFmtId="164" fontId="0" fillId="28" borderId="1" xfId="0" applyNumberFormat="1" applyFill="1" applyBorder="1"/>
    <xf numFmtId="0" fontId="10" fillId="14" borderId="0" xfId="0" applyFont="1" applyFill="1" applyAlignment="1">
      <alignment horizontal="center"/>
    </xf>
    <xf numFmtId="0" fontId="18" fillId="0" borderId="0" xfId="0" applyFont="1" applyAlignment="1">
      <alignment horizontal="left" vertical="top" wrapText="1"/>
    </xf>
    <xf numFmtId="0" fontId="19" fillId="0" borderId="0" xfId="33" applyFont="1" applyFill="1" applyBorder="1" applyAlignment="1">
      <alignment horizontal="left" vertical="top" wrapText="1"/>
    </xf>
    <xf numFmtId="0" fontId="10" fillId="0" borderId="0" xfId="0" applyFont="1" applyAlignment="1">
      <alignment horizontal="center"/>
    </xf>
    <xf numFmtId="164" fontId="10" fillId="14" borderId="5" xfId="0" applyNumberFormat="1" applyFont="1" applyFill="1" applyBorder="1" applyAlignment="1">
      <alignment horizontal="center"/>
    </xf>
    <xf numFmtId="164" fontId="10" fillId="14" borderId="6" xfId="0" applyNumberFormat="1" applyFont="1" applyFill="1" applyBorder="1" applyAlignment="1">
      <alignment horizontal="center"/>
    </xf>
    <xf numFmtId="164" fontId="10" fillId="14" borderId="4" xfId="0" applyNumberFormat="1" applyFont="1" applyFill="1" applyBorder="1" applyAlignment="1">
      <alignment horizontal="center"/>
    </xf>
    <xf numFmtId="49" fontId="10" fillId="2" borderId="5" xfId="0" applyNumberFormat="1" applyFont="1" applyFill="1" applyBorder="1" applyAlignment="1">
      <alignment horizontal="center"/>
    </xf>
    <xf numFmtId="49" fontId="10" fillId="2" borderId="6" xfId="0" applyNumberFormat="1" applyFont="1" applyFill="1" applyBorder="1" applyAlignment="1">
      <alignment horizontal="center"/>
    </xf>
    <xf numFmtId="49" fontId="10" fillId="2" borderId="4" xfId="0" applyNumberFormat="1" applyFont="1" applyFill="1" applyBorder="1" applyAlignment="1">
      <alignment horizontal="center"/>
    </xf>
    <xf numFmtId="0" fontId="11" fillId="14" borderId="11" xfId="33" applyFont="1" applyFill="1" applyBorder="1" applyAlignment="1">
      <alignment horizontal="center"/>
    </xf>
    <xf numFmtId="0" fontId="11" fillId="14" borderId="3" xfId="33" applyFont="1" applyFill="1" applyBorder="1" applyAlignment="1">
      <alignment horizontal="center"/>
    </xf>
    <xf numFmtId="49" fontId="10" fillId="2" borderId="1" xfId="0" applyNumberFormat="1" applyFont="1" applyFill="1" applyBorder="1" applyAlignment="1">
      <alignment horizontal="center"/>
    </xf>
    <xf numFmtId="49" fontId="10" fillId="2" borderId="1" xfId="0" applyNumberFormat="1" applyFont="1" applyFill="1" applyBorder="1" applyAlignment="1">
      <alignment horizontal="center" wrapText="1"/>
    </xf>
    <xf numFmtId="164" fontId="10" fillId="28" borderId="5" xfId="0" applyNumberFormat="1" applyFont="1" applyFill="1" applyBorder="1" applyAlignment="1">
      <alignment horizontal="center"/>
    </xf>
    <xf numFmtId="164" fontId="10" fillId="28" borderId="6" xfId="0" applyNumberFormat="1" applyFont="1" applyFill="1" applyBorder="1" applyAlignment="1">
      <alignment horizontal="center"/>
    </xf>
    <xf numFmtId="164" fontId="10" fillId="28" borderId="4" xfId="0" applyNumberFormat="1" applyFont="1" applyFill="1" applyBorder="1" applyAlignment="1">
      <alignment horizontal="center"/>
    </xf>
    <xf numFmtId="0" fontId="10" fillId="28" borderId="11" xfId="33" applyFont="1" applyFill="1" applyBorder="1" applyAlignment="1">
      <alignment horizontal="center"/>
    </xf>
    <xf numFmtId="0" fontId="10" fillId="28" borderId="3" xfId="33" applyFont="1" applyFill="1" applyBorder="1" applyAlignment="1">
      <alignment horizontal="center"/>
    </xf>
    <xf numFmtId="164" fontId="10" fillId="13" borderId="5" xfId="0" applyNumberFormat="1" applyFont="1" applyFill="1" applyBorder="1" applyAlignment="1">
      <alignment horizontal="center"/>
    </xf>
    <xf numFmtId="164" fontId="10" fillId="13" borderId="6" xfId="0" applyNumberFormat="1" applyFont="1" applyFill="1" applyBorder="1" applyAlignment="1">
      <alignment horizontal="center"/>
    </xf>
    <xf numFmtId="164" fontId="10" fillId="13" borderId="4" xfId="0" applyNumberFormat="1" applyFont="1" applyFill="1" applyBorder="1" applyAlignment="1">
      <alignment horizontal="center"/>
    </xf>
    <xf numFmtId="0" fontId="10" fillId="13" borderId="11" xfId="33" applyFont="1" applyFill="1" applyBorder="1" applyAlignment="1">
      <alignment horizontal="center"/>
    </xf>
    <xf numFmtId="0" fontId="10" fillId="13" borderId="3" xfId="33" applyFont="1" applyFill="1" applyBorder="1" applyAlignment="1">
      <alignment horizontal="center"/>
    </xf>
    <xf numFmtId="164" fontId="10" fillId="12" borderId="5" xfId="0" applyNumberFormat="1" applyFont="1" applyFill="1" applyBorder="1" applyAlignment="1">
      <alignment horizontal="center"/>
    </xf>
    <xf numFmtId="164" fontId="10" fillId="12" borderId="6" xfId="0" applyNumberFormat="1" applyFont="1" applyFill="1" applyBorder="1" applyAlignment="1">
      <alignment horizontal="center"/>
    </xf>
    <xf numFmtId="164" fontId="10" fillId="12" borderId="4" xfId="0" applyNumberFormat="1" applyFont="1" applyFill="1" applyBorder="1" applyAlignment="1">
      <alignment horizontal="center"/>
    </xf>
    <xf numFmtId="164" fontId="10" fillId="12" borderId="11" xfId="33" applyNumberFormat="1" applyFont="1" applyFill="1" applyBorder="1" applyAlignment="1">
      <alignment horizontal="center"/>
    </xf>
    <xf numFmtId="164" fontId="10" fillId="12" borderId="3" xfId="33" applyNumberFormat="1" applyFont="1" applyFill="1" applyBorder="1" applyAlignment="1">
      <alignment horizontal="center"/>
    </xf>
    <xf numFmtId="164" fontId="10" fillId="9" borderId="5" xfId="0" applyNumberFormat="1" applyFont="1" applyFill="1" applyBorder="1" applyAlignment="1">
      <alignment horizontal="center"/>
    </xf>
    <xf numFmtId="164" fontId="10" fillId="9" borderId="6" xfId="0" applyNumberFormat="1" applyFont="1" applyFill="1" applyBorder="1" applyAlignment="1">
      <alignment horizontal="center"/>
    </xf>
    <xf numFmtId="164" fontId="10" fillId="9" borderId="4" xfId="0" applyNumberFormat="1" applyFont="1" applyFill="1" applyBorder="1" applyAlignment="1">
      <alignment horizontal="center"/>
    </xf>
    <xf numFmtId="0" fontId="10" fillId="9" borderId="11" xfId="33" applyFont="1" applyFill="1" applyBorder="1" applyAlignment="1">
      <alignment horizontal="center"/>
    </xf>
    <xf numFmtId="0" fontId="10" fillId="9" borderId="3" xfId="33" applyFont="1" applyFill="1" applyBorder="1" applyAlignment="1">
      <alignment horizontal="center"/>
    </xf>
    <xf numFmtId="164" fontId="10" fillId="27" borderId="5" xfId="0" applyNumberFormat="1" applyFont="1" applyFill="1" applyBorder="1" applyAlignment="1">
      <alignment horizontal="center"/>
    </xf>
    <xf numFmtId="164" fontId="10" fillId="27" borderId="6" xfId="0" applyNumberFormat="1" applyFont="1" applyFill="1" applyBorder="1" applyAlignment="1">
      <alignment horizontal="center"/>
    </xf>
    <xf numFmtId="164" fontId="10" fillId="27" borderId="4" xfId="0" applyNumberFormat="1" applyFont="1" applyFill="1" applyBorder="1" applyAlignment="1">
      <alignment horizontal="center"/>
    </xf>
    <xf numFmtId="164" fontId="10" fillId="27" borderId="11" xfId="33" applyNumberFormat="1" applyFont="1" applyFill="1" applyBorder="1" applyAlignment="1">
      <alignment horizontal="center"/>
    </xf>
    <xf numFmtId="164" fontId="10" fillId="27" borderId="3" xfId="33" applyNumberFormat="1" applyFont="1" applyFill="1" applyBorder="1" applyAlignment="1">
      <alignment horizontal="center"/>
    </xf>
    <xf numFmtId="164" fontId="10" fillId="26" borderId="5" xfId="0" applyNumberFormat="1" applyFont="1" applyFill="1" applyBorder="1" applyAlignment="1">
      <alignment horizontal="center"/>
    </xf>
    <xf numFmtId="164" fontId="10" fillId="26" borderId="6" xfId="0" applyNumberFormat="1" applyFont="1" applyFill="1" applyBorder="1" applyAlignment="1">
      <alignment horizontal="center"/>
    </xf>
    <xf numFmtId="164" fontId="10" fillId="26" borderId="4" xfId="0" applyNumberFormat="1" applyFont="1" applyFill="1" applyBorder="1" applyAlignment="1">
      <alignment horizontal="center"/>
    </xf>
    <xf numFmtId="0" fontId="10" fillId="26" borderId="11" xfId="33" applyFont="1" applyFill="1" applyBorder="1" applyAlignment="1">
      <alignment horizontal="center"/>
    </xf>
    <xf numFmtId="0" fontId="10" fillId="26" borderId="3" xfId="33" applyFont="1" applyFill="1" applyBorder="1" applyAlignment="1">
      <alignment horizontal="center"/>
    </xf>
    <xf numFmtId="164" fontId="10" fillId="25" borderId="5" xfId="0" applyNumberFormat="1" applyFont="1" applyFill="1" applyBorder="1" applyAlignment="1">
      <alignment horizontal="center"/>
    </xf>
    <xf numFmtId="164" fontId="10" fillId="25" borderId="6" xfId="0" applyNumberFormat="1" applyFont="1" applyFill="1" applyBorder="1" applyAlignment="1">
      <alignment horizontal="center"/>
    </xf>
    <xf numFmtId="164" fontId="10" fillId="25" borderId="4" xfId="0" applyNumberFormat="1" applyFont="1" applyFill="1" applyBorder="1" applyAlignment="1">
      <alignment horizontal="center"/>
    </xf>
    <xf numFmtId="0" fontId="10" fillId="25" borderId="11" xfId="33" applyFont="1" applyFill="1" applyBorder="1" applyAlignment="1">
      <alignment horizontal="center"/>
    </xf>
    <xf numFmtId="0" fontId="10" fillId="25" borderId="3" xfId="33" applyFont="1" applyFill="1" applyBorder="1" applyAlignment="1">
      <alignment horizontal="center"/>
    </xf>
    <xf numFmtId="164" fontId="10" fillId="24" borderId="5" xfId="0" applyNumberFormat="1" applyFont="1" applyFill="1" applyBorder="1" applyAlignment="1">
      <alignment horizontal="center"/>
    </xf>
    <xf numFmtId="164" fontId="10" fillId="24" borderId="6" xfId="0" applyNumberFormat="1" applyFont="1" applyFill="1" applyBorder="1" applyAlignment="1">
      <alignment horizontal="center"/>
    </xf>
    <xf numFmtId="164" fontId="10" fillId="24" borderId="4" xfId="0" applyNumberFormat="1" applyFont="1" applyFill="1" applyBorder="1" applyAlignment="1">
      <alignment horizontal="center"/>
    </xf>
    <xf numFmtId="164" fontId="10" fillId="24" borderId="11" xfId="33" applyNumberFormat="1" applyFont="1" applyFill="1" applyBorder="1" applyAlignment="1">
      <alignment horizontal="center"/>
    </xf>
    <xf numFmtId="164" fontId="10" fillId="24" borderId="3" xfId="33" applyNumberFormat="1" applyFont="1" applyFill="1" applyBorder="1" applyAlignment="1">
      <alignment horizontal="center"/>
    </xf>
    <xf numFmtId="164" fontId="10" fillId="23" borderId="5" xfId="0" applyNumberFormat="1" applyFont="1" applyFill="1" applyBorder="1" applyAlignment="1">
      <alignment horizontal="center"/>
    </xf>
    <xf numFmtId="164" fontId="10" fillId="23" borderId="6" xfId="0" applyNumberFormat="1" applyFont="1" applyFill="1" applyBorder="1" applyAlignment="1">
      <alignment horizontal="center"/>
    </xf>
    <xf numFmtId="164" fontId="10" fillId="23" borderId="4" xfId="0" applyNumberFormat="1" applyFont="1" applyFill="1" applyBorder="1" applyAlignment="1">
      <alignment horizontal="center"/>
    </xf>
    <xf numFmtId="164" fontId="10" fillId="23" borderId="11" xfId="33" applyNumberFormat="1" applyFont="1" applyFill="1" applyBorder="1" applyAlignment="1">
      <alignment horizontal="center"/>
    </xf>
    <xf numFmtId="164" fontId="10" fillId="23" borderId="3" xfId="33" applyNumberFormat="1" applyFont="1" applyFill="1" applyBorder="1" applyAlignment="1">
      <alignment horizontal="center"/>
    </xf>
    <xf numFmtId="164" fontId="10" fillId="22" borderId="5" xfId="0" applyNumberFormat="1" applyFont="1" applyFill="1" applyBorder="1" applyAlignment="1">
      <alignment horizontal="center"/>
    </xf>
    <xf numFmtId="164" fontId="10" fillId="22" borderId="6" xfId="0" applyNumberFormat="1" applyFont="1" applyFill="1" applyBorder="1" applyAlignment="1">
      <alignment horizontal="center"/>
    </xf>
    <xf numFmtId="164" fontId="10" fillId="22" borderId="4" xfId="0" applyNumberFormat="1" applyFont="1" applyFill="1" applyBorder="1" applyAlignment="1">
      <alignment horizontal="center"/>
    </xf>
    <xf numFmtId="0" fontId="10" fillId="22" borderId="11" xfId="33" applyFont="1" applyFill="1" applyBorder="1" applyAlignment="1">
      <alignment horizontal="center"/>
    </xf>
    <xf numFmtId="0" fontId="10" fillId="22" borderId="3" xfId="33" applyFont="1" applyFill="1" applyBorder="1" applyAlignment="1">
      <alignment horizontal="center"/>
    </xf>
    <xf numFmtId="164" fontId="10" fillId="21" borderId="5" xfId="0" applyNumberFormat="1" applyFont="1" applyFill="1" applyBorder="1" applyAlignment="1">
      <alignment horizontal="center"/>
    </xf>
    <xf numFmtId="164" fontId="10" fillId="21" borderId="6" xfId="0" applyNumberFormat="1" applyFont="1" applyFill="1" applyBorder="1" applyAlignment="1">
      <alignment horizontal="center"/>
    </xf>
    <xf numFmtId="164" fontId="10" fillId="21" borderId="4" xfId="0" applyNumberFormat="1" applyFont="1" applyFill="1" applyBorder="1" applyAlignment="1">
      <alignment horizontal="center"/>
    </xf>
    <xf numFmtId="164" fontId="10" fillId="21" borderId="11" xfId="33" applyNumberFormat="1" applyFont="1" applyFill="1" applyBorder="1" applyAlignment="1">
      <alignment horizontal="center"/>
    </xf>
    <xf numFmtId="164" fontId="10" fillId="21" borderId="3" xfId="33" applyNumberFormat="1" applyFont="1" applyFill="1" applyBorder="1" applyAlignment="1">
      <alignment horizontal="center"/>
    </xf>
    <xf numFmtId="164" fontId="10" fillId="11" borderId="5" xfId="0" applyNumberFormat="1" applyFont="1" applyFill="1" applyBorder="1" applyAlignment="1">
      <alignment horizontal="center"/>
    </xf>
    <xf numFmtId="164" fontId="10" fillId="11" borderId="6" xfId="0" applyNumberFormat="1" applyFont="1" applyFill="1" applyBorder="1" applyAlignment="1">
      <alignment horizontal="center"/>
    </xf>
    <xf numFmtId="164" fontId="10" fillId="11" borderId="4" xfId="0" applyNumberFormat="1" applyFont="1" applyFill="1" applyBorder="1" applyAlignment="1">
      <alignment horizontal="center"/>
    </xf>
    <xf numFmtId="164" fontId="10" fillId="11" borderId="11" xfId="33" applyNumberFormat="1" applyFont="1" applyFill="1" applyBorder="1" applyAlignment="1">
      <alignment horizontal="center"/>
    </xf>
    <xf numFmtId="164" fontId="10" fillId="11" borderId="3" xfId="33" applyNumberFormat="1" applyFont="1" applyFill="1" applyBorder="1" applyAlignment="1">
      <alignment horizontal="center"/>
    </xf>
    <xf numFmtId="2" fontId="10" fillId="2" borderId="1" xfId="0" applyNumberFormat="1" applyFont="1" applyFill="1" applyBorder="1" applyAlignment="1">
      <alignment horizontal="center"/>
    </xf>
    <xf numFmtId="164" fontId="10" fillId="4" borderId="5" xfId="0" applyNumberFormat="1" applyFont="1" applyFill="1" applyBorder="1" applyAlignment="1">
      <alignment horizontal="center"/>
    </xf>
    <xf numFmtId="164" fontId="10" fillId="4" borderId="6" xfId="0" applyNumberFormat="1" applyFont="1" applyFill="1" applyBorder="1" applyAlignment="1">
      <alignment horizontal="center"/>
    </xf>
    <xf numFmtId="164" fontId="10" fillId="4" borderId="4" xfId="0" applyNumberFormat="1" applyFont="1" applyFill="1" applyBorder="1" applyAlignment="1">
      <alignment horizontal="center"/>
    </xf>
    <xf numFmtId="0" fontId="10" fillId="4" borderId="11" xfId="33" applyFont="1" applyFill="1" applyBorder="1" applyAlignment="1">
      <alignment horizontal="center"/>
    </xf>
    <xf numFmtId="0" fontId="10" fillId="4" borderId="3" xfId="33" applyFont="1" applyFill="1" applyBorder="1" applyAlignment="1">
      <alignment horizontal="center"/>
    </xf>
    <xf numFmtId="164" fontId="10" fillId="10" borderId="11" xfId="33" applyNumberFormat="1" applyFont="1" applyFill="1" applyBorder="1" applyAlignment="1">
      <alignment horizontal="center"/>
    </xf>
    <xf numFmtId="164" fontId="10" fillId="10" borderId="3" xfId="33" applyNumberFormat="1" applyFont="1" applyFill="1" applyBorder="1" applyAlignment="1">
      <alignment horizontal="center"/>
    </xf>
    <xf numFmtId="0" fontId="10" fillId="3" borderId="11" xfId="33" applyFont="1" applyFill="1" applyBorder="1" applyAlignment="1">
      <alignment horizontal="center"/>
    </xf>
    <xf numFmtId="0" fontId="10" fillId="3" borderId="3" xfId="33" applyFont="1" applyFill="1" applyBorder="1" applyAlignment="1">
      <alignment horizontal="center"/>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2" xfId="0" applyFont="1" applyFill="1" applyBorder="1" applyAlignment="1">
      <alignment horizontal="center"/>
    </xf>
    <xf numFmtId="164" fontId="10" fillId="2" borderId="1" xfId="0" applyNumberFormat="1" applyFont="1" applyFill="1" applyBorder="1" applyAlignment="1">
      <alignment horizontal="center"/>
    </xf>
    <xf numFmtId="0" fontId="10" fillId="5" borderId="11" xfId="33" applyFont="1" applyFill="1" applyBorder="1" applyAlignment="1">
      <alignment horizontal="center"/>
    </xf>
    <xf numFmtId="0" fontId="10" fillId="5" borderId="3" xfId="33" applyFont="1" applyFill="1" applyBorder="1" applyAlignment="1">
      <alignment horizontal="center"/>
    </xf>
    <xf numFmtId="0" fontId="10" fillId="6" borderId="11" xfId="33" applyFont="1" applyFill="1" applyBorder="1" applyAlignment="1">
      <alignment horizontal="center"/>
    </xf>
    <xf numFmtId="0" fontId="10" fillId="6" borderId="3" xfId="33" applyFont="1" applyFill="1" applyBorder="1" applyAlignment="1">
      <alignment horizontal="center"/>
    </xf>
    <xf numFmtId="164" fontId="10" fillId="6" borderId="5" xfId="0" applyNumberFormat="1" applyFont="1" applyFill="1" applyBorder="1" applyAlignment="1">
      <alignment horizontal="center"/>
    </xf>
    <xf numFmtId="164" fontId="10" fillId="6" borderId="6" xfId="0" applyNumberFormat="1" applyFont="1" applyFill="1" applyBorder="1" applyAlignment="1">
      <alignment horizontal="center"/>
    </xf>
    <xf numFmtId="164" fontId="10" fillId="6" borderId="4" xfId="0" applyNumberFormat="1" applyFont="1" applyFill="1" applyBorder="1" applyAlignment="1">
      <alignment horizontal="center"/>
    </xf>
    <xf numFmtId="0" fontId="10" fillId="7" borderId="11" xfId="33" applyFont="1" applyFill="1" applyBorder="1" applyAlignment="1">
      <alignment horizontal="center"/>
    </xf>
    <xf numFmtId="0" fontId="10" fillId="7" borderId="3" xfId="33" applyFont="1" applyFill="1" applyBorder="1" applyAlignment="1">
      <alignment horizontal="center"/>
    </xf>
    <xf numFmtId="164" fontId="10" fillId="2" borderId="1" xfId="9" applyNumberFormat="1" applyFont="1" applyFill="1" applyBorder="1" applyAlignment="1">
      <alignment horizontal="center"/>
    </xf>
    <xf numFmtId="164" fontId="10" fillId="8" borderId="11" xfId="33" applyNumberFormat="1" applyFont="1" applyFill="1" applyBorder="1" applyAlignment="1">
      <alignment horizontal="center"/>
    </xf>
    <xf numFmtId="164" fontId="10" fillId="8" borderId="3" xfId="33" applyNumberFormat="1" applyFont="1" applyFill="1" applyBorder="1" applyAlignment="1">
      <alignment horizontal="center"/>
    </xf>
    <xf numFmtId="164" fontId="10" fillId="10" borderId="5" xfId="0" applyNumberFormat="1" applyFont="1" applyFill="1" applyBorder="1" applyAlignment="1">
      <alignment horizontal="center"/>
    </xf>
    <xf numFmtId="164" fontId="10" fillId="10" borderId="6" xfId="0" applyNumberFormat="1" applyFont="1" applyFill="1" applyBorder="1" applyAlignment="1">
      <alignment horizontal="center"/>
    </xf>
    <xf numFmtId="164" fontId="10" fillId="10" borderId="4" xfId="0" applyNumberFormat="1" applyFont="1" applyFill="1" applyBorder="1" applyAlignment="1">
      <alignment horizontal="center"/>
    </xf>
    <xf numFmtId="164" fontId="10" fillId="7" borderId="5" xfId="0" applyNumberFormat="1" applyFont="1" applyFill="1" applyBorder="1" applyAlignment="1">
      <alignment horizontal="center"/>
    </xf>
    <xf numFmtId="164" fontId="10" fillId="7" borderId="6" xfId="0" applyNumberFormat="1" applyFont="1" applyFill="1" applyBorder="1" applyAlignment="1">
      <alignment horizontal="center"/>
    </xf>
    <xf numFmtId="164" fontId="10" fillId="7" borderId="4" xfId="0" applyNumberFormat="1" applyFont="1" applyFill="1" applyBorder="1" applyAlignment="1">
      <alignment horizontal="center"/>
    </xf>
    <xf numFmtId="164" fontId="10" fillId="15" borderId="5" xfId="0" applyNumberFormat="1" applyFont="1" applyFill="1" applyBorder="1" applyAlignment="1">
      <alignment horizontal="center"/>
    </xf>
    <xf numFmtId="164" fontId="10" fillId="15" borderId="6" xfId="0" applyNumberFormat="1" applyFont="1" applyFill="1" applyBorder="1" applyAlignment="1">
      <alignment horizontal="center"/>
    </xf>
    <xf numFmtId="164" fontId="10" fillId="15" borderId="4" xfId="0" applyNumberFormat="1" applyFont="1" applyFill="1" applyBorder="1" applyAlignment="1">
      <alignment horizontal="center"/>
    </xf>
    <xf numFmtId="164" fontId="10" fillId="16" borderId="5" xfId="0" applyNumberFormat="1" applyFont="1" applyFill="1" applyBorder="1" applyAlignment="1">
      <alignment horizontal="center"/>
    </xf>
    <xf numFmtId="164" fontId="10" fillId="16" borderId="6" xfId="0" applyNumberFormat="1" applyFont="1" applyFill="1" applyBorder="1" applyAlignment="1">
      <alignment horizontal="center"/>
    </xf>
    <xf numFmtId="164" fontId="10" fillId="16" borderId="4" xfId="0" applyNumberFormat="1" applyFont="1" applyFill="1" applyBorder="1" applyAlignment="1">
      <alignment horizontal="center"/>
    </xf>
    <xf numFmtId="164" fontId="10" fillId="17" borderId="5" xfId="0" applyNumberFormat="1" applyFont="1" applyFill="1" applyBorder="1" applyAlignment="1">
      <alignment horizontal="center"/>
    </xf>
    <xf numFmtId="164" fontId="10" fillId="17" borderId="6" xfId="0" applyNumberFormat="1" applyFont="1" applyFill="1" applyBorder="1" applyAlignment="1">
      <alignment horizontal="center"/>
    </xf>
    <xf numFmtId="164" fontId="10" fillId="17" borderId="4" xfId="0" applyNumberFormat="1" applyFont="1" applyFill="1" applyBorder="1" applyAlignment="1">
      <alignment horizontal="center"/>
    </xf>
    <xf numFmtId="164" fontId="10" fillId="18" borderId="5" xfId="0" applyNumberFormat="1" applyFont="1" applyFill="1" applyBorder="1" applyAlignment="1">
      <alignment horizontal="center"/>
    </xf>
    <xf numFmtId="164" fontId="10" fillId="18" borderId="6" xfId="0" applyNumberFormat="1" applyFont="1" applyFill="1" applyBorder="1" applyAlignment="1">
      <alignment horizontal="center"/>
    </xf>
    <xf numFmtId="164" fontId="10" fillId="18" borderId="4" xfId="0" applyNumberFormat="1" applyFont="1" applyFill="1" applyBorder="1" applyAlignment="1">
      <alignment horizontal="center"/>
    </xf>
    <xf numFmtId="164" fontId="10" fillId="19" borderId="5" xfId="0" applyNumberFormat="1" applyFont="1" applyFill="1" applyBorder="1" applyAlignment="1">
      <alignment horizontal="center"/>
    </xf>
    <xf numFmtId="164" fontId="10" fillId="19" borderId="6" xfId="0" applyNumberFormat="1" applyFont="1" applyFill="1" applyBorder="1" applyAlignment="1">
      <alignment horizontal="center"/>
    </xf>
    <xf numFmtId="164" fontId="10" fillId="19" borderId="4" xfId="0" applyNumberFormat="1" applyFont="1" applyFill="1" applyBorder="1" applyAlignment="1">
      <alignment horizontal="center"/>
    </xf>
    <xf numFmtId="164" fontId="10" fillId="20" borderId="5" xfId="0" applyNumberFormat="1" applyFont="1" applyFill="1" applyBorder="1" applyAlignment="1">
      <alignment horizontal="center"/>
    </xf>
    <xf numFmtId="164" fontId="10" fillId="20" borderId="6" xfId="0" applyNumberFormat="1" applyFont="1" applyFill="1" applyBorder="1" applyAlignment="1">
      <alignment horizontal="center"/>
    </xf>
    <xf numFmtId="164" fontId="10" fillId="20" borderId="4" xfId="0" applyNumberFormat="1" applyFont="1" applyFill="1" applyBorder="1" applyAlignment="1">
      <alignment horizontal="center"/>
    </xf>
    <xf numFmtId="164" fontId="10" fillId="8" borderId="5" xfId="0" applyNumberFormat="1" applyFont="1" applyFill="1" applyBorder="1" applyAlignment="1">
      <alignment horizontal="center"/>
    </xf>
    <xf numFmtId="164" fontId="10" fillId="8" borderId="6" xfId="0" applyNumberFormat="1" applyFont="1" applyFill="1" applyBorder="1" applyAlignment="1">
      <alignment horizontal="center"/>
    </xf>
    <xf numFmtId="164" fontId="10" fillId="8" borderId="4" xfId="0" applyNumberFormat="1" applyFont="1" applyFill="1" applyBorder="1" applyAlignment="1">
      <alignment horizontal="center"/>
    </xf>
    <xf numFmtId="0" fontId="10" fillId="15" borderId="11" xfId="33" applyFont="1" applyFill="1" applyBorder="1" applyAlignment="1">
      <alignment horizontal="center"/>
    </xf>
    <xf numFmtId="0" fontId="10" fillId="15" borderId="3" xfId="33" applyFont="1" applyFill="1" applyBorder="1" applyAlignment="1">
      <alignment horizontal="center"/>
    </xf>
    <xf numFmtId="0" fontId="10" fillId="16" borderId="11" xfId="33" applyFont="1" applyFill="1" applyBorder="1" applyAlignment="1">
      <alignment horizontal="center"/>
    </xf>
    <xf numFmtId="0" fontId="10" fillId="16" borderId="3" xfId="33" applyFont="1" applyFill="1" applyBorder="1" applyAlignment="1">
      <alignment horizontal="center"/>
    </xf>
    <xf numFmtId="0" fontId="10" fillId="17" borderId="11" xfId="33" applyFont="1" applyFill="1" applyBorder="1" applyAlignment="1">
      <alignment horizontal="center"/>
    </xf>
    <xf numFmtId="0" fontId="10" fillId="17" borderId="3" xfId="33" applyFont="1" applyFill="1" applyBorder="1" applyAlignment="1">
      <alignment horizontal="center"/>
    </xf>
    <xf numFmtId="2" fontId="10" fillId="2" borderId="5" xfId="0" applyNumberFormat="1" applyFont="1" applyFill="1" applyBorder="1" applyAlignment="1">
      <alignment horizontal="center"/>
    </xf>
    <xf numFmtId="2" fontId="10" fillId="2" borderId="6" xfId="0" applyNumberFormat="1" applyFont="1" applyFill="1" applyBorder="1" applyAlignment="1">
      <alignment horizontal="center"/>
    </xf>
    <xf numFmtId="2" fontId="10" fillId="2" borderId="4" xfId="0" applyNumberFormat="1" applyFont="1" applyFill="1" applyBorder="1" applyAlignment="1">
      <alignment horizontal="center"/>
    </xf>
    <xf numFmtId="0" fontId="10" fillId="18" borderId="11" xfId="33" applyFont="1" applyFill="1" applyBorder="1" applyAlignment="1">
      <alignment horizontal="center"/>
    </xf>
    <xf numFmtId="0" fontId="10" fillId="18" borderId="3" xfId="33" applyFont="1" applyFill="1" applyBorder="1" applyAlignment="1">
      <alignment horizontal="center"/>
    </xf>
    <xf numFmtId="164" fontId="10" fillId="19" borderId="11" xfId="33" applyNumberFormat="1" applyFont="1" applyFill="1" applyBorder="1" applyAlignment="1">
      <alignment horizontal="center"/>
    </xf>
    <xf numFmtId="164" fontId="10" fillId="19" borderId="3" xfId="33" applyNumberFormat="1" applyFont="1" applyFill="1" applyBorder="1" applyAlignment="1">
      <alignment horizontal="center"/>
    </xf>
    <xf numFmtId="2" fontId="10" fillId="3" borderId="5" xfId="0" applyNumberFormat="1" applyFont="1" applyFill="1" applyBorder="1" applyAlignment="1">
      <alignment horizontal="center"/>
    </xf>
    <xf numFmtId="2" fontId="10" fillId="3" borderId="6" xfId="0" applyNumberFormat="1" applyFont="1" applyFill="1" applyBorder="1" applyAlignment="1">
      <alignment horizontal="center"/>
    </xf>
    <xf numFmtId="2" fontId="10" fillId="3" borderId="4" xfId="0" applyNumberFormat="1" applyFont="1" applyFill="1" applyBorder="1" applyAlignment="1">
      <alignment horizontal="center"/>
    </xf>
    <xf numFmtId="0" fontId="10" fillId="20" borderId="11" xfId="33" applyFont="1" applyFill="1" applyBorder="1" applyAlignment="1">
      <alignment horizontal="center"/>
    </xf>
    <xf numFmtId="0" fontId="10" fillId="20" borderId="3" xfId="33" applyFont="1" applyFill="1" applyBorder="1" applyAlignment="1">
      <alignment horizontal="center"/>
    </xf>
    <xf numFmtId="164" fontId="10" fillId="14" borderId="11" xfId="33" applyNumberFormat="1" applyFont="1" applyFill="1" applyBorder="1" applyAlignment="1">
      <alignment horizontal="center"/>
    </xf>
    <xf numFmtId="164" fontId="10" fillId="14" borderId="3" xfId="33" applyNumberFormat="1" applyFont="1" applyFill="1" applyBorder="1" applyAlignment="1">
      <alignment horizontal="center"/>
    </xf>
    <xf numFmtId="164" fontId="10" fillId="2" borderId="5" xfId="0" applyNumberFormat="1" applyFont="1" applyFill="1" applyBorder="1" applyAlignment="1">
      <alignment horizontal="center"/>
    </xf>
    <xf numFmtId="164" fontId="10" fillId="2" borderId="6" xfId="0" applyNumberFormat="1" applyFont="1" applyFill="1" applyBorder="1" applyAlignment="1">
      <alignment horizontal="center"/>
    </xf>
    <xf numFmtId="164" fontId="10" fillId="2" borderId="4" xfId="0" applyNumberFormat="1" applyFont="1" applyFill="1" applyBorder="1" applyAlignment="1">
      <alignment horizontal="center"/>
    </xf>
    <xf numFmtId="164" fontId="10" fillId="2" borderId="5" xfId="9" applyNumberFormat="1" applyFont="1" applyFill="1" applyBorder="1" applyAlignment="1">
      <alignment horizontal="center"/>
    </xf>
    <xf numFmtId="164" fontId="10" fillId="2" borderId="6" xfId="9" applyNumberFormat="1" applyFont="1" applyFill="1" applyBorder="1" applyAlignment="1">
      <alignment horizontal="center"/>
    </xf>
    <xf numFmtId="164" fontId="10" fillId="2" borderId="4" xfId="9" applyNumberFormat="1" applyFont="1" applyFill="1" applyBorder="1" applyAlignment="1">
      <alignment horizontal="center"/>
    </xf>
    <xf numFmtId="0" fontId="10" fillId="14" borderId="11" xfId="33" applyFont="1" applyFill="1" applyBorder="1" applyAlignment="1">
      <alignment horizontal="center"/>
    </xf>
    <xf numFmtId="0" fontId="10" fillId="14" borderId="3" xfId="33" applyFont="1" applyFill="1" applyBorder="1" applyAlignment="1">
      <alignment horizontal="center"/>
    </xf>
    <xf numFmtId="164" fontId="10" fillId="28" borderId="11" xfId="33" applyNumberFormat="1" applyFont="1" applyFill="1" applyBorder="1" applyAlignment="1">
      <alignment horizontal="center"/>
    </xf>
    <xf numFmtId="164" fontId="10" fillId="28" borderId="3" xfId="33" applyNumberFormat="1" applyFont="1" applyFill="1" applyBorder="1" applyAlignment="1">
      <alignment horizontal="center"/>
    </xf>
    <xf numFmtId="164" fontId="10" fillId="13" borderId="11" xfId="33" applyNumberFormat="1" applyFont="1" applyFill="1" applyBorder="1" applyAlignment="1">
      <alignment horizontal="center"/>
    </xf>
    <xf numFmtId="164" fontId="10" fillId="13" borderId="3" xfId="33" applyNumberFormat="1" applyFont="1" applyFill="1" applyBorder="1" applyAlignment="1">
      <alignment horizontal="center"/>
    </xf>
    <xf numFmtId="0" fontId="10" fillId="12" borderId="11" xfId="33" applyFont="1" applyFill="1" applyBorder="1" applyAlignment="1">
      <alignment horizontal="center"/>
    </xf>
    <xf numFmtId="0" fontId="10" fillId="12" borderId="3" xfId="33" applyFont="1" applyFill="1" applyBorder="1" applyAlignment="1">
      <alignment horizontal="center"/>
    </xf>
    <xf numFmtId="164" fontId="10" fillId="9" borderId="11" xfId="33" applyNumberFormat="1" applyFont="1" applyFill="1" applyBorder="1" applyAlignment="1">
      <alignment horizontal="center"/>
    </xf>
    <xf numFmtId="164" fontId="10" fillId="9" borderId="3" xfId="33" applyNumberFormat="1" applyFont="1" applyFill="1" applyBorder="1" applyAlignment="1">
      <alignment horizontal="center"/>
    </xf>
    <xf numFmtId="0" fontId="10" fillId="27" borderId="11" xfId="33" applyFont="1" applyFill="1" applyBorder="1" applyAlignment="1">
      <alignment horizontal="center"/>
    </xf>
    <xf numFmtId="0" fontId="10" fillId="27" borderId="3" xfId="33" applyFont="1" applyFill="1" applyBorder="1" applyAlignment="1">
      <alignment horizontal="center"/>
    </xf>
    <xf numFmtId="164" fontId="10" fillId="26" borderId="11" xfId="33" applyNumberFormat="1" applyFont="1" applyFill="1" applyBorder="1" applyAlignment="1">
      <alignment horizontal="center"/>
    </xf>
    <xf numFmtId="164" fontId="10" fillId="26" borderId="3" xfId="33" applyNumberFormat="1" applyFont="1" applyFill="1" applyBorder="1" applyAlignment="1">
      <alignment horizontal="center"/>
    </xf>
    <xf numFmtId="164" fontId="10" fillId="25" borderId="11" xfId="33" applyNumberFormat="1" applyFont="1" applyFill="1" applyBorder="1" applyAlignment="1">
      <alignment horizontal="center"/>
    </xf>
    <xf numFmtId="164" fontId="10" fillId="25" borderId="3" xfId="33" applyNumberFormat="1" applyFont="1" applyFill="1" applyBorder="1" applyAlignment="1">
      <alignment horizontal="center"/>
    </xf>
    <xf numFmtId="0" fontId="10" fillId="24" borderId="11" xfId="33" applyFont="1" applyFill="1" applyBorder="1" applyAlignment="1">
      <alignment horizontal="center"/>
    </xf>
    <xf numFmtId="0" fontId="10" fillId="24" borderId="3" xfId="33" applyFont="1" applyFill="1" applyBorder="1" applyAlignment="1">
      <alignment horizontal="center"/>
    </xf>
    <xf numFmtId="44" fontId="10" fillId="2" borderId="5" xfId="9" applyFont="1" applyFill="1" applyBorder="1" applyAlignment="1">
      <alignment horizontal="center"/>
    </xf>
    <xf numFmtId="44" fontId="10" fillId="2" borderId="6" xfId="9" applyFont="1" applyFill="1" applyBorder="1" applyAlignment="1">
      <alignment horizontal="center"/>
    </xf>
    <xf numFmtId="44" fontId="10" fillId="2" borderId="4" xfId="9" applyFont="1" applyFill="1" applyBorder="1" applyAlignment="1">
      <alignment horizontal="center"/>
    </xf>
  </cellXfs>
  <cellStyles count="47">
    <cellStyle name="Comma 10" xfId="1"/>
    <cellStyle name="Comma 11" xfId="2"/>
    <cellStyle name="Comma 13" xfId="3"/>
    <cellStyle name="Comma 14" xfId="4"/>
    <cellStyle name="Comma 15" xfId="5"/>
    <cellStyle name="Comma 200" xfId="6"/>
    <cellStyle name="Comma 5" xfId="7"/>
    <cellStyle name="Comma 6" xfId="8"/>
    <cellStyle name="Currency" xfId="9" builtinId="4"/>
    <cellStyle name="Currency 13" xfId="10"/>
    <cellStyle name="Currency 2" xfId="11"/>
    <cellStyle name="Hyperlink" xfId="12" builtinId="8"/>
    <cellStyle name="Hyperlink 2" xfId="13"/>
    <cellStyle name="Hyperlink 3" xfId="14"/>
    <cellStyle name="Hyperlink 4" xfId="15"/>
    <cellStyle name="Normal" xfId="0" builtinId="0"/>
    <cellStyle name="Normal 10" xfId="16"/>
    <cellStyle name="Normal 100 2" xfId="17"/>
    <cellStyle name="Normal 11" xfId="18"/>
    <cellStyle name="Normal 12" xfId="19"/>
    <cellStyle name="Normal 13" xfId="20"/>
    <cellStyle name="Normal 133" xfId="21"/>
    <cellStyle name="Normal 14" xfId="22"/>
    <cellStyle name="Normal 15" xfId="23"/>
    <cellStyle name="Normal 16" xfId="24"/>
    <cellStyle name="Normal 166" xfId="25"/>
    <cellStyle name="Normal 167" xfId="26"/>
    <cellStyle name="Normal 17" xfId="27"/>
    <cellStyle name="Normal 19" xfId="28"/>
    <cellStyle name="Normal 2" xfId="29"/>
    <cellStyle name="Normal 2 2" xfId="30"/>
    <cellStyle name="Normal 2 3" xfId="31"/>
    <cellStyle name="Normal 3" xfId="32"/>
    <cellStyle name="Normal 5" xfId="33"/>
    <cellStyle name="Normal 6" xfId="34"/>
    <cellStyle name="Normal 7" xfId="35"/>
    <cellStyle name="Normal 71 2" xfId="36"/>
    <cellStyle name="Normal 8" xfId="37"/>
    <cellStyle name="Percent" xfId="38" builtinId="5"/>
    <cellStyle name="Percent 10" xfId="39"/>
    <cellStyle name="Percent 11" xfId="40"/>
    <cellStyle name="Percent 12" xfId="41"/>
    <cellStyle name="Percent 13" xfId="42"/>
    <cellStyle name="Percent 14" xfId="43"/>
    <cellStyle name="Percent 15" xfId="44"/>
    <cellStyle name="Percent 17" xfId="45"/>
    <cellStyle name="Percent 8"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FF%20folders\McCarty\Temp%20Save\12668%20Ju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22nd%20Century\TSCTI%20Pricing_GSS_21112TempEmpl_App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Abacus%20Corporation\GSS_21112TempEmpl_AppC%20-%20w.detai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Acro%20Service%20Corporation\Appendix%20C%20-%20Pricing_ACR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All-Pro%20Placement%20Service,%20Inc\GSS_21112TempEmpl_App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Athena,%20Inc\GSS_21112TempEmpl_AppC-V3.4-13-2021%20me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Business%20Interface%20Workforce%20Services%20(paper)\Business%20Interface%20Cost%20Propos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Buzz%20Clan\BuzzClan_GSS_21112TempEmpl_App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Cogent%20Infotech\Pricing%20-%20RFP%23GSS21112-TEMP_EMPL%20-%20COGEN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Cynet%20Systems\Cynet%20Systems%20Inc.%20-%20%20GSS_21112TempEmpl_App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Delmarva%20Temporary%20Staffing\GSS_21112TempEmpl-%20Delmarva%20Temporary%20Staffing,%20In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Express%20Employment%20Professionals%20(paper)\2021%20RF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Goodwill%20of%20Delaware%20and%20Delaware%20County%20(paper)\GSS_21112TempEmpl_App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HCA%20Solutions\Contract%20No.%20GSS21112-TEMP_EMPL_AppC_HCA%20Staffin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HJ%20Staffing%20(paper)\HJ%20Staffing%20Pricing%20Sheet%20GS21112%20TEMP_EMP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Moxiet\GSS_21112TempEmpl_AppC%20Price%20List%20-%20MoxieI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New%20Wave%20People,%20Inc\Delaware%20Pricing%20Sheet%20RFP%20Contract%20No.%20GSS2112-TEMP_EMP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Premeir%20Staffing\GSS_21112-TEMP_EMPL-Appendix%20C-Pricing-Premier%20Staffing%20Source,%20In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RADgov\Appendix%20C.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The%20Midtown%20Group%20(paper)\Midtown%20Pricing%20Delawar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NTRACTS\112%20Temporary%20Employment%20Services\21112\Evaluation%20&amp;%20Proposals\Proposals\USTech%20Solutions\GSS_21112TempEmpl_AppC_Pricing%20Sheet%20(US%20Tech%20Solutions,%20I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Usage Report"/>
      <sheetName val="Monthly Usage Rpt Instructions"/>
      <sheetName val="Customer Divison"/>
      <sheetName val="Cust Dept, Schl. Dist. or Other"/>
      <sheetName val="Units of Measure"/>
      <sheetName val="Customer Groups"/>
      <sheetName val="Drop Down Lists"/>
      <sheetName val="Drop Down List"/>
      <sheetName val="Contract List"/>
      <sheetName val="Communications"/>
      <sheetName val="Usage Checklist"/>
      <sheetName val="Sheet1"/>
      <sheetName val="Standard Temp"/>
      <sheetName val="Sheet2"/>
      <sheetName val="Section"/>
      <sheetName val="UoM"/>
      <sheetName val="Unit of Measure list"/>
    </sheetNames>
    <sheetDataSet>
      <sheetData sheetId="0" refreshError="1"/>
      <sheetData sheetId="1" refreshError="1"/>
      <sheetData sheetId="2" refreshError="1"/>
      <sheetData sheetId="3" refreshError="1">
        <row r="2">
          <cell r="A2" t="str">
            <v>Advisory Council for Exceptional Citizens</v>
          </cell>
        </row>
        <row r="3">
          <cell r="A3" t="str">
            <v>Appoquinimink School Dist</v>
          </cell>
        </row>
        <row r="4">
          <cell r="A4" t="str">
            <v>Brandywine School Dist</v>
          </cell>
        </row>
        <row r="5">
          <cell r="A5" t="str">
            <v>Caesar Rodney School Dist</v>
          </cell>
        </row>
        <row r="6">
          <cell r="A6" t="str">
            <v>Cape Henlopen School Dist</v>
          </cell>
        </row>
        <row r="7">
          <cell r="A7" t="str">
            <v>Capital School Dist</v>
          </cell>
        </row>
        <row r="8">
          <cell r="A8" t="str">
            <v>Charter School</v>
          </cell>
        </row>
        <row r="9">
          <cell r="A9" t="str">
            <v>Christina School Dist</v>
          </cell>
        </row>
        <row r="10">
          <cell r="A10" t="str">
            <v>Colonial School Dist</v>
          </cell>
        </row>
        <row r="11">
          <cell r="A11" t="str">
            <v>Delaware National Guard</v>
          </cell>
        </row>
        <row r="12">
          <cell r="A12" t="str">
            <v>Delmar School Dist</v>
          </cell>
        </row>
        <row r="13">
          <cell r="A13" t="str">
            <v>Department of Agriculture</v>
          </cell>
        </row>
        <row r="14">
          <cell r="A14" t="str">
            <v>Department of Correction</v>
          </cell>
        </row>
        <row r="15">
          <cell r="A15" t="str">
            <v>Department of Education</v>
          </cell>
        </row>
        <row r="16">
          <cell r="A16" t="str">
            <v>Department of Elections</v>
          </cell>
        </row>
        <row r="17">
          <cell r="A17" t="str">
            <v>Department of Finance</v>
          </cell>
        </row>
        <row r="18">
          <cell r="A18" t="str">
            <v>Department of Health &amp; Social Services</v>
          </cell>
        </row>
        <row r="19">
          <cell r="A19" t="str">
            <v>Department of Labor</v>
          </cell>
        </row>
        <row r="20">
          <cell r="A20" t="str">
            <v>Department of Natural Resources &amp; Environmental Control</v>
          </cell>
        </row>
        <row r="21">
          <cell r="A21" t="str">
            <v>Department of Safety and Homeland Security</v>
          </cell>
        </row>
        <row r="22">
          <cell r="A22" t="str">
            <v>Department of Services for Children, Youth &amp; Families</v>
          </cell>
        </row>
        <row r="23">
          <cell r="A23" t="str">
            <v>Department of State</v>
          </cell>
        </row>
        <row r="24">
          <cell r="A24" t="str">
            <v>Department of Technology and Information</v>
          </cell>
        </row>
        <row r="25">
          <cell r="A25" t="str">
            <v>Department of Transportation</v>
          </cell>
        </row>
        <row r="26">
          <cell r="A26" t="str">
            <v>Executive</v>
          </cell>
        </row>
        <row r="27">
          <cell r="A27" t="str">
            <v>Fire Prevention Commission</v>
          </cell>
        </row>
        <row r="28">
          <cell r="A28" t="str">
            <v>Higher Education Department</v>
          </cell>
        </row>
        <row r="29">
          <cell r="A29" t="str">
            <v>Indian River School Dist</v>
          </cell>
        </row>
        <row r="30">
          <cell r="A30" t="str">
            <v>Judicial Department</v>
          </cell>
        </row>
        <row r="31">
          <cell r="A31" t="str">
            <v>Lake Forest School Dist</v>
          </cell>
        </row>
        <row r="32">
          <cell r="A32" t="str">
            <v>Laurel School Dist</v>
          </cell>
        </row>
        <row r="33">
          <cell r="A33" t="str">
            <v>Legal Department</v>
          </cell>
        </row>
        <row r="34">
          <cell r="A34" t="str">
            <v>Legislative</v>
          </cell>
        </row>
        <row r="35">
          <cell r="A35" t="str">
            <v>Milford School Dist</v>
          </cell>
        </row>
        <row r="36">
          <cell r="A36" t="str">
            <v>New Castle Co Votech</v>
          </cell>
        </row>
        <row r="37">
          <cell r="A37" t="str">
            <v>OTHER - Municipaltiy / Non-Profit</v>
          </cell>
        </row>
        <row r="38">
          <cell r="A38" t="str">
            <v>Other Elective Offices</v>
          </cell>
        </row>
        <row r="39">
          <cell r="A39" t="str">
            <v>Polytech</v>
          </cell>
        </row>
        <row r="40">
          <cell r="A40" t="str">
            <v>Red Clay School Dist</v>
          </cell>
        </row>
        <row r="41">
          <cell r="A41" t="str">
            <v>Seaford School Dist</v>
          </cell>
        </row>
        <row r="42">
          <cell r="A42" t="str">
            <v>Smyrna School Dist</v>
          </cell>
        </row>
        <row r="43">
          <cell r="A43" t="str">
            <v>Sussex Tech School Dist</v>
          </cell>
        </row>
        <row r="44">
          <cell r="A44" t="str">
            <v>Woodbridge School Dist</v>
          </cell>
        </row>
      </sheetData>
      <sheetData sheetId="4" refreshError="1"/>
      <sheetData sheetId="5" refreshError="1">
        <row r="2">
          <cell r="A2" t="str">
            <v>State Agency</v>
          </cell>
        </row>
        <row r="3">
          <cell r="A3" t="str">
            <v>School</v>
          </cell>
        </row>
        <row r="4">
          <cell r="A4" t="str">
            <v>Other</v>
          </cell>
        </row>
      </sheetData>
      <sheetData sheetId="6" refreshError="1"/>
      <sheetData sheetId="7" refreshError="1"/>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10</v>
          </cell>
          <cell r="C14">
            <v>16.5</v>
          </cell>
          <cell r="D14">
            <v>13</v>
          </cell>
          <cell r="E14">
            <v>21.45</v>
          </cell>
          <cell r="F14">
            <v>0.30000000000000004</v>
          </cell>
        </row>
        <row r="15">
          <cell r="B15">
            <v>11</v>
          </cell>
          <cell r="C15">
            <v>18.149999999999999</v>
          </cell>
          <cell r="D15">
            <v>14.3</v>
          </cell>
          <cell r="E15">
            <v>23.6</v>
          </cell>
          <cell r="F15">
            <v>0.30017152658662116</v>
          </cell>
        </row>
        <row r="24">
          <cell r="B24">
            <v>11</v>
          </cell>
          <cell r="C24">
            <v>18.149999999999999</v>
          </cell>
          <cell r="D24">
            <v>14.3</v>
          </cell>
          <cell r="E24">
            <v>23.6</v>
          </cell>
        </row>
        <row r="25">
          <cell r="B25">
            <v>12</v>
          </cell>
          <cell r="C25">
            <v>19.8</v>
          </cell>
          <cell r="D25">
            <v>15.6</v>
          </cell>
          <cell r="E25">
            <v>25.74</v>
          </cell>
        </row>
        <row r="26">
          <cell r="B26">
            <v>14</v>
          </cell>
          <cell r="C26">
            <v>23.1</v>
          </cell>
          <cell r="D26">
            <v>18.2</v>
          </cell>
          <cell r="E26">
            <v>30.03</v>
          </cell>
        </row>
        <row r="27">
          <cell r="B27">
            <v>12</v>
          </cell>
          <cell r="C27">
            <v>19.8</v>
          </cell>
          <cell r="D27">
            <v>15.6</v>
          </cell>
          <cell r="E27">
            <v>25.74</v>
          </cell>
        </row>
        <row r="28">
          <cell r="B28">
            <v>18</v>
          </cell>
          <cell r="C28">
            <v>29.7</v>
          </cell>
          <cell r="D28">
            <v>23.4</v>
          </cell>
          <cell r="E28">
            <v>38.61</v>
          </cell>
        </row>
        <row r="29">
          <cell r="B29">
            <v>12</v>
          </cell>
          <cell r="C29">
            <v>19.8</v>
          </cell>
          <cell r="D29">
            <v>15.6</v>
          </cell>
          <cell r="E29">
            <v>25.74</v>
          </cell>
        </row>
        <row r="30">
          <cell r="B30">
            <v>18</v>
          </cell>
          <cell r="C30">
            <v>29.7</v>
          </cell>
          <cell r="D30">
            <v>23.4</v>
          </cell>
          <cell r="E30">
            <v>38.61</v>
          </cell>
        </row>
        <row r="31">
          <cell r="B31">
            <v>12</v>
          </cell>
          <cell r="C31">
            <v>19.8</v>
          </cell>
          <cell r="D31">
            <v>15.6</v>
          </cell>
          <cell r="E31">
            <v>25.74</v>
          </cell>
        </row>
        <row r="32">
          <cell r="B32">
            <v>14</v>
          </cell>
          <cell r="C32">
            <v>23.1</v>
          </cell>
          <cell r="D32">
            <v>18.2</v>
          </cell>
          <cell r="E32">
            <v>30.03</v>
          </cell>
        </row>
        <row r="33">
          <cell r="B33">
            <v>17</v>
          </cell>
          <cell r="C33">
            <v>28.05</v>
          </cell>
          <cell r="D33">
            <v>22.1</v>
          </cell>
          <cell r="E33">
            <v>36.47</v>
          </cell>
        </row>
        <row r="34">
          <cell r="B34">
            <v>16</v>
          </cell>
          <cell r="C34">
            <v>26.4</v>
          </cell>
          <cell r="D34">
            <v>20.8</v>
          </cell>
          <cell r="E34">
            <v>34.32</v>
          </cell>
        </row>
        <row r="35">
          <cell r="B35">
            <v>18</v>
          </cell>
          <cell r="C35">
            <v>29.7</v>
          </cell>
          <cell r="D35">
            <v>23.4</v>
          </cell>
          <cell r="E35">
            <v>38.61</v>
          </cell>
        </row>
        <row r="36">
          <cell r="B36">
            <v>20</v>
          </cell>
          <cell r="C36">
            <v>33</v>
          </cell>
          <cell r="D36">
            <v>26</v>
          </cell>
          <cell r="E36">
            <v>42.9</v>
          </cell>
        </row>
        <row r="37">
          <cell r="B37">
            <v>24</v>
          </cell>
          <cell r="C37">
            <v>39.6</v>
          </cell>
          <cell r="D37">
            <v>31.2</v>
          </cell>
          <cell r="E37">
            <v>51.48</v>
          </cell>
        </row>
        <row r="38">
          <cell r="B38">
            <v>34</v>
          </cell>
          <cell r="C38">
            <v>56.1</v>
          </cell>
          <cell r="D38">
            <v>44.2</v>
          </cell>
          <cell r="E38">
            <v>72.930000000000007</v>
          </cell>
        </row>
        <row r="40">
          <cell r="B40">
            <v>12</v>
          </cell>
          <cell r="C40">
            <v>19.8</v>
          </cell>
          <cell r="D40">
            <v>15.6</v>
          </cell>
          <cell r="E40">
            <v>25.74</v>
          </cell>
        </row>
        <row r="41">
          <cell r="B41">
            <v>10</v>
          </cell>
          <cell r="C41">
            <v>16.5</v>
          </cell>
          <cell r="D41">
            <v>13</v>
          </cell>
          <cell r="E41">
            <v>21.45</v>
          </cell>
        </row>
        <row r="42">
          <cell r="B42">
            <v>24</v>
          </cell>
          <cell r="C42">
            <v>39.6</v>
          </cell>
          <cell r="D42">
            <v>31.2</v>
          </cell>
          <cell r="E42">
            <v>51.48</v>
          </cell>
        </row>
        <row r="43">
          <cell r="B43">
            <v>12</v>
          </cell>
          <cell r="C43">
            <v>19.8</v>
          </cell>
          <cell r="D43">
            <v>15.6</v>
          </cell>
          <cell r="E43">
            <v>25.74</v>
          </cell>
        </row>
        <row r="44">
          <cell r="B44">
            <v>19</v>
          </cell>
          <cell r="C44">
            <v>31.35</v>
          </cell>
          <cell r="D44">
            <v>24.7</v>
          </cell>
          <cell r="E44">
            <v>40.76</v>
          </cell>
        </row>
        <row r="45">
          <cell r="B45">
            <v>10</v>
          </cell>
          <cell r="C45">
            <v>16.5</v>
          </cell>
          <cell r="D45">
            <v>13</v>
          </cell>
          <cell r="E45">
            <v>21.45</v>
          </cell>
        </row>
        <row r="46">
          <cell r="B46">
            <v>10</v>
          </cell>
          <cell r="C46">
            <v>16.5</v>
          </cell>
          <cell r="D46">
            <v>13</v>
          </cell>
          <cell r="E46">
            <v>21.45</v>
          </cell>
        </row>
        <row r="47">
          <cell r="B47">
            <v>10</v>
          </cell>
          <cell r="C47">
            <v>16.5</v>
          </cell>
          <cell r="D47">
            <v>13</v>
          </cell>
          <cell r="E47">
            <v>21.45</v>
          </cell>
        </row>
        <row r="48">
          <cell r="B48">
            <v>11</v>
          </cell>
          <cell r="C48">
            <v>18.149999999999999</v>
          </cell>
          <cell r="D48">
            <v>14.3</v>
          </cell>
          <cell r="E48">
            <v>23.6</v>
          </cell>
        </row>
        <row r="49">
          <cell r="B49">
            <v>10</v>
          </cell>
          <cell r="C49">
            <v>16.5</v>
          </cell>
          <cell r="D49">
            <v>13</v>
          </cell>
          <cell r="E49">
            <v>21.45</v>
          </cell>
        </row>
        <row r="50">
          <cell r="B50">
            <v>12</v>
          </cell>
          <cell r="C50">
            <v>19.8</v>
          </cell>
          <cell r="D50">
            <v>15.6</v>
          </cell>
          <cell r="E50">
            <v>25.74</v>
          </cell>
        </row>
        <row r="51">
          <cell r="B51">
            <v>19</v>
          </cell>
          <cell r="C51">
            <v>31.35</v>
          </cell>
          <cell r="D51">
            <v>24.7</v>
          </cell>
          <cell r="E51">
            <v>40.76</v>
          </cell>
        </row>
        <row r="53">
          <cell r="B53">
            <v>14</v>
          </cell>
          <cell r="C53">
            <v>23.1</v>
          </cell>
          <cell r="D53">
            <v>18.2</v>
          </cell>
          <cell r="E53">
            <v>30.03</v>
          </cell>
        </row>
        <row r="54">
          <cell r="B54">
            <v>16</v>
          </cell>
          <cell r="C54">
            <v>26.4</v>
          </cell>
          <cell r="D54">
            <v>20.8</v>
          </cell>
          <cell r="E54">
            <v>34.32</v>
          </cell>
        </row>
        <row r="56">
          <cell r="A56" t="str">
            <v>Analytical Chemist I</v>
          </cell>
          <cell r="B56">
            <v>30</v>
          </cell>
          <cell r="C56">
            <v>49.5</v>
          </cell>
          <cell r="D56">
            <v>39</v>
          </cell>
          <cell r="E56">
            <v>64.349999999999994</v>
          </cell>
        </row>
        <row r="57">
          <cell r="A57" t="str">
            <v>Analytical Chemist II</v>
          </cell>
          <cell r="B57">
            <v>35</v>
          </cell>
          <cell r="C57">
            <v>57.75</v>
          </cell>
          <cell r="D57">
            <v>45.5</v>
          </cell>
          <cell r="E57">
            <v>75.08</v>
          </cell>
        </row>
        <row r="58">
          <cell r="A58" t="str">
            <v>Analytical Chemist III</v>
          </cell>
          <cell r="B58">
            <v>35</v>
          </cell>
          <cell r="C58">
            <v>57.75</v>
          </cell>
          <cell r="D58">
            <v>45.5</v>
          </cell>
          <cell r="E58">
            <v>75.08</v>
          </cell>
        </row>
        <row r="59">
          <cell r="A59" t="str">
            <v>Analytical Chemist IV</v>
          </cell>
          <cell r="B59">
            <v>37</v>
          </cell>
          <cell r="C59">
            <v>61.05</v>
          </cell>
          <cell r="D59">
            <v>48.1</v>
          </cell>
          <cell r="E59">
            <v>79.37</v>
          </cell>
        </row>
        <row r="60">
          <cell r="B60">
            <v>12</v>
          </cell>
          <cell r="C60">
            <v>19.8</v>
          </cell>
          <cell r="D60">
            <v>15.6</v>
          </cell>
          <cell r="E60">
            <v>25.74</v>
          </cell>
        </row>
        <row r="61">
          <cell r="A61" t="str">
            <v>Laboratory Manager I</v>
          </cell>
          <cell r="B61">
            <v>40</v>
          </cell>
          <cell r="C61">
            <v>66</v>
          </cell>
          <cell r="D61">
            <v>52</v>
          </cell>
          <cell r="E61">
            <v>85.8</v>
          </cell>
        </row>
        <row r="62">
          <cell r="A62" t="str">
            <v>Laboratory Manager II</v>
          </cell>
          <cell r="B62">
            <v>45</v>
          </cell>
          <cell r="C62">
            <v>74.25</v>
          </cell>
          <cell r="D62">
            <v>58.5</v>
          </cell>
          <cell r="E62">
            <v>96.53</v>
          </cell>
        </row>
        <row r="63">
          <cell r="A63" t="str">
            <v>Laboratory Technician I</v>
          </cell>
          <cell r="B63">
            <v>35</v>
          </cell>
          <cell r="C63">
            <v>57.75</v>
          </cell>
          <cell r="D63">
            <v>45.5</v>
          </cell>
          <cell r="E63">
            <v>75.08</v>
          </cell>
        </row>
        <row r="64">
          <cell r="A64" t="str">
            <v>Laboratory Technician II</v>
          </cell>
          <cell r="B64">
            <v>35</v>
          </cell>
          <cell r="C64">
            <v>57.75</v>
          </cell>
          <cell r="D64">
            <v>45.5</v>
          </cell>
          <cell r="E64">
            <v>75.08</v>
          </cell>
        </row>
        <row r="65">
          <cell r="A65" t="str">
            <v>Laboratory Technician III</v>
          </cell>
          <cell r="B65">
            <v>40</v>
          </cell>
          <cell r="C65">
            <v>66</v>
          </cell>
          <cell r="D65">
            <v>52</v>
          </cell>
          <cell r="E65">
            <v>85.8</v>
          </cell>
        </row>
        <row r="66">
          <cell r="A66" t="str">
            <v>Microbiologist I</v>
          </cell>
          <cell r="B66">
            <v>28</v>
          </cell>
          <cell r="C66">
            <v>46.2</v>
          </cell>
          <cell r="D66">
            <v>36.4</v>
          </cell>
          <cell r="E66">
            <v>60.06</v>
          </cell>
        </row>
        <row r="67">
          <cell r="A67" t="str">
            <v>Microbiologist II</v>
          </cell>
          <cell r="B67">
            <v>30</v>
          </cell>
          <cell r="C67">
            <v>49.5</v>
          </cell>
          <cell r="D67">
            <v>39</v>
          </cell>
          <cell r="E67">
            <v>64.349999999999994</v>
          </cell>
        </row>
        <row r="68">
          <cell r="A68" t="str">
            <v>Microbiologist III</v>
          </cell>
          <cell r="B68">
            <v>37</v>
          </cell>
          <cell r="C68">
            <v>61.05</v>
          </cell>
          <cell r="D68">
            <v>48.1</v>
          </cell>
          <cell r="E68">
            <v>79.37</v>
          </cell>
        </row>
        <row r="69">
          <cell r="B69">
            <v>18</v>
          </cell>
          <cell r="C69">
            <v>29.7</v>
          </cell>
          <cell r="D69">
            <v>23.4</v>
          </cell>
          <cell r="E69">
            <v>38.61</v>
          </cell>
        </row>
        <row r="70">
          <cell r="B70">
            <v>16</v>
          </cell>
          <cell r="C70">
            <v>26.4</v>
          </cell>
          <cell r="D70">
            <v>20.8</v>
          </cell>
          <cell r="E70">
            <v>34.32</v>
          </cell>
        </row>
        <row r="71">
          <cell r="B71">
            <v>17</v>
          </cell>
          <cell r="C71">
            <v>28.05</v>
          </cell>
          <cell r="D71">
            <v>22.1</v>
          </cell>
          <cell r="E71">
            <v>36.47</v>
          </cell>
        </row>
        <row r="72">
          <cell r="B72">
            <v>22</v>
          </cell>
          <cell r="C72">
            <v>36.299999999999997</v>
          </cell>
          <cell r="D72">
            <v>28.6</v>
          </cell>
          <cell r="E72">
            <v>47.19</v>
          </cell>
        </row>
        <row r="73">
          <cell r="B73">
            <v>18</v>
          </cell>
          <cell r="C73">
            <v>29.7</v>
          </cell>
          <cell r="D73">
            <v>23.4</v>
          </cell>
          <cell r="E73">
            <v>38.61</v>
          </cell>
        </row>
        <row r="74">
          <cell r="B74">
            <v>15</v>
          </cell>
          <cell r="C74">
            <v>24.75</v>
          </cell>
          <cell r="D74">
            <v>19.5</v>
          </cell>
          <cell r="E74">
            <v>32.18</v>
          </cell>
        </row>
        <row r="76">
          <cell r="A76" t="str">
            <v>Cultural Preservation Specialist - History</v>
          </cell>
          <cell r="B76">
            <v>20</v>
          </cell>
          <cell r="C76">
            <v>33</v>
          </cell>
          <cell r="D76">
            <v>26</v>
          </cell>
          <cell r="E76">
            <v>42.9</v>
          </cell>
        </row>
        <row r="77">
          <cell r="A77" t="str">
            <v>Cultural Preservation Specialist - Architectural History</v>
          </cell>
          <cell r="B77">
            <v>24</v>
          </cell>
          <cell r="C77">
            <v>39.6</v>
          </cell>
          <cell r="D77">
            <v>31.2</v>
          </cell>
          <cell r="E77">
            <v>51.48</v>
          </cell>
        </row>
        <row r="78">
          <cell r="A78" t="str">
            <v>Cultural Preservation Speciliast - Archeology</v>
          </cell>
          <cell r="B78">
            <v>20</v>
          </cell>
          <cell r="C78">
            <v>33</v>
          </cell>
          <cell r="D78">
            <v>26</v>
          </cell>
          <cell r="E78">
            <v>42.9</v>
          </cell>
        </row>
        <row r="79">
          <cell r="A79" t="str">
            <v>Cultural Conservation Program Manager</v>
          </cell>
          <cell r="B79">
            <v>35</v>
          </cell>
          <cell r="C79">
            <v>57.75</v>
          </cell>
          <cell r="D79">
            <v>45.5</v>
          </cell>
          <cell r="E79">
            <v>75.08</v>
          </cell>
        </row>
        <row r="80">
          <cell r="A80" t="str">
            <v>Museum/Historic Site Supervisor</v>
          </cell>
          <cell r="B80">
            <v>31</v>
          </cell>
          <cell r="C80">
            <v>51.15</v>
          </cell>
          <cell r="D80">
            <v>40.299999999999997</v>
          </cell>
          <cell r="E80">
            <v>66.5</v>
          </cell>
        </row>
        <row r="81">
          <cell r="A81" t="str">
            <v>Lottery Field Representative</v>
          </cell>
          <cell r="B81">
            <v>24</v>
          </cell>
          <cell r="C81">
            <v>39.6</v>
          </cell>
          <cell r="D81">
            <v>31.2</v>
          </cell>
          <cell r="E81">
            <v>51.48</v>
          </cell>
        </row>
        <row r="83">
          <cell r="B83">
            <v>15</v>
          </cell>
          <cell r="C83">
            <v>24.75</v>
          </cell>
          <cell r="D83">
            <v>19.5</v>
          </cell>
          <cell r="E83">
            <v>32.18</v>
          </cell>
        </row>
        <row r="84">
          <cell r="B84">
            <v>20</v>
          </cell>
          <cell r="C84">
            <v>33</v>
          </cell>
          <cell r="D84">
            <v>26</v>
          </cell>
          <cell r="E84">
            <v>42.9</v>
          </cell>
        </row>
        <row r="85">
          <cell r="B85">
            <v>22</v>
          </cell>
          <cell r="C85">
            <v>36.299999999999997</v>
          </cell>
          <cell r="D85">
            <v>28.6</v>
          </cell>
          <cell r="E85">
            <v>47.19</v>
          </cell>
        </row>
        <row r="86">
          <cell r="B86">
            <v>15</v>
          </cell>
          <cell r="C86">
            <v>24.75</v>
          </cell>
          <cell r="D86">
            <v>19.5</v>
          </cell>
          <cell r="E86">
            <v>32.18</v>
          </cell>
        </row>
        <row r="87">
          <cell r="B87">
            <v>17</v>
          </cell>
          <cell r="C87">
            <v>28.05</v>
          </cell>
          <cell r="D87">
            <v>22.1</v>
          </cell>
          <cell r="E87">
            <v>36.47</v>
          </cell>
        </row>
        <row r="88">
          <cell r="B88">
            <v>19</v>
          </cell>
          <cell r="C88">
            <v>31.35</v>
          </cell>
          <cell r="D88">
            <v>24.7</v>
          </cell>
          <cell r="E88">
            <v>40.76</v>
          </cell>
        </row>
        <row r="89">
          <cell r="B89">
            <v>22</v>
          </cell>
          <cell r="C89">
            <v>36.299999999999997</v>
          </cell>
          <cell r="D89">
            <v>28.6</v>
          </cell>
          <cell r="E89">
            <v>47.19</v>
          </cell>
        </row>
        <row r="90">
          <cell r="B90">
            <v>25</v>
          </cell>
          <cell r="C90">
            <v>41.25</v>
          </cell>
          <cell r="D90">
            <v>32.5</v>
          </cell>
          <cell r="E90">
            <v>53.63</v>
          </cell>
        </row>
        <row r="93">
          <cell r="B93">
            <v>12</v>
          </cell>
          <cell r="C93">
            <v>19.8</v>
          </cell>
          <cell r="D93">
            <v>15.6</v>
          </cell>
          <cell r="E93">
            <v>25.74</v>
          </cell>
        </row>
        <row r="95">
          <cell r="B95">
            <v>10</v>
          </cell>
          <cell r="C95">
            <v>16.5</v>
          </cell>
          <cell r="D95">
            <v>13</v>
          </cell>
          <cell r="E95">
            <v>21.45</v>
          </cell>
        </row>
        <row r="96">
          <cell r="B96">
            <v>12</v>
          </cell>
          <cell r="C96">
            <v>19.8</v>
          </cell>
          <cell r="D96">
            <v>15.6</v>
          </cell>
          <cell r="E96">
            <v>25.74</v>
          </cell>
        </row>
      </sheetData>
      <sheetData sheetId="3">
        <row r="14">
          <cell r="B14">
            <v>10</v>
          </cell>
          <cell r="C14">
            <v>16.5</v>
          </cell>
          <cell r="D14">
            <v>13</v>
          </cell>
          <cell r="E14">
            <v>21.45</v>
          </cell>
          <cell r="F14">
            <v>0.30000000000000004</v>
          </cell>
        </row>
        <row r="15">
          <cell r="B15">
            <v>11</v>
          </cell>
          <cell r="C15">
            <v>18.149999999999999</v>
          </cell>
          <cell r="D15">
            <v>14.3</v>
          </cell>
          <cell r="E15">
            <v>23.6</v>
          </cell>
          <cell r="F15">
            <v>0.30017152658662116</v>
          </cell>
        </row>
        <row r="24">
          <cell r="B24">
            <v>11</v>
          </cell>
          <cell r="C24">
            <v>18.149999999999999</v>
          </cell>
          <cell r="D24">
            <v>14.3</v>
          </cell>
          <cell r="E24">
            <v>23.6</v>
          </cell>
        </row>
        <row r="25">
          <cell r="B25">
            <v>12</v>
          </cell>
          <cell r="C25">
            <v>19.8</v>
          </cell>
          <cell r="D25">
            <v>15.6</v>
          </cell>
          <cell r="E25">
            <v>25.74</v>
          </cell>
        </row>
        <row r="26">
          <cell r="B26">
            <v>14</v>
          </cell>
          <cell r="C26">
            <v>23.1</v>
          </cell>
          <cell r="D26">
            <v>18.2</v>
          </cell>
          <cell r="E26">
            <v>30.03</v>
          </cell>
        </row>
        <row r="27">
          <cell r="B27">
            <v>12</v>
          </cell>
          <cell r="C27">
            <v>19.8</v>
          </cell>
          <cell r="D27">
            <v>15.6</v>
          </cell>
          <cell r="E27">
            <v>25.74</v>
          </cell>
        </row>
        <row r="28">
          <cell r="B28">
            <v>18</v>
          </cell>
          <cell r="C28">
            <v>29.7</v>
          </cell>
          <cell r="D28">
            <v>23.4</v>
          </cell>
          <cell r="E28">
            <v>38.61</v>
          </cell>
        </row>
        <row r="29">
          <cell r="B29">
            <v>12</v>
          </cell>
          <cell r="C29">
            <v>19.8</v>
          </cell>
          <cell r="D29">
            <v>15.6</v>
          </cell>
          <cell r="E29">
            <v>25.74</v>
          </cell>
        </row>
        <row r="30">
          <cell r="B30">
            <v>18</v>
          </cell>
          <cell r="C30">
            <v>29.7</v>
          </cell>
          <cell r="D30">
            <v>23.4</v>
          </cell>
          <cell r="E30">
            <v>38.61</v>
          </cell>
        </row>
        <row r="31">
          <cell r="B31">
            <v>12</v>
          </cell>
          <cell r="C31">
            <v>19.8</v>
          </cell>
          <cell r="D31">
            <v>15.6</v>
          </cell>
          <cell r="E31">
            <v>25.74</v>
          </cell>
        </row>
        <row r="32">
          <cell r="B32">
            <v>14</v>
          </cell>
          <cell r="C32">
            <v>23.1</v>
          </cell>
          <cell r="D32">
            <v>18.2</v>
          </cell>
          <cell r="E32">
            <v>30.03</v>
          </cell>
        </row>
        <row r="33">
          <cell r="B33">
            <v>17</v>
          </cell>
          <cell r="C33">
            <v>28.05</v>
          </cell>
          <cell r="D33">
            <v>22.1</v>
          </cell>
          <cell r="E33">
            <v>36.47</v>
          </cell>
        </row>
        <row r="34">
          <cell r="B34">
            <v>16</v>
          </cell>
          <cell r="C34">
            <v>26.4</v>
          </cell>
          <cell r="D34">
            <v>20.8</v>
          </cell>
          <cell r="E34">
            <v>34.32</v>
          </cell>
        </row>
        <row r="35">
          <cell r="B35">
            <v>18</v>
          </cell>
          <cell r="C35">
            <v>29.7</v>
          </cell>
          <cell r="D35">
            <v>23.4</v>
          </cell>
          <cell r="E35">
            <v>38.61</v>
          </cell>
        </row>
        <row r="36">
          <cell r="B36">
            <v>20</v>
          </cell>
          <cell r="C36">
            <v>33</v>
          </cell>
          <cell r="D36">
            <v>26</v>
          </cell>
          <cell r="E36">
            <v>42.9</v>
          </cell>
        </row>
        <row r="37">
          <cell r="B37">
            <v>24</v>
          </cell>
          <cell r="C37">
            <v>39.6</v>
          </cell>
          <cell r="D37">
            <v>31.2</v>
          </cell>
          <cell r="E37">
            <v>51.48</v>
          </cell>
        </row>
        <row r="38">
          <cell r="B38">
            <v>34</v>
          </cell>
          <cell r="C38">
            <v>56.1</v>
          </cell>
          <cell r="D38">
            <v>44.2</v>
          </cell>
          <cell r="E38">
            <v>72.930000000000007</v>
          </cell>
        </row>
        <row r="40">
          <cell r="B40">
            <v>12</v>
          </cell>
          <cell r="C40">
            <v>19.8</v>
          </cell>
          <cell r="D40">
            <v>15.6</v>
          </cell>
          <cell r="E40">
            <v>25.74</v>
          </cell>
        </row>
        <row r="41">
          <cell r="B41">
            <v>10</v>
          </cell>
          <cell r="C41">
            <v>16.5</v>
          </cell>
          <cell r="D41">
            <v>13</v>
          </cell>
          <cell r="E41">
            <v>21.45</v>
          </cell>
        </row>
        <row r="42">
          <cell r="B42">
            <v>24</v>
          </cell>
          <cell r="C42">
            <v>39.6</v>
          </cell>
          <cell r="D42">
            <v>31.2</v>
          </cell>
          <cell r="E42">
            <v>51.48</v>
          </cell>
        </row>
        <row r="43">
          <cell r="B43">
            <v>12</v>
          </cell>
          <cell r="C43">
            <v>19.8</v>
          </cell>
          <cell r="D43">
            <v>15.6</v>
          </cell>
          <cell r="E43">
            <v>25.74</v>
          </cell>
        </row>
        <row r="44">
          <cell r="B44">
            <v>19</v>
          </cell>
          <cell r="C44">
            <v>31.35</v>
          </cell>
          <cell r="D44">
            <v>24.7</v>
          </cell>
          <cell r="E44">
            <v>40.76</v>
          </cell>
        </row>
        <row r="45">
          <cell r="B45">
            <v>10</v>
          </cell>
          <cell r="C45">
            <v>16.5</v>
          </cell>
          <cell r="D45">
            <v>13</v>
          </cell>
          <cell r="E45">
            <v>21.45</v>
          </cell>
        </row>
        <row r="46">
          <cell r="B46">
            <v>10</v>
          </cell>
          <cell r="C46">
            <v>16.5</v>
          </cell>
          <cell r="D46">
            <v>13</v>
          </cell>
          <cell r="E46">
            <v>21.45</v>
          </cell>
        </row>
        <row r="47">
          <cell r="B47">
            <v>10</v>
          </cell>
          <cell r="C47">
            <v>16.5</v>
          </cell>
          <cell r="D47">
            <v>13</v>
          </cell>
          <cell r="E47">
            <v>21.45</v>
          </cell>
        </row>
        <row r="48">
          <cell r="B48">
            <v>11</v>
          </cell>
          <cell r="C48">
            <v>18.149999999999999</v>
          </cell>
          <cell r="D48">
            <v>14.3</v>
          </cell>
          <cell r="E48">
            <v>23.6</v>
          </cell>
        </row>
        <row r="49">
          <cell r="B49">
            <v>10</v>
          </cell>
          <cell r="C49">
            <v>16.5</v>
          </cell>
          <cell r="D49">
            <v>13</v>
          </cell>
          <cell r="E49">
            <v>21.45</v>
          </cell>
        </row>
        <row r="50">
          <cell r="B50">
            <v>12</v>
          </cell>
          <cell r="C50">
            <v>19.8</v>
          </cell>
          <cell r="D50">
            <v>15.6</v>
          </cell>
          <cell r="E50">
            <v>25.74</v>
          </cell>
        </row>
        <row r="51">
          <cell r="B51">
            <v>19</v>
          </cell>
          <cell r="C51">
            <v>31.35</v>
          </cell>
          <cell r="D51">
            <v>24.7</v>
          </cell>
          <cell r="E51">
            <v>40.76</v>
          </cell>
        </row>
        <row r="53">
          <cell r="B53">
            <v>14</v>
          </cell>
          <cell r="C53">
            <v>23.1</v>
          </cell>
          <cell r="D53">
            <v>18.2</v>
          </cell>
          <cell r="E53">
            <v>30.03</v>
          </cell>
        </row>
        <row r="54">
          <cell r="B54">
            <v>16</v>
          </cell>
          <cell r="C54">
            <v>26.4</v>
          </cell>
          <cell r="D54">
            <v>20.8</v>
          </cell>
          <cell r="E54">
            <v>34.32</v>
          </cell>
        </row>
        <row r="56">
          <cell r="B56">
            <v>30</v>
          </cell>
          <cell r="C56">
            <v>49.5</v>
          </cell>
          <cell r="D56">
            <v>39</v>
          </cell>
          <cell r="E56">
            <v>64.349999999999994</v>
          </cell>
        </row>
        <row r="57">
          <cell r="B57">
            <v>35</v>
          </cell>
          <cell r="C57">
            <v>57.75</v>
          </cell>
          <cell r="D57">
            <v>45.5</v>
          </cell>
          <cell r="E57">
            <v>75.08</v>
          </cell>
        </row>
        <row r="58">
          <cell r="B58">
            <v>35</v>
          </cell>
          <cell r="C58">
            <v>57.75</v>
          </cell>
          <cell r="D58">
            <v>45.5</v>
          </cell>
          <cell r="E58">
            <v>75.08</v>
          </cell>
        </row>
        <row r="59">
          <cell r="B59">
            <v>37</v>
          </cell>
          <cell r="C59">
            <v>61.05</v>
          </cell>
          <cell r="D59">
            <v>48.1</v>
          </cell>
          <cell r="E59">
            <v>79.37</v>
          </cell>
        </row>
        <row r="60">
          <cell r="B60">
            <v>12</v>
          </cell>
          <cell r="C60">
            <v>19.8</v>
          </cell>
          <cell r="D60">
            <v>15.6</v>
          </cell>
          <cell r="E60">
            <v>25.74</v>
          </cell>
        </row>
        <row r="61">
          <cell r="B61">
            <v>40</v>
          </cell>
          <cell r="C61">
            <v>66</v>
          </cell>
          <cell r="D61">
            <v>52</v>
          </cell>
          <cell r="E61">
            <v>85.8</v>
          </cell>
        </row>
        <row r="62">
          <cell r="B62">
            <v>45</v>
          </cell>
          <cell r="C62">
            <v>74.25</v>
          </cell>
          <cell r="D62">
            <v>58.5</v>
          </cell>
          <cell r="E62">
            <v>96.53</v>
          </cell>
        </row>
        <row r="63">
          <cell r="B63">
            <v>35</v>
          </cell>
          <cell r="C63">
            <v>57.75</v>
          </cell>
          <cell r="D63">
            <v>45.5</v>
          </cell>
          <cell r="E63">
            <v>75.08</v>
          </cell>
        </row>
        <row r="64">
          <cell r="B64">
            <v>35</v>
          </cell>
          <cell r="C64">
            <v>57.75</v>
          </cell>
          <cell r="D64">
            <v>45.5</v>
          </cell>
          <cell r="E64">
            <v>75.08</v>
          </cell>
        </row>
        <row r="65">
          <cell r="B65">
            <v>40</v>
          </cell>
          <cell r="C65">
            <v>66</v>
          </cell>
          <cell r="D65">
            <v>52</v>
          </cell>
          <cell r="E65">
            <v>85.8</v>
          </cell>
        </row>
        <row r="66">
          <cell r="B66">
            <v>28</v>
          </cell>
          <cell r="C66">
            <v>46.2</v>
          </cell>
          <cell r="D66">
            <v>36.4</v>
          </cell>
          <cell r="E66">
            <v>60.06</v>
          </cell>
        </row>
        <row r="67">
          <cell r="B67">
            <v>30</v>
          </cell>
          <cell r="C67">
            <v>49.5</v>
          </cell>
          <cell r="D67">
            <v>39</v>
          </cell>
          <cell r="E67">
            <v>64.349999999999994</v>
          </cell>
        </row>
        <row r="68">
          <cell r="B68">
            <v>37</v>
          </cell>
          <cell r="C68">
            <v>61.05</v>
          </cell>
          <cell r="D68">
            <v>48.1</v>
          </cell>
          <cell r="E68">
            <v>79.37</v>
          </cell>
        </row>
        <row r="69">
          <cell r="B69">
            <v>18</v>
          </cell>
          <cell r="C69">
            <v>29.7</v>
          </cell>
          <cell r="D69">
            <v>23.4</v>
          </cell>
          <cell r="E69">
            <v>38.61</v>
          </cell>
        </row>
        <row r="70">
          <cell r="B70">
            <v>16</v>
          </cell>
          <cell r="C70">
            <v>26.4</v>
          </cell>
          <cell r="D70">
            <v>20.8</v>
          </cell>
          <cell r="E70">
            <v>34.32</v>
          </cell>
        </row>
        <row r="71">
          <cell r="B71">
            <v>17</v>
          </cell>
          <cell r="C71">
            <v>28.05</v>
          </cell>
          <cell r="D71">
            <v>22.1</v>
          </cell>
          <cell r="E71">
            <v>36.47</v>
          </cell>
        </row>
        <row r="72">
          <cell r="B72">
            <v>22</v>
          </cell>
          <cell r="C72">
            <v>36.299999999999997</v>
          </cell>
          <cell r="D72">
            <v>28.6</v>
          </cell>
          <cell r="E72">
            <v>47.19</v>
          </cell>
        </row>
        <row r="73">
          <cell r="B73">
            <v>18</v>
          </cell>
          <cell r="C73">
            <v>29.7</v>
          </cell>
          <cell r="D73">
            <v>23.4</v>
          </cell>
          <cell r="E73">
            <v>38.61</v>
          </cell>
        </row>
        <row r="74">
          <cell r="B74">
            <v>15</v>
          </cell>
          <cell r="C74">
            <v>24.75</v>
          </cell>
          <cell r="D74">
            <v>19.5</v>
          </cell>
          <cell r="E74">
            <v>32.18</v>
          </cell>
        </row>
        <row r="76">
          <cell r="B76">
            <v>20</v>
          </cell>
          <cell r="C76">
            <v>33</v>
          </cell>
          <cell r="D76">
            <v>26</v>
          </cell>
          <cell r="E76">
            <v>42.9</v>
          </cell>
        </row>
        <row r="77">
          <cell r="B77">
            <v>24</v>
          </cell>
          <cell r="C77">
            <v>39.6</v>
          </cell>
          <cell r="D77">
            <v>31.2</v>
          </cell>
          <cell r="E77">
            <v>51.48</v>
          </cell>
        </row>
        <row r="78">
          <cell r="B78">
            <v>20</v>
          </cell>
          <cell r="C78">
            <v>33</v>
          </cell>
          <cell r="D78">
            <v>26</v>
          </cell>
          <cell r="E78">
            <v>42.9</v>
          </cell>
        </row>
        <row r="79">
          <cell r="B79">
            <v>35</v>
          </cell>
          <cell r="C79">
            <v>57.75</v>
          </cell>
          <cell r="D79">
            <v>45.5</v>
          </cell>
          <cell r="E79">
            <v>75.08</v>
          </cell>
        </row>
        <row r="80">
          <cell r="B80">
            <v>31</v>
          </cell>
          <cell r="C80">
            <v>51.15</v>
          </cell>
          <cell r="D80">
            <v>40.299999999999997</v>
          </cell>
          <cell r="E80">
            <v>66.5</v>
          </cell>
        </row>
        <row r="81">
          <cell r="B81">
            <v>24</v>
          </cell>
          <cell r="C81">
            <v>39.6</v>
          </cell>
          <cell r="D81">
            <v>31.2</v>
          </cell>
          <cell r="E81">
            <v>51.48</v>
          </cell>
        </row>
        <row r="83">
          <cell r="B83">
            <v>15</v>
          </cell>
          <cell r="C83">
            <v>24.75</v>
          </cell>
          <cell r="D83">
            <v>19.5</v>
          </cell>
          <cell r="E83">
            <v>32.18</v>
          </cell>
        </row>
        <row r="84">
          <cell r="B84">
            <v>20</v>
          </cell>
          <cell r="C84">
            <v>33</v>
          </cell>
          <cell r="D84">
            <v>26</v>
          </cell>
          <cell r="E84">
            <v>42.9</v>
          </cell>
        </row>
        <row r="85">
          <cell r="B85">
            <v>22</v>
          </cell>
          <cell r="C85">
            <v>36.299999999999997</v>
          </cell>
          <cell r="D85">
            <v>28.6</v>
          </cell>
          <cell r="E85">
            <v>47.19</v>
          </cell>
        </row>
        <row r="86">
          <cell r="B86">
            <v>15</v>
          </cell>
          <cell r="C86">
            <v>24.75</v>
          </cell>
          <cell r="D86">
            <v>19.5</v>
          </cell>
          <cell r="E86">
            <v>32.18</v>
          </cell>
        </row>
        <row r="87">
          <cell r="B87">
            <v>17</v>
          </cell>
          <cell r="C87">
            <v>28.05</v>
          </cell>
          <cell r="D87">
            <v>22.1</v>
          </cell>
          <cell r="E87">
            <v>36.47</v>
          </cell>
        </row>
        <row r="88">
          <cell r="B88">
            <v>19</v>
          </cell>
          <cell r="C88">
            <v>31.35</v>
          </cell>
          <cell r="D88">
            <v>24.7</v>
          </cell>
          <cell r="E88">
            <v>40.76</v>
          </cell>
        </row>
        <row r="89">
          <cell r="B89">
            <v>22</v>
          </cell>
          <cell r="C89">
            <v>36.299999999999997</v>
          </cell>
          <cell r="D89">
            <v>28.6</v>
          </cell>
          <cell r="E89">
            <v>47.19</v>
          </cell>
        </row>
        <row r="90">
          <cell r="B90">
            <v>25</v>
          </cell>
          <cell r="C90">
            <v>41.25</v>
          </cell>
          <cell r="D90">
            <v>32.5</v>
          </cell>
          <cell r="E90">
            <v>53.63</v>
          </cell>
        </row>
        <row r="93">
          <cell r="B93">
            <v>12</v>
          </cell>
          <cell r="C93">
            <v>19.8</v>
          </cell>
          <cell r="D93">
            <v>15.6</v>
          </cell>
          <cell r="E93">
            <v>25.74</v>
          </cell>
        </row>
        <row r="95">
          <cell r="B95">
            <v>10</v>
          </cell>
          <cell r="C95">
            <v>16.5</v>
          </cell>
          <cell r="D95">
            <v>13</v>
          </cell>
          <cell r="E95">
            <v>21.45</v>
          </cell>
        </row>
        <row r="96">
          <cell r="B96">
            <v>12</v>
          </cell>
          <cell r="C96">
            <v>19.8</v>
          </cell>
          <cell r="D96">
            <v>15.6</v>
          </cell>
          <cell r="E96">
            <v>25.74</v>
          </cell>
        </row>
      </sheetData>
      <sheetData sheetId="4">
        <row r="14">
          <cell r="B14">
            <v>10</v>
          </cell>
          <cell r="C14">
            <v>16.5</v>
          </cell>
          <cell r="D14">
            <v>13</v>
          </cell>
          <cell r="E14">
            <v>21.45</v>
          </cell>
          <cell r="F14">
            <v>0.30000000000000004</v>
          </cell>
        </row>
        <row r="15">
          <cell r="B15">
            <v>11</v>
          </cell>
          <cell r="C15">
            <v>18.149999999999999</v>
          </cell>
          <cell r="D15">
            <v>14.3</v>
          </cell>
          <cell r="E15">
            <v>23.6</v>
          </cell>
          <cell r="F15">
            <v>0.30017152658662116</v>
          </cell>
        </row>
        <row r="24">
          <cell r="A24" t="str">
            <v>Accounting Specialist</v>
          </cell>
          <cell r="B24">
            <v>11</v>
          </cell>
          <cell r="C24">
            <v>18.149999999999999</v>
          </cell>
          <cell r="D24">
            <v>14.3</v>
          </cell>
          <cell r="E24">
            <v>23.6</v>
          </cell>
        </row>
        <row r="25">
          <cell r="A25" t="str">
            <v>Accountant I</v>
          </cell>
          <cell r="B25">
            <v>12</v>
          </cell>
          <cell r="C25">
            <v>19.8</v>
          </cell>
          <cell r="D25">
            <v>15.6</v>
          </cell>
          <cell r="E25">
            <v>25.74</v>
          </cell>
        </row>
        <row r="26">
          <cell r="A26" t="str">
            <v>Accountant II</v>
          </cell>
          <cell r="B26">
            <v>14</v>
          </cell>
          <cell r="C26">
            <v>23.1</v>
          </cell>
          <cell r="D26">
            <v>18.2</v>
          </cell>
          <cell r="E26">
            <v>30.03</v>
          </cell>
        </row>
        <row r="27">
          <cell r="A27" t="str">
            <v>Employment and Training Contract Specialist</v>
          </cell>
          <cell r="B27">
            <v>12</v>
          </cell>
          <cell r="C27">
            <v>19.8</v>
          </cell>
          <cell r="D27">
            <v>15.6</v>
          </cell>
          <cell r="E27">
            <v>25.74</v>
          </cell>
        </row>
        <row r="28">
          <cell r="A28" t="str">
            <v>Executive Assistant</v>
          </cell>
          <cell r="B28">
            <v>18</v>
          </cell>
          <cell r="C28">
            <v>29.7</v>
          </cell>
          <cell r="D28">
            <v>23.4</v>
          </cell>
          <cell r="E28">
            <v>38.61</v>
          </cell>
        </row>
        <row r="29">
          <cell r="A29" t="str">
            <v>Human Resources Technician</v>
          </cell>
          <cell r="B29">
            <v>12</v>
          </cell>
          <cell r="C29">
            <v>19.8</v>
          </cell>
          <cell r="D29">
            <v>15.6</v>
          </cell>
          <cell r="E29">
            <v>25.74</v>
          </cell>
        </row>
        <row r="30">
          <cell r="A30" t="str">
            <v>Judicial Case Manager II</v>
          </cell>
          <cell r="B30">
            <v>18</v>
          </cell>
          <cell r="C30">
            <v>29.7</v>
          </cell>
          <cell r="D30">
            <v>23.4</v>
          </cell>
          <cell r="E30">
            <v>38.61</v>
          </cell>
        </row>
        <row r="31">
          <cell r="A31" t="str">
            <v>Paralegal I</v>
          </cell>
          <cell r="B31">
            <v>12</v>
          </cell>
          <cell r="C31">
            <v>19.8</v>
          </cell>
          <cell r="D31">
            <v>15.6</v>
          </cell>
          <cell r="E31">
            <v>25.74</v>
          </cell>
        </row>
        <row r="32">
          <cell r="A32" t="str">
            <v>Paralegal II</v>
          </cell>
          <cell r="B32">
            <v>14</v>
          </cell>
          <cell r="C32">
            <v>23.1</v>
          </cell>
          <cell r="D32">
            <v>18.2</v>
          </cell>
          <cell r="E32">
            <v>30.03</v>
          </cell>
        </row>
        <row r="33">
          <cell r="A33" t="str">
            <v>Paralegal III</v>
          </cell>
          <cell r="B33">
            <v>17</v>
          </cell>
          <cell r="C33">
            <v>28.05</v>
          </cell>
          <cell r="D33">
            <v>22.1</v>
          </cell>
          <cell r="E33">
            <v>36.47</v>
          </cell>
        </row>
        <row r="34">
          <cell r="A34" t="str">
            <v>Trainer/Educator I</v>
          </cell>
          <cell r="B34">
            <v>16</v>
          </cell>
          <cell r="C34">
            <v>26.4</v>
          </cell>
          <cell r="D34">
            <v>20.8</v>
          </cell>
          <cell r="E34">
            <v>34.32</v>
          </cell>
        </row>
        <row r="35">
          <cell r="A35" t="str">
            <v>Trainer/Educator II</v>
          </cell>
          <cell r="B35">
            <v>18</v>
          </cell>
          <cell r="C35">
            <v>29.7</v>
          </cell>
          <cell r="D35">
            <v>23.4</v>
          </cell>
          <cell r="E35">
            <v>38.61</v>
          </cell>
        </row>
        <row r="36">
          <cell r="A36" t="str">
            <v>Trainer/Educator III</v>
          </cell>
          <cell r="B36">
            <v>20</v>
          </cell>
          <cell r="C36">
            <v>33</v>
          </cell>
          <cell r="D36">
            <v>26</v>
          </cell>
          <cell r="E36">
            <v>42.9</v>
          </cell>
        </row>
        <row r="37">
          <cell r="A37" t="str">
            <v>Unemployment Compensation Appeals Referee</v>
          </cell>
          <cell r="B37">
            <v>24</v>
          </cell>
          <cell r="C37">
            <v>39.6</v>
          </cell>
          <cell r="D37">
            <v>31.2</v>
          </cell>
          <cell r="E37">
            <v>51.48</v>
          </cell>
        </row>
        <row r="38">
          <cell r="A38" t="str">
            <v>Unemployment Insurance Senior Claims Deputy</v>
          </cell>
          <cell r="B38">
            <v>34</v>
          </cell>
          <cell r="C38">
            <v>56.1</v>
          </cell>
          <cell r="D38">
            <v>44.2</v>
          </cell>
          <cell r="E38">
            <v>72.930000000000007</v>
          </cell>
        </row>
        <row r="40">
          <cell r="A40" t="str">
            <v>Conservation Technician I</v>
          </cell>
          <cell r="B40">
            <v>12</v>
          </cell>
          <cell r="C40">
            <v>19.8</v>
          </cell>
          <cell r="D40">
            <v>15.6</v>
          </cell>
          <cell r="E40">
            <v>25.74</v>
          </cell>
        </row>
        <row r="41">
          <cell r="A41" t="str">
            <v>Cook</v>
          </cell>
          <cell r="B41">
            <v>10</v>
          </cell>
          <cell r="C41">
            <v>16.5</v>
          </cell>
          <cell r="D41">
            <v>13</v>
          </cell>
          <cell r="E41">
            <v>21.45</v>
          </cell>
        </row>
        <row r="42">
          <cell r="A42" t="str">
            <v>Cosmetologist</v>
          </cell>
          <cell r="B42">
            <v>24</v>
          </cell>
          <cell r="C42">
            <v>39.6</v>
          </cell>
          <cell r="D42">
            <v>31.2</v>
          </cell>
          <cell r="E42">
            <v>51.48</v>
          </cell>
        </row>
        <row r="43">
          <cell r="A43" t="str">
            <v>Custodial Worker</v>
          </cell>
          <cell r="B43">
            <v>12</v>
          </cell>
          <cell r="C43">
            <v>19.8</v>
          </cell>
          <cell r="D43">
            <v>15.6</v>
          </cell>
          <cell r="E43">
            <v>25.74</v>
          </cell>
        </row>
        <row r="44">
          <cell r="A44" t="str">
            <v>Custodial Supervisor I</v>
          </cell>
          <cell r="B44">
            <v>19</v>
          </cell>
          <cell r="C44">
            <v>31.35</v>
          </cell>
          <cell r="D44">
            <v>24.7</v>
          </cell>
          <cell r="E44">
            <v>40.76</v>
          </cell>
        </row>
        <row r="45">
          <cell r="A45" t="str">
            <v>Laborer</v>
          </cell>
          <cell r="B45">
            <v>10</v>
          </cell>
          <cell r="C45">
            <v>16.5</v>
          </cell>
          <cell r="D45">
            <v>13</v>
          </cell>
          <cell r="E45">
            <v>21.45</v>
          </cell>
        </row>
        <row r="46">
          <cell r="A46" t="str">
            <v>Laundry Worker</v>
          </cell>
          <cell r="B46">
            <v>10</v>
          </cell>
          <cell r="C46">
            <v>16.5</v>
          </cell>
          <cell r="D46">
            <v>13</v>
          </cell>
          <cell r="E46">
            <v>21.45</v>
          </cell>
        </row>
        <row r="47">
          <cell r="A47" t="str">
            <v>Physical Plant Maintenance/Trades Helper</v>
          </cell>
          <cell r="B47">
            <v>10</v>
          </cell>
          <cell r="C47">
            <v>16.5</v>
          </cell>
          <cell r="D47">
            <v>13</v>
          </cell>
          <cell r="E47">
            <v>21.45</v>
          </cell>
        </row>
        <row r="48">
          <cell r="A48" t="str">
            <v>Physical Plant Maintenance/Trades Mechanic I</v>
          </cell>
          <cell r="B48">
            <v>11</v>
          </cell>
          <cell r="C48">
            <v>18.149999999999999</v>
          </cell>
          <cell r="D48">
            <v>14.3</v>
          </cell>
          <cell r="E48">
            <v>23.6</v>
          </cell>
        </row>
        <row r="49">
          <cell r="A49" t="str">
            <v>Supply, Storage and Distribution Technician I</v>
          </cell>
          <cell r="B49">
            <v>10</v>
          </cell>
          <cell r="C49">
            <v>16.5</v>
          </cell>
          <cell r="D49">
            <v>13</v>
          </cell>
          <cell r="E49">
            <v>21.45</v>
          </cell>
        </row>
        <row r="50">
          <cell r="A50" t="str">
            <v>Supply, Storage and Distribution Technician II</v>
          </cell>
          <cell r="B50">
            <v>12</v>
          </cell>
          <cell r="C50">
            <v>19.8</v>
          </cell>
          <cell r="D50">
            <v>15.6</v>
          </cell>
          <cell r="E50">
            <v>25.74</v>
          </cell>
        </row>
        <row r="51">
          <cell r="A51" t="str">
            <v>Plumbing Inspector</v>
          </cell>
          <cell r="B51">
            <v>19</v>
          </cell>
          <cell r="C51">
            <v>31.35</v>
          </cell>
          <cell r="D51">
            <v>24.7</v>
          </cell>
          <cell r="E51">
            <v>40.76</v>
          </cell>
        </row>
        <row r="53">
          <cell r="B53">
            <v>14</v>
          </cell>
          <cell r="C53">
            <v>23.1</v>
          </cell>
          <cell r="D53">
            <v>18.2</v>
          </cell>
          <cell r="E53">
            <v>30.03</v>
          </cell>
        </row>
        <row r="54">
          <cell r="B54">
            <v>16</v>
          </cell>
          <cell r="C54">
            <v>26.4</v>
          </cell>
          <cell r="D54">
            <v>20.8</v>
          </cell>
          <cell r="E54">
            <v>34.32</v>
          </cell>
        </row>
        <row r="56">
          <cell r="A56" t="str">
            <v>Analytical Chemist I</v>
          </cell>
          <cell r="B56">
            <v>30</v>
          </cell>
          <cell r="C56">
            <v>49.5</v>
          </cell>
          <cell r="D56">
            <v>39</v>
          </cell>
          <cell r="E56">
            <v>64.349999999999994</v>
          </cell>
        </row>
        <row r="57">
          <cell r="A57" t="str">
            <v>Analytical Chemist II</v>
          </cell>
          <cell r="B57">
            <v>35</v>
          </cell>
          <cell r="C57">
            <v>57.75</v>
          </cell>
          <cell r="D57">
            <v>45.5</v>
          </cell>
          <cell r="E57">
            <v>75.08</v>
          </cell>
        </row>
        <row r="58">
          <cell r="A58" t="str">
            <v>Analytical Chemist III</v>
          </cell>
          <cell r="B58">
            <v>35</v>
          </cell>
          <cell r="C58">
            <v>57.75</v>
          </cell>
          <cell r="D58">
            <v>45.5</v>
          </cell>
          <cell r="E58">
            <v>75.08</v>
          </cell>
        </row>
        <row r="59">
          <cell r="A59" t="str">
            <v>Analytical Chemist IV</v>
          </cell>
          <cell r="B59">
            <v>37</v>
          </cell>
          <cell r="C59">
            <v>61.05</v>
          </cell>
          <cell r="D59">
            <v>48.1</v>
          </cell>
          <cell r="E59">
            <v>79.37</v>
          </cell>
        </row>
        <row r="60">
          <cell r="A60" t="str">
            <v>Employment Services Specialist I</v>
          </cell>
          <cell r="B60">
            <v>12</v>
          </cell>
          <cell r="C60">
            <v>19.8</v>
          </cell>
          <cell r="D60">
            <v>15.6</v>
          </cell>
          <cell r="E60">
            <v>25.74</v>
          </cell>
        </row>
        <row r="61">
          <cell r="A61" t="str">
            <v>Laboratory Manager I</v>
          </cell>
          <cell r="B61">
            <v>40</v>
          </cell>
          <cell r="C61">
            <v>66</v>
          </cell>
          <cell r="D61">
            <v>52</v>
          </cell>
          <cell r="E61">
            <v>85.8</v>
          </cell>
        </row>
        <row r="62">
          <cell r="A62" t="str">
            <v>Laboratory Manager II</v>
          </cell>
          <cell r="B62">
            <v>45</v>
          </cell>
          <cell r="C62">
            <v>74.25</v>
          </cell>
          <cell r="D62">
            <v>58.5</v>
          </cell>
          <cell r="E62">
            <v>96.53</v>
          </cell>
        </row>
        <row r="63">
          <cell r="A63" t="str">
            <v>Laboratory Technician I</v>
          </cell>
          <cell r="B63">
            <v>35</v>
          </cell>
          <cell r="C63">
            <v>57.75</v>
          </cell>
          <cell r="D63">
            <v>45.5</v>
          </cell>
          <cell r="E63">
            <v>75.08</v>
          </cell>
        </row>
        <row r="64">
          <cell r="A64" t="str">
            <v>Laboratory Technician II</v>
          </cell>
          <cell r="B64">
            <v>35</v>
          </cell>
          <cell r="C64">
            <v>57.75</v>
          </cell>
          <cell r="D64">
            <v>45.5</v>
          </cell>
          <cell r="E64">
            <v>75.08</v>
          </cell>
        </row>
        <row r="65">
          <cell r="A65" t="str">
            <v>Laboratory Technician III</v>
          </cell>
          <cell r="B65">
            <v>40</v>
          </cell>
          <cell r="C65">
            <v>66</v>
          </cell>
          <cell r="D65">
            <v>52</v>
          </cell>
          <cell r="E65">
            <v>85.8</v>
          </cell>
        </row>
        <row r="66">
          <cell r="A66" t="str">
            <v>Microbiologist I</v>
          </cell>
          <cell r="B66">
            <v>28</v>
          </cell>
          <cell r="C66">
            <v>46.2</v>
          </cell>
          <cell r="D66">
            <v>36.4</v>
          </cell>
          <cell r="E66">
            <v>60.06</v>
          </cell>
        </row>
        <row r="67">
          <cell r="A67" t="str">
            <v>Microbiologist II</v>
          </cell>
          <cell r="B67">
            <v>30</v>
          </cell>
          <cell r="C67">
            <v>49.5</v>
          </cell>
          <cell r="D67">
            <v>39</v>
          </cell>
          <cell r="E67">
            <v>64.349999999999994</v>
          </cell>
        </row>
        <row r="68">
          <cell r="A68" t="str">
            <v>Microbiologist III</v>
          </cell>
          <cell r="B68">
            <v>37</v>
          </cell>
          <cell r="C68">
            <v>61.05</v>
          </cell>
          <cell r="D68">
            <v>48.1</v>
          </cell>
          <cell r="E68">
            <v>79.37</v>
          </cell>
        </row>
        <row r="69">
          <cell r="A69" t="str">
            <v>Program Compliance Specialist</v>
          </cell>
          <cell r="B69">
            <v>18</v>
          </cell>
          <cell r="C69">
            <v>29.7</v>
          </cell>
          <cell r="D69">
            <v>23.4</v>
          </cell>
          <cell r="E69">
            <v>38.61</v>
          </cell>
        </row>
        <row r="70">
          <cell r="A70" t="str">
            <v>Psychiatric Social Worker I</v>
          </cell>
          <cell r="B70">
            <v>16</v>
          </cell>
          <cell r="C70">
            <v>26.4</v>
          </cell>
          <cell r="D70">
            <v>20.8</v>
          </cell>
          <cell r="E70">
            <v>34.32</v>
          </cell>
        </row>
        <row r="71">
          <cell r="A71" t="str">
            <v>Psychiatric Social Worker II</v>
          </cell>
          <cell r="B71">
            <v>17</v>
          </cell>
          <cell r="C71">
            <v>28.05</v>
          </cell>
          <cell r="D71">
            <v>22.1</v>
          </cell>
          <cell r="E71">
            <v>36.47</v>
          </cell>
        </row>
        <row r="72">
          <cell r="A72" t="str">
            <v>Psychiatric Social Worker III</v>
          </cell>
          <cell r="B72">
            <v>22</v>
          </cell>
          <cell r="C72">
            <v>36.299999999999997</v>
          </cell>
          <cell r="D72">
            <v>28.6</v>
          </cell>
          <cell r="E72">
            <v>47.19</v>
          </cell>
        </row>
        <row r="73">
          <cell r="A73" t="str">
            <v>Volunteer Services Coordinator</v>
          </cell>
          <cell r="B73">
            <v>18</v>
          </cell>
          <cell r="C73">
            <v>29.7</v>
          </cell>
          <cell r="D73">
            <v>23.4</v>
          </cell>
          <cell r="E73">
            <v>38.61</v>
          </cell>
        </row>
        <row r="74">
          <cell r="A74" t="str">
            <v>Unemployment Insurance Claims Interviewer</v>
          </cell>
          <cell r="B74">
            <v>15</v>
          </cell>
          <cell r="C74">
            <v>24.75</v>
          </cell>
          <cell r="D74">
            <v>19.5</v>
          </cell>
          <cell r="E74">
            <v>32.18</v>
          </cell>
        </row>
        <row r="76">
          <cell r="A76" t="str">
            <v>Cultural Preservation Specialist - History</v>
          </cell>
          <cell r="B76">
            <v>20</v>
          </cell>
          <cell r="C76">
            <v>33</v>
          </cell>
          <cell r="D76">
            <v>26</v>
          </cell>
          <cell r="E76">
            <v>42.9</v>
          </cell>
        </row>
        <row r="77">
          <cell r="A77" t="str">
            <v>Cultural Preservation Specialist - Architectural History</v>
          </cell>
          <cell r="B77">
            <v>24</v>
          </cell>
          <cell r="C77">
            <v>39.6</v>
          </cell>
          <cell r="D77">
            <v>31.2</v>
          </cell>
          <cell r="E77">
            <v>51.48</v>
          </cell>
        </row>
        <row r="78">
          <cell r="A78" t="str">
            <v>Cultural Preservation Speciliast - Archeology</v>
          </cell>
          <cell r="B78">
            <v>20</v>
          </cell>
          <cell r="C78">
            <v>33</v>
          </cell>
          <cell r="D78">
            <v>26</v>
          </cell>
          <cell r="E78">
            <v>42.9</v>
          </cell>
        </row>
        <row r="79">
          <cell r="A79" t="str">
            <v>Cultural Conservation Program Manager</v>
          </cell>
          <cell r="B79">
            <v>35</v>
          </cell>
          <cell r="C79">
            <v>57.75</v>
          </cell>
          <cell r="D79">
            <v>45.5</v>
          </cell>
          <cell r="E79">
            <v>75.08</v>
          </cell>
        </row>
        <row r="80">
          <cell r="A80" t="str">
            <v>Museum/Historic Site Supervisor</v>
          </cell>
          <cell r="B80">
            <v>31</v>
          </cell>
          <cell r="C80">
            <v>51.15</v>
          </cell>
          <cell r="D80">
            <v>40.299999999999997</v>
          </cell>
          <cell r="E80">
            <v>66.5</v>
          </cell>
        </row>
        <row r="81">
          <cell r="A81" t="str">
            <v>Lottery Field Representative</v>
          </cell>
          <cell r="B81">
            <v>24</v>
          </cell>
          <cell r="C81">
            <v>39.6</v>
          </cell>
          <cell r="D81">
            <v>31.2</v>
          </cell>
          <cell r="E81">
            <v>51.48</v>
          </cell>
        </row>
        <row r="83">
          <cell r="B83">
            <v>15</v>
          </cell>
          <cell r="C83">
            <v>24.75</v>
          </cell>
          <cell r="D83">
            <v>19.5</v>
          </cell>
          <cell r="E83">
            <v>32.18</v>
          </cell>
        </row>
        <row r="84">
          <cell r="B84">
            <v>20</v>
          </cell>
          <cell r="C84">
            <v>33</v>
          </cell>
          <cell r="D84">
            <v>26</v>
          </cell>
          <cell r="E84">
            <v>42.9</v>
          </cell>
        </row>
        <row r="85">
          <cell r="B85">
            <v>22</v>
          </cell>
          <cell r="C85">
            <v>36.299999999999997</v>
          </cell>
          <cell r="D85">
            <v>28.6</v>
          </cell>
          <cell r="E85">
            <v>47.19</v>
          </cell>
        </row>
        <row r="86">
          <cell r="B86">
            <v>15</v>
          </cell>
          <cell r="C86">
            <v>24.75</v>
          </cell>
          <cell r="D86">
            <v>19.5</v>
          </cell>
          <cell r="E86">
            <v>32.18</v>
          </cell>
        </row>
        <row r="87">
          <cell r="B87">
            <v>17</v>
          </cell>
          <cell r="C87">
            <v>28.05</v>
          </cell>
          <cell r="D87">
            <v>22.1</v>
          </cell>
          <cell r="E87">
            <v>36.47</v>
          </cell>
        </row>
        <row r="88">
          <cell r="B88">
            <v>19</v>
          </cell>
          <cell r="C88">
            <v>31.35</v>
          </cell>
          <cell r="D88">
            <v>24.7</v>
          </cell>
          <cell r="E88">
            <v>40.76</v>
          </cell>
        </row>
        <row r="89">
          <cell r="B89">
            <v>22</v>
          </cell>
          <cell r="C89">
            <v>36.299999999999997</v>
          </cell>
          <cell r="D89">
            <v>28.6</v>
          </cell>
          <cell r="E89">
            <v>47.19</v>
          </cell>
        </row>
        <row r="90">
          <cell r="B90">
            <v>25</v>
          </cell>
          <cell r="C90">
            <v>41.25</v>
          </cell>
          <cell r="D90">
            <v>32.5</v>
          </cell>
          <cell r="E90">
            <v>53.63</v>
          </cell>
        </row>
        <row r="93">
          <cell r="B93">
            <v>12</v>
          </cell>
          <cell r="C93">
            <v>19.8</v>
          </cell>
          <cell r="D93">
            <v>15.6</v>
          </cell>
          <cell r="E93">
            <v>25.74</v>
          </cell>
        </row>
        <row r="95">
          <cell r="B95">
            <v>10</v>
          </cell>
          <cell r="C95">
            <v>16.5</v>
          </cell>
          <cell r="D95">
            <v>13</v>
          </cell>
          <cell r="E95">
            <v>21.45</v>
          </cell>
        </row>
        <row r="96">
          <cell r="B96">
            <v>12</v>
          </cell>
          <cell r="C96">
            <v>19.8</v>
          </cell>
          <cell r="D96">
            <v>15.6</v>
          </cell>
          <cell r="E96">
            <v>25.74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ow r="7">
          <cell r="B7" t="str">
            <v>Drew Davanzo</v>
          </cell>
        </row>
        <row r="8">
          <cell r="B8" t="str">
            <v>443-652-4067</v>
          </cell>
        </row>
        <row r="9">
          <cell r="B9" t="str">
            <v>dd@abacuscorporation.com</v>
          </cell>
        </row>
        <row r="13">
          <cell r="B13" t="str">
            <v>Drew Davanzo</v>
          </cell>
        </row>
        <row r="14">
          <cell r="B14" t="str">
            <v>443-652-4067</v>
          </cell>
        </row>
        <row r="15">
          <cell r="B15" t="str">
            <v>dd@abacuscorporation.com</v>
          </cell>
        </row>
        <row r="16">
          <cell r="B16" t="str">
            <v>New Castle</v>
          </cell>
        </row>
        <row r="17">
          <cell r="B17" t="str">
            <v>Drew Davanzo</v>
          </cell>
        </row>
        <row r="18">
          <cell r="B18" t="str">
            <v>443-652-4067</v>
          </cell>
        </row>
        <row r="19">
          <cell r="B19" t="str">
            <v>dd@abacuscorporation.com</v>
          </cell>
        </row>
        <row r="20">
          <cell r="B20" t="str">
            <v>Kent</v>
          </cell>
        </row>
        <row r="21">
          <cell r="B21" t="str">
            <v>Drew Davanzo</v>
          </cell>
        </row>
        <row r="22">
          <cell r="B22" t="str">
            <v>443-652-4067</v>
          </cell>
        </row>
        <row r="23">
          <cell r="B23" t="str">
            <v>dd@abacuscorporation.com</v>
          </cell>
        </row>
        <row r="24">
          <cell r="B24" t="str">
            <v>Sussex</v>
          </cell>
        </row>
        <row r="28">
          <cell r="B28" t="str">
            <v>SAT-FRI (weekly pay)</v>
          </cell>
        </row>
        <row r="29">
          <cell r="B29" t="str">
            <v>10am Monday morning</v>
          </cell>
        </row>
        <row r="30">
          <cell r="B30" t="str">
            <v>Email - TimeDE@AbacusCorporation.com</v>
          </cell>
        </row>
        <row r="31">
          <cell r="B31" t="str">
            <v>weekly</v>
          </cell>
        </row>
        <row r="35">
          <cell r="B35" t="str">
            <v>24-48 hours</v>
          </cell>
        </row>
        <row r="36">
          <cell r="B36" t="str">
            <v>requests can be submitted via email (preferred)</v>
          </cell>
        </row>
        <row r="37">
          <cell r="B37" t="str">
            <v>$5 -$8</v>
          </cell>
        </row>
        <row r="38">
          <cell r="B38" t="str">
            <v>The fee is applied per invoice and will not exceed $8 per invoice, depending on the # of individuals who accept the times</v>
          </cell>
        </row>
      </sheetData>
      <sheetData sheetId="2">
        <row r="14">
          <cell r="B14">
            <v>10.5</v>
          </cell>
          <cell r="C14">
            <v>13.5</v>
          </cell>
          <cell r="D14">
            <v>13.96</v>
          </cell>
          <cell r="E14">
            <v>17.95</v>
          </cell>
          <cell r="F14">
            <v>0.32958333333333334</v>
          </cell>
        </row>
        <row r="15">
          <cell r="B15">
            <v>11</v>
          </cell>
          <cell r="C15">
            <v>14</v>
          </cell>
          <cell r="D15">
            <v>14.62</v>
          </cell>
          <cell r="E15">
            <v>18.62</v>
          </cell>
          <cell r="F15">
            <v>0.32960000000000012</v>
          </cell>
        </row>
        <row r="24">
          <cell r="B24">
            <v>10</v>
          </cell>
          <cell r="C24">
            <v>15</v>
          </cell>
          <cell r="D24">
            <v>13.29</v>
          </cell>
          <cell r="E24">
            <v>19.95</v>
          </cell>
        </row>
        <row r="25">
          <cell r="B25">
            <v>11</v>
          </cell>
          <cell r="C25">
            <v>16</v>
          </cell>
          <cell r="D25">
            <v>14.62</v>
          </cell>
          <cell r="E25">
            <v>21.28</v>
          </cell>
        </row>
        <row r="26">
          <cell r="B26">
            <v>12</v>
          </cell>
          <cell r="C26">
            <v>18</v>
          </cell>
          <cell r="D26">
            <v>15.95</v>
          </cell>
          <cell r="E26">
            <v>23.94</v>
          </cell>
        </row>
        <row r="27">
          <cell r="B27">
            <v>11</v>
          </cell>
          <cell r="C27">
            <v>16</v>
          </cell>
          <cell r="D27">
            <v>14.62</v>
          </cell>
          <cell r="E27">
            <v>21.28</v>
          </cell>
        </row>
        <row r="28">
          <cell r="B28">
            <v>11.5</v>
          </cell>
          <cell r="C28">
            <v>20</v>
          </cell>
          <cell r="D28">
            <v>15.29</v>
          </cell>
          <cell r="E28">
            <v>26.6</v>
          </cell>
        </row>
        <row r="29">
          <cell r="B29">
            <v>11.5</v>
          </cell>
          <cell r="C29">
            <v>20</v>
          </cell>
          <cell r="D29">
            <v>15.29</v>
          </cell>
          <cell r="E29">
            <v>26.6</v>
          </cell>
        </row>
        <row r="30">
          <cell r="B30">
            <v>25</v>
          </cell>
          <cell r="C30">
            <v>35</v>
          </cell>
          <cell r="D30">
            <v>33.25</v>
          </cell>
          <cell r="E30">
            <v>46.54</v>
          </cell>
        </row>
        <row r="31">
          <cell r="B31">
            <v>12</v>
          </cell>
          <cell r="C31">
            <v>15</v>
          </cell>
          <cell r="D31">
            <v>15.95</v>
          </cell>
          <cell r="E31">
            <v>19.95</v>
          </cell>
        </row>
        <row r="32">
          <cell r="B32">
            <v>13</v>
          </cell>
          <cell r="C32">
            <v>16</v>
          </cell>
          <cell r="D32">
            <v>17.28</v>
          </cell>
          <cell r="E32">
            <v>21.28</v>
          </cell>
        </row>
        <row r="33">
          <cell r="B33">
            <v>14</v>
          </cell>
          <cell r="C33">
            <v>17</v>
          </cell>
          <cell r="D33">
            <v>18.61</v>
          </cell>
          <cell r="E33">
            <v>22.61</v>
          </cell>
        </row>
        <row r="34">
          <cell r="B34">
            <v>14</v>
          </cell>
          <cell r="C34">
            <v>19</v>
          </cell>
          <cell r="D34">
            <v>18.61</v>
          </cell>
          <cell r="E34">
            <v>25.27</v>
          </cell>
        </row>
        <row r="35">
          <cell r="B35">
            <v>16</v>
          </cell>
          <cell r="C35">
            <v>21</v>
          </cell>
          <cell r="D35">
            <v>21.28</v>
          </cell>
          <cell r="E35">
            <v>27.92</v>
          </cell>
        </row>
        <row r="36">
          <cell r="B36">
            <v>18</v>
          </cell>
          <cell r="C36">
            <v>24</v>
          </cell>
          <cell r="D36">
            <v>23.93</v>
          </cell>
          <cell r="E36">
            <v>31.92</v>
          </cell>
        </row>
        <row r="37">
          <cell r="B37">
            <v>25</v>
          </cell>
          <cell r="C37">
            <v>35</v>
          </cell>
          <cell r="D37">
            <v>33.25</v>
          </cell>
          <cell r="E37">
            <v>46.54</v>
          </cell>
        </row>
        <row r="38">
          <cell r="B38">
            <v>30</v>
          </cell>
          <cell r="C38">
            <v>50</v>
          </cell>
          <cell r="D38">
            <v>39.89</v>
          </cell>
          <cell r="E38">
            <v>66.5</v>
          </cell>
        </row>
        <row r="40">
          <cell r="B40">
            <v>20</v>
          </cell>
          <cell r="C40">
            <v>30</v>
          </cell>
          <cell r="D40">
            <v>26.59</v>
          </cell>
          <cell r="E40">
            <v>39.9</v>
          </cell>
        </row>
        <row r="41">
          <cell r="B41">
            <v>10</v>
          </cell>
          <cell r="C41">
            <v>15</v>
          </cell>
          <cell r="D41">
            <v>13.29</v>
          </cell>
          <cell r="E41">
            <v>19.95</v>
          </cell>
        </row>
        <row r="42">
          <cell r="B42">
            <v>12</v>
          </cell>
          <cell r="C42">
            <v>16</v>
          </cell>
          <cell r="D42">
            <v>15.94</v>
          </cell>
          <cell r="E42">
            <v>21.28</v>
          </cell>
        </row>
        <row r="43">
          <cell r="B43">
            <v>10</v>
          </cell>
          <cell r="C43">
            <v>15</v>
          </cell>
          <cell r="D43">
            <v>13.29</v>
          </cell>
          <cell r="E43">
            <v>19.95</v>
          </cell>
        </row>
        <row r="44">
          <cell r="B44">
            <v>15</v>
          </cell>
          <cell r="C44">
            <v>20</v>
          </cell>
          <cell r="D44">
            <v>19.95</v>
          </cell>
          <cell r="E44">
            <v>26.59</v>
          </cell>
        </row>
        <row r="45">
          <cell r="B45">
            <v>10</v>
          </cell>
          <cell r="C45">
            <v>15</v>
          </cell>
          <cell r="D45">
            <v>13.29</v>
          </cell>
          <cell r="E45">
            <v>19.95</v>
          </cell>
        </row>
        <row r="46">
          <cell r="B46">
            <v>10</v>
          </cell>
          <cell r="C46">
            <v>15</v>
          </cell>
          <cell r="D46">
            <v>13.29</v>
          </cell>
          <cell r="E46">
            <v>19.95</v>
          </cell>
        </row>
        <row r="47">
          <cell r="B47">
            <v>10</v>
          </cell>
          <cell r="C47">
            <v>15</v>
          </cell>
          <cell r="D47">
            <v>13.29</v>
          </cell>
          <cell r="E47">
            <v>19.95</v>
          </cell>
        </row>
        <row r="48">
          <cell r="B48">
            <v>11</v>
          </cell>
          <cell r="C48">
            <v>16</v>
          </cell>
          <cell r="D48">
            <v>14.62</v>
          </cell>
          <cell r="E48">
            <v>21.28</v>
          </cell>
        </row>
        <row r="49">
          <cell r="B49">
            <v>12</v>
          </cell>
          <cell r="C49">
            <v>16</v>
          </cell>
          <cell r="D49">
            <v>15.95</v>
          </cell>
          <cell r="E49">
            <v>21.28</v>
          </cell>
        </row>
        <row r="50">
          <cell r="B50">
            <v>13</v>
          </cell>
          <cell r="C50">
            <v>17</v>
          </cell>
          <cell r="D50">
            <v>17.28</v>
          </cell>
          <cell r="E50">
            <v>22.61</v>
          </cell>
        </row>
        <row r="51">
          <cell r="B51">
            <v>25</v>
          </cell>
          <cell r="C51">
            <v>40</v>
          </cell>
          <cell r="D51">
            <v>33.24</v>
          </cell>
          <cell r="E51">
            <v>53.2</v>
          </cell>
        </row>
        <row r="53">
          <cell r="B53">
            <v>14</v>
          </cell>
          <cell r="C53">
            <v>17</v>
          </cell>
          <cell r="D53">
            <v>18.61</v>
          </cell>
          <cell r="E53">
            <v>22.61</v>
          </cell>
        </row>
        <row r="54">
          <cell r="B54">
            <v>16</v>
          </cell>
          <cell r="C54">
            <v>22</v>
          </cell>
          <cell r="D54">
            <v>21.28</v>
          </cell>
          <cell r="E54">
            <v>29.25</v>
          </cell>
        </row>
        <row r="56">
          <cell r="B56">
            <v>25</v>
          </cell>
          <cell r="C56">
            <v>35</v>
          </cell>
          <cell r="D56">
            <v>33.24</v>
          </cell>
          <cell r="E56">
            <v>46.55</v>
          </cell>
        </row>
        <row r="57">
          <cell r="B57">
            <v>28</v>
          </cell>
          <cell r="C57">
            <v>40</v>
          </cell>
          <cell r="D57">
            <v>37.229999999999997</v>
          </cell>
          <cell r="E57">
            <v>53.2</v>
          </cell>
        </row>
        <row r="58">
          <cell r="B58">
            <v>30</v>
          </cell>
          <cell r="C58">
            <v>43</v>
          </cell>
          <cell r="D58">
            <v>39.89</v>
          </cell>
          <cell r="E58">
            <v>57.18</v>
          </cell>
        </row>
        <row r="59">
          <cell r="B59">
            <v>33</v>
          </cell>
          <cell r="C59">
            <v>46</v>
          </cell>
          <cell r="D59">
            <v>43.88</v>
          </cell>
          <cell r="E59">
            <v>61.18</v>
          </cell>
        </row>
        <row r="60">
          <cell r="B60">
            <v>12</v>
          </cell>
          <cell r="C60">
            <v>16</v>
          </cell>
          <cell r="D60">
            <v>15.95</v>
          </cell>
          <cell r="E60">
            <v>21.28</v>
          </cell>
        </row>
        <row r="61">
          <cell r="B61">
            <v>28</v>
          </cell>
          <cell r="C61">
            <v>35</v>
          </cell>
          <cell r="D61">
            <v>37.229999999999997</v>
          </cell>
          <cell r="E61">
            <v>46.55</v>
          </cell>
        </row>
        <row r="62">
          <cell r="B62">
            <v>35</v>
          </cell>
          <cell r="C62">
            <v>44</v>
          </cell>
          <cell r="D62">
            <v>46.54</v>
          </cell>
          <cell r="E62">
            <v>58.52</v>
          </cell>
        </row>
        <row r="63">
          <cell r="B63">
            <v>16</v>
          </cell>
          <cell r="C63">
            <v>24</v>
          </cell>
          <cell r="D63">
            <v>21.28</v>
          </cell>
          <cell r="E63">
            <v>31.91</v>
          </cell>
        </row>
        <row r="64">
          <cell r="B64">
            <v>17</v>
          </cell>
          <cell r="C64">
            <v>25</v>
          </cell>
          <cell r="D64">
            <v>22.6</v>
          </cell>
          <cell r="E64">
            <v>33.25</v>
          </cell>
        </row>
        <row r="65">
          <cell r="B65">
            <v>19</v>
          </cell>
          <cell r="C65">
            <v>27</v>
          </cell>
          <cell r="D65">
            <v>25.26</v>
          </cell>
          <cell r="E65">
            <v>35.909999999999997</v>
          </cell>
        </row>
        <row r="66">
          <cell r="B66">
            <v>23</v>
          </cell>
          <cell r="C66">
            <v>29</v>
          </cell>
          <cell r="D66">
            <v>30.58</v>
          </cell>
          <cell r="E66">
            <v>38.57</v>
          </cell>
        </row>
        <row r="67">
          <cell r="B67">
            <v>25</v>
          </cell>
          <cell r="C67">
            <v>33</v>
          </cell>
          <cell r="D67">
            <v>33.24</v>
          </cell>
          <cell r="E67">
            <v>43.89</v>
          </cell>
        </row>
        <row r="68">
          <cell r="B68">
            <v>28</v>
          </cell>
          <cell r="C68">
            <v>37</v>
          </cell>
          <cell r="D68">
            <v>37.229999999999997</v>
          </cell>
          <cell r="E68">
            <v>49.21</v>
          </cell>
        </row>
        <row r="69">
          <cell r="B69">
            <v>11</v>
          </cell>
          <cell r="C69">
            <v>15</v>
          </cell>
          <cell r="D69">
            <v>14.62</v>
          </cell>
          <cell r="E69">
            <v>19.95</v>
          </cell>
        </row>
        <row r="70">
          <cell r="B70">
            <v>18</v>
          </cell>
          <cell r="C70">
            <v>28</v>
          </cell>
          <cell r="D70">
            <v>23.93</v>
          </cell>
          <cell r="E70">
            <v>37.24</v>
          </cell>
        </row>
        <row r="71">
          <cell r="B71">
            <v>28</v>
          </cell>
          <cell r="C71">
            <v>38</v>
          </cell>
          <cell r="D71">
            <v>37.24</v>
          </cell>
          <cell r="E71">
            <v>50.53</v>
          </cell>
        </row>
        <row r="72">
          <cell r="B72">
            <v>38</v>
          </cell>
          <cell r="C72">
            <v>50</v>
          </cell>
          <cell r="D72">
            <v>50.53</v>
          </cell>
          <cell r="E72">
            <v>66.489999999999995</v>
          </cell>
        </row>
        <row r="73">
          <cell r="B73">
            <v>15</v>
          </cell>
          <cell r="C73">
            <v>25</v>
          </cell>
          <cell r="D73">
            <v>19.940000000000001</v>
          </cell>
          <cell r="E73">
            <v>33.25</v>
          </cell>
        </row>
        <row r="74">
          <cell r="B74">
            <v>25</v>
          </cell>
          <cell r="C74">
            <v>35</v>
          </cell>
          <cell r="D74">
            <v>33.25</v>
          </cell>
          <cell r="E74">
            <v>46.54</v>
          </cell>
        </row>
        <row r="76">
          <cell r="B76">
            <v>20</v>
          </cell>
          <cell r="C76">
            <v>25</v>
          </cell>
          <cell r="D76">
            <v>26.59</v>
          </cell>
          <cell r="E76">
            <v>33.25</v>
          </cell>
        </row>
        <row r="77">
          <cell r="B77">
            <v>20</v>
          </cell>
          <cell r="C77">
            <v>25</v>
          </cell>
          <cell r="D77">
            <v>26.59</v>
          </cell>
          <cell r="E77">
            <v>33.25</v>
          </cell>
        </row>
        <row r="78">
          <cell r="B78">
            <v>20</v>
          </cell>
          <cell r="C78">
            <v>25</v>
          </cell>
          <cell r="D78">
            <v>26.59</v>
          </cell>
          <cell r="E78">
            <v>33.25</v>
          </cell>
        </row>
        <row r="79">
          <cell r="B79">
            <v>22</v>
          </cell>
          <cell r="C79">
            <v>32</v>
          </cell>
          <cell r="D79">
            <v>29.26</v>
          </cell>
          <cell r="E79">
            <v>42.56</v>
          </cell>
        </row>
        <row r="80">
          <cell r="B80">
            <v>28</v>
          </cell>
          <cell r="C80">
            <v>40</v>
          </cell>
          <cell r="D80">
            <v>26.59</v>
          </cell>
          <cell r="E80">
            <v>53.2</v>
          </cell>
        </row>
        <row r="81">
          <cell r="B81">
            <v>20</v>
          </cell>
          <cell r="C81">
            <v>25</v>
          </cell>
          <cell r="D81">
            <v>26.59</v>
          </cell>
          <cell r="E81">
            <v>33.25</v>
          </cell>
        </row>
        <row r="83">
          <cell r="B83">
            <v>14</v>
          </cell>
          <cell r="C83">
            <v>20</v>
          </cell>
          <cell r="D83">
            <v>18.61</v>
          </cell>
          <cell r="E83">
            <v>26.6</v>
          </cell>
        </row>
        <row r="84">
          <cell r="B84">
            <v>16.5</v>
          </cell>
          <cell r="C84">
            <v>22</v>
          </cell>
          <cell r="D84">
            <v>21.94</v>
          </cell>
          <cell r="E84">
            <v>29.26</v>
          </cell>
        </row>
        <row r="85">
          <cell r="B85">
            <v>20</v>
          </cell>
          <cell r="C85">
            <v>25</v>
          </cell>
          <cell r="D85">
            <v>26.59</v>
          </cell>
          <cell r="E85">
            <v>33.25</v>
          </cell>
        </row>
        <row r="86">
          <cell r="B86">
            <v>13</v>
          </cell>
          <cell r="C86">
            <v>20</v>
          </cell>
          <cell r="D86">
            <v>17.29</v>
          </cell>
          <cell r="E86">
            <v>26.59</v>
          </cell>
        </row>
        <row r="87">
          <cell r="B87">
            <v>15</v>
          </cell>
          <cell r="C87">
            <v>23</v>
          </cell>
          <cell r="D87">
            <v>19.940000000000001</v>
          </cell>
          <cell r="E87">
            <v>30.59</v>
          </cell>
        </row>
        <row r="88">
          <cell r="B88">
            <v>18</v>
          </cell>
          <cell r="C88">
            <v>27</v>
          </cell>
          <cell r="D88">
            <v>23.93</v>
          </cell>
          <cell r="E88">
            <v>35.909999999999997</v>
          </cell>
        </row>
        <row r="89">
          <cell r="B89">
            <v>21</v>
          </cell>
          <cell r="C89">
            <v>31</v>
          </cell>
          <cell r="D89">
            <v>27.89</v>
          </cell>
          <cell r="E89">
            <v>41.23</v>
          </cell>
        </row>
        <row r="90">
          <cell r="B90">
            <v>24</v>
          </cell>
          <cell r="C90">
            <v>36</v>
          </cell>
          <cell r="D90">
            <v>31.91</v>
          </cell>
          <cell r="E90">
            <v>47.87</v>
          </cell>
        </row>
        <row r="93">
          <cell r="B93">
            <v>10</v>
          </cell>
          <cell r="C93">
            <v>13</v>
          </cell>
          <cell r="D93">
            <v>13.3</v>
          </cell>
          <cell r="E93">
            <v>17.28</v>
          </cell>
        </row>
        <row r="95">
          <cell r="B95">
            <v>10</v>
          </cell>
          <cell r="C95">
            <v>13</v>
          </cell>
          <cell r="D95">
            <v>13.3</v>
          </cell>
          <cell r="E95">
            <v>17.28</v>
          </cell>
        </row>
        <row r="96">
          <cell r="B96">
            <v>10</v>
          </cell>
          <cell r="C96">
            <v>13</v>
          </cell>
          <cell r="D96">
            <v>13.3</v>
          </cell>
          <cell r="E96">
            <v>17.28</v>
          </cell>
        </row>
      </sheetData>
      <sheetData sheetId="3">
        <row r="14">
          <cell r="B14">
            <v>10.5</v>
          </cell>
          <cell r="C14">
            <v>13.5</v>
          </cell>
          <cell r="D14">
            <v>13.96</v>
          </cell>
          <cell r="E14">
            <v>17.95</v>
          </cell>
          <cell r="F14">
            <v>0.32958333333333334</v>
          </cell>
        </row>
        <row r="15">
          <cell r="B15">
            <v>11</v>
          </cell>
          <cell r="C15">
            <v>14</v>
          </cell>
          <cell r="D15">
            <v>14.62</v>
          </cell>
          <cell r="E15">
            <v>18.62</v>
          </cell>
          <cell r="F15">
            <v>0.32960000000000012</v>
          </cell>
        </row>
        <row r="24">
          <cell r="B24">
            <v>10</v>
          </cell>
          <cell r="C24">
            <v>15</v>
          </cell>
          <cell r="D24">
            <v>13.29</v>
          </cell>
          <cell r="E24">
            <v>19.95</v>
          </cell>
        </row>
        <row r="25">
          <cell r="B25">
            <v>11</v>
          </cell>
          <cell r="C25">
            <v>16</v>
          </cell>
          <cell r="D25">
            <v>14.62</v>
          </cell>
          <cell r="E25">
            <v>21.28</v>
          </cell>
        </row>
        <row r="26">
          <cell r="B26">
            <v>12</v>
          </cell>
          <cell r="C26">
            <v>18</v>
          </cell>
          <cell r="D26">
            <v>15.95</v>
          </cell>
          <cell r="E26">
            <v>23.94</v>
          </cell>
        </row>
        <row r="27">
          <cell r="B27">
            <v>11</v>
          </cell>
          <cell r="C27">
            <v>16</v>
          </cell>
          <cell r="D27">
            <v>14.62</v>
          </cell>
          <cell r="E27">
            <v>21.28</v>
          </cell>
        </row>
        <row r="28">
          <cell r="B28">
            <v>11.5</v>
          </cell>
          <cell r="C28">
            <v>20</v>
          </cell>
          <cell r="D28">
            <v>15.29</v>
          </cell>
          <cell r="E28">
            <v>26.6</v>
          </cell>
        </row>
        <row r="29">
          <cell r="B29">
            <v>11.5</v>
          </cell>
          <cell r="C29">
            <v>20</v>
          </cell>
          <cell r="D29">
            <v>15.29</v>
          </cell>
          <cell r="E29">
            <v>26.6</v>
          </cell>
        </row>
        <row r="30">
          <cell r="B30">
            <v>25</v>
          </cell>
          <cell r="C30">
            <v>35</v>
          </cell>
          <cell r="D30">
            <v>33.25</v>
          </cell>
          <cell r="E30">
            <v>46.54</v>
          </cell>
        </row>
        <row r="31">
          <cell r="B31">
            <v>12</v>
          </cell>
          <cell r="C31">
            <v>15</v>
          </cell>
          <cell r="D31">
            <v>15.95</v>
          </cell>
          <cell r="E31">
            <v>19.95</v>
          </cell>
        </row>
        <row r="32">
          <cell r="B32">
            <v>13</v>
          </cell>
          <cell r="C32">
            <v>16</v>
          </cell>
          <cell r="D32">
            <v>17.28</v>
          </cell>
          <cell r="E32">
            <v>21.28</v>
          </cell>
        </row>
        <row r="33">
          <cell r="B33">
            <v>14</v>
          </cell>
          <cell r="C33">
            <v>17</v>
          </cell>
          <cell r="D33">
            <v>18.61</v>
          </cell>
          <cell r="E33">
            <v>22.61</v>
          </cell>
        </row>
        <row r="34">
          <cell r="B34">
            <v>14</v>
          </cell>
          <cell r="C34">
            <v>19</v>
          </cell>
          <cell r="D34">
            <v>18.61</v>
          </cell>
          <cell r="E34">
            <v>25.27</v>
          </cell>
        </row>
        <row r="35">
          <cell r="B35">
            <v>16</v>
          </cell>
          <cell r="C35">
            <v>21</v>
          </cell>
          <cell r="D35">
            <v>21.28</v>
          </cell>
          <cell r="E35">
            <v>27.92</v>
          </cell>
        </row>
        <row r="36">
          <cell r="B36">
            <v>18</v>
          </cell>
          <cell r="C36">
            <v>24</v>
          </cell>
          <cell r="D36">
            <v>23.93</v>
          </cell>
          <cell r="E36">
            <v>31.92</v>
          </cell>
        </row>
        <row r="37">
          <cell r="B37">
            <v>25</v>
          </cell>
          <cell r="C37">
            <v>35</v>
          </cell>
          <cell r="D37">
            <v>33.25</v>
          </cell>
          <cell r="E37">
            <v>46.54</v>
          </cell>
        </row>
        <row r="38">
          <cell r="B38">
            <v>30</v>
          </cell>
          <cell r="C38">
            <v>50</v>
          </cell>
          <cell r="D38">
            <v>39.89</v>
          </cell>
          <cell r="E38">
            <v>66.5</v>
          </cell>
        </row>
        <row r="40">
          <cell r="B40">
            <v>20</v>
          </cell>
          <cell r="C40">
            <v>30</v>
          </cell>
          <cell r="D40">
            <v>26.59</v>
          </cell>
          <cell r="E40">
            <v>39.9</v>
          </cell>
        </row>
        <row r="41">
          <cell r="B41">
            <v>10</v>
          </cell>
          <cell r="C41">
            <v>15</v>
          </cell>
          <cell r="D41">
            <v>13.29</v>
          </cell>
          <cell r="E41">
            <v>19.95</v>
          </cell>
        </row>
        <row r="42">
          <cell r="B42">
            <v>12</v>
          </cell>
          <cell r="C42">
            <v>16</v>
          </cell>
          <cell r="D42">
            <v>15.94</v>
          </cell>
          <cell r="E42">
            <v>21.28</v>
          </cell>
        </row>
        <row r="43">
          <cell r="B43">
            <v>10</v>
          </cell>
          <cell r="C43">
            <v>15</v>
          </cell>
          <cell r="D43">
            <v>13.29</v>
          </cell>
          <cell r="E43">
            <v>19.95</v>
          </cell>
        </row>
        <row r="44">
          <cell r="B44">
            <v>15</v>
          </cell>
          <cell r="C44">
            <v>20</v>
          </cell>
          <cell r="D44">
            <v>19.95</v>
          </cell>
          <cell r="E44">
            <v>26.59</v>
          </cell>
        </row>
        <row r="45">
          <cell r="B45">
            <v>10</v>
          </cell>
          <cell r="C45">
            <v>15</v>
          </cell>
          <cell r="D45">
            <v>13.29</v>
          </cell>
          <cell r="E45">
            <v>19.95</v>
          </cell>
        </row>
        <row r="46">
          <cell r="B46">
            <v>10</v>
          </cell>
          <cell r="C46">
            <v>15</v>
          </cell>
          <cell r="D46">
            <v>13.29</v>
          </cell>
          <cell r="E46">
            <v>19.95</v>
          </cell>
        </row>
        <row r="47">
          <cell r="B47">
            <v>10</v>
          </cell>
          <cell r="C47">
            <v>15</v>
          </cell>
          <cell r="D47">
            <v>13.29</v>
          </cell>
          <cell r="E47">
            <v>19.95</v>
          </cell>
        </row>
        <row r="48">
          <cell r="B48">
            <v>11</v>
          </cell>
          <cell r="C48">
            <v>16</v>
          </cell>
          <cell r="D48">
            <v>14.62</v>
          </cell>
          <cell r="E48">
            <v>21.28</v>
          </cell>
        </row>
        <row r="49">
          <cell r="B49">
            <v>12</v>
          </cell>
          <cell r="C49">
            <v>16</v>
          </cell>
          <cell r="D49">
            <v>15.95</v>
          </cell>
          <cell r="E49">
            <v>21.28</v>
          </cell>
        </row>
        <row r="50">
          <cell r="B50">
            <v>13</v>
          </cell>
          <cell r="C50">
            <v>17</v>
          </cell>
          <cell r="D50">
            <v>17.28</v>
          </cell>
          <cell r="E50">
            <v>22.61</v>
          </cell>
        </row>
        <row r="51">
          <cell r="B51">
            <v>25</v>
          </cell>
          <cell r="C51">
            <v>40</v>
          </cell>
          <cell r="D51">
            <v>33.24</v>
          </cell>
          <cell r="E51">
            <v>53.2</v>
          </cell>
        </row>
        <row r="53">
          <cell r="B53">
            <v>14</v>
          </cell>
          <cell r="C53">
            <v>17</v>
          </cell>
          <cell r="D53">
            <v>18.61</v>
          </cell>
          <cell r="E53">
            <v>22.61</v>
          </cell>
        </row>
        <row r="54">
          <cell r="B54">
            <v>16</v>
          </cell>
          <cell r="C54">
            <v>22</v>
          </cell>
          <cell r="D54">
            <v>21.28</v>
          </cell>
          <cell r="E54">
            <v>29.25</v>
          </cell>
        </row>
        <row r="56">
          <cell r="B56">
            <v>25</v>
          </cell>
          <cell r="C56">
            <v>35</v>
          </cell>
          <cell r="D56">
            <v>33.24</v>
          </cell>
          <cell r="E56">
            <v>46.55</v>
          </cell>
        </row>
        <row r="57">
          <cell r="B57">
            <v>28</v>
          </cell>
          <cell r="C57">
            <v>40</v>
          </cell>
          <cell r="D57">
            <v>37.229999999999997</v>
          </cell>
          <cell r="E57">
            <v>53.2</v>
          </cell>
        </row>
        <row r="58">
          <cell r="B58">
            <v>30</v>
          </cell>
          <cell r="C58">
            <v>43</v>
          </cell>
          <cell r="D58">
            <v>39.89</v>
          </cell>
          <cell r="E58">
            <v>57.18</v>
          </cell>
        </row>
        <row r="59">
          <cell r="B59">
            <v>33</v>
          </cell>
          <cell r="C59">
            <v>46</v>
          </cell>
          <cell r="D59">
            <v>43.88</v>
          </cell>
          <cell r="E59">
            <v>61.18</v>
          </cell>
        </row>
        <row r="60">
          <cell r="B60">
            <v>12</v>
          </cell>
          <cell r="C60">
            <v>16</v>
          </cell>
          <cell r="D60">
            <v>15.95</v>
          </cell>
          <cell r="E60">
            <v>21.28</v>
          </cell>
        </row>
        <row r="61">
          <cell r="B61">
            <v>28</v>
          </cell>
          <cell r="C61">
            <v>35</v>
          </cell>
          <cell r="D61">
            <v>37.229999999999997</v>
          </cell>
          <cell r="E61">
            <v>46.55</v>
          </cell>
        </row>
        <row r="62">
          <cell r="B62">
            <v>35</v>
          </cell>
          <cell r="C62">
            <v>44</v>
          </cell>
          <cell r="D62">
            <v>46.54</v>
          </cell>
          <cell r="E62">
            <v>58.52</v>
          </cell>
        </row>
        <row r="63">
          <cell r="B63">
            <v>16</v>
          </cell>
          <cell r="C63">
            <v>24</v>
          </cell>
          <cell r="D63">
            <v>21.28</v>
          </cell>
          <cell r="E63">
            <v>31.91</v>
          </cell>
        </row>
        <row r="64">
          <cell r="B64">
            <v>17</v>
          </cell>
          <cell r="C64">
            <v>25</v>
          </cell>
          <cell r="D64">
            <v>22.6</v>
          </cell>
          <cell r="E64">
            <v>33.25</v>
          </cell>
        </row>
        <row r="65">
          <cell r="B65">
            <v>19</v>
          </cell>
          <cell r="C65">
            <v>27</v>
          </cell>
          <cell r="D65">
            <v>25.26</v>
          </cell>
          <cell r="E65">
            <v>35.909999999999997</v>
          </cell>
        </row>
        <row r="66">
          <cell r="B66">
            <v>23</v>
          </cell>
          <cell r="C66">
            <v>29</v>
          </cell>
          <cell r="D66">
            <v>30.58</v>
          </cell>
          <cell r="E66">
            <v>38.57</v>
          </cell>
        </row>
        <row r="67">
          <cell r="B67">
            <v>25</v>
          </cell>
          <cell r="C67">
            <v>33</v>
          </cell>
          <cell r="D67">
            <v>33.24</v>
          </cell>
          <cell r="E67">
            <v>43.89</v>
          </cell>
        </row>
        <row r="68">
          <cell r="B68">
            <v>28</v>
          </cell>
          <cell r="C68">
            <v>37</v>
          </cell>
          <cell r="D68">
            <v>37.229999999999997</v>
          </cell>
          <cell r="E68">
            <v>49.21</v>
          </cell>
        </row>
        <row r="69">
          <cell r="B69">
            <v>11</v>
          </cell>
          <cell r="C69">
            <v>15</v>
          </cell>
          <cell r="D69">
            <v>14.62</v>
          </cell>
          <cell r="E69">
            <v>19.95</v>
          </cell>
        </row>
        <row r="70">
          <cell r="B70">
            <v>18</v>
          </cell>
          <cell r="C70">
            <v>28</v>
          </cell>
          <cell r="D70">
            <v>23.93</v>
          </cell>
          <cell r="E70">
            <v>37.24</v>
          </cell>
        </row>
        <row r="71">
          <cell r="B71">
            <v>28</v>
          </cell>
          <cell r="C71">
            <v>38</v>
          </cell>
          <cell r="D71">
            <v>37.24</v>
          </cell>
          <cell r="E71">
            <v>50.53</v>
          </cell>
        </row>
        <row r="72">
          <cell r="B72">
            <v>38</v>
          </cell>
          <cell r="C72">
            <v>50</v>
          </cell>
          <cell r="D72">
            <v>50.53</v>
          </cell>
          <cell r="E72">
            <v>66.489999999999995</v>
          </cell>
        </row>
        <row r="73">
          <cell r="B73">
            <v>15</v>
          </cell>
          <cell r="C73">
            <v>25</v>
          </cell>
          <cell r="D73">
            <v>19.940000000000001</v>
          </cell>
          <cell r="E73">
            <v>33.25</v>
          </cell>
        </row>
        <row r="74">
          <cell r="B74">
            <v>25</v>
          </cell>
          <cell r="C74">
            <v>35</v>
          </cell>
          <cell r="D74">
            <v>33.25</v>
          </cell>
          <cell r="E74">
            <v>46.54</v>
          </cell>
        </row>
        <row r="76">
          <cell r="B76">
            <v>20</v>
          </cell>
          <cell r="C76">
            <v>25</v>
          </cell>
          <cell r="D76">
            <v>26.59</v>
          </cell>
          <cell r="E76">
            <v>33.25</v>
          </cell>
        </row>
        <row r="77">
          <cell r="B77">
            <v>20</v>
          </cell>
          <cell r="C77">
            <v>25</v>
          </cell>
          <cell r="D77">
            <v>26.59</v>
          </cell>
          <cell r="E77">
            <v>33.25</v>
          </cell>
        </row>
        <row r="78">
          <cell r="B78">
            <v>20</v>
          </cell>
          <cell r="C78">
            <v>25</v>
          </cell>
          <cell r="D78">
            <v>26.59</v>
          </cell>
          <cell r="E78">
            <v>33.25</v>
          </cell>
        </row>
        <row r="79">
          <cell r="B79">
            <v>22</v>
          </cell>
          <cell r="C79">
            <v>32</v>
          </cell>
          <cell r="D79">
            <v>29.26</v>
          </cell>
          <cell r="E79">
            <v>42.56</v>
          </cell>
        </row>
        <row r="80">
          <cell r="B80">
            <v>28</v>
          </cell>
          <cell r="C80">
            <v>40</v>
          </cell>
          <cell r="D80">
            <v>26.59</v>
          </cell>
          <cell r="E80">
            <v>53.2</v>
          </cell>
        </row>
        <row r="81">
          <cell r="B81">
            <v>20</v>
          </cell>
          <cell r="C81">
            <v>25</v>
          </cell>
          <cell r="D81">
            <v>26.59</v>
          </cell>
          <cell r="E81">
            <v>33.25</v>
          </cell>
        </row>
        <row r="83">
          <cell r="B83">
            <v>14</v>
          </cell>
          <cell r="C83">
            <v>20</v>
          </cell>
          <cell r="D83">
            <v>18.61</v>
          </cell>
          <cell r="E83">
            <v>26.6</v>
          </cell>
        </row>
        <row r="84">
          <cell r="B84">
            <v>16.5</v>
          </cell>
          <cell r="C84">
            <v>22</v>
          </cell>
          <cell r="D84">
            <v>21.94</v>
          </cell>
          <cell r="E84">
            <v>29.26</v>
          </cell>
        </row>
        <row r="85">
          <cell r="B85">
            <v>20</v>
          </cell>
          <cell r="C85">
            <v>25</v>
          </cell>
          <cell r="D85">
            <v>26.59</v>
          </cell>
          <cell r="E85">
            <v>33.25</v>
          </cell>
        </row>
        <row r="86">
          <cell r="B86">
            <v>13</v>
          </cell>
          <cell r="C86">
            <v>20</v>
          </cell>
          <cell r="D86">
            <v>17.29</v>
          </cell>
          <cell r="E86">
            <v>26.59</v>
          </cell>
        </row>
        <row r="87">
          <cell r="B87">
            <v>15</v>
          </cell>
          <cell r="C87">
            <v>23</v>
          </cell>
          <cell r="D87">
            <v>19.940000000000001</v>
          </cell>
          <cell r="E87">
            <v>30.59</v>
          </cell>
        </row>
        <row r="88">
          <cell r="B88">
            <v>18</v>
          </cell>
          <cell r="C88">
            <v>27</v>
          </cell>
          <cell r="D88">
            <v>23.93</v>
          </cell>
          <cell r="E88">
            <v>35.909999999999997</v>
          </cell>
        </row>
        <row r="89">
          <cell r="B89">
            <v>21</v>
          </cell>
          <cell r="C89">
            <v>31</v>
          </cell>
          <cell r="D89">
            <v>27.89</v>
          </cell>
          <cell r="E89">
            <v>41.23</v>
          </cell>
        </row>
        <row r="90">
          <cell r="B90">
            <v>24</v>
          </cell>
          <cell r="C90">
            <v>36</v>
          </cell>
          <cell r="D90">
            <v>31.91</v>
          </cell>
          <cell r="E90">
            <v>47.87</v>
          </cell>
        </row>
        <row r="93">
          <cell r="B93">
            <v>10</v>
          </cell>
          <cell r="C93">
            <v>13</v>
          </cell>
          <cell r="D93">
            <v>13.3</v>
          </cell>
          <cell r="E93">
            <v>17.28</v>
          </cell>
        </row>
        <row r="95">
          <cell r="B95">
            <v>10</v>
          </cell>
          <cell r="C95">
            <v>13</v>
          </cell>
          <cell r="D95">
            <v>13.3</v>
          </cell>
          <cell r="E95">
            <v>17.28</v>
          </cell>
        </row>
        <row r="96">
          <cell r="B96">
            <v>10</v>
          </cell>
          <cell r="C96">
            <v>13</v>
          </cell>
          <cell r="D96">
            <v>13.3</v>
          </cell>
          <cell r="E96">
            <v>17.28</v>
          </cell>
        </row>
      </sheetData>
      <sheetData sheetId="4">
        <row r="14">
          <cell r="B14">
            <v>10.5</v>
          </cell>
          <cell r="C14">
            <v>13.5</v>
          </cell>
          <cell r="D14">
            <v>13.96</v>
          </cell>
          <cell r="E14">
            <v>17.95</v>
          </cell>
          <cell r="F14">
            <v>0.32958333333333334</v>
          </cell>
        </row>
        <row r="15">
          <cell r="B15">
            <v>11</v>
          </cell>
          <cell r="C15">
            <v>14</v>
          </cell>
          <cell r="D15">
            <v>14.62</v>
          </cell>
          <cell r="E15">
            <v>18.62</v>
          </cell>
          <cell r="F15">
            <v>0.32960000000000012</v>
          </cell>
        </row>
        <row r="24">
          <cell r="B24">
            <v>10</v>
          </cell>
          <cell r="C24">
            <v>15</v>
          </cell>
          <cell r="D24">
            <v>13.29</v>
          </cell>
          <cell r="E24">
            <v>19.95</v>
          </cell>
        </row>
        <row r="25">
          <cell r="B25">
            <v>11</v>
          </cell>
          <cell r="C25">
            <v>16</v>
          </cell>
          <cell r="D25">
            <v>14.62</v>
          </cell>
          <cell r="E25">
            <v>21.28</v>
          </cell>
        </row>
        <row r="26">
          <cell r="B26">
            <v>12</v>
          </cell>
          <cell r="C26">
            <v>18</v>
          </cell>
          <cell r="D26">
            <v>15.95</v>
          </cell>
          <cell r="E26">
            <v>23.94</v>
          </cell>
        </row>
        <row r="27">
          <cell r="B27">
            <v>11</v>
          </cell>
          <cell r="C27">
            <v>16</v>
          </cell>
          <cell r="D27">
            <v>14.62</v>
          </cell>
          <cell r="E27">
            <v>21.28</v>
          </cell>
        </row>
        <row r="28">
          <cell r="B28">
            <v>11.5</v>
          </cell>
          <cell r="C28">
            <v>20</v>
          </cell>
          <cell r="D28">
            <v>15.29</v>
          </cell>
          <cell r="E28">
            <v>26.6</v>
          </cell>
        </row>
        <row r="29">
          <cell r="B29">
            <v>11.5</v>
          </cell>
          <cell r="C29">
            <v>20</v>
          </cell>
          <cell r="D29">
            <v>15.29</v>
          </cell>
          <cell r="E29">
            <v>26.6</v>
          </cell>
        </row>
        <row r="30">
          <cell r="B30">
            <v>25</v>
          </cell>
          <cell r="C30">
            <v>35</v>
          </cell>
          <cell r="D30">
            <v>33.25</v>
          </cell>
          <cell r="E30">
            <v>46.54</v>
          </cell>
        </row>
        <row r="31">
          <cell r="B31">
            <v>12</v>
          </cell>
          <cell r="C31">
            <v>15</v>
          </cell>
          <cell r="D31">
            <v>15.95</v>
          </cell>
          <cell r="E31">
            <v>19.95</v>
          </cell>
        </row>
        <row r="32">
          <cell r="B32">
            <v>13</v>
          </cell>
          <cell r="C32">
            <v>16</v>
          </cell>
          <cell r="D32">
            <v>17.28</v>
          </cell>
          <cell r="E32">
            <v>21.28</v>
          </cell>
        </row>
        <row r="33">
          <cell r="B33">
            <v>14</v>
          </cell>
          <cell r="C33">
            <v>17</v>
          </cell>
          <cell r="D33">
            <v>18.61</v>
          </cell>
          <cell r="E33">
            <v>22.61</v>
          </cell>
        </row>
        <row r="34">
          <cell r="B34">
            <v>14</v>
          </cell>
          <cell r="C34">
            <v>19</v>
          </cell>
          <cell r="D34">
            <v>18.61</v>
          </cell>
          <cell r="E34">
            <v>25.27</v>
          </cell>
        </row>
        <row r="35">
          <cell r="B35">
            <v>16</v>
          </cell>
          <cell r="C35">
            <v>21</v>
          </cell>
          <cell r="D35">
            <v>21.28</v>
          </cell>
          <cell r="E35">
            <v>27.92</v>
          </cell>
        </row>
        <row r="36">
          <cell r="B36">
            <v>18</v>
          </cell>
          <cell r="C36">
            <v>24</v>
          </cell>
          <cell r="D36">
            <v>23.93</v>
          </cell>
          <cell r="E36">
            <v>31.92</v>
          </cell>
        </row>
        <row r="37">
          <cell r="B37">
            <v>25</v>
          </cell>
          <cell r="C37">
            <v>35</v>
          </cell>
          <cell r="D37">
            <v>33.25</v>
          </cell>
          <cell r="E37">
            <v>46.54</v>
          </cell>
        </row>
        <row r="38">
          <cell r="B38">
            <v>30</v>
          </cell>
          <cell r="C38">
            <v>50</v>
          </cell>
          <cell r="D38">
            <v>39.89</v>
          </cell>
          <cell r="E38">
            <v>66.5</v>
          </cell>
        </row>
        <row r="40">
          <cell r="B40">
            <v>20</v>
          </cell>
          <cell r="C40">
            <v>30</v>
          </cell>
          <cell r="D40">
            <v>26.59</v>
          </cell>
          <cell r="E40">
            <v>39.9</v>
          </cell>
        </row>
        <row r="41">
          <cell r="B41">
            <v>10</v>
          </cell>
          <cell r="C41">
            <v>15</v>
          </cell>
          <cell r="D41">
            <v>13.29</v>
          </cell>
          <cell r="E41">
            <v>19.95</v>
          </cell>
        </row>
        <row r="42">
          <cell r="B42">
            <v>12</v>
          </cell>
          <cell r="C42">
            <v>16</v>
          </cell>
          <cell r="D42">
            <v>15.94</v>
          </cell>
          <cell r="E42">
            <v>21.28</v>
          </cell>
        </row>
        <row r="43">
          <cell r="B43">
            <v>10</v>
          </cell>
          <cell r="C43">
            <v>15</v>
          </cell>
          <cell r="D43">
            <v>13.29</v>
          </cell>
          <cell r="E43">
            <v>19.95</v>
          </cell>
        </row>
        <row r="44">
          <cell r="B44">
            <v>15</v>
          </cell>
          <cell r="C44">
            <v>20</v>
          </cell>
          <cell r="D44">
            <v>19.95</v>
          </cell>
          <cell r="E44">
            <v>26.59</v>
          </cell>
        </row>
        <row r="45">
          <cell r="B45">
            <v>10</v>
          </cell>
          <cell r="C45">
            <v>15</v>
          </cell>
          <cell r="D45">
            <v>13.29</v>
          </cell>
          <cell r="E45">
            <v>19.95</v>
          </cell>
        </row>
        <row r="46">
          <cell r="B46">
            <v>10</v>
          </cell>
          <cell r="C46">
            <v>15</v>
          </cell>
          <cell r="D46">
            <v>13.29</v>
          </cell>
          <cell r="E46">
            <v>19.95</v>
          </cell>
        </row>
        <row r="47">
          <cell r="B47">
            <v>10</v>
          </cell>
          <cell r="C47">
            <v>15</v>
          </cell>
          <cell r="D47">
            <v>13.29</v>
          </cell>
          <cell r="E47">
            <v>19.95</v>
          </cell>
        </row>
        <row r="48">
          <cell r="B48">
            <v>11</v>
          </cell>
          <cell r="C48">
            <v>16</v>
          </cell>
          <cell r="D48">
            <v>14.62</v>
          </cell>
          <cell r="E48">
            <v>21.28</v>
          </cell>
        </row>
        <row r="49">
          <cell r="B49">
            <v>12</v>
          </cell>
          <cell r="C49">
            <v>16</v>
          </cell>
          <cell r="D49">
            <v>15.95</v>
          </cell>
          <cell r="E49">
            <v>21.28</v>
          </cell>
        </row>
        <row r="50">
          <cell r="B50">
            <v>13</v>
          </cell>
          <cell r="C50">
            <v>17</v>
          </cell>
          <cell r="D50">
            <v>17.28</v>
          </cell>
          <cell r="E50">
            <v>22.61</v>
          </cell>
        </row>
        <row r="51">
          <cell r="B51">
            <v>25</v>
          </cell>
          <cell r="C51">
            <v>40</v>
          </cell>
          <cell r="D51">
            <v>33.24</v>
          </cell>
          <cell r="E51">
            <v>53.2</v>
          </cell>
        </row>
        <row r="53">
          <cell r="B53">
            <v>14</v>
          </cell>
          <cell r="C53">
            <v>17</v>
          </cell>
          <cell r="D53">
            <v>18.61</v>
          </cell>
          <cell r="E53">
            <v>22.61</v>
          </cell>
        </row>
        <row r="54">
          <cell r="B54">
            <v>16</v>
          </cell>
          <cell r="C54">
            <v>22</v>
          </cell>
          <cell r="D54">
            <v>21.28</v>
          </cell>
          <cell r="E54">
            <v>29.25</v>
          </cell>
        </row>
        <row r="56">
          <cell r="B56">
            <v>25</v>
          </cell>
          <cell r="C56">
            <v>35</v>
          </cell>
          <cell r="D56">
            <v>33.24</v>
          </cell>
          <cell r="E56">
            <v>46.55</v>
          </cell>
        </row>
        <row r="57">
          <cell r="B57">
            <v>28</v>
          </cell>
          <cell r="C57">
            <v>40</v>
          </cell>
          <cell r="D57">
            <v>37.229999999999997</v>
          </cell>
          <cell r="E57">
            <v>53.2</v>
          </cell>
        </row>
        <row r="58">
          <cell r="B58">
            <v>30</v>
          </cell>
          <cell r="C58">
            <v>43</v>
          </cell>
          <cell r="D58">
            <v>39.89</v>
          </cell>
          <cell r="E58">
            <v>57.18</v>
          </cell>
        </row>
        <row r="59">
          <cell r="B59">
            <v>33</v>
          </cell>
          <cell r="C59">
            <v>46</v>
          </cell>
          <cell r="D59">
            <v>43.88</v>
          </cell>
          <cell r="E59">
            <v>61.18</v>
          </cell>
        </row>
        <row r="60">
          <cell r="B60">
            <v>12</v>
          </cell>
          <cell r="C60">
            <v>16</v>
          </cell>
          <cell r="D60">
            <v>15.95</v>
          </cell>
          <cell r="E60">
            <v>21.28</v>
          </cell>
        </row>
        <row r="61">
          <cell r="B61">
            <v>28</v>
          </cell>
          <cell r="C61">
            <v>35</v>
          </cell>
          <cell r="D61">
            <v>37.229999999999997</v>
          </cell>
          <cell r="E61">
            <v>46.55</v>
          </cell>
        </row>
        <row r="62">
          <cell r="B62">
            <v>35</v>
          </cell>
          <cell r="C62">
            <v>44</v>
          </cell>
          <cell r="D62">
            <v>46.54</v>
          </cell>
          <cell r="E62">
            <v>58.52</v>
          </cell>
        </row>
        <row r="63">
          <cell r="B63">
            <v>16</v>
          </cell>
          <cell r="C63">
            <v>24</v>
          </cell>
          <cell r="D63">
            <v>21.28</v>
          </cell>
          <cell r="E63">
            <v>31.91</v>
          </cell>
        </row>
        <row r="64">
          <cell r="B64">
            <v>17</v>
          </cell>
          <cell r="C64">
            <v>25</v>
          </cell>
          <cell r="D64">
            <v>22.6</v>
          </cell>
          <cell r="E64">
            <v>33.25</v>
          </cell>
        </row>
        <row r="65">
          <cell r="B65">
            <v>19</v>
          </cell>
          <cell r="C65">
            <v>27</v>
          </cell>
          <cell r="D65">
            <v>25.26</v>
          </cell>
          <cell r="E65">
            <v>35.909999999999997</v>
          </cell>
        </row>
        <row r="66">
          <cell r="B66">
            <v>23</v>
          </cell>
          <cell r="C66">
            <v>29</v>
          </cell>
          <cell r="D66">
            <v>30.58</v>
          </cell>
          <cell r="E66">
            <v>38.57</v>
          </cell>
        </row>
        <row r="67">
          <cell r="B67">
            <v>25</v>
          </cell>
          <cell r="C67">
            <v>33</v>
          </cell>
          <cell r="D67">
            <v>33.24</v>
          </cell>
          <cell r="E67">
            <v>43.89</v>
          </cell>
        </row>
        <row r="68">
          <cell r="B68">
            <v>28</v>
          </cell>
          <cell r="C68">
            <v>37</v>
          </cell>
          <cell r="D68">
            <v>37.229999999999997</v>
          </cell>
          <cell r="E68">
            <v>49.21</v>
          </cell>
        </row>
        <row r="69">
          <cell r="B69">
            <v>11</v>
          </cell>
          <cell r="C69">
            <v>15</v>
          </cell>
          <cell r="D69">
            <v>14.62</v>
          </cell>
          <cell r="E69">
            <v>19.95</v>
          </cell>
        </row>
        <row r="70">
          <cell r="B70">
            <v>18</v>
          </cell>
          <cell r="C70">
            <v>28</v>
          </cell>
          <cell r="D70">
            <v>23.93</v>
          </cell>
          <cell r="E70">
            <v>37.24</v>
          </cell>
        </row>
        <row r="71">
          <cell r="B71">
            <v>28</v>
          </cell>
          <cell r="C71">
            <v>38</v>
          </cell>
          <cell r="D71">
            <v>37.24</v>
          </cell>
          <cell r="E71">
            <v>50.53</v>
          </cell>
        </row>
        <row r="72">
          <cell r="B72">
            <v>38</v>
          </cell>
          <cell r="C72">
            <v>50</v>
          </cell>
          <cell r="D72">
            <v>50.53</v>
          </cell>
          <cell r="E72">
            <v>66.489999999999995</v>
          </cell>
        </row>
        <row r="73">
          <cell r="B73">
            <v>15</v>
          </cell>
          <cell r="C73">
            <v>25</v>
          </cell>
          <cell r="D73">
            <v>19.940000000000001</v>
          </cell>
          <cell r="E73">
            <v>33.25</v>
          </cell>
        </row>
        <row r="74">
          <cell r="B74">
            <v>25</v>
          </cell>
          <cell r="C74">
            <v>35</v>
          </cell>
          <cell r="D74">
            <v>33.25</v>
          </cell>
          <cell r="E74">
            <v>46.54</v>
          </cell>
        </row>
        <row r="76">
          <cell r="B76">
            <v>20</v>
          </cell>
          <cell r="C76">
            <v>25</v>
          </cell>
          <cell r="D76">
            <v>26.59</v>
          </cell>
          <cell r="E76">
            <v>33.25</v>
          </cell>
        </row>
        <row r="77">
          <cell r="B77">
            <v>20</v>
          </cell>
          <cell r="C77">
            <v>25</v>
          </cell>
          <cell r="D77">
            <v>26.59</v>
          </cell>
          <cell r="E77">
            <v>33.25</v>
          </cell>
        </row>
        <row r="78">
          <cell r="B78">
            <v>20</v>
          </cell>
          <cell r="C78">
            <v>25</v>
          </cell>
          <cell r="D78">
            <v>26.59</v>
          </cell>
          <cell r="E78">
            <v>33.25</v>
          </cell>
        </row>
        <row r="79">
          <cell r="B79">
            <v>22</v>
          </cell>
          <cell r="C79">
            <v>32</v>
          </cell>
          <cell r="D79">
            <v>29.26</v>
          </cell>
          <cell r="E79">
            <v>42.56</v>
          </cell>
        </row>
        <row r="80">
          <cell r="B80">
            <v>28</v>
          </cell>
          <cell r="C80">
            <v>40</v>
          </cell>
          <cell r="D80">
            <v>26.59</v>
          </cell>
          <cell r="E80">
            <v>53.2</v>
          </cell>
        </row>
        <row r="81">
          <cell r="B81">
            <v>20</v>
          </cell>
          <cell r="C81">
            <v>25</v>
          </cell>
          <cell r="D81">
            <v>26.59</v>
          </cell>
          <cell r="E81">
            <v>33.25</v>
          </cell>
        </row>
        <row r="83">
          <cell r="B83">
            <v>14</v>
          </cell>
          <cell r="C83">
            <v>20</v>
          </cell>
          <cell r="D83">
            <v>18.61</v>
          </cell>
          <cell r="E83">
            <v>26.6</v>
          </cell>
        </row>
        <row r="84">
          <cell r="B84">
            <v>16.5</v>
          </cell>
          <cell r="C84">
            <v>22</v>
          </cell>
          <cell r="D84">
            <v>21.94</v>
          </cell>
          <cell r="E84">
            <v>29.26</v>
          </cell>
        </row>
        <row r="85">
          <cell r="B85">
            <v>20</v>
          </cell>
          <cell r="C85">
            <v>25</v>
          </cell>
          <cell r="D85">
            <v>26.59</v>
          </cell>
          <cell r="E85">
            <v>33.25</v>
          </cell>
        </row>
        <row r="86">
          <cell r="B86">
            <v>13</v>
          </cell>
          <cell r="C86">
            <v>20</v>
          </cell>
          <cell r="D86">
            <v>17.29</v>
          </cell>
          <cell r="E86">
            <v>26.59</v>
          </cell>
        </row>
        <row r="87">
          <cell r="B87">
            <v>15</v>
          </cell>
          <cell r="C87">
            <v>23</v>
          </cell>
          <cell r="D87">
            <v>19.940000000000001</v>
          </cell>
          <cell r="E87">
            <v>30.59</v>
          </cell>
        </row>
        <row r="88">
          <cell r="B88">
            <v>18</v>
          </cell>
          <cell r="C88">
            <v>27</v>
          </cell>
          <cell r="D88">
            <v>23.93</v>
          </cell>
          <cell r="E88">
            <v>35.909999999999997</v>
          </cell>
        </row>
        <row r="89">
          <cell r="B89">
            <v>21</v>
          </cell>
          <cell r="C89">
            <v>31</v>
          </cell>
          <cell r="D89">
            <v>27.89</v>
          </cell>
          <cell r="E89">
            <v>41.23</v>
          </cell>
        </row>
        <row r="90">
          <cell r="B90">
            <v>24</v>
          </cell>
          <cell r="C90">
            <v>36</v>
          </cell>
          <cell r="D90">
            <v>31.91</v>
          </cell>
          <cell r="E90">
            <v>47.87</v>
          </cell>
        </row>
        <row r="93">
          <cell r="B93">
            <v>10</v>
          </cell>
          <cell r="C93">
            <v>13</v>
          </cell>
          <cell r="D93">
            <v>13.3</v>
          </cell>
          <cell r="E93">
            <v>17.28</v>
          </cell>
        </row>
        <row r="95">
          <cell r="B95">
            <v>10</v>
          </cell>
          <cell r="C95">
            <v>13</v>
          </cell>
          <cell r="D95">
            <v>13.3</v>
          </cell>
          <cell r="E95">
            <v>17.28</v>
          </cell>
        </row>
        <row r="96">
          <cell r="B96">
            <v>10</v>
          </cell>
          <cell r="C96">
            <v>13</v>
          </cell>
          <cell r="D96">
            <v>13.3</v>
          </cell>
          <cell r="E96">
            <v>17.28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ow r="7">
          <cell r="B7" t="str">
            <v>Doug Cloutier</v>
          </cell>
        </row>
        <row r="8">
          <cell r="B8" t="str">
            <v>734-542-4203</v>
          </cell>
        </row>
        <row r="9">
          <cell r="B9" t="str">
            <v>dcloutier@acrocorp.com</v>
          </cell>
        </row>
        <row r="13">
          <cell r="B13" t="str">
            <v>Jennifer Maitland</v>
          </cell>
        </row>
        <row r="14">
          <cell r="B14" t="str">
            <v>734-666-8838</v>
          </cell>
        </row>
        <row r="15">
          <cell r="B15" t="str">
            <v>jmaitland@acrocorp.com</v>
          </cell>
        </row>
        <row r="16">
          <cell r="B16" t="str">
            <v>NC</v>
          </cell>
        </row>
        <row r="17">
          <cell r="B17" t="str">
            <v>Jennifer Maitland</v>
          </cell>
        </row>
        <row r="18">
          <cell r="B18" t="str">
            <v>734-666-8838</v>
          </cell>
        </row>
        <row r="19">
          <cell r="B19" t="str">
            <v>jmaitland@acrocorp.com</v>
          </cell>
        </row>
        <row r="20">
          <cell r="B20" t="str">
            <v>KC</v>
          </cell>
        </row>
        <row r="21">
          <cell r="B21" t="str">
            <v>Jennifer Maitland</v>
          </cell>
        </row>
        <row r="22">
          <cell r="B22" t="str">
            <v>734-666-8838</v>
          </cell>
        </row>
        <row r="23">
          <cell r="B23" t="str">
            <v>jmaitland@acrocorp.com</v>
          </cell>
        </row>
        <row r="24">
          <cell r="B24" t="str">
            <v>Sussex</v>
          </cell>
        </row>
        <row r="28">
          <cell r="B28" t="str">
            <v>Monday-Sunday weekly</v>
          </cell>
        </row>
        <row r="29">
          <cell r="B29" t="str">
            <v>Monday 12pm EST</v>
          </cell>
        </row>
        <row r="30">
          <cell r="B30" t="str">
            <v>Electronically via RitePort system for supervisor approval. Paper copies can be uploaded. Email ERSupport@acrocorp.com if necessary.</v>
          </cell>
        </row>
        <row r="31">
          <cell r="B31" t="str">
            <v>Weekly with copies of approved state timecards</v>
          </cell>
        </row>
        <row r="35">
          <cell r="B35" t="str">
            <v>3-5 Business Days</v>
          </cell>
        </row>
        <row r="36">
          <cell r="B36" t="str">
            <v>Requests can be emailed.</v>
          </cell>
        </row>
        <row r="37">
          <cell r="B37">
            <v>90</v>
          </cell>
        </row>
        <row r="38">
          <cell r="B38" t="str">
            <v>Per employee per month for those who are enrolled in the Acro's ACA Compliant Healthcare Program</v>
          </cell>
        </row>
      </sheetData>
      <sheetData sheetId="2">
        <row r="14">
          <cell r="B14">
            <v>14.24</v>
          </cell>
          <cell r="C14">
            <v>19.86</v>
          </cell>
          <cell r="D14">
            <v>19.037455999999999</v>
          </cell>
          <cell r="E14">
            <v>26.550833999999998</v>
          </cell>
          <cell r="F14">
            <v>0.33689999999999998</v>
          </cell>
        </row>
        <row r="15">
          <cell r="B15">
            <v>15.26</v>
          </cell>
          <cell r="C15">
            <v>21.45</v>
          </cell>
          <cell r="D15">
            <v>20.370573999999998</v>
          </cell>
          <cell r="E15">
            <v>28.633604999999999</v>
          </cell>
          <cell r="F15">
            <v>0.33489999999999975</v>
          </cell>
        </row>
        <row r="24">
          <cell r="B24">
            <v>11</v>
          </cell>
          <cell r="C24">
            <v>17</v>
          </cell>
          <cell r="D24">
            <v>14.775357142857143</v>
          </cell>
          <cell r="E24">
            <v>22.834642857142857</v>
          </cell>
        </row>
        <row r="25">
          <cell r="B25">
            <v>13</v>
          </cell>
          <cell r="C25">
            <v>27.26</v>
          </cell>
          <cell r="D25">
            <v>17.504470938897168</v>
          </cell>
          <cell r="E25">
            <v>36.70552906110283</v>
          </cell>
        </row>
        <row r="26">
          <cell r="B26">
            <v>15</v>
          </cell>
          <cell r="C26">
            <v>32.659999999999997</v>
          </cell>
          <cell r="D26">
            <v>20.152119177507345</v>
          </cell>
          <cell r="E26">
            <v>43.877880822492656</v>
          </cell>
        </row>
        <row r="27">
          <cell r="B27">
            <v>17</v>
          </cell>
          <cell r="C27">
            <v>35.869999999999997</v>
          </cell>
          <cell r="D27">
            <v>22.819935691318328</v>
          </cell>
          <cell r="E27">
            <v>48.150064308681671</v>
          </cell>
        </row>
        <row r="28">
          <cell r="B28">
            <v>20</v>
          </cell>
          <cell r="C28">
            <v>40.08</v>
          </cell>
          <cell r="D28">
            <v>26.814247669773643</v>
          </cell>
          <cell r="E28">
            <v>53.735752330226376</v>
          </cell>
        </row>
        <row r="29">
          <cell r="B29">
            <v>12</v>
          </cell>
          <cell r="C29">
            <v>33.340000000000003</v>
          </cell>
          <cell r="D29">
            <v>16.12086457873842</v>
          </cell>
          <cell r="E29">
            <v>44.789135421261584</v>
          </cell>
        </row>
        <row r="30">
          <cell r="B30">
            <v>18</v>
          </cell>
          <cell r="C30">
            <v>44.23</v>
          </cell>
          <cell r="D30">
            <v>24.10605817130002</v>
          </cell>
          <cell r="E30">
            <v>59.233941828699983</v>
          </cell>
        </row>
        <row r="31">
          <cell r="B31">
            <v>12</v>
          </cell>
          <cell r="C31">
            <v>32.78</v>
          </cell>
          <cell r="D31">
            <v>16.124162572577045</v>
          </cell>
          <cell r="E31">
            <v>44.04583742742296</v>
          </cell>
        </row>
        <row r="32">
          <cell r="B32">
            <v>14</v>
          </cell>
          <cell r="C32">
            <v>37.82</v>
          </cell>
          <cell r="D32">
            <v>18.781937475878038</v>
          </cell>
          <cell r="E32">
            <v>50.738062524121951</v>
          </cell>
        </row>
        <row r="33">
          <cell r="B33">
            <v>15</v>
          </cell>
          <cell r="C33">
            <v>42.5</v>
          </cell>
          <cell r="D33">
            <v>20.09739130434783</v>
          </cell>
          <cell r="E33">
            <v>56.942608695652183</v>
          </cell>
        </row>
        <row r="34">
          <cell r="B34">
            <v>16</v>
          </cell>
          <cell r="C34">
            <v>33.57</v>
          </cell>
          <cell r="D34">
            <v>21.493645350010087</v>
          </cell>
          <cell r="E34">
            <v>45.096354649989912</v>
          </cell>
        </row>
        <row r="35">
          <cell r="B35">
            <v>18</v>
          </cell>
          <cell r="C35">
            <v>36.770000000000003</v>
          </cell>
          <cell r="D35">
            <v>24.155559612926787</v>
          </cell>
          <cell r="E35">
            <v>49.34444038707322</v>
          </cell>
        </row>
        <row r="36">
          <cell r="B36">
            <v>21</v>
          </cell>
          <cell r="C36">
            <v>39.89</v>
          </cell>
          <cell r="D36">
            <v>28.159796354081134</v>
          </cell>
          <cell r="E36">
            <v>53.490203645918875</v>
          </cell>
        </row>
        <row r="37">
          <cell r="B37">
            <v>20</v>
          </cell>
          <cell r="C37">
            <v>48.12</v>
          </cell>
          <cell r="D37">
            <v>26.86435701702877</v>
          </cell>
          <cell r="E37">
            <v>64.63564298297122</v>
          </cell>
        </row>
        <row r="38">
          <cell r="B38">
            <v>18</v>
          </cell>
          <cell r="C38">
            <v>29.88</v>
          </cell>
          <cell r="D38">
            <v>24.184210526315788</v>
          </cell>
          <cell r="E38">
            <v>40.145789473684211</v>
          </cell>
        </row>
        <row r="40">
          <cell r="B40">
            <v>12</v>
          </cell>
          <cell r="C40">
            <v>15</v>
          </cell>
          <cell r="D40">
            <v>16.194000000000003</v>
          </cell>
          <cell r="E40">
            <v>20.242500000000003</v>
          </cell>
        </row>
        <row r="41">
          <cell r="B41">
            <v>9</v>
          </cell>
          <cell r="C41">
            <v>15.74</v>
          </cell>
          <cell r="D41">
            <v>12.064947453516568</v>
          </cell>
          <cell r="E41">
            <v>21.100252546483421</v>
          </cell>
        </row>
        <row r="42">
          <cell r="B42">
            <v>11</v>
          </cell>
          <cell r="C42">
            <v>17</v>
          </cell>
          <cell r="D42">
            <v>14.728214285714284</v>
          </cell>
          <cell r="E42">
            <v>22.761785714285711</v>
          </cell>
        </row>
        <row r="43">
          <cell r="B43">
            <v>12.96</v>
          </cell>
          <cell r="C43">
            <v>16.850000000000001</v>
          </cell>
          <cell r="D43">
            <v>17.348314256960748</v>
          </cell>
          <cell r="E43">
            <v>22.555485743039245</v>
          </cell>
        </row>
        <row r="44">
          <cell r="B44">
            <v>18</v>
          </cell>
          <cell r="C44">
            <v>26</v>
          </cell>
          <cell r="D44">
            <v>24.148636363636363</v>
          </cell>
          <cell r="E44">
            <v>34.881363636363638</v>
          </cell>
        </row>
        <row r="45">
          <cell r="B45">
            <v>10</v>
          </cell>
          <cell r="C45">
            <v>20.3</v>
          </cell>
          <cell r="D45">
            <v>13.437953795379538</v>
          </cell>
          <cell r="E45">
            <v>27.279046204620464</v>
          </cell>
        </row>
        <row r="46">
          <cell r="B46">
            <v>10</v>
          </cell>
          <cell r="C46">
            <v>16.149999999999999</v>
          </cell>
          <cell r="D46">
            <v>13.494646271510515</v>
          </cell>
          <cell r="E46">
            <v>21.793853728489481</v>
          </cell>
        </row>
        <row r="47">
          <cell r="B47">
            <v>10</v>
          </cell>
          <cell r="C47">
            <v>26.7</v>
          </cell>
          <cell r="D47">
            <v>13.47683923705722</v>
          </cell>
          <cell r="E47">
            <v>35.983160762942781</v>
          </cell>
        </row>
        <row r="48">
          <cell r="B48">
            <v>11</v>
          </cell>
          <cell r="C48">
            <v>29.1</v>
          </cell>
          <cell r="D48">
            <v>14.801995012468828</v>
          </cell>
          <cell r="E48">
            <v>39.158004987531172</v>
          </cell>
        </row>
        <row r="49">
          <cell r="B49">
            <v>11</v>
          </cell>
          <cell r="C49">
            <v>27.6</v>
          </cell>
          <cell r="D49">
            <v>14.812953367875645</v>
          </cell>
          <cell r="E49">
            <v>37.167046632124347</v>
          </cell>
        </row>
        <row r="50">
          <cell r="B50">
            <v>12</v>
          </cell>
          <cell r="C50">
            <v>32.200000000000003</v>
          </cell>
          <cell r="D50">
            <v>16.121266968325791</v>
          </cell>
          <cell r="E50">
            <v>43.258733031674211</v>
          </cell>
        </row>
        <row r="51">
          <cell r="B51">
            <v>15</v>
          </cell>
          <cell r="C51">
            <v>28.49</v>
          </cell>
          <cell r="D51">
            <v>20.102931708438724</v>
          </cell>
          <cell r="E51">
            <v>38.182168291561283</v>
          </cell>
        </row>
        <row r="53">
          <cell r="B53">
            <v>14</v>
          </cell>
          <cell r="C53">
            <v>31.64</v>
          </cell>
          <cell r="D53">
            <v>18.850000000000001</v>
          </cell>
          <cell r="E53">
            <v>42.51</v>
          </cell>
        </row>
        <row r="54">
          <cell r="B54">
            <v>16</v>
          </cell>
          <cell r="C54">
            <v>34.18</v>
          </cell>
          <cell r="D54">
            <v>21.52</v>
          </cell>
          <cell r="E54">
            <v>45.88</v>
          </cell>
        </row>
        <row r="56">
          <cell r="B56">
            <v>18</v>
          </cell>
          <cell r="C56">
            <v>26</v>
          </cell>
          <cell r="D56">
            <v>24.144545454545455</v>
          </cell>
          <cell r="E56">
            <v>34.875454545454545</v>
          </cell>
        </row>
        <row r="57">
          <cell r="B57">
            <v>21</v>
          </cell>
          <cell r="C57">
            <v>29</v>
          </cell>
          <cell r="D57">
            <v>28.160999999999998</v>
          </cell>
          <cell r="E57">
            <v>38.888999999999996</v>
          </cell>
        </row>
        <row r="58">
          <cell r="B58">
            <v>24</v>
          </cell>
          <cell r="C58">
            <v>32</v>
          </cell>
          <cell r="D58">
            <v>32.185714285714283</v>
          </cell>
          <cell r="E58">
            <v>42.914285714285711</v>
          </cell>
        </row>
        <row r="59">
          <cell r="B59">
            <v>30</v>
          </cell>
          <cell r="C59">
            <v>38</v>
          </cell>
          <cell r="D59">
            <v>40.239705882352943</v>
          </cell>
          <cell r="E59">
            <v>50.970294117647057</v>
          </cell>
        </row>
        <row r="60">
          <cell r="B60">
            <v>13</v>
          </cell>
          <cell r="C60">
            <v>35.869999999999997</v>
          </cell>
          <cell r="D60">
            <v>17.45037855535093</v>
          </cell>
          <cell r="E60">
            <v>48.149621444649064</v>
          </cell>
        </row>
        <row r="61">
          <cell r="B61">
            <v>23</v>
          </cell>
          <cell r="C61">
            <v>30</v>
          </cell>
          <cell r="D61">
            <v>30.863396226415098</v>
          </cell>
          <cell r="E61">
            <v>40.256603773584914</v>
          </cell>
        </row>
        <row r="62">
          <cell r="B62">
            <v>27</v>
          </cell>
          <cell r="C62">
            <v>36</v>
          </cell>
          <cell r="D62">
            <v>36.214285714285708</v>
          </cell>
          <cell r="E62">
            <v>48.285714285714285</v>
          </cell>
        </row>
        <row r="63">
          <cell r="B63">
            <v>11</v>
          </cell>
          <cell r="C63">
            <v>15</v>
          </cell>
          <cell r="D63">
            <v>14.778076923076924</v>
          </cell>
          <cell r="E63">
            <v>20.151923076923076</v>
          </cell>
        </row>
        <row r="64">
          <cell r="B64">
            <v>13</v>
          </cell>
          <cell r="C64">
            <v>18</v>
          </cell>
          <cell r="D64">
            <v>17.461935483870967</v>
          </cell>
          <cell r="E64">
            <v>24.178064516129034</v>
          </cell>
        </row>
        <row r="65">
          <cell r="B65">
            <v>15</v>
          </cell>
          <cell r="C65">
            <v>25</v>
          </cell>
          <cell r="D65">
            <v>20.126249999999999</v>
          </cell>
          <cell r="E65">
            <v>33.543750000000003</v>
          </cell>
        </row>
        <row r="66">
          <cell r="B66">
            <v>15</v>
          </cell>
          <cell r="C66">
            <v>19</v>
          </cell>
          <cell r="D66">
            <v>20.130882352941171</v>
          </cell>
          <cell r="E66">
            <v>25.499117647058817</v>
          </cell>
        </row>
        <row r="67">
          <cell r="B67">
            <v>18</v>
          </cell>
          <cell r="C67">
            <v>24</v>
          </cell>
          <cell r="D67">
            <v>24.154285714285713</v>
          </cell>
          <cell r="E67">
            <v>32.205714285714286</v>
          </cell>
        </row>
        <row r="68">
          <cell r="B68">
            <v>21</v>
          </cell>
          <cell r="C68">
            <v>27</v>
          </cell>
          <cell r="D68">
            <v>28.170625000000001</v>
          </cell>
          <cell r="E68">
            <v>36.219374999999999</v>
          </cell>
        </row>
        <row r="69">
          <cell r="B69">
            <v>18</v>
          </cell>
          <cell r="C69">
            <v>35.11</v>
          </cell>
          <cell r="D69">
            <v>24.168329881378273</v>
          </cell>
          <cell r="E69">
            <v>47.141670118621732</v>
          </cell>
        </row>
        <row r="70">
          <cell r="B70">
            <v>16.11</v>
          </cell>
          <cell r="C70">
            <v>21.64</v>
          </cell>
          <cell r="D70">
            <v>21.701556953642385</v>
          </cell>
          <cell r="E70">
            <v>29.150943046357622</v>
          </cell>
        </row>
        <row r="71">
          <cell r="B71">
            <v>17.79</v>
          </cell>
          <cell r="C71">
            <v>23.76</v>
          </cell>
          <cell r="D71">
            <v>23.974540433212994</v>
          </cell>
          <cell r="E71">
            <v>32.019959566787001</v>
          </cell>
        </row>
        <row r="72">
          <cell r="B72">
            <v>19.46</v>
          </cell>
          <cell r="C72">
            <v>25.78</v>
          </cell>
          <cell r="D72">
            <v>26.104789920424405</v>
          </cell>
          <cell r="E72">
            <v>34.582810079575594</v>
          </cell>
        </row>
        <row r="73">
          <cell r="B73">
            <v>19</v>
          </cell>
          <cell r="C73">
            <v>28.97</v>
          </cell>
          <cell r="D73">
            <v>25.582864290181366</v>
          </cell>
          <cell r="E73">
            <v>39.007135709818634</v>
          </cell>
        </row>
        <row r="74">
          <cell r="B74">
            <v>12</v>
          </cell>
          <cell r="C74">
            <v>38.33</v>
          </cell>
          <cell r="D74">
            <v>16.09616530896086</v>
          </cell>
          <cell r="E74">
            <v>51.413834691039149</v>
          </cell>
        </row>
        <row r="76">
          <cell r="B76">
            <v>15</v>
          </cell>
          <cell r="C76">
            <v>31.03</v>
          </cell>
          <cell r="D76">
            <v>20.116228546600041</v>
          </cell>
          <cell r="E76">
            <v>41.613771453399956</v>
          </cell>
        </row>
        <row r="77">
          <cell r="B77">
            <v>15</v>
          </cell>
          <cell r="C77">
            <v>31.03</v>
          </cell>
          <cell r="D77">
            <v>20.116228546600041</v>
          </cell>
          <cell r="E77">
            <v>41.613771453399956</v>
          </cell>
        </row>
        <row r="78">
          <cell r="B78">
            <v>15</v>
          </cell>
          <cell r="C78">
            <v>31.03</v>
          </cell>
          <cell r="D78">
            <v>20.116228546600041</v>
          </cell>
          <cell r="E78">
            <v>41.613771453399956</v>
          </cell>
        </row>
        <row r="79">
          <cell r="B79">
            <v>18.57</v>
          </cell>
          <cell r="C79">
            <v>34.25</v>
          </cell>
          <cell r="D79">
            <v>24.912347595607724</v>
          </cell>
          <cell r="E79">
            <v>45.947652404392272</v>
          </cell>
        </row>
        <row r="80">
          <cell r="B80">
            <v>15.79</v>
          </cell>
          <cell r="C80">
            <v>31.42</v>
          </cell>
          <cell r="D80">
            <v>21.194922685871635</v>
          </cell>
          <cell r="E80">
            <v>42.175077314128359</v>
          </cell>
        </row>
        <row r="81">
          <cell r="B81">
            <v>14</v>
          </cell>
          <cell r="C81">
            <v>19</v>
          </cell>
          <cell r="D81">
            <v>18.827878787878788</v>
          </cell>
          <cell r="E81">
            <v>25.552121212121211</v>
          </cell>
        </row>
        <row r="83">
          <cell r="B83">
            <v>14</v>
          </cell>
          <cell r="C83">
            <v>33.58</v>
          </cell>
          <cell r="D83">
            <v>18.807902480033626</v>
          </cell>
          <cell r="E83">
            <v>45.112097519966369</v>
          </cell>
        </row>
        <row r="84">
          <cell r="B84">
            <v>18</v>
          </cell>
          <cell r="C84">
            <v>37.86</v>
          </cell>
          <cell r="D84">
            <v>24.148227712137487</v>
          </cell>
          <cell r="E84">
            <v>50.791772287862514</v>
          </cell>
        </row>
        <row r="85">
          <cell r="B85">
            <v>23</v>
          </cell>
          <cell r="C85">
            <v>41.99</v>
          </cell>
          <cell r="D85">
            <v>30.824742268041231</v>
          </cell>
          <cell r="E85">
            <v>56.275257731958753</v>
          </cell>
        </row>
        <row r="86">
          <cell r="B86">
            <v>15</v>
          </cell>
          <cell r="C86">
            <v>35.340000000000003</v>
          </cell>
          <cell r="D86">
            <v>20.140047675804528</v>
          </cell>
          <cell r="E86">
            <v>47.449952324195472</v>
          </cell>
        </row>
        <row r="87">
          <cell r="B87">
            <v>18</v>
          </cell>
          <cell r="C87">
            <v>39.5</v>
          </cell>
          <cell r="D87">
            <v>24.138782608695653</v>
          </cell>
          <cell r="E87">
            <v>52.97121739130435</v>
          </cell>
        </row>
        <row r="88">
          <cell r="B88">
            <v>20</v>
          </cell>
          <cell r="C88">
            <v>43.55</v>
          </cell>
          <cell r="D88">
            <v>26.885916601101499</v>
          </cell>
          <cell r="E88">
            <v>58.544083398898508</v>
          </cell>
        </row>
        <row r="89">
          <cell r="B89">
            <v>21</v>
          </cell>
          <cell r="C89">
            <v>49.07</v>
          </cell>
          <cell r="D89">
            <v>28.162837162837167</v>
          </cell>
          <cell r="E89">
            <v>65.807162837162849</v>
          </cell>
        </row>
        <row r="90">
          <cell r="B90">
            <v>23</v>
          </cell>
          <cell r="C90">
            <v>54.82</v>
          </cell>
          <cell r="D90">
            <v>30.749421742482657</v>
          </cell>
          <cell r="E90">
            <v>73.290578257517367</v>
          </cell>
        </row>
        <row r="95">
          <cell r="B95">
            <v>10</v>
          </cell>
          <cell r="C95">
            <v>16.45</v>
          </cell>
          <cell r="D95">
            <v>13.487901701323251</v>
          </cell>
          <cell r="E95">
            <v>22.187598298676747</v>
          </cell>
        </row>
        <row r="96">
          <cell r="B96">
            <v>10</v>
          </cell>
          <cell r="C96">
            <v>20.47</v>
          </cell>
          <cell r="D96">
            <v>13.437906137184116</v>
          </cell>
          <cell r="E96">
            <v>27.507393862815885</v>
          </cell>
        </row>
      </sheetData>
      <sheetData sheetId="3">
        <row r="14">
          <cell r="B14">
            <v>14.24</v>
          </cell>
          <cell r="C14">
            <v>19.86</v>
          </cell>
          <cell r="D14">
            <v>19.037455999999999</v>
          </cell>
          <cell r="E14">
            <v>26.550833999999998</v>
          </cell>
          <cell r="F14">
            <v>0.33689999999999998</v>
          </cell>
        </row>
        <row r="15">
          <cell r="B15">
            <v>15.26</v>
          </cell>
          <cell r="C15">
            <v>21.45</v>
          </cell>
          <cell r="D15">
            <v>20.370573999999998</v>
          </cell>
          <cell r="E15">
            <v>28.633604999999999</v>
          </cell>
          <cell r="F15">
            <v>0.33489999999999975</v>
          </cell>
        </row>
        <row r="24">
          <cell r="B24">
            <v>11</v>
          </cell>
          <cell r="C24">
            <v>17</v>
          </cell>
          <cell r="D24">
            <v>14.775357142857143</v>
          </cell>
          <cell r="E24">
            <v>22.834642857142857</v>
          </cell>
        </row>
        <row r="25">
          <cell r="B25">
            <v>13</v>
          </cell>
          <cell r="C25">
            <v>27.26</v>
          </cell>
          <cell r="D25">
            <v>17.504470938897168</v>
          </cell>
          <cell r="E25">
            <v>36.70552906110283</v>
          </cell>
        </row>
        <row r="26">
          <cell r="B26">
            <v>15</v>
          </cell>
          <cell r="C26">
            <v>32.659999999999997</v>
          </cell>
          <cell r="D26">
            <v>20.152119177507345</v>
          </cell>
          <cell r="E26">
            <v>43.877880822492656</v>
          </cell>
        </row>
        <row r="27">
          <cell r="B27">
            <v>17</v>
          </cell>
          <cell r="C27">
            <v>35.869999999999997</v>
          </cell>
          <cell r="D27">
            <v>22.819935691318328</v>
          </cell>
          <cell r="E27">
            <v>48.150064308681671</v>
          </cell>
        </row>
        <row r="28">
          <cell r="B28">
            <v>20</v>
          </cell>
          <cell r="C28">
            <v>40.08</v>
          </cell>
          <cell r="D28">
            <v>26.814247669773643</v>
          </cell>
          <cell r="E28">
            <v>53.735752330226376</v>
          </cell>
        </row>
        <row r="29">
          <cell r="B29">
            <v>12</v>
          </cell>
          <cell r="C29">
            <v>33.340000000000003</v>
          </cell>
          <cell r="D29">
            <v>16.12086457873842</v>
          </cell>
          <cell r="E29">
            <v>44.789135421261584</v>
          </cell>
        </row>
        <row r="30">
          <cell r="B30">
            <v>18</v>
          </cell>
          <cell r="C30">
            <v>44.23</v>
          </cell>
          <cell r="D30">
            <v>24.10605817130002</v>
          </cell>
          <cell r="E30">
            <v>59.233941828699983</v>
          </cell>
        </row>
        <row r="31">
          <cell r="B31">
            <v>12</v>
          </cell>
          <cell r="C31">
            <v>32.78</v>
          </cell>
          <cell r="D31">
            <v>16.124162572577045</v>
          </cell>
          <cell r="E31">
            <v>44.04583742742296</v>
          </cell>
        </row>
        <row r="32">
          <cell r="B32">
            <v>14</v>
          </cell>
          <cell r="C32">
            <v>37.82</v>
          </cell>
          <cell r="D32">
            <v>18.781937475878038</v>
          </cell>
          <cell r="E32">
            <v>50.738062524121951</v>
          </cell>
        </row>
        <row r="33">
          <cell r="B33">
            <v>15</v>
          </cell>
          <cell r="C33">
            <v>42.5</v>
          </cell>
          <cell r="D33">
            <v>20.09739130434783</v>
          </cell>
          <cell r="E33">
            <v>56.942608695652183</v>
          </cell>
        </row>
        <row r="34">
          <cell r="B34">
            <v>16</v>
          </cell>
          <cell r="C34">
            <v>33.57</v>
          </cell>
          <cell r="D34">
            <v>21.493645350010087</v>
          </cell>
          <cell r="E34">
            <v>45.096354649989912</v>
          </cell>
        </row>
        <row r="35">
          <cell r="B35">
            <v>18</v>
          </cell>
          <cell r="C35">
            <v>36.770000000000003</v>
          </cell>
          <cell r="D35">
            <v>24.155559612926787</v>
          </cell>
          <cell r="E35">
            <v>49.34444038707322</v>
          </cell>
        </row>
        <row r="36">
          <cell r="B36">
            <v>21</v>
          </cell>
          <cell r="C36">
            <v>39.89</v>
          </cell>
          <cell r="D36">
            <v>28.159796354081134</v>
          </cell>
          <cell r="E36">
            <v>53.490203645918875</v>
          </cell>
        </row>
        <row r="37">
          <cell r="B37">
            <v>20</v>
          </cell>
          <cell r="C37">
            <v>48.12</v>
          </cell>
          <cell r="D37">
            <v>26.86435701702877</v>
          </cell>
          <cell r="E37">
            <v>64.63564298297122</v>
          </cell>
        </row>
        <row r="38">
          <cell r="B38">
            <v>18</v>
          </cell>
          <cell r="C38">
            <v>29.88</v>
          </cell>
          <cell r="D38">
            <v>24.184210526315788</v>
          </cell>
          <cell r="E38">
            <v>40.145789473684211</v>
          </cell>
        </row>
        <row r="40">
          <cell r="B40">
            <v>12</v>
          </cell>
          <cell r="C40">
            <v>15</v>
          </cell>
          <cell r="D40">
            <v>16.194000000000003</v>
          </cell>
          <cell r="E40">
            <v>20.242500000000003</v>
          </cell>
        </row>
        <row r="41">
          <cell r="B41">
            <v>9</v>
          </cell>
          <cell r="C41">
            <v>15.74</v>
          </cell>
          <cell r="D41">
            <v>12.064947453516568</v>
          </cell>
          <cell r="E41">
            <v>21.100252546483421</v>
          </cell>
        </row>
        <row r="42">
          <cell r="B42">
            <v>11</v>
          </cell>
          <cell r="C42">
            <v>17</v>
          </cell>
          <cell r="D42">
            <v>14.728214285714284</v>
          </cell>
          <cell r="E42">
            <v>22.761785714285711</v>
          </cell>
        </row>
        <row r="43">
          <cell r="B43">
            <v>12.96</v>
          </cell>
          <cell r="C43">
            <v>16.850000000000001</v>
          </cell>
          <cell r="D43">
            <v>17.348314256960748</v>
          </cell>
          <cell r="E43">
            <v>22.555485743039245</v>
          </cell>
        </row>
        <row r="44">
          <cell r="B44">
            <v>18</v>
          </cell>
          <cell r="C44">
            <v>26</v>
          </cell>
          <cell r="D44">
            <v>24.148636363636363</v>
          </cell>
          <cell r="E44">
            <v>34.881363636363638</v>
          </cell>
        </row>
        <row r="45">
          <cell r="B45">
            <v>10</v>
          </cell>
          <cell r="C45">
            <v>20.3</v>
          </cell>
          <cell r="D45">
            <v>13.437953795379538</v>
          </cell>
          <cell r="E45">
            <v>27.279046204620464</v>
          </cell>
        </row>
        <row r="46">
          <cell r="B46">
            <v>10</v>
          </cell>
          <cell r="C46">
            <v>16.149999999999999</v>
          </cell>
          <cell r="D46">
            <v>13.494646271510515</v>
          </cell>
          <cell r="E46">
            <v>21.793853728489481</v>
          </cell>
        </row>
        <row r="47">
          <cell r="B47">
            <v>10</v>
          </cell>
          <cell r="C47">
            <v>26.7</v>
          </cell>
          <cell r="D47">
            <v>13.47683923705722</v>
          </cell>
          <cell r="E47">
            <v>35.983160762942781</v>
          </cell>
        </row>
        <row r="48">
          <cell r="B48">
            <v>11</v>
          </cell>
          <cell r="C48">
            <v>29.1</v>
          </cell>
          <cell r="D48">
            <v>14.801995012468828</v>
          </cell>
          <cell r="E48">
            <v>39.158004987531172</v>
          </cell>
        </row>
        <row r="49">
          <cell r="B49">
            <v>11</v>
          </cell>
          <cell r="C49">
            <v>27.6</v>
          </cell>
          <cell r="D49">
            <v>14.812953367875645</v>
          </cell>
          <cell r="E49">
            <v>37.167046632124347</v>
          </cell>
        </row>
        <row r="50">
          <cell r="B50">
            <v>12</v>
          </cell>
          <cell r="C50">
            <v>32.200000000000003</v>
          </cell>
          <cell r="D50">
            <v>16.121266968325791</v>
          </cell>
          <cell r="E50">
            <v>43.258733031674211</v>
          </cell>
        </row>
        <row r="51">
          <cell r="B51">
            <v>15</v>
          </cell>
          <cell r="C51">
            <v>28.49</v>
          </cell>
          <cell r="D51">
            <v>20.102931708438724</v>
          </cell>
          <cell r="E51">
            <v>38.182168291561283</v>
          </cell>
        </row>
        <row r="53">
          <cell r="B53">
            <v>14</v>
          </cell>
          <cell r="C53">
            <v>31.64</v>
          </cell>
          <cell r="D53">
            <v>18.850000000000001</v>
          </cell>
          <cell r="E53">
            <v>42.51</v>
          </cell>
        </row>
        <row r="54">
          <cell r="B54">
            <v>16</v>
          </cell>
          <cell r="C54">
            <v>34.18</v>
          </cell>
          <cell r="D54">
            <v>21.52</v>
          </cell>
          <cell r="E54">
            <v>45.88</v>
          </cell>
        </row>
        <row r="56">
          <cell r="B56">
            <v>18</v>
          </cell>
          <cell r="C56">
            <v>26</v>
          </cell>
          <cell r="D56">
            <v>24.144545454545455</v>
          </cell>
          <cell r="E56">
            <v>34.875454545454545</v>
          </cell>
        </row>
        <row r="57">
          <cell r="B57">
            <v>21</v>
          </cell>
          <cell r="C57">
            <v>29</v>
          </cell>
          <cell r="D57">
            <v>28.160999999999998</v>
          </cell>
          <cell r="E57">
            <v>38.888999999999996</v>
          </cell>
        </row>
        <row r="58">
          <cell r="B58">
            <v>24</v>
          </cell>
          <cell r="C58">
            <v>32</v>
          </cell>
          <cell r="D58">
            <v>32.185714285714283</v>
          </cell>
          <cell r="E58">
            <v>42.914285714285711</v>
          </cell>
        </row>
        <row r="59">
          <cell r="B59">
            <v>30</v>
          </cell>
          <cell r="C59">
            <v>38</v>
          </cell>
          <cell r="D59">
            <v>40.239705882352943</v>
          </cell>
          <cell r="E59">
            <v>50.970294117647057</v>
          </cell>
        </row>
        <row r="60">
          <cell r="B60">
            <v>13</v>
          </cell>
          <cell r="C60">
            <v>35.869999999999997</v>
          </cell>
          <cell r="D60">
            <v>17.45037855535093</v>
          </cell>
          <cell r="E60">
            <v>48.149621444649064</v>
          </cell>
        </row>
        <row r="61">
          <cell r="B61">
            <v>23</v>
          </cell>
          <cell r="C61">
            <v>30</v>
          </cell>
          <cell r="D61">
            <v>30.863396226415098</v>
          </cell>
          <cell r="E61">
            <v>40.256603773584914</v>
          </cell>
        </row>
        <row r="62">
          <cell r="B62">
            <v>27</v>
          </cell>
          <cell r="C62">
            <v>36</v>
          </cell>
          <cell r="D62">
            <v>36.214285714285708</v>
          </cell>
          <cell r="E62">
            <v>48.285714285714285</v>
          </cell>
        </row>
        <row r="63">
          <cell r="B63">
            <v>11</v>
          </cell>
          <cell r="C63">
            <v>15</v>
          </cell>
          <cell r="D63">
            <v>14.778076923076924</v>
          </cell>
          <cell r="E63">
            <v>20.151923076923076</v>
          </cell>
        </row>
        <row r="64">
          <cell r="B64">
            <v>13</v>
          </cell>
          <cell r="C64">
            <v>18</v>
          </cell>
          <cell r="D64">
            <v>17.461935483870967</v>
          </cell>
          <cell r="E64">
            <v>24.178064516129034</v>
          </cell>
        </row>
        <row r="65">
          <cell r="B65">
            <v>15</v>
          </cell>
          <cell r="C65">
            <v>25</v>
          </cell>
          <cell r="D65">
            <v>20.126249999999999</v>
          </cell>
          <cell r="E65">
            <v>33.543750000000003</v>
          </cell>
        </row>
        <row r="66">
          <cell r="B66">
            <v>15</v>
          </cell>
          <cell r="C66">
            <v>19</v>
          </cell>
          <cell r="D66">
            <v>20.130882352941171</v>
          </cell>
          <cell r="E66">
            <v>25.499117647058817</v>
          </cell>
        </row>
        <row r="67">
          <cell r="B67">
            <v>18</v>
          </cell>
          <cell r="C67">
            <v>24</v>
          </cell>
          <cell r="D67">
            <v>24.154285714285713</v>
          </cell>
          <cell r="E67">
            <v>32.205714285714286</v>
          </cell>
        </row>
        <row r="68">
          <cell r="B68">
            <v>21</v>
          </cell>
          <cell r="C68">
            <v>27</v>
          </cell>
          <cell r="D68">
            <v>28.170625000000001</v>
          </cell>
          <cell r="E68">
            <v>36.219374999999999</v>
          </cell>
        </row>
        <row r="69">
          <cell r="B69">
            <v>18</v>
          </cell>
          <cell r="C69">
            <v>35.11</v>
          </cell>
          <cell r="D69">
            <v>24.168329881378273</v>
          </cell>
          <cell r="E69">
            <v>47.141670118621732</v>
          </cell>
        </row>
        <row r="70">
          <cell r="B70">
            <v>16.11</v>
          </cell>
          <cell r="C70">
            <v>21.64</v>
          </cell>
          <cell r="D70">
            <v>21.701556953642385</v>
          </cell>
          <cell r="E70">
            <v>29.150943046357622</v>
          </cell>
        </row>
        <row r="71">
          <cell r="B71">
            <v>17.79</v>
          </cell>
          <cell r="C71">
            <v>23.76</v>
          </cell>
          <cell r="D71">
            <v>23.974540433212994</v>
          </cell>
          <cell r="E71">
            <v>32.019959566787001</v>
          </cell>
        </row>
        <row r="72">
          <cell r="B72">
            <v>19.46</v>
          </cell>
          <cell r="C72">
            <v>25.78</v>
          </cell>
          <cell r="D72">
            <v>26.104789920424405</v>
          </cell>
          <cell r="E72">
            <v>34.582810079575594</v>
          </cell>
        </row>
        <row r="73">
          <cell r="B73">
            <v>19</v>
          </cell>
          <cell r="C73">
            <v>28.97</v>
          </cell>
          <cell r="D73">
            <v>25.582864290181366</v>
          </cell>
          <cell r="E73">
            <v>39.007135709818634</v>
          </cell>
        </row>
        <row r="74">
          <cell r="B74">
            <v>12</v>
          </cell>
          <cell r="C74">
            <v>38.33</v>
          </cell>
          <cell r="D74">
            <v>16.09616530896086</v>
          </cell>
          <cell r="E74">
            <v>51.413834691039149</v>
          </cell>
        </row>
        <row r="76">
          <cell r="B76">
            <v>15</v>
          </cell>
          <cell r="C76">
            <v>31.03</v>
          </cell>
          <cell r="D76">
            <v>20.116228546600041</v>
          </cell>
          <cell r="E76">
            <v>41.613771453399956</v>
          </cell>
        </row>
        <row r="77">
          <cell r="B77">
            <v>15</v>
          </cell>
          <cell r="C77">
            <v>31.03</v>
          </cell>
          <cell r="D77">
            <v>20.116228546600041</v>
          </cell>
          <cell r="E77">
            <v>41.613771453399956</v>
          </cell>
        </row>
        <row r="78">
          <cell r="B78">
            <v>15</v>
          </cell>
          <cell r="C78">
            <v>31.03</v>
          </cell>
          <cell r="D78">
            <v>20.116228546600041</v>
          </cell>
          <cell r="E78">
            <v>41.613771453399956</v>
          </cell>
        </row>
        <row r="79">
          <cell r="B79">
            <v>18.57</v>
          </cell>
          <cell r="C79">
            <v>34.25</v>
          </cell>
          <cell r="D79">
            <v>24.912347595607724</v>
          </cell>
          <cell r="E79">
            <v>45.947652404392272</v>
          </cell>
        </row>
        <row r="80">
          <cell r="B80">
            <v>15.79</v>
          </cell>
          <cell r="C80">
            <v>31.42</v>
          </cell>
          <cell r="D80">
            <v>21.194922685871635</v>
          </cell>
          <cell r="E80">
            <v>42.175077314128359</v>
          </cell>
        </row>
        <row r="81">
          <cell r="B81">
            <v>14</v>
          </cell>
          <cell r="C81">
            <v>19</v>
          </cell>
          <cell r="D81">
            <v>18.827878787878788</v>
          </cell>
          <cell r="E81">
            <v>25.552121212121211</v>
          </cell>
        </row>
        <row r="83">
          <cell r="B83">
            <v>14</v>
          </cell>
          <cell r="C83">
            <v>33.58</v>
          </cell>
          <cell r="D83">
            <v>18.807902480033626</v>
          </cell>
          <cell r="E83">
            <v>45.112097519966369</v>
          </cell>
        </row>
        <row r="84">
          <cell r="B84">
            <v>18</v>
          </cell>
          <cell r="C84">
            <v>37.86</v>
          </cell>
          <cell r="D84">
            <v>24.148227712137487</v>
          </cell>
          <cell r="E84">
            <v>50.791772287862514</v>
          </cell>
        </row>
        <row r="85">
          <cell r="B85">
            <v>23</v>
          </cell>
          <cell r="C85">
            <v>41.99</v>
          </cell>
          <cell r="D85">
            <v>30.824742268041231</v>
          </cell>
          <cell r="E85">
            <v>56.275257731958753</v>
          </cell>
        </row>
        <row r="86">
          <cell r="B86">
            <v>15</v>
          </cell>
          <cell r="C86">
            <v>35.340000000000003</v>
          </cell>
          <cell r="D86">
            <v>20.140047675804528</v>
          </cell>
          <cell r="E86">
            <v>47.449952324195472</v>
          </cell>
        </row>
        <row r="87">
          <cell r="B87">
            <v>18</v>
          </cell>
          <cell r="C87">
            <v>39.5</v>
          </cell>
          <cell r="D87">
            <v>24.138782608695653</v>
          </cell>
          <cell r="E87">
            <v>52.97121739130435</v>
          </cell>
        </row>
        <row r="88">
          <cell r="B88">
            <v>20</v>
          </cell>
          <cell r="C88">
            <v>43.55</v>
          </cell>
          <cell r="D88">
            <v>26.885916601101499</v>
          </cell>
          <cell r="E88">
            <v>58.544083398898508</v>
          </cell>
        </row>
        <row r="89">
          <cell r="B89">
            <v>21</v>
          </cell>
          <cell r="C89">
            <v>49.07</v>
          </cell>
          <cell r="D89">
            <v>28.162837162837167</v>
          </cell>
          <cell r="E89">
            <v>65.807162837162849</v>
          </cell>
        </row>
        <row r="90">
          <cell r="B90">
            <v>23</v>
          </cell>
          <cell r="C90">
            <v>54.82</v>
          </cell>
          <cell r="D90">
            <v>30.749421742482657</v>
          </cell>
          <cell r="E90">
            <v>73.290578257517367</v>
          </cell>
        </row>
        <row r="93">
          <cell r="B93">
            <v>10</v>
          </cell>
          <cell r="C93">
            <v>33.299999999999997</v>
          </cell>
          <cell r="D93">
            <v>13.3364896073903</v>
          </cell>
          <cell r="E93">
            <v>44.410510392609694</v>
          </cell>
        </row>
        <row r="95">
          <cell r="B95">
            <v>10</v>
          </cell>
          <cell r="C95">
            <v>16.45</v>
          </cell>
          <cell r="D95">
            <v>13.487901701323251</v>
          </cell>
          <cell r="E95">
            <v>22.187598298676747</v>
          </cell>
        </row>
        <row r="96">
          <cell r="B96">
            <v>10</v>
          </cell>
          <cell r="C96">
            <v>20.47</v>
          </cell>
          <cell r="D96">
            <v>13.437906137184116</v>
          </cell>
          <cell r="E96">
            <v>27.507393862815885</v>
          </cell>
        </row>
      </sheetData>
      <sheetData sheetId="4">
        <row r="14">
          <cell r="B14">
            <v>14.24</v>
          </cell>
          <cell r="C14">
            <v>19.86</v>
          </cell>
          <cell r="D14">
            <v>19.037455999999999</v>
          </cell>
          <cell r="E14">
            <v>26.550833999999998</v>
          </cell>
          <cell r="F14">
            <v>0.33689999999999998</v>
          </cell>
        </row>
        <row r="15">
          <cell r="B15">
            <v>15.26</v>
          </cell>
          <cell r="C15">
            <v>21.45</v>
          </cell>
          <cell r="D15">
            <v>20.370573999999998</v>
          </cell>
          <cell r="E15">
            <v>28.633604999999999</v>
          </cell>
          <cell r="F15">
            <v>0.33489999999999975</v>
          </cell>
        </row>
        <row r="24">
          <cell r="B24">
            <v>11</v>
          </cell>
          <cell r="C24">
            <v>17</v>
          </cell>
          <cell r="D24">
            <v>14.775357142857143</v>
          </cell>
          <cell r="E24">
            <v>22.834642857142857</v>
          </cell>
        </row>
        <row r="25">
          <cell r="B25">
            <v>13</v>
          </cell>
          <cell r="C25">
            <v>27.26</v>
          </cell>
          <cell r="D25">
            <v>17.504470938897168</v>
          </cell>
          <cell r="E25">
            <v>36.70552906110283</v>
          </cell>
        </row>
        <row r="26">
          <cell r="B26">
            <v>15</v>
          </cell>
          <cell r="C26">
            <v>32.659999999999997</v>
          </cell>
          <cell r="D26">
            <v>20.152119177507345</v>
          </cell>
          <cell r="E26">
            <v>43.877880822492656</v>
          </cell>
        </row>
        <row r="27">
          <cell r="B27">
            <v>17</v>
          </cell>
          <cell r="C27">
            <v>35.869999999999997</v>
          </cell>
          <cell r="D27">
            <v>22.819935691318328</v>
          </cell>
          <cell r="E27">
            <v>48.150064308681671</v>
          </cell>
        </row>
        <row r="28">
          <cell r="B28">
            <v>20</v>
          </cell>
          <cell r="C28">
            <v>40.08</v>
          </cell>
          <cell r="D28">
            <v>26.814247669773643</v>
          </cell>
          <cell r="E28">
            <v>53.735752330226376</v>
          </cell>
        </row>
        <row r="29">
          <cell r="B29">
            <v>12</v>
          </cell>
          <cell r="C29">
            <v>33.340000000000003</v>
          </cell>
          <cell r="D29">
            <v>16.12086457873842</v>
          </cell>
          <cell r="E29">
            <v>44.789135421261584</v>
          </cell>
        </row>
        <row r="30">
          <cell r="B30">
            <v>18</v>
          </cell>
          <cell r="C30">
            <v>44.23</v>
          </cell>
          <cell r="D30">
            <v>24.10605817130002</v>
          </cell>
          <cell r="E30">
            <v>59.233941828699983</v>
          </cell>
        </row>
        <row r="31">
          <cell r="B31">
            <v>12</v>
          </cell>
          <cell r="C31">
            <v>32.78</v>
          </cell>
          <cell r="D31">
            <v>16.124162572577045</v>
          </cell>
          <cell r="E31">
            <v>44.04583742742296</v>
          </cell>
        </row>
        <row r="32">
          <cell r="B32">
            <v>14</v>
          </cell>
          <cell r="C32">
            <v>37.82</v>
          </cell>
          <cell r="D32">
            <v>18.781937475878038</v>
          </cell>
          <cell r="E32">
            <v>50.738062524121951</v>
          </cell>
        </row>
        <row r="33">
          <cell r="B33">
            <v>15</v>
          </cell>
          <cell r="C33">
            <v>42.5</v>
          </cell>
          <cell r="D33">
            <v>20.09739130434783</v>
          </cell>
          <cell r="E33">
            <v>56.942608695652183</v>
          </cell>
        </row>
        <row r="34">
          <cell r="B34">
            <v>16</v>
          </cell>
          <cell r="C34">
            <v>33.57</v>
          </cell>
          <cell r="D34">
            <v>21.493645350010087</v>
          </cell>
          <cell r="E34">
            <v>45.096354649989912</v>
          </cell>
        </row>
        <row r="35">
          <cell r="B35">
            <v>18</v>
          </cell>
          <cell r="C35">
            <v>36.770000000000003</v>
          </cell>
          <cell r="D35">
            <v>24.155559612926787</v>
          </cell>
          <cell r="E35">
            <v>49.34444038707322</v>
          </cell>
        </row>
        <row r="36">
          <cell r="B36">
            <v>21</v>
          </cell>
          <cell r="C36">
            <v>39.89</v>
          </cell>
          <cell r="D36">
            <v>28.159796354081134</v>
          </cell>
          <cell r="E36">
            <v>53.490203645918875</v>
          </cell>
        </row>
        <row r="37">
          <cell r="B37">
            <v>20</v>
          </cell>
          <cell r="C37">
            <v>48.12</v>
          </cell>
          <cell r="D37">
            <v>26.86435701702877</v>
          </cell>
          <cell r="E37">
            <v>64.63564298297122</v>
          </cell>
        </row>
        <row r="38">
          <cell r="B38">
            <v>18</v>
          </cell>
          <cell r="C38">
            <v>29.88</v>
          </cell>
          <cell r="D38">
            <v>24.184210526315788</v>
          </cell>
          <cell r="E38">
            <v>40.145789473684211</v>
          </cell>
        </row>
        <row r="40">
          <cell r="B40">
            <v>12</v>
          </cell>
          <cell r="C40">
            <v>15</v>
          </cell>
          <cell r="D40">
            <v>16.194000000000003</v>
          </cell>
          <cell r="E40">
            <v>20.242500000000003</v>
          </cell>
        </row>
        <row r="41">
          <cell r="B41">
            <v>9</v>
          </cell>
          <cell r="C41">
            <v>15.74</v>
          </cell>
          <cell r="D41">
            <v>12.064947453516568</v>
          </cell>
          <cell r="E41">
            <v>21.100252546483421</v>
          </cell>
        </row>
        <row r="42">
          <cell r="B42">
            <v>11</v>
          </cell>
          <cell r="C42">
            <v>17</v>
          </cell>
          <cell r="D42">
            <v>14.728214285714284</v>
          </cell>
          <cell r="E42">
            <v>22.761785714285711</v>
          </cell>
        </row>
        <row r="43">
          <cell r="B43">
            <v>12.96</v>
          </cell>
          <cell r="C43">
            <v>16.850000000000001</v>
          </cell>
          <cell r="D43">
            <v>17.348314256960748</v>
          </cell>
          <cell r="E43">
            <v>22.555485743039245</v>
          </cell>
        </row>
        <row r="44">
          <cell r="B44">
            <v>18</v>
          </cell>
          <cell r="C44">
            <v>26</v>
          </cell>
          <cell r="D44">
            <v>24.148636363636363</v>
          </cell>
          <cell r="E44">
            <v>34.881363636363638</v>
          </cell>
        </row>
        <row r="45">
          <cell r="B45">
            <v>10</v>
          </cell>
          <cell r="C45">
            <v>20.3</v>
          </cell>
          <cell r="D45">
            <v>13.437953795379538</v>
          </cell>
          <cell r="E45">
            <v>27.279046204620464</v>
          </cell>
        </row>
        <row r="46">
          <cell r="B46">
            <v>10</v>
          </cell>
          <cell r="C46">
            <v>16.149999999999999</v>
          </cell>
          <cell r="D46">
            <v>13.494646271510515</v>
          </cell>
          <cell r="E46">
            <v>21.793853728489481</v>
          </cell>
        </row>
        <row r="47">
          <cell r="B47">
            <v>10</v>
          </cell>
          <cell r="C47">
            <v>26.7</v>
          </cell>
          <cell r="D47">
            <v>13.47683923705722</v>
          </cell>
          <cell r="E47">
            <v>35.983160762942781</v>
          </cell>
        </row>
        <row r="48">
          <cell r="B48">
            <v>11</v>
          </cell>
          <cell r="C48">
            <v>29.1</v>
          </cell>
          <cell r="D48">
            <v>14.801995012468828</v>
          </cell>
          <cell r="E48">
            <v>39.158004987531172</v>
          </cell>
        </row>
        <row r="49">
          <cell r="B49">
            <v>11</v>
          </cell>
          <cell r="C49">
            <v>27.6</v>
          </cell>
          <cell r="D49">
            <v>14.812953367875645</v>
          </cell>
          <cell r="E49">
            <v>37.167046632124347</v>
          </cell>
        </row>
        <row r="50">
          <cell r="B50">
            <v>12</v>
          </cell>
          <cell r="C50">
            <v>32.200000000000003</v>
          </cell>
          <cell r="D50">
            <v>16.121266968325791</v>
          </cell>
          <cell r="E50">
            <v>43.258733031674211</v>
          </cell>
        </row>
        <row r="51">
          <cell r="B51">
            <v>15</v>
          </cell>
          <cell r="C51">
            <v>28.49</v>
          </cell>
          <cell r="D51">
            <v>20.102931708438724</v>
          </cell>
          <cell r="E51">
            <v>38.182168291561283</v>
          </cell>
        </row>
        <row r="53">
          <cell r="B53">
            <v>14</v>
          </cell>
          <cell r="C53">
            <v>31.64</v>
          </cell>
          <cell r="D53">
            <v>18.850000000000001</v>
          </cell>
          <cell r="E53">
            <v>42.51</v>
          </cell>
        </row>
        <row r="54">
          <cell r="B54">
            <v>16</v>
          </cell>
          <cell r="C54">
            <v>34.18</v>
          </cell>
          <cell r="D54">
            <v>21.52</v>
          </cell>
          <cell r="E54">
            <v>45.88</v>
          </cell>
        </row>
        <row r="56">
          <cell r="B56">
            <v>18</v>
          </cell>
          <cell r="C56">
            <v>26</v>
          </cell>
          <cell r="D56">
            <v>24.144545454545455</v>
          </cell>
          <cell r="E56">
            <v>34.875454545454545</v>
          </cell>
        </row>
        <row r="57">
          <cell r="B57">
            <v>21</v>
          </cell>
          <cell r="C57">
            <v>29</v>
          </cell>
          <cell r="D57">
            <v>28.160999999999998</v>
          </cell>
          <cell r="E57">
            <v>38.888999999999996</v>
          </cell>
        </row>
        <row r="58">
          <cell r="B58">
            <v>24</v>
          </cell>
          <cell r="C58">
            <v>32</v>
          </cell>
          <cell r="D58">
            <v>32.185714285714283</v>
          </cell>
          <cell r="E58">
            <v>42.914285714285711</v>
          </cell>
        </row>
        <row r="59">
          <cell r="B59">
            <v>30</v>
          </cell>
          <cell r="C59">
            <v>38</v>
          </cell>
          <cell r="D59">
            <v>40.239705882352943</v>
          </cell>
          <cell r="E59">
            <v>50.970294117647057</v>
          </cell>
        </row>
        <row r="60">
          <cell r="B60">
            <v>13</v>
          </cell>
          <cell r="C60">
            <v>35.869999999999997</v>
          </cell>
          <cell r="D60">
            <v>17.45037855535093</v>
          </cell>
          <cell r="E60">
            <v>48.149621444649064</v>
          </cell>
        </row>
        <row r="61">
          <cell r="B61">
            <v>23</v>
          </cell>
          <cell r="C61">
            <v>30</v>
          </cell>
          <cell r="D61">
            <v>30.863396226415098</v>
          </cell>
          <cell r="E61">
            <v>40.256603773584914</v>
          </cell>
        </row>
        <row r="62">
          <cell r="B62">
            <v>27</v>
          </cell>
          <cell r="C62">
            <v>36</v>
          </cell>
          <cell r="D62">
            <v>36.214285714285708</v>
          </cell>
          <cell r="E62">
            <v>48.285714285714285</v>
          </cell>
        </row>
        <row r="63">
          <cell r="B63">
            <v>11</v>
          </cell>
          <cell r="C63">
            <v>15</v>
          </cell>
          <cell r="D63">
            <v>14.778076923076924</v>
          </cell>
          <cell r="E63">
            <v>20.151923076923076</v>
          </cell>
        </row>
        <row r="64">
          <cell r="B64">
            <v>13</v>
          </cell>
          <cell r="C64">
            <v>18</v>
          </cell>
          <cell r="D64">
            <v>17.461935483870967</v>
          </cell>
          <cell r="E64">
            <v>24.178064516129034</v>
          </cell>
        </row>
        <row r="65">
          <cell r="B65">
            <v>15</v>
          </cell>
          <cell r="C65">
            <v>25</v>
          </cell>
          <cell r="D65">
            <v>20.126249999999999</v>
          </cell>
          <cell r="E65">
            <v>33.543750000000003</v>
          </cell>
        </row>
        <row r="66">
          <cell r="B66">
            <v>15</v>
          </cell>
          <cell r="C66">
            <v>19</v>
          </cell>
          <cell r="D66">
            <v>20.130882352941171</v>
          </cell>
          <cell r="E66">
            <v>25.499117647058817</v>
          </cell>
        </row>
        <row r="67">
          <cell r="B67">
            <v>18</v>
          </cell>
          <cell r="C67">
            <v>24</v>
          </cell>
          <cell r="D67">
            <v>24.154285714285713</v>
          </cell>
          <cell r="E67">
            <v>32.205714285714286</v>
          </cell>
        </row>
        <row r="68">
          <cell r="B68">
            <v>21</v>
          </cell>
          <cell r="C68">
            <v>27</v>
          </cell>
          <cell r="D68">
            <v>28.170625000000001</v>
          </cell>
          <cell r="E68">
            <v>36.219374999999999</v>
          </cell>
        </row>
        <row r="69">
          <cell r="B69">
            <v>18</v>
          </cell>
          <cell r="C69">
            <v>35.11</v>
          </cell>
          <cell r="D69">
            <v>24.168329881378273</v>
          </cell>
          <cell r="E69">
            <v>47.141670118621732</v>
          </cell>
        </row>
        <row r="70">
          <cell r="B70">
            <v>16.11</v>
          </cell>
          <cell r="C70">
            <v>21.64</v>
          </cell>
          <cell r="D70">
            <v>21.701556953642385</v>
          </cell>
          <cell r="E70">
            <v>29.150943046357622</v>
          </cell>
        </row>
        <row r="71">
          <cell r="B71">
            <v>17.79</v>
          </cell>
          <cell r="C71">
            <v>23.76</v>
          </cell>
          <cell r="D71">
            <v>23.974540433212994</v>
          </cell>
          <cell r="E71">
            <v>32.019959566787001</v>
          </cell>
        </row>
        <row r="72">
          <cell r="B72">
            <v>19.46</v>
          </cell>
          <cell r="C72">
            <v>25.78</v>
          </cell>
          <cell r="D72">
            <v>26.104789920424405</v>
          </cell>
          <cell r="E72">
            <v>34.582810079575594</v>
          </cell>
        </row>
        <row r="73">
          <cell r="B73">
            <v>19</v>
          </cell>
          <cell r="C73">
            <v>28.97</v>
          </cell>
          <cell r="D73">
            <v>25.582864290181366</v>
          </cell>
          <cell r="E73">
            <v>39.007135709818634</v>
          </cell>
        </row>
        <row r="74">
          <cell r="B74">
            <v>12</v>
          </cell>
          <cell r="C74">
            <v>38.33</v>
          </cell>
          <cell r="D74">
            <v>16.09616530896086</v>
          </cell>
          <cell r="E74">
            <v>51.413834691039149</v>
          </cell>
        </row>
        <row r="76">
          <cell r="B76">
            <v>15</v>
          </cell>
          <cell r="C76">
            <v>31.03</v>
          </cell>
          <cell r="D76">
            <v>20.116228546600041</v>
          </cell>
          <cell r="E76">
            <v>41.613771453399956</v>
          </cell>
        </row>
        <row r="77">
          <cell r="B77">
            <v>15</v>
          </cell>
          <cell r="C77">
            <v>31.03</v>
          </cell>
          <cell r="D77">
            <v>20.116228546600041</v>
          </cell>
          <cell r="E77">
            <v>41.613771453399956</v>
          </cell>
        </row>
        <row r="78">
          <cell r="B78">
            <v>15</v>
          </cell>
          <cell r="C78">
            <v>31.03</v>
          </cell>
          <cell r="D78">
            <v>20.116228546600041</v>
          </cell>
          <cell r="E78">
            <v>41.613771453399956</v>
          </cell>
        </row>
        <row r="79">
          <cell r="B79">
            <v>18.57</v>
          </cell>
          <cell r="C79">
            <v>34.25</v>
          </cell>
          <cell r="D79">
            <v>24.912347595607724</v>
          </cell>
          <cell r="E79">
            <v>45.947652404392272</v>
          </cell>
        </row>
        <row r="80">
          <cell r="B80">
            <v>15.79</v>
          </cell>
          <cell r="C80">
            <v>31.42</v>
          </cell>
          <cell r="D80">
            <v>21.194922685871635</v>
          </cell>
          <cell r="E80">
            <v>42.175077314128359</v>
          </cell>
        </row>
        <row r="81">
          <cell r="B81">
            <v>14</v>
          </cell>
          <cell r="C81">
            <v>19</v>
          </cell>
          <cell r="D81">
            <v>18.827878787878788</v>
          </cell>
          <cell r="E81">
            <v>25.552121212121211</v>
          </cell>
        </row>
        <row r="83">
          <cell r="B83">
            <v>14</v>
          </cell>
          <cell r="C83">
            <v>33.58</v>
          </cell>
          <cell r="D83">
            <v>18.807902480033626</v>
          </cell>
          <cell r="E83">
            <v>45.112097519966369</v>
          </cell>
        </row>
        <row r="84">
          <cell r="B84">
            <v>18</v>
          </cell>
          <cell r="C84">
            <v>37.86</v>
          </cell>
          <cell r="D84">
            <v>24.148227712137487</v>
          </cell>
          <cell r="E84">
            <v>50.791772287862514</v>
          </cell>
        </row>
        <row r="85">
          <cell r="B85">
            <v>23</v>
          </cell>
          <cell r="C85">
            <v>41.99</v>
          </cell>
          <cell r="D85">
            <v>30.824742268041231</v>
          </cell>
          <cell r="E85">
            <v>56.275257731958753</v>
          </cell>
        </row>
        <row r="86">
          <cell r="B86">
            <v>15</v>
          </cell>
          <cell r="C86">
            <v>35.340000000000003</v>
          </cell>
          <cell r="D86">
            <v>20.140047675804528</v>
          </cell>
          <cell r="E86">
            <v>47.449952324195472</v>
          </cell>
        </row>
        <row r="87">
          <cell r="B87">
            <v>18</v>
          </cell>
          <cell r="C87">
            <v>39.5</v>
          </cell>
          <cell r="D87">
            <v>24.138782608695653</v>
          </cell>
          <cell r="E87">
            <v>52.97121739130435</v>
          </cell>
        </row>
        <row r="88">
          <cell r="B88">
            <v>20</v>
          </cell>
          <cell r="C88">
            <v>43.55</v>
          </cell>
          <cell r="D88">
            <v>26.885916601101499</v>
          </cell>
          <cell r="E88">
            <v>58.544083398898508</v>
          </cell>
        </row>
        <row r="89">
          <cell r="B89">
            <v>21</v>
          </cell>
          <cell r="C89">
            <v>49.07</v>
          </cell>
          <cell r="D89">
            <v>28.162837162837167</v>
          </cell>
          <cell r="E89">
            <v>65.807162837162849</v>
          </cell>
        </row>
        <row r="90">
          <cell r="B90">
            <v>23</v>
          </cell>
          <cell r="C90">
            <v>54.82</v>
          </cell>
          <cell r="D90">
            <v>30.749421742482657</v>
          </cell>
          <cell r="E90">
            <v>73.290578257517367</v>
          </cell>
        </row>
        <row r="93">
          <cell r="B93">
            <v>10</v>
          </cell>
          <cell r="C93">
            <v>33.299999999999997</v>
          </cell>
          <cell r="D93">
            <v>13.3364896073903</v>
          </cell>
          <cell r="E93">
            <v>44.410510392609694</v>
          </cell>
        </row>
        <row r="95">
          <cell r="B95">
            <v>10</v>
          </cell>
          <cell r="C95">
            <v>16.45</v>
          </cell>
          <cell r="D95">
            <v>13.487901701323251</v>
          </cell>
          <cell r="E95">
            <v>22.187598298676747</v>
          </cell>
        </row>
        <row r="96">
          <cell r="B96">
            <v>10</v>
          </cell>
          <cell r="C96">
            <v>20.47</v>
          </cell>
          <cell r="D96">
            <v>13.437906137184116</v>
          </cell>
          <cell r="E96">
            <v>27.507393862815885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ow r="6">
          <cell r="B6" t="str">
            <v>All-Pro Placement Service, Inc.</v>
          </cell>
        </row>
        <row r="7">
          <cell r="B7" t="str">
            <v>Jennifer Quinn</v>
          </cell>
        </row>
        <row r="8">
          <cell r="B8" t="str">
            <v>Office 410-308-9050/Cell 443-506-2919</v>
          </cell>
        </row>
        <row r="9">
          <cell r="B9" t="str">
            <v>jennifer@allproplacement.com</v>
          </cell>
        </row>
        <row r="13">
          <cell r="B13" t="str">
            <v>Jennifer Quinn</v>
          </cell>
        </row>
        <row r="14">
          <cell r="B14" t="str">
            <v>Office 410-308-9050/Cell 443-506-2919</v>
          </cell>
        </row>
        <row r="15">
          <cell r="B15" t="str">
            <v>jennifer@allproplacement.com</v>
          </cell>
        </row>
        <row r="16">
          <cell r="B16" t="str">
            <v>New Castle County</v>
          </cell>
        </row>
        <row r="17">
          <cell r="B17" t="str">
            <v>Lee Greenspan</v>
          </cell>
        </row>
        <row r="18">
          <cell r="B18" t="str">
            <v>Office 410-308-9050/Cell 443-900-4216</v>
          </cell>
        </row>
        <row r="19">
          <cell r="B19" t="str">
            <v>lee@allproplacement.com</v>
          </cell>
        </row>
        <row r="20">
          <cell r="B20" t="str">
            <v>Kent County</v>
          </cell>
        </row>
        <row r="21">
          <cell r="B21" t="str">
            <v>Asmit Bhandari</v>
          </cell>
        </row>
        <row r="22">
          <cell r="B22" t="str">
            <v>Office 410-308-9050/Cell 443-653-3892</v>
          </cell>
        </row>
        <row r="23">
          <cell r="B23" t="str">
            <v>asmit@allproplacement.com</v>
          </cell>
        </row>
        <row r="24">
          <cell r="B24" t="str">
            <v>Sussex County</v>
          </cell>
        </row>
        <row r="28">
          <cell r="B28" t="str">
            <v>bi-weekly; checks mailed on Tuesdays</v>
          </cell>
        </row>
        <row r="29">
          <cell r="B29" t="str">
            <v>Monday morning at 9:00AM (weekly)</v>
          </cell>
        </row>
        <row r="30">
          <cell r="B30" t="str">
            <v>email:
george@allproplacement.com
Fax:
410-308-9055</v>
          </cell>
        </row>
        <row r="31">
          <cell r="B31" t="str">
            <v>weekly</v>
          </cell>
        </row>
        <row r="35">
          <cell r="B35" t="str">
            <v>24 hours - 5 days (depending on what, if anything, is found)</v>
          </cell>
        </row>
        <row r="36">
          <cell r="B36" t="str">
            <v>n/a</v>
          </cell>
        </row>
        <row r="37">
          <cell r="B37" t="str">
            <v>n/a</v>
          </cell>
        </row>
        <row r="38">
          <cell r="B38" t="str">
            <v>n/a</v>
          </cell>
        </row>
      </sheetData>
      <sheetData sheetId="2">
        <row r="1">
          <cell r="B1" t="str">
            <v>All-Pro Placement Service, Inc.</v>
          </cell>
        </row>
        <row r="24">
          <cell r="B24">
            <v>12</v>
          </cell>
          <cell r="C24">
            <v>17</v>
          </cell>
          <cell r="D24">
            <v>16.2</v>
          </cell>
          <cell r="E24">
            <v>22.95</v>
          </cell>
        </row>
        <row r="25">
          <cell r="B25">
            <v>20</v>
          </cell>
          <cell r="C25">
            <v>30</v>
          </cell>
          <cell r="D25">
            <v>27</v>
          </cell>
          <cell r="E25">
            <v>40.5</v>
          </cell>
        </row>
        <row r="26">
          <cell r="B26">
            <v>30</v>
          </cell>
          <cell r="C26">
            <v>40</v>
          </cell>
          <cell r="D26">
            <v>40.5</v>
          </cell>
          <cell r="E26">
            <v>54</v>
          </cell>
        </row>
        <row r="27">
          <cell r="B27">
            <v>15</v>
          </cell>
          <cell r="C27">
            <v>20</v>
          </cell>
          <cell r="D27">
            <v>20.25</v>
          </cell>
          <cell r="E27">
            <v>27</v>
          </cell>
        </row>
        <row r="28">
          <cell r="B28">
            <v>18</v>
          </cell>
          <cell r="C28">
            <v>24</v>
          </cell>
          <cell r="D28">
            <v>24.3</v>
          </cell>
          <cell r="E28">
            <v>32.4</v>
          </cell>
        </row>
        <row r="29">
          <cell r="B29">
            <v>17</v>
          </cell>
          <cell r="C29">
            <v>22</v>
          </cell>
          <cell r="D29">
            <v>22.95</v>
          </cell>
          <cell r="E29">
            <v>29.7</v>
          </cell>
        </row>
        <row r="30">
          <cell r="B30">
            <v>18</v>
          </cell>
          <cell r="C30">
            <v>26</v>
          </cell>
          <cell r="D30">
            <v>24.3</v>
          </cell>
          <cell r="E30">
            <v>35.1</v>
          </cell>
        </row>
        <row r="31">
          <cell r="B31">
            <v>17</v>
          </cell>
          <cell r="C31">
            <v>20</v>
          </cell>
          <cell r="D31">
            <v>22.95</v>
          </cell>
          <cell r="E31">
            <v>27</v>
          </cell>
        </row>
        <row r="32">
          <cell r="B32">
            <v>21</v>
          </cell>
          <cell r="C32">
            <v>24</v>
          </cell>
          <cell r="D32">
            <v>28.35</v>
          </cell>
          <cell r="E32">
            <v>32.4</v>
          </cell>
        </row>
        <row r="33">
          <cell r="B33">
            <v>25</v>
          </cell>
          <cell r="C33">
            <v>30</v>
          </cell>
          <cell r="D33">
            <v>33.75</v>
          </cell>
          <cell r="E33">
            <v>40.5</v>
          </cell>
        </row>
        <row r="34">
          <cell r="B34">
            <v>18</v>
          </cell>
          <cell r="C34">
            <v>22</v>
          </cell>
          <cell r="D34">
            <v>24.3</v>
          </cell>
          <cell r="E34">
            <v>29.7</v>
          </cell>
        </row>
        <row r="35">
          <cell r="B35">
            <v>23</v>
          </cell>
          <cell r="C35">
            <v>28</v>
          </cell>
          <cell r="D35">
            <v>31.05</v>
          </cell>
          <cell r="E35">
            <v>37.799999999999997</v>
          </cell>
        </row>
        <row r="36">
          <cell r="B36">
            <v>29</v>
          </cell>
          <cell r="C36">
            <v>35</v>
          </cell>
          <cell r="D36">
            <v>39.15</v>
          </cell>
          <cell r="E36">
            <v>47.25</v>
          </cell>
        </row>
        <row r="37">
          <cell r="B37">
            <v>20</v>
          </cell>
          <cell r="C37">
            <v>33</v>
          </cell>
          <cell r="D37">
            <v>27</v>
          </cell>
          <cell r="E37">
            <v>44.55</v>
          </cell>
        </row>
        <row r="38">
          <cell r="B38">
            <v>33</v>
          </cell>
          <cell r="C38">
            <v>40</v>
          </cell>
          <cell r="D38">
            <v>44.55</v>
          </cell>
          <cell r="E38">
            <v>54</v>
          </cell>
        </row>
        <row r="40">
          <cell r="B40">
            <v>20</v>
          </cell>
          <cell r="C40">
            <v>28</v>
          </cell>
          <cell r="D40">
            <v>30.2</v>
          </cell>
          <cell r="E40">
            <v>42.28</v>
          </cell>
        </row>
        <row r="41">
          <cell r="B41">
            <v>14</v>
          </cell>
          <cell r="C41">
            <v>20</v>
          </cell>
          <cell r="D41">
            <v>21.14</v>
          </cell>
          <cell r="E41">
            <v>30.2</v>
          </cell>
        </row>
        <row r="42">
          <cell r="B42">
            <v>35</v>
          </cell>
          <cell r="C42">
            <v>40</v>
          </cell>
          <cell r="D42">
            <v>52.85</v>
          </cell>
          <cell r="E42">
            <v>60.4</v>
          </cell>
        </row>
        <row r="43">
          <cell r="B43">
            <v>13</v>
          </cell>
          <cell r="C43">
            <v>17</v>
          </cell>
          <cell r="D43">
            <v>19.63</v>
          </cell>
          <cell r="E43">
            <v>25.67</v>
          </cell>
        </row>
        <row r="44">
          <cell r="B44">
            <v>18</v>
          </cell>
          <cell r="C44">
            <v>25</v>
          </cell>
          <cell r="D44">
            <v>27.18</v>
          </cell>
          <cell r="E44">
            <v>37.75</v>
          </cell>
        </row>
        <row r="45">
          <cell r="B45">
            <v>13</v>
          </cell>
          <cell r="C45">
            <v>16</v>
          </cell>
          <cell r="D45">
            <v>19.63</v>
          </cell>
          <cell r="E45">
            <v>24.16</v>
          </cell>
        </row>
        <row r="46">
          <cell r="B46">
            <v>13</v>
          </cell>
          <cell r="C46">
            <v>15</v>
          </cell>
          <cell r="D46">
            <v>19.63</v>
          </cell>
          <cell r="E46">
            <v>22.65</v>
          </cell>
        </row>
        <row r="47">
          <cell r="B47">
            <v>14</v>
          </cell>
          <cell r="C47">
            <v>17</v>
          </cell>
          <cell r="D47">
            <v>21.14</v>
          </cell>
          <cell r="E47">
            <v>25.67</v>
          </cell>
        </row>
        <row r="48">
          <cell r="B48">
            <v>16</v>
          </cell>
          <cell r="C48">
            <v>20</v>
          </cell>
          <cell r="D48">
            <v>24.16</v>
          </cell>
          <cell r="E48">
            <v>30.2</v>
          </cell>
        </row>
        <row r="49">
          <cell r="B49">
            <v>13</v>
          </cell>
          <cell r="C49">
            <v>16</v>
          </cell>
          <cell r="D49">
            <v>19.63</v>
          </cell>
          <cell r="E49">
            <v>24.16</v>
          </cell>
        </row>
        <row r="50">
          <cell r="B50">
            <v>16</v>
          </cell>
          <cell r="C50">
            <v>20</v>
          </cell>
          <cell r="D50">
            <v>24.16</v>
          </cell>
          <cell r="E50">
            <v>30.2</v>
          </cell>
        </row>
        <row r="51">
          <cell r="B51">
            <v>36</v>
          </cell>
          <cell r="C51">
            <v>50</v>
          </cell>
          <cell r="D51">
            <v>54.36</v>
          </cell>
          <cell r="E51">
            <v>75.5</v>
          </cell>
        </row>
        <row r="53">
          <cell r="B53">
            <v>16</v>
          </cell>
          <cell r="C53">
            <v>20</v>
          </cell>
          <cell r="D53">
            <v>23.68</v>
          </cell>
          <cell r="E53">
            <v>29.6</v>
          </cell>
        </row>
        <row r="54">
          <cell r="B54">
            <v>20</v>
          </cell>
          <cell r="C54">
            <v>24</v>
          </cell>
          <cell r="D54">
            <v>29.6</v>
          </cell>
          <cell r="E54">
            <v>35.520000000000003</v>
          </cell>
        </row>
        <row r="56">
          <cell r="B56">
            <v>32</v>
          </cell>
          <cell r="C56">
            <v>35</v>
          </cell>
          <cell r="D56">
            <v>47.36</v>
          </cell>
          <cell r="E56">
            <v>51.8</v>
          </cell>
        </row>
        <row r="57">
          <cell r="B57">
            <v>36</v>
          </cell>
          <cell r="C57">
            <v>44</v>
          </cell>
          <cell r="D57">
            <v>53.28</v>
          </cell>
          <cell r="E57">
            <v>65.12</v>
          </cell>
        </row>
        <row r="58">
          <cell r="B58">
            <v>45</v>
          </cell>
          <cell r="C58">
            <v>54</v>
          </cell>
          <cell r="D58">
            <v>66.599999999999994</v>
          </cell>
          <cell r="E58">
            <v>79.92</v>
          </cell>
        </row>
        <row r="59">
          <cell r="B59">
            <v>55</v>
          </cell>
          <cell r="C59">
            <v>80</v>
          </cell>
          <cell r="D59">
            <v>81.400000000000006</v>
          </cell>
          <cell r="E59">
            <v>118.4</v>
          </cell>
        </row>
        <row r="60">
          <cell r="B60">
            <v>15</v>
          </cell>
          <cell r="C60">
            <v>20</v>
          </cell>
          <cell r="D60">
            <v>21.75</v>
          </cell>
          <cell r="E60">
            <v>29</v>
          </cell>
        </row>
        <row r="61">
          <cell r="B61">
            <v>40</v>
          </cell>
          <cell r="C61">
            <v>49</v>
          </cell>
          <cell r="D61">
            <v>59.2</v>
          </cell>
          <cell r="E61">
            <v>72.52</v>
          </cell>
        </row>
        <row r="62">
          <cell r="B62">
            <v>48</v>
          </cell>
          <cell r="C62">
            <v>55</v>
          </cell>
          <cell r="D62">
            <v>71.040000000000006</v>
          </cell>
          <cell r="E62">
            <v>81.400000000000006</v>
          </cell>
        </row>
        <row r="63">
          <cell r="B63">
            <v>18</v>
          </cell>
          <cell r="C63">
            <v>22</v>
          </cell>
          <cell r="D63">
            <v>26.64</v>
          </cell>
          <cell r="E63">
            <v>32.56</v>
          </cell>
        </row>
        <row r="64">
          <cell r="B64">
            <v>23</v>
          </cell>
          <cell r="C64">
            <v>28</v>
          </cell>
          <cell r="D64">
            <v>34.04</v>
          </cell>
          <cell r="E64">
            <v>41.44</v>
          </cell>
        </row>
        <row r="65">
          <cell r="B65">
            <v>29</v>
          </cell>
          <cell r="C65">
            <v>36</v>
          </cell>
          <cell r="D65">
            <v>42.92</v>
          </cell>
          <cell r="E65">
            <v>53.28</v>
          </cell>
        </row>
        <row r="66">
          <cell r="B66">
            <v>28</v>
          </cell>
          <cell r="C66">
            <v>33</v>
          </cell>
          <cell r="D66">
            <v>41.44</v>
          </cell>
          <cell r="E66">
            <v>48.84</v>
          </cell>
        </row>
        <row r="67">
          <cell r="B67">
            <v>34</v>
          </cell>
          <cell r="C67">
            <v>38</v>
          </cell>
          <cell r="D67">
            <v>50.32</v>
          </cell>
          <cell r="E67">
            <v>56.24</v>
          </cell>
        </row>
        <row r="68">
          <cell r="B68">
            <v>39</v>
          </cell>
          <cell r="C68">
            <v>50</v>
          </cell>
          <cell r="D68">
            <v>57.72</v>
          </cell>
          <cell r="E68">
            <v>74</v>
          </cell>
        </row>
        <row r="69">
          <cell r="B69">
            <v>17</v>
          </cell>
          <cell r="C69">
            <v>22</v>
          </cell>
          <cell r="D69">
            <v>25.16</v>
          </cell>
          <cell r="E69">
            <v>32.56</v>
          </cell>
        </row>
        <row r="70">
          <cell r="B70">
            <v>16</v>
          </cell>
          <cell r="C70">
            <v>22</v>
          </cell>
          <cell r="D70">
            <v>23.68</v>
          </cell>
          <cell r="E70">
            <v>32.56</v>
          </cell>
        </row>
        <row r="71">
          <cell r="B71">
            <v>18</v>
          </cell>
          <cell r="C71">
            <v>26</v>
          </cell>
          <cell r="D71">
            <v>26.64</v>
          </cell>
          <cell r="E71">
            <v>38.479999999999997</v>
          </cell>
        </row>
        <row r="72">
          <cell r="B72">
            <v>23</v>
          </cell>
          <cell r="C72">
            <v>35</v>
          </cell>
          <cell r="D72">
            <v>34.04</v>
          </cell>
          <cell r="E72">
            <v>51.8</v>
          </cell>
        </row>
        <row r="73">
          <cell r="B73">
            <v>16</v>
          </cell>
          <cell r="C73">
            <v>22</v>
          </cell>
          <cell r="D73">
            <v>23.2</v>
          </cell>
          <cell r="E73">
            <v>31.9</v>
          </cell>
        </row>
        <row r="74">
          <cell r="B74">
            <v>15</v>
          </cell>
          <cell r="C74">
            <v>22</v>
          </cell>
          <cell r="D74">
            <v>21.75</v>
          </cell>
          <cell r="E74">
            <v>31.9</v>
          </cell>
        </row>
        <row r="76">
          <cell r="B76">
            <v>24</v>
          </cell>
          <cell r="C76">
            <v>30</v>
          </cell>
          <cell r="D76">
            <v>34.799999999999997</v>
          </cell>
          <cell r="E76">
            <v>43.5</v>
          </cell>
        </row>
        <row r="77">
          <cell r="B77">
            <v>28</v>
          </cell>
          <cell r="C77">
            <v>34</v>
          </cell>
          <cell r="D77">
            <v>40.6</v>
          </cell>
          <cell r="E77">
            <v>49.3</v>
          </cell>
        </row>
        <row r="78">
          <cell r="B78">
            <v>24</v>
          </cell>
          <cell r="C78">
            <v>30</v>
          </cell>
          <cell r="D78">
            <v>34.799999999999997</v>
          </cell>
          <cell r="E78">
            <v>43.5</v>
          </cell>
        </row>
        <row r="79">
          <cell r="B79">
            <v>33</v>
          </cell>
          <cell r="C79">
            <v>40</v>
          </cell>
          <cell r="D79">
            <v>47.85</v>
          </cell>
          <cell r="E79">
            <v>58</v>
          </cell>
        </row>
        <row r="80">
          <cell r="B80">
            <v>35</v>
          </cell>
          <cell r="C80">
            <v>40</v>
          </cell>
          <cell r="D80">
            <v>50.75</v>
          </cell>
          <cell r="E80">
            <v>58</v>
          </cell>
        </row>
        <row r="81">
          <cell r="B81">
            <v>18</v>
          </cell>
          <cell r="C81">
            <v>23</v>
          </cell>
          <cell r="D81">
            <v>26.1</v>
          </cell>
          <cell r="E81">
            <v>33.35</v>
          </cell>
        </row>
        <row r="83">
          <cell r="B83">
            <v>16</v>
          </cell>
          <cell r="C83">
            <v>20</v>
          </cell>
          <cell r="D83">
            <v>23.68</v>
          </cell>
          <cell r="E83">
            <v>29.6</v>
          </cell>
        </row>
        <row r="84">
          <cell r="B84">
            <v>21</v>
          </cell>
          <cell r="C84">
            <v>26</v>
          </cell>
          <cell r="D84">
            <v>31.08</v>
          </cell>
          <cell r="E84">
            <v>38.479999999999997</v>
          </cell>
        </row>
        <row r="85">
          <cell r="B85">
            <v>27</v>
          </cell>
          <cell r="C85">
            <v>30</v>
          </cell>
          <cell r="D85">
            <v>39.96</v>
          </cell>
          <cell r="E85">
            <v>44.4</v>
          </cell>
        </row>
        <row r="86">
          <cell r="B86">
            <v>16</v>
          </cell>
          <cell r="C86">
            <v>20</v>
          </cell>
          <cell r="D86">
            <v>23.68</v>
          </cell>
          <cell r="E86">
            <v>29.6</v>
          </cell>
        </row>
        <row r="87">
          <cell r="B87">
            <v>17</v>
          </cell>
          <cell r="C87">
            <v>22</v>
          </cell>
          <cell r="D87">
            <v>25.16</v>
          </cell>
          <cell r="E87">
            <v>32.56</v>
          </cell>
        </row>
        <row r="88">
          <cell r="B88">
            <v>23</v>
          </cell>
          <cell r="C88">
            <v>29</v>
          </cell>
          <cell r="D88">
            <v>34.04</v>
          </cell>
          <cell r="E88">
            <v>42.92</v>
          </cell>
        </row>
        <row r="89">
          <cell r="B89">
            <v>30</v>
          </cell>
          <cell r="C89">
            <v>35</v>
          </cell>
          <cell r="D89">
            <v>44.4</v>
          </cell>
          <cell r="E89">
            <v>51.8</v>
          </cell>
        </row>
        <row r="90">
          <cell r="B90">
            <v>36</v>
          </cell>
          <cell r="C90">
            <v>50</v>
          </cell>
          <cell r="D90">
            <v>53.28</v>
          </cell>
          <cell r="E90">
            <v>74</v>
          </cell>
        </row>
        <row r="93">
          <cell r="B93">
            <v>14</v>
          </cell>
          <cell r="C93">
            <v>16</v>
          </cell>
          <cell r="D93">
            <v>18.899999999999999</v>
          </cell>
          <cell r="E93">
            <v>21.6</v>
          </cell>
        </row>
        <row r="95">
          <cell r="B95">
            <v>13</v>
          </cell>
          <cell r="C95">
            <v>15</v>
          </cell>
          <cell r="D95">
            <v>19.63</v>
          </cell>
          <cell r="E95">
            <v>22.65</v>
          </cell>
        </row>
        <row r="96">
          <cell r="B96">
            <v>13</v>
          </cell>
          <cell r="C96">
            <v>16</v>
          </cell>
          <cell r="D96">
            <v>17.55</v>
          </cell>
          <cell r="E96">
            <v>21.6</v>
          </cell>
        </row>
      </sheetData>
      <sheetData sheetId="3">
        <row r="1">
          <cell r="B1" t="str">
            <v>All-Pro Placement Service, Inc.</v>
          </cell>
        </row>
        <row r="24">
          <cell r="B24">
            <v>12</v>
          </cell>
          <cell r="C24">
            <v>17</v>
          </cell>
          <cell r="D24">
            <v>16.2</v>
          </cell>
          <cell r="E24">
            <v>22.95</v>
          </cell>
        </row>
        <row r="25">
          <cell r="B25">
            <v>20</v>
          </cell>
          <cell r="C25">
            <v>30</v>
          </cell>
          <cell r="D25">
            <v>27</v>
          </cell>
          <cell r="E25">
            <v>40.5</v>
          </cell>
        </row>
        <row r="26">
          <cell r="B26">
            <v>30</v>
          </cell>
          <cell r="C26">
            <v>40</v>
          </cell>
          <cell r="D26">
            <v>40.5</v>
          </cell>
          <cell r="E26">
            <v>54</v>
          </cell>
        </row>
        <row r="27">
          <cell r="B27">
            <v>15</v>
          </cell>
          <cell r="C27">
            <v>20</v>
          </cell>
          <cell r="D27">
            <v>20.25</v>
          </cell>
          <cell r="E27">
            <v>27</v>
          </cell>
        </row>
        <row r="28">
          <cell r="B28">
            <v>18</v>
          </cell>
          <cell r="C28">
            <v>24</v>
          </cell>
          <cell r="D28">
            <v>24.3</v>
          </cell>
          <cell r="E28">
            <v>32.4</v>
          </cell>
        </row>
        <row r="29">
          <cell r="B29">
            <v>17</v>
          </cell>
          <cell r="C29">
            <v>22</v>
          </cell>
          <cell r="D29">
            <v>22.95</v>
          </cell>
          <cell r="E29">
            <v>29.7</v>
          </cell>
        </row>
        <row r="30">
          <cell r="B30">
            <v>18</v>
          </cell>
          <cell r="C30">
            <v>26</v>
          </cell>
          <cell r="D30">
            <v>24.3</v>
          </cell>
          <cell r="E30">
            <v>35.1</v>
          </cell>
        </row>
        <row r="31">
          <cell r="B31">
            <v>17</v>
          </cell>
          <cell r="C31">
            <v>20</v>
          </cell>
          <cell r="D31">
            <v>22.95</v>
          </cell>
          <cell r="E31">
            <v>27</v>
          </cell>
        </row>
        <row r="32">
          <cell r="B32">
            <v>21</v>
          </cell>
          <cell r="C32">
            <v>24</v>
          </cell>
          <cell r="D32">
            <v>28.35</v>
          </cell>
          <cell r="E32">
            <v>32.4</v>
          </cell>
        </row>
        <row r="33">
          <cell r="B33">
            <v>25</v>
          </cell>
          <cell r="C33">
            <v>30</v>
          </cell>
          <cell r="D33">
            <v>33.75</v>
          </cell>
          <cell r="E33">
            <v>40.5</v>
          </cell>
        </row>
        <row r="34">
          <cell r="B34">
            <v>18</v>
          </cell>
          <cell r="C34">
            <v>22</v>
          </cell>
          <cell r="D34">
            <v>24.3</v>
          </cell>
          <cell r="E34">
            <v>29.7</v>
          </cell>
        </row>
        <row r="35">
          <cell r="B35">
            <v>23</v>
          </cell>
          <cell r="C35">
            <v>28</v>
          </cell>
          <cell r="D35">
            <v>31.05</v>
          </cell>
          <cell r="E35">
            <v>37.799999999999997</v>
          </cell>
        </row>
        <row r="36">
          <cell r="B36">
            <v>29</v>
          </cell>
          <cell r="C36">
            <v>35</v>
          </cell>
          <cell r="D36">
            <v>39.15</v>
          </cell>
          <cell r="E36">
            <v>47.25</v>
          </cell>
        </row>
        <row r="37">
          <cell r="B37">
            <v>20</v>
          </cell>
          <cell r="C37">
            <v>33</v>
          </cell>
          <cell r="D37">
            <v>27</v>
          </cell>
          <cell r="E37">
            <v>44.55</v>
          </cell>
        </row>
        <row r="38">
          <cell r="B38">
            <v>33</v>
          </cell>
          <cell r="C38">
            <v>40</v>
          </cell>
          <cell r="D38">
            <v>44.55</v>
          </cell>
          <cell r="E38">
            <v>54</v>
          </cell>
        </row>
        <row r="40">
          <cell r="B40">
            <v>20</v>
          </cell>
          <cell r="C40">
            <v>28</v>
          </cell>
          <cell r="D40">
            <v>30.2</v>
          </cell>
          <cell r="E40">
            <v>42.28</v>
          </cell>
        </row>
        <row r="41">
          <cell r="B41">
            <v>14</v>
          </cell>
          <cell r="C41">
            <v>20</v>
          </cell>
          <cell r="D41">
            <v>21.14</v>
          </cell>
          <cell r="E41">
            <v>30.2</v>
          </cell>
        </row>
        <row r="42">
          <cell r="B42">
            <v>35</v>
          </cell>
          <cell r="C42">
            <v>40</v>
          </cell>
          <cell r="D42">
            <v>52.85</v>
          </cell>
          <cell r="E42">
            <v>60.4</v>
          </cell>
        </row>
        <row r="43">
          <cell r="B43">
            <v>13</v>
          </cell>
          <cell r="C43">
            <v>17</v>
          </cell>
          <cell r="D43">
            <v>19.63</v>
          </cell>
          <cell r="E43">
            <v>25.67</v>
          </cell>
        </row>
        <row r="44">
          <cell r="B44">
            <v>18</v>
          </cell>
          <cell r="C44">
            <v>25</v>
          </cell>
          <cell r="D44">
            <v>27.18</v>
          </cell>
          <cell r="E44">
            <v>37.75</v>
          </cell>
        </row>
        <row r="45">
          <cell r="B45">
            <v>13</v>
          </cell>
          <cell r="C45">
            <v>16</v>
          </cell>
          <cell r="D45">
            <v>19.63</v>
          </cell>
          <cell r="E45">
            <v>24.16</v>
          </cell>
        </row>
        <row r="46">
          <cell r="B46">
            <v>13</v>
          </cell>
          <cell r="C46">
            <v>15</v>
          </cell>
          <cell r="D46">
            <v>19.63</v>
          </cell>
          <cell r="E46">
            <v>22.65</v>
          </cell>
        </row>
        <row r="47">
          <cell r="B47">
            <v>14</v>
          </cell>
          <cell r="C47">
            <v>17</v>
          </cell>
          <cell r="D47">
            <v>21.14</v>
          </cell>
          <cell r="E47">
            <v>25.67</v>
          </cell>
        </row>
        <row r="48">
          <cell r="B48">
            <v>16</v>
          </cell>
          <cell r="C48">
            <v>20</v>
          </cell>
          <cell r="D48">
            <v>24.16</v>
          </cell>
          <cell r="E48">
            <v>30.2</v>
          </cell>
        </row>
        <row r="49">
          <cell r="B49">
            <v>13</v>
          </cell>
          <cell r="C49">
            <v>16</v>
          </cell>
          <cell r="D49">
            <v>19.63</v>
          </cell>
          <cell r="E49">
            <v>24.16</v>
          </cell>
        </row>
        <row r="50">
          <cell r="B50">
            <v>16</v>
          </cell>
          <cell r="C50">
            <v>20</v>
          </cell>
          <cell r="D50">
            <v>24.16</v>
          </cell>
          <cell r="E50">
            <v>30.2</v>
          </cell>
        </row>
        <row r="51">
          <cell r="B51">
            <v>36</v>
          </cell>
          <cell r="C51">
            <v>50</v>
          </cell>
          <cell r="D51">
            <v>54.36</v>
          </cell>
          <cell r="E51">
            <v>75.5</v>
          </cell>
        </row>
        <row r="53">
          <cell r="B53">
            <v>16</v>
          </cell>
          <cell r="C53">
            <v>20</v>
          </cell>
          <cell r="D53">
            <v>23.68</v>
          </cell>
          <cell r="E53">
            <v>29.6</v>
          </cell>
        </row>
        <row r="54">
          <cell r="B54">
            <v>20</v>
          </cell>
          <cell r="C54">
            <v>24</v>
          </cell>
          <cell r="D54">
            <v>29.6</v>
          </cell>
          <cell r="E54">
            <v>35.520000000000003</v>
          </cell>
        </row>
        <row r="56">
          <cell r="B56">
            <v>32</v>
          </cell>
          <cell r="C56">
            <v>35</v>
          </cell>
          <cell r="D56">
            <v>47.36</v>
          </cell>
          <cell r="E56">
            <v>51.8</v>
          </cell>
        </row>
        <row r="57">
          <cell r="B57">
            <v>36</v>
          </cell>
          <cell r="C57">
            <v>44</v>
          </cell>
          <cell r="D57">
            <v>53.28</v>
          </cell>
          <cell r="E57">
            <v>65.12</v>
          </cell>
        </row>
        <row r="58">
          <cell r="B58">
            <v>45</v>
          </cell>
          <cell r="C58">
            <v>54</v>
          </cell>
          <cell r="D58">
            <v>66.599999999999994</v>
          </cell>
          <cell r="E58">
            <v>79.92</v>
          </cell>
        </row>
        <row r="59">
          <cell r="B59">
            <v>55</v>
          </cell>
          <cell r="C59">
            <v>80</v>
          </cell>
          <cell r="D59">
            <v>81.400000000000006</v>
          </cell>
          <cell r="E59">
            <v>118.4</v>
          </cell>
        </row>
        <row r="60">
          <cell r="B60">
            <v>15</v>
          </cell>
          <cell r="C60">
            <v>20</v>
          </cell>
          <cell r="D60">
            <v>21.75</v>
          </cell>
          <cell r="E60">
            <v>29</v>
          </cell>
        </row>
        <row r="61">
          <cell r="B61">
            <v>40</v>
          </cell>
          <cell r="C61">
            <v>49</v>
          </cell>
          <cell r="D61">
            <v>59.2</v>
          </cell>
          <cell r="E61">
            <v>72.52</v>
          </cell>
        </row>
        <row r="62">
          <cell r="B62">
            <v>48</v>
          </cell>
          <cell r="C62">
            <v>55</v>
          </cell>
          <cell r="D62">
            <v>71.040000000000006</v>
          </cell>
          <cell r="E62">
            <v>81.400000000000006</v>
          </cell>
        </row>
        <row r="63">
          <cell r="B63">
            <v>18</v>
          </cell>
          <cell r="C63">
            <v>22</v>
          </cell>
          <cell r="D63">
            <v>26.64</v>
          </cell>
          <cell r="E63">
            <v>32.56</v>
          </cell>
        </row>
        <row r="64">
          <cell r="B64">
            <v>23</v>
          </cell>
          <cell r="C64">
            <v>28</v>
          </cell>
          <cell r="D64">
            <v>34.04</v>
          </cell>
          <cell r="E64">
            <v>41.44</v>
          </cell>
        </row>
        <row r="65">
          <cell r="B65">
            <v>29</v>
          </cell>
          <cell r="C65">
            <v>36</v>
          </cell>
          <cell r="D65">
            <v>42.92</v>
          </cell>
          <cell r="E65">
            <v>53.28</v>
          </cell>
        </row>
        <row r="66">
          <cell r="B66">
            <v>28</v>
          </cell>
          <cell r="C66">
            <v>33</v>
          </cell>
          <cell r="D66">
            <v>41.44</v>
          </cell>
          <cell r="E66">
            <v>48.84</v>
          </cell>
        </row>
        <row r="67">
          <cell r="B67">
            <v>34</v>
          </cell>
          <cell r="C67">
            <v>38</v>
          </cell>
          <cell r="D67">
            <v>50.32</v>
          </cell>
          <cell r="E67">
            <v>56.24</v>
          </cell>
        </row>
        <row r="68">
          <cell r="B68">
            <v>39</v>
          </cell>
          <cell r="C68">
            <v>50</v>
          </cell>
          <cell r="D68">
            <v>57.72</v>
          </cell>
          <cell r="E68">
            <v>74</v>
          </cell>
        </row>
        <row r="69">
          <cell r="B69">
            <v>17</v>
          </cell>
          <cell r="C69">
            <v>22</v>
          </cell>
          <cell r="D69">
            <v>25.16</v>
          </cell>
          <cell r="E69">
            <v>32.56</v>
          </cell>
        </row>
        <row r="70">
          <cell r="B70">
            <v>16</v>
          </cell>
          <cell r="C70">
            <v>22</v>
          </cell>
          <cell r="D70">
            <v>23.68</v>
          </cell>
          <cell r="E70">
            <v>32.56</v>
          </cell>
        </row>
        <row r="71">
          <cell r="B71">
            <v>18</v>
          </cell>
          <cell r="C71">
            <v>26</v>
          </cell>
          <cell r="D71">
            <v>26.64</v>
          </cell>
          <cell r="E71">
            <v>38.479999999999997</v>
          </cell>
        </row>
        <row r="72">
          <cell r="B72">
            <v>23</v>
          </cell>
          <cell r="C72">
            <v>35</v>
          </cell>
          <cell r="D72">
            <v>34.04</v>
          </cell>
          <cell r="E72">
            <v>51.8</v>
          </cell>
        </row>
        <row r="73">
          <cell r="B73">
            <v>16</v>
          </cell>
          <cell r="C73">
            <v>22</v>
          </cell>
          <cell r="D73">
            <v>23.2</v>
          </cell>
          <cell r="E73">
            <v>31.9</v>
          </cell>
        </row>
        <row r="74">
          <cell r="B74">
            <v>15</v>
          </cell>
          <cell r="C74">
            <v>22</v>
          </cell>
          <cell r="D74">
            <v>21.75</v>
          </cell>
          <cell r="E74">
            <v>31.9</v>
          </cell>
        </row>
        <row r="76">
          <cell r="B76">
            <v>24</v>
          </cell>
          <cell r="C76">
            <v>30</v>
          </cell>
          <cell r="D76">
            <v>34.799999999999997</v>
          </cell>
          <cell r="E76">
            <v>43.5</v>
          </cell>
        </row>
        <row r="77">
          <cell r="B77">
            <v>28</v>
          </cell>
          <cell r="C77">
            <v>34</v>
          </cell>
          <cell r="D77">
            <v>40.6</v>
          </cell>
          <cell r="E77">
            <v>49.3</v>
          </cell>
        </row>
        <row r="78">
          <cell r="B78">
            <v>24</v>
          </cell>
          <cell r="C78">
            <v>30</v>
          </cell>
          <cell r="D78">
            <v>34.799999999999997</v>
          </cell>
          <cell r="E78">
            <v>43.5</v>
          </cell>
        </row>
        <row r="79">
          <cell r="B79">
            <v>33</v>
          </cell>
          <cell r="C79">
            <v>40</v>
          </cell>
          <cell r="D79">
            <v>47.85</v>
          </cell>
          <cell r="E79">
            <v>58</v>
          </cell>
        </row>
        <row r="80">
          <cell r="B80">
            <v>35</v>
          </cell>
          <cell r="C80">
            <v>40</v>
          </cell>
          <cell r="D80">
            <v>50.75</v>
          </cell>
          <cell r="E80">
            <v>58</v>
          </cell>
        </row>
        <row r="81">
          <cell r="B81">
            <v>18</v>
          </cell>
          <cell r="C81">
            <v>23</v>
          </cell>
          <cell r="D81">
            <v>26.1</v>
          </cell>
          <cell r="E81">
            <v>33.35</v>
          </cell>
        </row>
        <row r="83">
          <cell r="B83">
            <v>16</v>
          </cell>
          <cell r="C83">
            <v>20</v>
          </cell>
          <cell r="D83">
            <v>23.68</v>
          </cell>
          <cell r="E83">
            <v>29.6</v>
          </cell>
        </row>
        <row r="84">
          <cell r="B84">
            <v>21</v>
          </cell>
          <cell r="C84">
            <v>26</v>
          </cell>
          <cell r="D84">
            <v>31.08</v>
          </cell>
          <cell r="E84">
            <v>38.479999999999997</v>
          </cell>
        </row>
        <row r="85">
          <cell r="B85">
            <v>27</v>
          </cell>
          <cell r="C85">
            <v>30</v>
          </cell>
          <cell r="D85">
            <v>39.96</v>
          </cell>
          <cell r="E85">
            <v>44.4</v>
          </cell>
        </row>
        <row r="86">
          <cell r="B86">
            <v>16</v>
          </cell>
          <cell r="C86">
            <v>20</v>
          </cell>
          <cell r="D86">
            <v>23.68</v>
          </cell>
          <cell r="E86">
            <v>29.6</v>
          </cell>
        </row>
        <row r="87">
          <cell r="B87">
            <v>17</v>
          </cell>
          <cell r="C87">
            <v>22</v>
          </cell>
          <cell r="D87">
            <v>25.16</v>
          </cell>
          <cell r="E87">
            <v>32.56</v>
          </cell>
        </row>
        <row r="88">
          <cell r="B88">
            <v>23</v>
          </cell>
          <cell r="C88">
            <v>29</v>
          </cell>
          <cell r="D88">
            <v>34.04</v>
          </cell>
          <cell r="E88">
            <v>42.92</v>
          </cell>
        </row>
        <row r="89">
          <cell r="B89">
            <v>30</v>
          </cell>
          <cell r="C89">
            <v>35</v>
          </cell>
          <cell r="D89">
            <v>44.4</v>
          </cell>
          <cell r="E89">
            <v>51.8</v>
          </cell>
        </row>
        <row r="90">
          <cell r="B90">
            <v>36</v>
          </cell>
          <cell r="C90">
            <v>50</v>
          </cell>
          <cell r="D90">
            <v>53.28</v>
          </cell>
          <cell r="E90">
            <v>74</v>
          </cell>
        </row>
        <row r="93">
          <cell r="B93">
            <v>14</v>
          </cell>
          <cell r="C93">
            <v>16</v>
          </cell>
          <cell r="D93">
            <v>18.899999999999999</v>
          </cell>
          <cell r="E93">
            <v>21.6</v>
          </cell>
        </row>
        <row r="95">
          <cell r="B95">
            <v>13</v>
          </cell>
          <cell r="C95">
            <v>15</v>
          </cell>
          <cell r="D95">
            <v>19.63</v>
          </cell>
          <cell r="E95">
            <v>22.65</v>
          </cell>
        </row>
        <row r="96">
          <cell r="B96">
            <v>13</v>
          </cell>
          <cell r="C96">
            <v>16</v>
          </cell>
          <cell r="D96">
            <v>17.55</v>
          </cell>
          <cell r="E96">
            <v>21.6</v>
          </cell>
        </row>
      </sheetData>
      <sheetData sheetId="4">
        <row r="1">
          <cell r="B1" t="str">
            <v>All-Pro Placement Service, Inc.</v>
          </cell>
        </row>
        <row r="24">
          <cell r="B24">
            <v>12</v>
          </cell>
          <cell r="C24">
            <v>17</v>
          </cell>
          <cell r="D24">
            <v>16.2</v>
          </cell>
          <cell r="E24">
            <v>22.95</v>
          </cell>
        </row>
        <row r="25">
          <cell r="B25">
            <v>20</v>
          </cell>
          <cell r="C25">
            <v>30</v>
          </cell>
          <cell r="D25">
            <v>27</v>
          </cell>
          <cell r="E25">
            <v>40.5</v>
          </cell>
        </row>
        <row r="26">
          <cell r="B26">
            <v>30</v>
          </cell>
          <cell r="C26">
            <v>40</v>
          </cell>
          <cell r="D26">
            <v>40.5</v>
          </cell>
          <cell r="E26">
            <v>54</v>
          </cell>
        </row>
        <row r="27">
          <cell r="B27">
            <v>15</v>
          </cell>
          <cell r="C27">
            <v>20</v>
          </cell>
          <cell r="D27">
            <v>20.25</v>
          </cell>
          <cell r="E27">
            <v>27</v>
          </cell>
        </row>
        <row r="28">
          <cell r="B28">
            <v>18</v>
          </cell>
          <cell r="C28">
            <v>24</v>
          </cell>
          <cell r="D28">
            <v>24.3</v>
          </cell>
          <cell r="E28">
            <v>32.4</v>
          </cell>
        </row>
        <row r="29">
          <cell r="B29">
            <v>17</v>
          </cell>
          <cell r="C29">
            <v>22</v>
          </cell>
          <cell r="D29">
            <v>22.95</v>
          </cell>
          <cell r="E29">
            <v>29.7</v>
          </cell>
        </row>
        <row r="30">
          <cell r="B30">
            <v>18</v>
          </cell>
          <cell r="C30">
            <v>26</v>
          </cell>
          <cell r="D30">
            <v>24.3</v>
          </cell>
          <cell r="E30">
            <v>35.1</v>
          </cell>
        </row>
        <row r="31">
          <cell r="B31">
            <v>17</v>
          </cell>
          <cell r="C31">
            <v>20</v>
          </cell>
          <cell r="D31">
            <v>22.95</v>
          </cell>
          <cell r="E31">
            <v>27</v>
          </cell>
        </row>
        <row r="32">
          <cell r="B32">
            <v>21</v>
          </cell>
          <cell r="C32">
            <v>24</v>
          </cell>
          <cell r="D32">
            <v>28.35</v>
          </cell>
          <cell r="E32">
            <v>32.4</v>
          </cell>
        </row>
        <row r="33">
          <cell r="B33">
            <v>25</v>
          </cell>
          <cell r="C33">
            <v>30</v>
          </cell>
          <cell r="D33">
            <v>33.75</v>
          </cell>
          <cell r="E33">
            <v>40.5</v>
          </cell>
        </row>
        <row r="34">
          <cell r="B34">
            <v>18</v>
          </cell>
          <cell r="C34">
            <v>22</v>
          </cell>
          <cell r="D34">
            <v>24.3</v>
          </cell>
          <cell r="E34">
            <v>29.7</v>
          </cell>
        </row>
        <row r="35">
          <cell r="B35">
            <v>23</v>
          </cell>
          <cell r="C35">
            <v>28</v>
          </cell>
          <cell r="D35">
            <v>31.05</v>
          </cell>
          <cell r="E35">
            <v>37.799999999999997</v>
          </cell>
        </row>
        <row r="36">
          <cell r="B36">
            <v>29</v>
          </cell>
          <cell r="C36">
            <v>35</v>
          </cell>
          <cell r="D36">
            <v>39.15</v>
          </cell>
          <cell r="E36">
            <v>47.25</v>
          </cell>
        </row>
        <row r="37">
          <cell r="B37">
            <v>20</v>
          </cell>
          <cell r="C37">
            <v>33</v>
          </cell>
          <cell r="D37">
            <v>27</v>
          </cell>
          <cell r="E37">
            <v>44.55</v>
          </cell>
        </row>
        <row r="38">
          <cell r="B38">
            <v>33</v>
          </cell>
          <cell r="C38">
            <v>40</v>
          </cell>
          <cell r="D38">
            <v>44.55</v>
          </cell>
          <cell r="E38">
            <v>54</v>
          </cell>
        </row>
        <row r="40">
          <cell r="B40">
            <v>20</v>
          </cell>
          <cell r="C40">
            <v>28</v>
          </cell>
          <cell r="D40">
            <v>30.2</v>
          </cell>
          <cell r="E40">
            <v>42.28</v>
          </cell>
        </row>
        <row r="41">
          <cell r="B41">
            <v>14</v>
          </cell>
          <cell r="C41">
            <v>20</v>
          </cell>
          <cell r="D41">
            <v>21.14</v>
          </cell>
          <cell r="E41">
            <v>30.2</v>
          </cell>
        </row>
        <row r="42">
          <cell r="B42">
            <v>35</v>
          </cell>
          <cell r="C42">
            <v>40</v>
          </cell>
          <cell r="D42">
            <v>52.85</v>
          </cell>
          <cell r="E42">
            <v>60.4</v>
          </cell>
        </row>
        <row r="43">
          <cell r="B43">
            <v>13</v>
          </cell>
          <cell r="C43">
            <v>17</v>
          </cell>
          <cell r="D43">
            <v>19.63</v>
          </cell>
          <cell r="E43">
            <v>25.67</v>
          </cell>
        </row>
        <row r="44">
          <cell r="B44">
            <v>18</v>
          </cell>
          <cell r="C44">
            <v>25</v>
          </cell>
          <cell r="D44">
            <v>27.18</v>
          </cell>
          <cell r="E44">
            <v>37.75</v>
          </cell>
        </row>
        <row r="45">
          <cell r="B45">
            <v>13</v>
          </cell>
          <cell r="C45">
            <v>16</v>
          </cell>
          <cell r="D45">
            <v>19.63</v>
          </cell>
          <cell r="E45">
            <v>24.16</v>
          </cell>
        </row>
        <row r="46">
          <cell r="B46">
            <v>13</v>
          </cell>
          <cell r="C46">
            <v>15</v>
          </cell>
          <cell r="D46">
            <v>19.63</v>
          </cell>
          <cell r="E46">
            <v>22.65</v>
          </cell>
        </row>
        <row r="47">
          <cell r="B47">
            <v>14</v>
          </cell>
          <cell r="C47">
            <v>17</v>
          </cell>
          <cell r="D47">
            <v>21.14</v>
          </cell>
          <cell r="E47">
            <v>25.67</v>
          </cell>
        </row>
        <row r="48">
          <cell r="B48">
            <v>16</v>
          </cell>
          <cell r="C48">
            <v>20</v>
          </cell>
          <cell r="D48">
            <v>24.16</v>
          </cell>
          <cell r="E48">
            <v>30.2</v>
          </cell>
        </row>
        <row r="49">
          <cell r="B49">
            <v>13</v>
          </cell>
          <cell r="C49">
            <v>16</v>
          </cell>
          <cell r="D49">
            <v>19.63</v>
          </cell>
          <cell r="E49">
            <v>24.16</v>
          </cell>
        </row>
        <row r="50">
          <cell r="B50">
            <v>16</v>
          </cell>
          <cell r="C50">
            <v>20</v>
          </cell>
          <cell r="D50">
            <v>24.16</v>
          </cell>
          <cell r="E50">
            <v>30.2</v>
          </cell>
        </row>
        <row r="51">
          <cell r="B51">
            <v>36</v>
          </cell>
          <cell r="C51">
            <v>50</v>
          </cell>
          <cell r="D51">
            <v>54.36</v>
          </cell>
          <cell r="E51">
            <v>75.5</v>
          </cell>
        </row>
        <row r="53">
          <cell r="B53">
            <v>16</v>
          </cell>
          <cell r="C53">
            <v>20</v>
          </cell>
          <cell r="D53">
            <v>23.68</v>
          </cell>
          <cell r="E53">
            <v>29.6</v>
          </cell>
        </row>
        <row r="54">
          <cell r="B54">
            <v>20</v>
          </cell>
          <cell r="C54">
            <v>24</v>
          </cell>
          <cell r="D54">
            <v>29.6</v>
          </cell>
          <cell r="E54">
            <v>35.520000000000003</v>
          </cell>
        </row>
        <row r="56">
          <cell r="B56">
            <v>32</v>
          </cell>
          <cell r="C56">
            <v>35</v>
          </cell>
          <cell r="D56">
            <v>47.36</v>
          </cell>
          <cell r="E56">
            <v>51.8</v>
          </cell>
        </row>
        <row r="57">
          <cell r="B57">
            <v>36</v>
          </cell>
          <cell r="C57">
            <v>44</v>
          </cell>
          <cell r="D57">
            <v>53.28</v>
          </cell>
          <cell r="E57">
            <v>65.12</v>
          </cell>
        </row>
        <row r="58">
          <cell r="B58">
            <v>45</v>
          </cell>
          <cell r="C58">
            <v>54</v>
          </cell>
          <cell r="D58">
            <v>66.599999999999994</v>
          </cell>
          <cell r="E58">
            <v>79.92</v>
          </cell>
        </row>
        <row r="59">
          <cell r="B59">
            <v>55</v>
          </cell>
          <cell r="C59">
            <v>80</v>
          </cell>
          <cell r="D59">
            <v>81.400000000000006</v>
          </cell>
          <cell r="E59">
            <v>118.4</v>
          </cell>
        </row>
        <row r="60">
          <cell r="B60">
            <v>15</v>
          </cell>
          <cell r="C60">
            <v>20</v>
          </cell>
          <cell r="D60">
            <v>21.75</v>
          </cell>
          <cell r="E60">
            <v>29</v>
          </cell>
        </row>
        <row r="61">
          <cell r="B61">
            <v>40</v>
          </cell>
          <cell r="C61">
            <v>49</v>
          </cell>
          <cell r="D61">
            <v>59.2</v>
          </cell>
          <cell r="E61">
            <v>72.52</v>
          </cell>
        </row>
        <row r="62">
          <cell r="B62">
            <v>48</v>
          </cell>
          <cell r="C62">
            <v>55</v>
          </cell>
          <cell r="D62">
            <v>71.040000000000006</v>
          </cell>
          <cell r="E62">
            <v>81.400000000000006</v>
          </cell>
        </row>
        <row r="63">
          <cell r="B63">
            <v>18</v>
          </cell>
          <cell r="C63">
            <v>22</v>
          </cell>
          <cell r="D63">
            <v>26.64</v>
          </cell>
          <cell r="E63">
            <v>32.56</v>
          </cell>
        </row>
        <row r="64">
          <cell r="B64">
            <v>23</v>
          </cell>
          <cell r="C64">
            <v>28</v>
          </cell>
          <cell r="D64">
            <v>34.04</v>
          </cell>
          <cell r="E64">
            <v>41.44</v>
          </cell>
        </row>
        <row r="65">
          <cell r="B65">
            <v>29</v>
          </cell>
          <cell r="C65">
            <v>36</v>
          </cell>
          <cell r="D65">
            <v>42.92</v>
          </cell>
          <cell r="E65">
            <v>53.28</v>
          </cell>
        </row>
        <row r="66">
          <cell r="B66">
            <v>28</v>
          </cell>
          <cell r="C66">
            <v>33</v>
          </cell>
          <cell r="D66">
            <v>41.44</v>
          </cell>
          <cell r="E66">
            <v>48.84</v>
          </cell>
        </row>
        <row r="67">
          <cell r="B67">
            <v>34</v>
          </cell>
          <cell r="C67">
            <v>38</v>
          </cell>
          <cell r="D67">
            <v>50.32</v>
          </cell>
          <cell r="E67">
            <v>56.24</v>
          </cell>
        </row>
        <row r="68">
          <cell r="B68">
            <v>39</v>
          </cell>
          <cell r="C68">
            <v>50</v>
          </cell>
          <cell r="D68">
            <v>57.72</v>
          </cell>
          <cell r="E68">
            <v>74</v>
          </cell>
        </row>
        <row r="69">
          <cell r="B69">
            <v>17</v>
          </cell>
          <cell r="C69">
            <v>22</v>
          </cell>
          <cell r="D69">
            <v>25.16</v>
          </cell>
          <cell r="E69">
            <v>32.56</v>
          </cell>
        </row>
        <row r="70">
          <cell r="B70">
            <v>16</v>
          </cell>
          <cell r="C70">
            <v>22</v>
          </cell>
          <cell r="D70">
            <v>23.68</v>
          </cell>
          <cell r="E70">
            <v>32.56</v>
          </cell>
        </row>
        <row r="71">
          <cell r="B71">
            <v>18</v>
          </cell>
          <cell r="C71">
            <v>26</v>
          </cell>
          <cell r="D71">
            <v>26.64</v>
          </cell>
          <cell r="E71">
            <v>38.479999999999997</v>
          </cell>
        </row>
        <row r="72">
          <cell r="B72">
            <v>23</v>
          </cell>
          <cell r="C72">
            <v>35</v>
          </cell>
          <cell r="D72">
            <v>34.04</v>
          </cell>
          <cell r="E72">
            <v>51.8</v>
          </cell>
        </row>
        <row r="73">
          <cell r="B73">
            <v>16</v>
          </cell>
          <cell r="C73">
            <v>22</v>
          </cell>
          <cell r="D73">
            <v>23.2</v>
          </cell>
          <cell r="E73">
            <v>31.9</v>
          </cell>
        </row>
        <row r="74">
          <cell r="B74">
            <v>15</v>
          </cell>
          <cell r="C74">
            <v>22</v>
          </cell>
          <cell r="D74">
            <v>21.75</v>
          </cell>
          <cell r="E74">
            <v>31.9</v>
          </cell>
        </row>
        <row r="76">
          <cell r="B76">
            <v>24</v>
          </cell>
          <cell r="C76">
            <v>30</v>
          </cell>
          <cell r="D76">
            <v>34.799999999999997</v>
          </cell>
          <cell r="E76">
            <v>43.5</v>
          </cell>
        </row>
        <row r="77">
          <cell r="B77">
            <v>28</v>
          </cell>
          <cell r="C77">
            <v>34</v>
          </cell>
          <cell r="D77">
            <v>40.6</v>
          </cell>
          <cell r="E77">
            <v>49.3</v>
          </cell>
        </row>
        <row r="78">
          <cell r="B78">
            <v>24</v>
          </cell>
          <cell r="C78">
            <v>30</v>
          </cell>
          <cell r="D78">
            <v>34.799999999999997</v>
          </cell>
          <cell r="E78">
            <v>43.5</v>
          </cell>
        </row>
        <row r="79">
          <cell r="B79">
            <v>33</v>
          </cell>
          <cell r="C79">
            <v>40</v>
          </cell>
          <cell r="D79">
            <v>47.85</v>
          </cell>
          <cell r="E79">
            <v>58</v>
          </cell>
        </row>
        <row r="80">
          <cell r="B80">
            <v>35</v>
          </cell>
          <cell r="C80">
            <v>40</v>
          </cell>
          <cell r="D80">
            <v>50.75</v>
          </cell>
          <cell r="E80">
            <v>58</v>
          </cell>
        </row>
        <row r="81">
          <cell r="B81">
            <v>18</v>
          </cell>
          <cell r="C81">
            <v>23</v>
          </cell>
          <cell r="D81">
            <v>26.1</v>
          </cell>
          <cell r="E81">
            <v>33.35</v>
          </cell>
        </row>
        <row r="83">
          <cell r="B83">
            <v>16</v>
          </cell>
          <cell r="C83">
            <v>20</v>
          </cell>
          <cell r="D83">
            <v>23.68</v>
          </cell>
          <cell r="E83">
            <v>29.6</v>
          </cell>
        </row>
        <row r="84">
          <cell r="B84">
            <v>21</v>
          </cell>
          <cell r="C84">
            <v>26</v>
          </cell>
          <cell r="D84">
            <v>31.08</v>
          </cell>
          <cell r="E84">
            <v>38.479999999999997</v>
          </cell>
        </row>
        <row r="85">
          <cell r="B85">
            <v>27</v>
          </cell>
          <cell r="C85">
            <v>30</v>
          </cell>
          <cell r="D85">
            <v>39.96</v>
          </cell>
          <cell r="E85">
            <v>44.4</v>
          </cell>
        </row>
        <row r="86">
          <cell r="B86">
            <v>16</v>
          </cell>
          <cell r="C86">
            <v>20</v>
          </cell>
          <cell r="D86">
            <v>23.68</v>
          </cell>
          <cell r="E86">
            <v>29.6</v>
          </cell>
        </row>
        <row r="87">
          <cell r="B87">
            <v>17</v>
          </cell>
          <cell r="C87">
            <v>22</v>
          </cell>
          <cell r="D87">
            <v>25.16</v>
          </cell>
          <cell r="E87">
            <v>32.56</v>
          </cell>
        </row>
        <row r="88">
          <cell r="B88">
            <v>23</v>
          </cell>
          <cell r="C88">
            <v>29</v>
          </cell>
          <cell r="D88">
            <v>34.04</v>
          </cell>
          <cell r="E88">
            <v>42.92</v>
          </cell>
        </row>
        <row r="89">
          <cell r="B89">
            <v>30</v>
          </cell>
          <cell r="C89">
            <v>35</v>
          </cell>
          <cell r="D89">
            <v>44.4</v>
          </cell>
          <cell r="E89">
            <v>51.8</v>
          </cell>
        </row>
        <row r="90">
          <cell r="B90">
            <v>36</v>
          </cell>
          <cell r="C90">
            <v>50</v>
          </cell>
          <cell r="D90">
            <v>53.28</v>
          </cell>
          <cell r="E90">
            <v>74</v>
          </cell>
        </row>
        <row r="93">
          <cell r="B93">
            <v>14</v>
          </cell>
          <cell r="C93">
            <v>16</v>
          </cell>
          <cell r="D93">
            <v>18.899999999999999</v>
          </cell>
          <cell r="E93">
            <v>21.6</v>
          </cell>
          <cell r="F93">
            <v>0.35000000000000009</v>
          </cell>
        </row>
        <row r="95">
          <cell r="B95">
            <v>13</v>
          </cell>
          <cell r="C95">
            <v>15</v>
          </cell>
          <cell r="D95">
            <v>19.63</v>
          </cell>
          <cell r="E95">
            <v>22.65</v>
          </cell>
          <cell r="F95">
            <v>0.51</v>
          </cell>
        </row>
        <row r="96">
          <cell r="B96">
            <v>13</v>
          </cell>
          <cell r="C96">
            <v>16</v>
          </cell>
          <cell r="D96">
            <v>17.55</v>
          </cell>
          <cell r="E96">
            <v>21.6</v>
          </cell>
          <cell r="F96">
            <v>0.35000000000000009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ow r="6">
          <cell r="B6" t="str">
            <v>ATHENA Consulting LLC</v>
          </cell>
        </row>
        <row r="7">
          <cell r="B7" t="str">
            <v>Mark E. Elvin</v>
          </cell>
        </row>
        <row r="8">
          <cell r="B8" t="str">
            <v>484-477-7747</v>
          </cell>
        </row>
        <row r="9">
          <cell r="B9" t="str">
            <v>mark@athenaconsultingllc.com</v>
          </cell>
        </row>
        <row r="13">
          <cell r="B13" t="str">
            <v>Cathryn Kiefer</v>
          </cell>
        </row>
        <row r="14">
          <cell r="B14" t="str">
            <v>301-216-9654</v>
          </cell>
        </row>
        <row r="15">
          <cell r="B15" t="str">
            <v>ckiefer@athenaconsultingllc.com</v>
          </cell>
        </row>
        <row r="16">
          <cell r="B16" t="str">
            <v>New Castle</v>
          </cell>
        </row>
        <row r="17">
          <cell r="B17" t="str">
            <v>Cathryn Kiefer</v>
          </cell>
        </row>
        <row r="18">
          <cell r="B18" t="str">
            <v>301-216-9654</v>
          </cell>
        </row>
        <row r="19">
          <cell r="B19" t="str">
            <v>ckiefer@athenaconsultingllc.com</v>
          </cell>
        </row>
        <row r="20">
          <cell r="B20" t="str">
            <v>Kent</v>
          </cell>
        </row>
        <row r="21">
          <cell r="B21" t="str">
            <v>Cathryn Kiefer</v>
          </cell>
        </row>
        <row r="22">
          <cell r="B22" t="str">
            <v>301-216-9654</v>
          </cell>
        </row>
        <row r="23">
          <cell r="B23" t="str">
            <v>ckiefer@athenaconsultingllc.com</v>
          </cell>
        </row>
        <row r="24">
          <cell r="B24" t="str">
            <v>Sussex</v>
          </cell>
        </row>
        <row r="28">
          <cell r="B28" t="str">
            <v>Monday through Sunday</v>
          </cell>
        </row>
        <row r="29">
          <cell r="B29" t="str">
            <v>Sunday Evening</v>
          </cell>
        </row>
        <row r="30">
          <cell r="B30" t="str">
            <v>Email/Electronic</v>
          </cell>
        </row>
        <row r="31">
          <cell r="B31" t="str">
            <v>Weekly</v>
          </cell>
        </row>
        <row r="35">
          <cell r="B35" t="str">
            <v>1-3 Business Days</v>
          </cell>
        </row>
        <row r="37">
          <cell r="B37" t="str">
            <v>$2.00 an hour for those employees who elect coverage</v>
          </cell>
        </row>
        <row r="38">
          <cell r="B38" t="str">
            <v>Per covered employee, per hour</v>
          </cell>
        </row>
      </sheetData>
      <sheetData sheetId="2">
        <row r="1">
          <cell r="B1" t="str">
            <v>ATHENA Consulting LLC</v>
          </cell>
        </row>
        <row r="14">
          <cell r="B14">
            <v>14</v>
          </cell>
          <cell r="C14">
            <v>19</v>
          </cell>
          <cell r="D14">
            <v>18.900000000000002</v>
          </cell>
          <cell r="E14">
            <v>25.650000000000002</v>
          </cell>
          <cell r="F14">
            <v>0.35000000000000009</v>
          </cell>
        </row>
        <row r="15">
          <cell r="B15">
            <v>16</v>
          </cell>
          <cell r="C15">
            <v>21</v>
          </cell>
          <cell r="D15">
            <v>21.6</v>
          </cell>
          <cell r="E15">
            <v>28.35</v>
          </cell>
          <cell r="F15">
            <v>0.35000000000000009</v>
          </cell>
        </row>
        <row r="24">
          <cell r="B24">
            <v>11</v>
          </cell>
          <cell r="C24">
            <v>48</v>
          </cell>
          <cell r="D24">
            <v>14.850000000000001</v>
          </cell>
          <cell r="E24">
            <v>64.800000000000011</v>
          </cell>
        </row>
        <row r="25">
          <cell r="B25">
            <v>13</v>
          </cell>
          <cell r="C25">
            <v>37</v>
          </cell>
          <cell r="D25">
            <v>17.55</v>
          </cell>
          <cell r="E25">
            <v>49.95</v>
          </cell>
        </row>
        <row r="26">
          <cell r="B26">
            <v>15</v>
          </cell>
          <cell r="C26">
            <v>32</v>
          </cell>
          <cell r="D26">
            <v>20.25</v>
          </cell>
          <cell r="E26">
            <v>43.2</v>
          </cell>
        </row>
        <row r="27">
          <cell r="B27">
            <v>15</v>
          </cell>
          <cell r="C27">
            <v>36</v>
          </cell>
          <cell r="D27">
            <v>20.25</v>
          </cell>
          <cell r="E27">
            <v>48.6</v>
          </cell>
        </row>
        <row r="28">
          <cell r="B28">
            <v>15</v>
          </cell>
          <cell r="C28">
            <v>40</v>
          </cell>
          <cell r="D28">
            <v>20.25</v>
          </cell>
          <cell r="E28">
            <v>54</v>
          </cell>
        </row>
        <row r="29">
          <cell r="B29">
            <v>12</v>
          </cell>
          <cell r="C29">
            <v>33</v>
          </cell>
          <cell r="D29">
            <v>16.200000000000003</v>
          </cell>
          <cell r="E29">
            <v>44.550000000000004</v>
          </cell>
        </row>
        <row r="30">
          <cell r="B30">
            <v>15</v>
          </cell>
          <cell r="C30">
            <v>44</v>
          </cell>
          <cell r="D30">
            <v>20.25</v>
          </cell>
          <cell r="E30">
            <v>59.400000000000006</v>
          </cell>
        </row>
        <row r="31">
          <cell r="B31">
            <v>12</v>
          </cell>
          <cell r="C31">
            <v>31</v>
          </cell>
          <cell r="D31">
            <v>16.200000000000003</v>
          </cell>
          <cell r="E31">
            <v>41.85</v>
          </cell>
        </row>
        <row r="32">
          <cell r="B32">
            <v>14</v>
          </cell>
          <cell r="C32">
            <v>37</v>
          </cell>
          <cell r="D32">
            <v>18.900000000000002</v>
          </cell>
          <cell r="E32">
            <v>49.95</v>
          </cell>
        </row>
        <row r="33">
          <cell r="B33">
            <v>15</v>
          </cell>
          <cell r="C33">
            <v>43</v>
          </cell>
          <cell r="D33">
            <v>20.25</v>
          </cell>
          <cell r="E33">
            <v>58.050000000000004</v>
          </cell>
        </row>
        <row r="34">
          <cell r="B34">
            <v>16</v>
          </cell>
          <cell r="C34">
            <v>34</v>
          </cell>
          <cell r="D34">
            <v>21.6</v>
          </cell>
          <cell r="E34">
            <v>45.900000000000006</v>
          </cell>
        </row>
        <row r="35">
          <cell r="B35">
            <v>18</v>
          </cell>
          <cell r="C35">
            <v>37</v>
          </cell>
          <cell r="D35">
            <v>24.3</v>
          </cell>
          <cell r="E35">
            <v>49.95</v>
          </cell>
        </row>
        <row r="36">
          <cell r="B36">
            <v>21</v>
          </cell>
          <cell r="C36">
            <v>40</v>
          </cell>
          <cell r="D36">
            <v>28.35</v>
          </cell>
          <cell r="E36">
            <v>54</v>
          </cell>
        </row>
        <row r="37">
          <cell r="B37">
            <v>22</v>
          </cell>
          <cell r="C37">
            <v>48</v>
          </cell>
          <cell r="D37">
            <v>29.700000000000003</v>
          </cell>
          <cell r="E37">
            <v>64.800000000000011</v>
          </cell>
        </row>
        <row r="38">
          <cell r="B38">
            <v>15</v>
          </cell>
          <cell r="C38">
            <v>45</v>
          </cell>
          <cell r="D38">
            <v>20.25</v>
          </cell>
          <cell r="E38">
            <v>60.750000000000007</v>
          </cell>
        </row>
        <row r="40">
          <cell r="B40">
            <v>12</v>
          </cell>
          <cell r="C40">
            <v>18</v>
          </cell>
          <cell r="D40">
            <v>16.200000000000003</v>
          </cell>
          <cell r="E40">
            <v>24.3</v>
          </cell>
        </row>
        <row r="41">
          <cell r="B41">
            <v>11</v>
          </cell>
          <cell r="C41">
            <v>18</v>
          </cell>
          <cell r="D41">
            <v>14.850000000000001</v>
          </cell>
          <cell r="E41">
            <v>24.3</v>
          </cell>
        </row>
        <row r="42">
          <cell r="B42">
            <v>11</v>
          </cell>
          <cell r="C42">
            <v>17</v>
          </cell>
          <cell r="D42">
            <v>14.850000000000001</v>
          </cell>
          <cell r="E42">
            <v>22.950000000000003</v>
          </cell>
        </row>
        <row r="43">
          <cell r="B43">
            <v>13</v>
          </cell>
          <cell r="C43">
            <v>17</v>
          </cell>
          <cell r="D43">
            <v>17.55</v>
          </cell>
          <cell r="E43">
            <v>22.950000000000003</v>
          </cell>
        </row>
        <row r="44">
          <cell r="B44">
            <v>18</v>
          </cell>
          <cell r="C44">
            <v>26</v>
          </cell>
          <cell r="D44">
            <v>24.3</v>
          </cell>
          <cell r="E44">
            <v>35.1</v>
          </cell>
        </row>
        <row r="45">
          <cell r="B45">
            <v>11</v>
          </cell>
          <cell r="C45">
            <v>20</v>
          </cell>
          <cell r="D45">
            <v>14.850000000000001</v>
          </cell>
          <cell r="E45">
            <v>27</v>
          </cell>
        </row>
        <row r="46">
          <cell r="B46">
            <v>11</v>
          </cell>
          <cell r="C46">
            <v>16</v>
          </cell>
          <cell r="D46">
            <v>14.850000000000001</v>
          </cell>
          <cell r="E46">
            <v>21.6</v>
          </cell>
        </row>
        <row r="47">
          <cell r="B47">
            <v>11</v>
          </cell>
          <cell r="C47">
            <v>26</v>
          </cell>
          <cell r="D47">
            <v>14.850000000000001</v>
          </cell>
          <cell r="E47">
            <v>35.1</v>
          </cell>
        </row>
        <row r="48">
          <cell r="B48">
            <v>11</v>
          </cell>
          <cell r="C48">
            <v>29</v>
          </cell>
          <cell r="D48">
            <v>14.850000000000001</v>
          </cell>
          <cell r="E48">
            <v>39.150000000000006</v>
          </cell>
        </row>
        <row r="49">
          <cell r="B49">
            <v>11</v>
          </cell>
          <cell r="C49">
            <v>27.5</v>
          </cell>
          <cell r="D49">
            <v>14.850000000000001</v>
          </cell>
          <cell r="E49">
            <v>37.125</v>
          </cell>
        </row>
        <row r="50">
          <cell r="B50">
            <v>12</v>
          </cell>
          <cell r="C50">
            <v>32</v>
          </cell>
          <cell r="D50">
            <v>16.200000000000003</v>
          </cell>
          <cell r="E50">
            <v>43.2</v>
          </cell>
        </row>
        <row r="51">
          <cell r="B51">
            <v>18</v>
          </cell>
          <cell r="C51">
            <v>32</v>
          </cell>
          <cell r="D51">
            <v>24.3</v>
          </cell>
          <cell r="E51">
            <v>43.2</v>
          </cell>
        </row>
        <row r="53">
          <cell r="B53">
            <v>14</v>
          </cell>
          <cell r="C53">
            <v>32</v>
          </cell>
          <cell r="D53">
            <v>18.900000000000002</v>
          </cell>
          <cell r="E53">
            <v>43.2</v>
          </cell>
        </row>
        <row r="54">
          <cell r="B54">
            <v>16</v>
          </cell>
          <cell r="C54">
            <v>34</v>
          </cell>
          <cell r="D54">
            <v>21.6</v>
          </cell>
          <cell r="E54">
            <v>45.900000000000006</v>
          </cell>
        </row>
        <row r="56">
          <cell r="B56">
            <v>18</v>
          </cell>
          <cell r="C56">
            <v>26</v>
          </cell>
          <cell r="D56">
            <v>24.3</v>
          </cell>
          <cell r="E56">
            <v>35.1</v>
          </cell>
        </row>
        <row r="57">
          <cell r="B57">
            <v>21</v>
          </cell>
          <cell r="C57">
            <v>29</v>
          </cell>
          <cell r="D57">
            <v>28.35</v>
          </cell>
          <cell r="E57">
            <v>39.150000000000006</v>
          </cell>
        </row>
        <row r="58">
          <cell r="B58">
            <v>24</v>
          </cell>
          <cell r="C58">
            <v>32</v>
          </cell>
          <cell r="D58">
            <v>32.400000000000006</v>
          </cell>
          <cell r="E58">
            <v>43.2</v>
          </cell>
        </row>
        <row r="59">
          <cell r="B59">
            <v>30</v>
          </cell>
          <cell r="C59">
            <v>38</v>
          </cell>
          <cell r="D59">
            <v>40.5</v>
          </cell>
          <cell r="E59">
            <v>51.300000000000004</v>
          </cell>
        </row>
        <row r="60">
          <cell r="B60">
            <v>13</v>
          </cell>
          <cell r="C60">
            <v>36</v>
          </cell>
          <cell r="D60">
            <v>17.55</v>
          </cell>
          <cell r="E60">
            <v>48.6</v>
          </cell>
        </row>
        <row r="61">
          <cell r="B61">
            <v>23</v>
          </cell>
          <cell r="C61">
            <v>30</v>
          </cell>
          <cell r="D61">
            <v>31.05</v>
          </cell>
          <cell r="E61">
            <v>40.5</v>
          </cell>
        </row>
        <row r="62">
          <cell r="B62">
            <v>27</v>
          </cell>
          <cell r="C62">
            <v>36</v>
          </cell>
          <cell r="D62">
            <v>36.450000000000003</v>
          </cell>
          <cell r="E62">
            <v>48.6</v>
          </cell>
        </row>
        <row r="63">
          <cell r="B63">
            <v>11</v>
          </cell>
          <cell r="C63">
            <v>15</v>
          </cell>
          <cell r="D63">
            <v>14.850000000000001</v>
          </cell>
          <cell r="E63">
            <v>20.25</v>
          </cell>
        </row>
        <row r="64">
          <cell r="B64">
            <v>12</v>
          </cell>
          <cell r="C64">
            <v>18</v>
          </cell>
          <cell r="D64">
            <v>16.200000000000003</v>
          </cell>
          <cell r="E64">
            <v>24.3</v>
          </cell>
        </row>
        <row r="65">
          <cell r="B65">
            <v>14</v>
          </cell>
          <cell r="C65">
            <v>19</v>
          </cell>
          <cell r="D65">
            <v>18.900000000000002</v>
          </cell>
          <cell r="E65">
            <v>25.650000000000002</v>
          </cell>
        </row>
        <row r="66">
          <cell r="B66">
            <v>15</v>
          </cell>
          <cell r="C66">
            <v>20</v>
          </cell>
          <cell r="D66">
            <v>20.25</v>
          </cell>
          <cell r="E66">
            <v>27</v>
          </cell>
        </row>
        <row r="67">
          <cell r="B67">
            <v>18</v>
          </cell>
          <cell r="C67">
            <v>24</v>
          </cell>
          <cell r="D67">
            <v>24.3</v>
          </cell>
          <cell r="E67">
            <v>32.400000000000006</v>
          </cell>
        </row>
        <row r="68">
          <cell r="B68">
            <v>21</v>
          </cell>
          <cell r="C68">
            <v>27</v>
          </cell>
          <cell r="D68">
            <v>28.35</v>
          </cell>
          <cell r="E68">
            <v>36.450000000000003</v>
          </cell>
        </row>
        <row r="69">
          <cell r="B69">
            <v>18</v>
          </cell>
          <cell r="C69">
            <v>35</v>
          </cell>
          <cell r="D69">
            <v>24.3</v>
          </cell>
          <cell r="E69">
            <v>47.25</v>
          </cell>
        </row>
        <row r="70">
          <cell r="B70">
            <v>16</v>
          </cell>
          <cell r="C70">
            <v>22</v>
          </cell>
          <cell r="D70">
            <v>21.6</v>
          </cell>
          <cell r="E70">
            <v>29.700000000000003</v>
          </cell>
        </row>
        <row r="71">
          <cell r="B71">
            <v>18</v>
          </cell>
          <cell r="C71">
            <v>24</v>
          </cell>
          <cell r="D71">
            <v>24.3</v>
          </cell>
          <cell r="E71">
            <v>32.400000000000006</v>
          </cell>
        </row>
        <row r="72">
          <cell r="B72">
            <v>19.5</v>
          </cell>
          <cell r="C72">
            <v>26</v>
          </cell>
          <cell r="D72">
            <v>26.325000000000003</v>
          </cell>
          <cell r="E72">
            <v>35.1</v>
          </cell>
        </row>
        <row r="73">
          <cell r="B73">
            <v>19</v>
          </cell>
          <cell r="C73">
            <v>29</v>
          </cell>
          <cell r="D73">
            <v>25.650000000000002</v>
          </cell>
          <cell r="E73">
            <v>39.150000000000006</v>
          </cell>
        </row>
        <row r="74">
          <cell r="B74">
            <v>12</v>
          </cell>
          <cell r="C74">
            <v>38</v>
          </cell>
          <cell r="D74">
            <v>16.200000000000003</v>
          </cell>
          <cell r="E74">
            <v>51.300000000000004</v>
          </cell>
        </row>
        <row r="76">
          <cell r="B76">
            <v>21</v>
          </cell>
          <cell r="C76">
            <v>27</v>
          </cell>
          <cell r="D76">
            <v>28.35</v>
          </cell>
          <cell r="E76">
            <v>36.450000000000003</v>
          </cell>
        </row>
        <row r="77">
          <cell r="B77">
            <v>21</v>
          </cell>
          <cell r="C77">
            <v>27</v>
          </cell>
          <cell r="D77">
            <v>28.35</v>
          </cell>
          <cell r="E77">
            <v>36.450000000000003</v>
          </cell>
        </row>
        <row r="78">
          <cell r="B78">
            <v>21</v>
          </cell>
          <cell r="C78">
            <v>27</v>
          </cell>
          <cell r="D78">
            <v>28.35</v>
          </cell>
          <cell r="E78">
            <v>36.450000000000003</v>
          </cell>
        </row>
        <row r="79">
          <cell r="B79">
            <v>22</v>
          </cell>
          <cell r="C79">
            <v>28</v>
          </cell>
          <cell r="D79">
            <v>29.700000000000003</v>
          </cell>
          <cell r="E79">
            <v>37.800000000000004</v>
          </cell>
        </row>
        <row r="80">
          <cell r="B80">
            <v>22</v>
          </cell>
          <cell r="C80">
            <v>28</v>
          </cell>
          <cell r="D80">
            <v>29.700000000000003</v>
          </cell>
          <cell r="E80">
            <v>37.800000000000004</v>
          </cell>
        </row>
        <row r="81">
          <cell r="B81">
            <v>16</v>
          </cell>
          <cell r="C81">
            <v>22</v>
          </cell>
          <cell r="D81">
            <v>21.6</v>
          </cell>
          <cell r="E81">
            <v>29.700000000000003</v>
          </cell>
        </row>
        <row r="83">
          <cell r="B83">
            <v>14</v>
          </cell>
          <cell r="C83">
            <v>33</v>
          </cell>
          <cell r="D83">
            <v>18.900000000000002</v>
          </cell>
          <cell r="E83">
            <v>44.550000000000004</v>
          </cell>
        </row>
        <row r="84">
          <cell r="B84">
            <v>18</v>
          </cell>
          <cell r="C84">
            <v>38</v>
          </cell>
          <cell r="D84">
            <v>24.3</v>
          </cell>
          <cell r="E84">
            <v>51.300000000000004</v>
          </cell>
        </row>
        <row r="85">
          <cell r="B85">
            <v>23</v>
          </cell>
          <cell r="C85">
            <v>42</v>
          </cell>
          <cell r="D85">
            <v>31.05</v>
          </cell>
          <cell r="E85">
            <v>56.7</v>
          </cell>
        </row>
        <row r="86">
          <cell r="B86">
            <v>15</v>
          </cell>
          <cell r="C86">
            <v>35</v>
          </cell>
          <cell r="D86">
            <v>20.25</v>
          </cell>
          <cell r="E86">
            <v>47.25</v>
          </cell>
        </row>
        <row r="87">
          <cell r="B87">
            <v>18</v>
          </cell>
          <cell r="C87">
            <v>40</v>
          </cell>
          <cell r="D87">
            <v>24.3</v>
          </cell>
          <cell r="E87">
            <v>54</v>
          </cell>
        </row>
        <row r="88">
          <cell r="B88">
            <v>20</v>
          </cell>
          <cell r="C88">
            <v>43</v>
          </cell>
          <cell r="D88">
            <v>27</v>
          </cell>
          <cell r="E88">
            <v>58.050000000000004</v>
          </cell>
        </row>
        <row r="89">
          <cell r="B89">
            <v>21</v>
          </cell>
          <cell r="C89">
            <v>49</v>
          </cell>
          <cell r="D89">
            <v>28.35</v>
          </cell>
          <cell r="E89">
            <v>66.150000000000006</v>
          </cell>
        </row>
        <row r="90">
          <cell r="B90">
            <v>23</v>
          </cell>
          <cell r="C90">
            <v>55</v>
          </cell>
          <cell r="D90">
            <v>31.05</v>
          </cell>
          <cell r="E90">
            <v>74.25</v>
          </cell>
        </row>
        <row r="93">
          <cell r="B93">
            <v>11</v>
          </cell>
          <cell r="C93">
            <v>33</v>
          </cell>
          <cell r="D93">
            <v>14.850000000000001</v>
          </cell>
          <cell r="E93">
            <v>44.550000000000004</v>
          </cell>
        </row>
        <row r="95">
          <cell r="B95">
            <v>11</v>
          </cell>
          <cell r="C95">
            <v>17</v>
          </cell>
          <cell r="D95">
            <v>14.850000000000001</v>
          </cell>
          <cell r="E95">
            <v>22.950000000000003</v>
          </cell>
        </row>
        <row r="96">
          <cell r="B96">
            <v>11</v>
          </cell>
          <cell r="C96">
            <v>20</v>
          </cell>
          <cell r="D96">
            <v>14.850000000000001</v>
          </cell>
          <cell r="E96">
            <v>27</v>
          </cell>
        </row>
      </sheetData>
      <sheetData sheetId="3">
        <row r="1">
          <cell r="B1" t="str">
            <v>ATHENA Consulting LLC</v>
          </cell>
        </row>
        <row r="14">
          <cell r="B14">
            <v>14</v>
          </cell>
          <cell r="C14">
            <v>19</v>
          </cell>
          <cell r="D14">
            <v>18.900000000000002</v>
          </cell>
          <cell r="E14">
            <v>25.650000000000002</v>
          </cell>
          <cell r="F14">
            <v>0.35000000000000009</v>
          </cell>
        </row>
        <row r="15">
          <cell r="B15">
            <v>16</v>
          </cell>
          <cell r="C15">
            <v>21</v>
          </cell>
          <cell r="D15">
            <v>21.6</v>
          </cell>
          <cell r="E15">
            <v>28.35</v>
          </cell>
          <cell r="F15">
            <v>0.35000000000000009</v>
          </cell>
        </row>
        <row r="24">
          <cell r="B24">
            <v>11</v>
          </cell>
          <cell r="C24">
            <v>48</v>
          </cell>
          <cell r="D24">
            <v>14.850000000000001</v>
          </cell>
          <cell r="E24">
            <v>64.800000000000011</v>
          </cell>
        </row>
        <row r="25">
          <cell r="B25">
            <v>13</v>
          </cell>
          <cell r="C25">
            <v>37</v>
          </cell>
          <cell r="D25">
            <v>17.55</v>
          </cell>
          <cell r="E25">
            <v>49.95</v>
          </cell>
        </row>
        <row r="26">
          <cell r="B26">
            <v>15</v>
          </cell>
          <cell r="C26">
            <v>32</v>
          </cell>
          <cell r="D26">
            <v>20.25</v>
          </cell>
          <cell r="E26">
            <v>43.2</v>
          </cell>
        </row>
        <row r="27">
          <cell r="B27">
            <v>15</v>
          </cell>
          <cell r="C27">
            <v>36</v>
          </cell>
          <cell r="D27">
            <v>20.25</v>
          </cell>
          <cell r="E27">
            <v>48.6</v>
          </cell>
        </row>
        <row r="28">
          <cell r="B28">
            <v>15</v>
          </cell>
          <cell r="C28">
            <v>40</v>
          </cell>
          <cell r="D28">
            <v>20.25</v>
          </cell>
          <cell r="E28">
            <v>54</v>
          </cell>
        </row>
        <row r="29">
          <cell r="B29">
            <v>12</v>
          </cell>
          <cell r="C29">
            <v>33</v>
          </cell>
          <cell r="D29">
            <v>16.200000000000003</v>
          </cell>
          <cell r="E29">
            <v>44.550000000000004</v>
          </cell>
        </row>
        <row r="30">
          <cell r="B30">
            <v>15</v>
          </cell>
          <cell r="C30">
            <v>44</v>
          </cell>
          <cell r="D30">
            <v>20.25</v>
          </cell>
          <cell r="E30">
            <v>59.400000000000006</v>
          </cell>
        </row>
        <row r="31">
          <cell r="B31">
            <v>12</v>
          </cell>
          <cell r="C31">
            <v>31</v>
          </cell>
          <cell r="D31">
            <v>16.200000000000003</v>
          </cell>
          <cell r="E31">
            <v>41.85</v>
          </cell>
        </row>
        <row r="32">
          <cell r="B32">
            <v>14</v>
          </cell>
          <cell r="C32">
            <v>37</v>
          </cell>
          <cell r="D32">
            <v>18.900000000000002</v>
          </cell>
          <cell r="E32">
            <v>49.95</v>
          </cell>
        </row>
        <row r="33">
          <cell r="B33">
            <v>15</v>
          </cell>
          <cell r="C33">
            <v>43</v>
          </cell>
          <cell r="D33">
            <v>20.25</v>
          </cell>
          <cell r="E33">
            <v>58.050000000000004</v>
          </cell>
        </row>
        <row r="34">
          <cell r="B34">
            <v>16</v>
          </cell>
          <cell r="C34">
            <v>34</v>
          </cell>
          <cell r="D34">
            <v>21.6</v>
          </cell>
          <cell r="E34">
            <v>45.900000000000006</v>
          </cell>
        </row>
        <row r="35">
          <cell r="B35">
            <v>18</v>
          </cell>
          <cell r="C35">
            <v>37</v>
          </cell>
          <cell r="D35">
            <v>24.3</v>
          </cell>
          <cell r="E35">
            <v>49.95</v>
          </cell>
        </row>
        <row r="36">
          <cell r="B36">
            <v>21</v>
          </cell>
          <cell r="C36">
            <v>40</v>
          </cell>
          <cell r="D36">
            <v>28.35</v>
          </cell>
          <cell r="E36">
            <v>54</v>
          </cell>
        </row>
        <row r="37">
          <cell r="B37">
            <v>22</v>
          </cell>
          <cell r="C37">
            <v>48</v>
          </cell>
          <cell r="D37">
            <v>29.700000000000003</v>
          </cell>
          <cell r="E37">
            <v>64.800000000000011</v>
          </cell>
        </row>
        <row r="38">
          <cell r="B38">
            <v>15</v>
          </cell>
          <cell r="C38">
            <v>45</v>
          </cell>
          <cell r="D38">
            <v>20.25</v>
          </cell>
          <cell r="E38">
            <v>60.750000000000007</v>
          </cell>
        </row>
        <row r="40">
          <cell r="B40">
            <v>12</v>
          </cell>
          <cell r="C40">
            <v>18</v>
          </cell>
          <cell r="D40">
            <v>16.200000000000003</v>
          </cell>
          <cell r="E40">
            <v>24.3</v>
          </cell>
        </row>
        <row r="41">
          <cell r="B41">
            <v>11</v>
          </cell>
          <cell r="C41">
            <v>18</v>
          </cell>
          <cell r="D41">
            <v>14.850000000000001</v>
          </cell>
          <cell r="E41">
            <v>24.3</v>
          </cell>
        </row>
        <row r="42">
          <cell r="B42">
            <v>11</v>
          </cell>
          <cell r="C42">
            <v>17</v>
          </cell>
          <cell r="D42">
            <v>14.850000000000001</v>
          </cell>
          <cell r="E42">
            <v>22.950000000000003</v>
          </cell>
        </row>
        <row r="43">
          <cell r="B43">
            <v>13</v>
          </cell>
          <cell r="C43">
            <v>17</v>
          </cell>
          <cell r="D43">
            <v>17.55</v>
          </cell>
          <cell r="E43">
            <v>22.950000000000003</v>
          </cell>
        </row>
        <row r="44">
          <cell r="B44">
            <v>18</v>
          </cell>
          <cell r="C44">
            <v>26</v>
          </cell>
          <cell r="D44">
            <v>24.3</v>
          </cell>
          <cell r="E44">
            <v>35.1</v>
          </cell>
        </row>
        <row r="45">
          <cell r="B45">
            <v>11</v>
          </cell>
          <cell r="C45">
            <v>20</v>
          </cell>
          <cell r="D45">
            <v>14.850000000000001</v>
          </cell>
          <cell r="E45">
            <v>27</v>
          </cell>
        </row>
        <row r="46">
          <cell r="B46">
            <v>11</v>
          </cell>
          <cell r="C46">
            <v>16</v>
          </cell>
          <cell r="D46">
            <v>14.850000000000001</v>
          </cell>
          <cell r="E46">
            <v>21.6</v>
          </cell>
        </row>
        <row r="47">
          <cell r="B47">
            <v>11</v>
          </cell>
          <cell r="C47">
            <v>26</v>
          </cell>
          <cell r="D47">
            <v>14.850000000000001</v>
          </cell>
          <cell r="E47">
            <v>35.1</v>
          </cell>
        </row>
        <row r="48">
          <cell r="B48">
            <v>11</v>
          </cell>
          <cell r="C48">
            <v>29</v>
          </cell>
          <cell r="D48">
            <v>14.850000000000001</v>
          </cell>
          <cell r="E48">
            <v>39.150000000000006</v>
          </cell>
        </row>
        <row r="49">
          <cell r="B49">
            <v>11</v>
          </cell>
          <cell r="C49">
            <v>27.5</v>
          </cell>
          <cell r="D49">
            <v>14.850000000000001</v>
          </cell>
          <cell r="E49">
            <v>37.125</v>
          </cell>
        </row>
        <row r="50">
          <cell r="B50">
            <v>12</v>
          </cell>
          <cell r="C50">
            <v>32</v>
          </cell>
          <cell r="D50">
            <v>16.200000000000003</v>
          </cell>
          <cell r="E50">
            <v>43.2</v>
          </cell>
        </row>
        <row r="51">
          <cell r="B51">
            <v>18</v>
          </cell>
          <cell r="C51">
            <v>32</v>
          </cell>
          <cell r="D51">
            <v>24.3</v>
          </cell>
          <cell r="E51">
            <v>43.2</v>
          </cell>
        </row>
        <row r="53">
          <cell r="B53">
            <v>14</v>
          </cell>
          <cell r="C53">
            <v>32</v>
          </cell>
          <cell r="D53">
            <v>18.900000000000002</v>
          </cell>
          <cell r="E53">
            <v>43.2</v>
          </cell>
        </row>
        <row r="54">
          <cell r="B54">
            <v>16</v>
          </cell>
          <cell r="C54">
            <v>34</v>
          </cell>
          <cell r="D54">
            <v>21.6</v>
          </cell>
          <cell r="E54">
            <v>45.900000000000006</v>
          </cell>
        </row>
        <row r="56">
          <cell r="B56">
            <v>18</v>
          </cell>
          <cell r="C56">
            <v>26</v>
          </cell>
          <cell r="D56">
            <v>24.3</v>
          </cell>
          <cell r="E56">
            <v>35.1</v>
          </cell>
        </row>
        <row r="57">
          <cell r="B57">
            <v>21</v>
          </cell>
          <cell r="C57">
            <v>29</v>
          </cell>
          <cell r="D57">
            <v>28.35</v>
          </cell>
          <cell r="E57">
            <v>39.150000000000006</v>
          </cell>
        </row>
        <row r="58">
          <cell r="B58">
            <v>24</v>
          </cell>
          <cell r="C58">
            <v>32</v>
          </cell>
          <cell r="D58">
            <v>32.400000000000006</v>
          </cell>
          <cell r="E58">
            <v>43.2</v>
          </cell>
        </row>
        <row r="59">
          <cell r="B59">
            <v>30</v>
          </cell>
          <cell r="C59">
            <v>38</v>
          </cell>
          <cell r="D59">
            <v>40.5</v>
          </cell>
          <cell r="E59">
            <v>51.300000000000004</v>
          </cell>
        </row>
        <row r="60">
          <cell r="B60">
            <v>13</v>
          </cell>
          <cell r="C60">
            <v>36</v>
          </cell>
          <cell r="D60">
            <v>17.55</v>
          </cell>
          <cell r="E60">
            <v>48.6</v>
          </cell>
        </row>
        <row r="61">
          <cell r="B61">
            <v>23</v>
          </cell>
          <cell r="C61">
            <v>30</v>
          </cell>
          <cell r="D61">
            <v>31.05</v>
          </cell>
          <cell r="E61">
            <v>40.5</v>
          </cell>
        </row>
        <row r="62">
          <cell r="B62">
            <v>27</v>
          </cell>
          <cell r="C62">
            <v>36</v>
          </cell>
          <cell r="D62">
            <v>36.450000000000003</v>
          </cell>
          <cell r="E62">
            <v>48.6</v>
          </cell>
        </row>
        <row r="63">
          <cell r="B63">
            <v>11</v>
          </cell>
          <cell r="C63">
            <v>15</v>
          </cell>
          <cell r="D63">
            <v>14.850000000000001</v>
          </cell>
          <cell r="E63">
            <v>20.25</v>
          </cell>
        </row>
        <row r="64">
          <cell r="B64">
            <v>12</v>
          </cell>
          <cell r="C64">
            <v>18</v>
          </cell>
          <cell r="D64">
            <v>16.200000000000003</v>
          </cell>
          <cell r="E64">
            <v>24.3</v>
          </cell>
        </row>
        <row r="65">
          <cell r="B65">
            <v>14</v>
          </cell>
          <cell r="C65">
            <v>19</v>
          </cell>
          <cell r="D65">
            <v>18.900000000000002</v>
          </cell>
          <cell r="E65">
            <v>25.650000000000002</v>
          </cell>
        </row>
        <row r="66">
          <cell r="B66">
            <v>15</v>
          </cell>
          <cell r="C66">
            <v>20</v>
          </cell>
          <cell r="D66">
            <v>20.25</v>
          </cell>
          <cell r="E66">
            <v>27</v>
          </cell>
        </row>
        <row r="67">
          <cell r="B67">
            <v>18</v>
          </cell>
          <cell r="C67">
            <v>24</v>
          </cell>
          <cell r="D67">
            <v>24.3</v>
          </cell>
          <cell r="E67">
            <v>32.400000000000006</v>
          </cell>
        </row>
        <row r="68">
          <cell r="B68">
            <v>21</v>
          </cell>
          <cell r="C68">
            <v>27</v>
          </cell>
          <cell r="D68">
            <v>28.35</v>
          </cell>
          <cell r="E68">
            <v>36.450000000000003</v>
          </cell>
        </row>
        <row r="69">
          <cell r="B69">
            <v>18</v>
          </cell>
          <cell r="C69">
            <v>35</v>
          </cell>
          <cell r="D69">
            <v>24.3</v>
          </cell>
          <cell r="E69">
            <v>47.25</v>
          </cell>
        </row>
        <row r="70">
          <cell r="B70">
            <v>16</v>
          </cell>
          <cell r="C70">
            <v>22</v>
          </cell>
          <cell r="D70">
            <v>21.6</v>
          </cell>
          <cell r="E70">
            <v>29.700000000000003</v>
          </cell>
        </row>
        <row r="71">
          <cell r="B71">
            <v>18</v>
          </cell>
          <cell r="C71">
            <v>24</v>
          </cell>
          <cell r="D71">
            <v>24.3</v>
          </cell>
          <cell r="E71">
            <v>32.400000000000006</v>
          </cell>
        </row>
        <row r="72">
          <cell r="B72">
            <v>19.5</v>
          </cell>
          <cell r="C72">
            <v>26</v>
          </cell>
          <cell r="D72">
            <v>26.325000000000003</v>
          </cell>
          <cell r="E72">
            <v>35.1</v>
          </cell>
        </row>
        <row r="73">
          <cell r="B73">
            <v>19</v>
          </cell>
          <cell r="C73">
            <v>29</v>
          </cell>
          <cell r="D73">
            <v>25.650000000000002</v>
          </cell>
          <cell r="E73">
            <v>39.150000000000006</v>
          </cell>
        </row>
        <row r="74">
          <cell r="B74">
            <v>12</v>
          </cell>
          <cell r="C74">
            <v>38</v>
          </cell>
          <cell r="D74">
            <v>16.200000000000003</v>
          </cell>
          <cell r="E74">
            <v>51.300000000000004</v>
          </cell>
        </row>
        <row r="76">
          <cell r="B76">
            <v>21</v>
          </cell>
          <cell r="C76">
            <v>27</v>
          </cell>
          <cell r="D76">
            <v>28.35</v>
          </cell>
          <cell r="E76">
            <v>36.450000000000003</v>
          </cell>
        </row>
        <row r="77">
          <cell r="B77">
            <v>21</v>
          </cell>
          <cell r="C77">
            <v>27</v>
          </cell>
          <cell r="D77">
            <v>28.35</v>
          </cell>
          <cell r="E77">
            <v>36.450000000000003</v>
          </cell>
        </row>
        <row r="78">
          <cell r="B78">
            <v>21</v>
          </cell>
          <cell r="C78">
            <v>27</v>
          </cell>
          <cell r="D78">
            <v>28.35</v>
          </cell>
          <cell r="E78">
            <v>36.450000000000003</v>
          </cell>
        </row>
        <row r="79">
          <cell r="B79">
            <v>22</v>
          </cell>
          <cell r="C79">
            <v>28</v>
          </cell>
          <cell r="D79">
            <v>29.700000000000003</v>
          </cell>
          <cell r="E79">
            <v>37.800000000000004</v>
          </cell>
        </row>
        <row r="80">
          <cell r="B80">
            <v>22</v>
          </cell>
          <cell r="C80">
            <v>28</v>
          </cell>
          <cell r="D80">
            <v>29.700000000000003</v>
          </cell>
          <cell r="E80">
            <v>37.800000000000004</v>
          </cell>
        </row>
        <row r="81">
          <cell r="B81">
            <v>16</v>
          </cell>
          <cell r="C81">
            <v>22</v>
          </cell>
          <cell r="D81">
            <v>21.6</v>
          </cell>
          <cell r="E81">
            <v>29.700000000000003</v>
          </cell>
        </row>
        <row r="83">
          <cell r="B83">
            <v>14</v>
          </cell>
          <cell r="C83">
            <v>33</v>
          </cell>
          <cell r="D83">
            <v>18.900000000000002</v>
          </cell>
          <cell r="E83">
            <v>44.550000000000004</v>
          </cell>
        </row>
        <row r="84">
          <cell r="B84">
            <v>18</v>
          </cell>
          <cell r="C84">
            <v>38</v>
          </cell>
          <cell r="D84">
            <v>24.3</v>
          </cell>
          <cell r="E84">
            <v>51.300000000000004</v>
          </cell>
        </row>
        <row r="85">
          <cell r="B85">
            <v>23</v>
          </cell>
          <cell r="C85">
            <v>42</v>
          </cell>
          <cell r="D85">
            <v>31.05</v>
          </cell>
          <cell r="E85">
            <v>56.7</v>
          </cell>
        </row>
        <row r="86">
          <cell r="B86">
            <v>15</v>
          </cell>
          <cell r="C86">
            <v>35</v>
          </cell>
          <cell r="D86">
            <v>20.25</v>
          </cell>
          <cell r="E86">
            <v>47.25</v>
          </cell>
        </row>
        <row r="87">
          <cell r="B87">
            <v>18</v>
          </cell>
          <cell r="C87">
            <v>40</v>
          </cell>
          <cell r="D87">
            <v>24.3</v>
          </cell>
          <cell r="E87">
            <v>54</v>
          </cell>
        </row>
        <row r="88">
          <cell r="B88">
            <v>20</v>
          </cell>
          <cell r="C88">
            <v>43</v>
          </cell>
          <cell r="D88">
            <v>27</v>
          </cell>
          <cell r="E88">
            <v>58.050000000000004</v>
          </cell>
        </row>
        <row r="89">
          <cell r="B89">
            <v>21</v>
          </cell>
          <cell r="C89">
            <v>49</v>
          </cell>
          <cell r="D89">
            <v>28.35</v>
          </cell>
          <cell r="E89">
            <v>66.150000000000006</v>
          </cell>
        </row>
        <row r="90">
          <cell r="B90">
            <v>23</v>
          </cell>
          <cell r="C90">
            <v>55</v>
          </cell>
          <cell r="D90">
            <v>31.05</v>
          </cell>
          <cell r="E90">
            <v>74.25</v>
          </cell>
        </row>
        <row r="93">
          <cell r="B93">
            <v>11</v>
          </cell>
          <cell r="C93">
            <v>33</v>
          </cell>
          <cell r="D93">
            <v>14.850000000000001</v>
          </cell>
          <cell r="E93">
            <v>44.550000000000004</v>
          </cell>
        </row>
        <row r="95">
          <cell r="B95">
            <v>11</v>
          </cell>
          <cell r="C95">
            <v>17</v>
          </cell>
          <cell r="D95">
            <v>14.850000000000001</v>
          </cell>
          <cell r="E95">
            <v>22.950000000000003</v>
          </cell>
        </row>
        <row r="96">
          <cell r="B96">
            <v>11</v>
          </cell>
          <cell r="C96">
            <v>20</v>
          </cell>
          <cell r="D96">
            <v>14.850000000000001</v>
          </cell>
          <cell r="E96">
            <v>27</v>
          </cell>
        </row>
      </sheetData>
      <sheetData sheetId="4">
        <row r="1">
          <cell r="B1" t="str">
            <v>ATHENA Consulting LLC</v>
          </cell>
        </row>
        <row r="14">
          <cell r="B14">
            <v>14</v>
          </cell>
          <cell r="C14">
            <v>19</v>
          </cell>
          <cell r="D14">
            <v>18.900000000000002</v>
          </cell>
          <cell r="E14">
            <v>25.650000000000002</v>
          </cell>
          <cell r="F14">
            <v>0.35000000000000009</v>
          </cell>
        </row>
        <row r="15">
          <cell r="B15">
            <v>16</v>
          </cell>
          <cell r="C15">
            <v>21</v>
          </cell>
          <cell r="D15">
            <v>21.6</v>
          </cell>
          <cell r="E15">
            <v>28.35</v>
          </cell>
          <cell r="F15">
            <v>0.35000000000000009</v>
          </cell>
        </row>
        <row r="24">
          <cell r="B24">
            <v>11</v>
          </cell>
          <cell r="C24">
            <v>48</v>
          </cell>
          <cell r="D24">
            <v>14.850000000000001</v>
          </cell>
          <cell r="E24">
            <v>64.800000000000011</v>
          </cell>
        </row>
        <row r="25">
          <cell r="B25">
            <v>13</v>
          </cell>
          <cell r="C25">
            <v>37</v>
          </cell>
          <cell r="D25">
            <v>17.55</v>
          </cell>
          <cell r="E25">
            <v>49.95</v>
          </cell>
        </row>
        <row r="26">
          <cell r="B26">
            <v>15</v>
          </cell>
          <cell r="C26">
            <v>32</v>
          </cell>
          <cell r="D26">
            <v>20.25</v>
          </cell>
          <cell r="E26">
            <v>43.2</v>
          </cell>
        </row>
        <row r="27">
          <cell r="B27">
            <v>15</v>
          </cell>
          <cell r="C27">
            <v>36</v>
          </cell>
          <cell r="D27">
            <v>20.25</v>
          </cell>
          <cell r="E27">
            <v>48.6</v>
          </cell>
        </row>
        <row r="28">
          <cell r="B28">
            <v>15</v>
          </cell>
          <cell r="C28">
            <v>40</v>
          </cell>
          <cell r="D28">
            <v>20.25</v>
          </cell>
          <cell r="E28">
            <v>54</v>
          </cell>
        </row>
        <row r="29">
          <cell r="B29">
            <v>12</v>
          </cell>
          <cell r="C29">
            <v>33</v>
          </cell>
          <cell r="D29">
            <v>16.200000000000003</v>
          </cell>
          <cell r="E29">
            <v>44.550000000000004</v>
          </cell>
        </row>
        <row r="30">
          <cell r="B30">
            <v>15</v>
          </cell>
          <cell r="C30">
            <v>44</v>
          </cell>
          <cell r="D30">
            <v>20.25</v>
          </cell>
          <cell r="E30">
            <v>59.400000000000006</v>
          </cell>
        </row>
        <row r="31">
          <cell r="B31">
            <v>12</v>
          </cell>
          <cell r="C31">
            <v>31</v>
          </cell>
          <cell r="D31">
            <v>16.200000000000003</v>
          </cell>
          <cell r="E31">
            <v>41.85</v>
          </cell>
        </row>
        <row r="32">
          <cell r="B32">
            <v>14</v>
          </cell>
          <cell r="C32">
            <v>37</v>
          </cell>
          <cell r="D32">
            <v>18.900000000000002</v>
          </cell>
          <cell r="E32">
            <v>49.95</v>
          </cell>
        </row>
        <row r="33">
          <cell r="B33">
            <v>15</v>
          </cell>
          <cell r="C33">
            <v>43</v>
          </cell>
          <cell r="D33">
            <v>20.25</v>
          </cell>
          <cell r="E33">
            <v>58.050000000000004</v>
          </cell>
        </row>
        <row r="34">
          <cell r="B34">
            <v>16</v>
          </cell>
          <cell r="C34">
            <v>34</v>
          </cell>
          <cell r="D34">
            <v>21.6</v>
          </cell>
          <cell r="E34">
            <v>45.900000000000006</v>
          </cell>
        </row>
        <row r="35">
          <cell r="B35">
            <v>18</v>
          </cell>
          <cell r="C35">
            <v>37</v>
          </cell>
          <cell r="D35">
            <v>24.3</v>
          </cell>
          <cell r="E35">
            <v>49.95</v>
          </cell>
        </row>
        <row r="36">
          <cell r="B36">
            <v>21</v>
          </cell>
          <cell r="C36">
            <v>40</v>
          </cell>
          <cell r="D36">
            <v>28.35</v>
          </cell>
          <cell r="E36">
            <v>54</v>
          </cell>
        </row>
        <row r="37">
          <cell r="B37">
            <v>22</v>
          </cell>
          <cell r="C37">
            <v>48</v>
          </cell>
          <cell r="D37">
            <v>29.700000000000003</v>
          </cell>
          <cell r="E37">
            <v>64.800000000000011</v>
          </cell>
        </row>
        <row r="38">
          <cell r="B38">
            <v>15</v>
          </cell>
          <cell r="C38">
            <v>45</v>
          </cell>
          <cell r="D38">
            <v>20.25</v>
          </cell>
          <cell r="E38">
            <v>60.750000000000007</v>
          </cell>
        </row>
        <row r="40">
          <cell r="B40">
            <v>12</v>
          </cell>
          <cell r="C40">
            <v>18</v>
          </cell>
          <cell r="D40">
            <v>16.200000000000003</v>
          </cell>
          <cell r="E40">
            <v>24.3</v>
          </cell>
        </row>
        <row r="41">
          <cell r="B41">
            <v>11</v>
          </cell>
          <cell r="C41">
            <v>18</v>
          </cell>
          <cell r="D41">
            <v>14.850000000000001</v>
          </cell>
          <cell r="E41">
            <v>24.3</v>
          </cell>
        </row>
        <row r="42">
          <cell r="B42">
            <v>11</v>
          </cell>
          <cell r="C42">
            <v>17</v>
          </cell>
          <cell r="D42">
            <v>14.850000000000001</v>
          </cell>
          <cell r="E42">
            <v>22.950000000000003</v>
          </cell>
        </row>
        <row r="43">
          <cell r="B43">
            <v>13</v>
          </cell>
          <cell r="C43">
            <v>17</v>
          </cell>
          <cell r="D43">
            <v>17.55</v>
          </cell>
          <cell r="E43">
            <v>22.950000000000003</v>
          </cell>
        </row>
        <row r="44">
          <cell r="B44">
            <v>18</v>
          </cell>
          <cell r="C44">
            <v>26</v>
          </cell>
          <cell r="D44">
            <v>24.3</v>
          </cell>
          <cell r="E44">
            <v>35.1</v>
          </cell>
        </row>
        <row r="45">
          <cell r="B45">
            <v>11</v>
          </cell>
          <cell r="C45">
            <v>20</v>
          </cell>
          <cell r="D45">
            <v>14.850000000000001</v>
          </cell>
          <cell r="E45">
            <v>27</v>
          </cell>
        </row>
        <row r="46">
          <cell r="B46">
            <v>11</v>
          </cell>
          <cell r="C46">
            <v>16</v>
          </cell>
          <cell r="D46">
            <v>14.850000000000001</v>
          </cell>
          <cell r="E46">
            <v>21.6</v>
          </cell>
        </row>
        <row r="47">
          <cell r="B47">
            <v>11</v>
          </cell>
          <cell r="C47">
            <v>26</v>
          </cell>
          <cell r="D47">
            <v>14.850000000000001</v>
          </cell>
          <cell r="E47">
            <v>35.1</v>
          </cell>
        </row>
        <row r="48">
          <cell r="B48">
            <v>11</v>
          </cell>
          <cell r="C48">
            <v>29</v>
          </cell>
          <cell r="D48">
            <v>14.850000000000001</v>
          </cell>
          <cell r="E48">
            <v>39.150000000000006</v>
          </cell>
        </row>
        <row r="49">
          <cell r="B49">
            <v>11</v>
          </cell>
          <cell r="C49">
            <v>27.5</v>
          </cell>
          <cell r="D49">
            <v>14.850000000000001</v>
          </cell>
          <cell r="E49">
            <v>37.125</v>
          </cell>
        </row>
        <row r="50">
          <cell r="B50">
            <v>12</v>
          </cell>
          <cell r="C50">
            <v>32</v>
          </cell>
          <cell r="D50">
            <v>16.200000000000003</v>
          </cell>
          <cell r="E50">
            <v>43.2</v>
          </cell>
        </row>
        <row r="51">
          <cell r="B51">
            <v>18</v>
          </cell>
          <cell r="C51">
            <v>32</v>
          </cell>
          <cell r="D51">
            <v>24.3</v>
          </cell>
          <cell r="E51">
            <v>43.2</v>
          </cell>
        </row>
        <row r="53">
          <cell r="B53">
            <v>14</v>
          </cell>
          <cell r="C53">
            <v>32</v>
          </cell>
          <cell r="D53">
            <v>18.900000000000002</v>
          </cell>
          <cell r="E53">
            <v>43.2</v>
          </cell>
        </row>
        <row r="54">
          <cell r="B54">
            <v>16</v>
          </cell>
          <cell r="C54">
            <v>34</v>
          </cell>
          <cell r="D54">
            <v>21.6</v>
          </cell>
          <cell r="E54">
            <v>45.900000000000006</v>
          </cell>
        </row>
        <row r="56">
          <cell r="B56">
            <v>18</v>
          </cell>
          <cell r="C56">
            <v>26</v>
          </cell>
          <cell r="D56">
            <v>24.3</v>
          </cell>
          <cell r="E56">
            <v>35.1</v>
          </cell>
        </row>
        <row r="57">
          <cell r="B57">
            <v>21</v>
          </cell>
          <cell r="C57">
            <v>29</v>
          </cell>
          <cell r="D57">
            <v>28.35</v>
          </cell>
          <cell r="E57">
            <v>39.150000000000006</v>
          </cell>
        </row>
        <row r="58">
          <cell r="B58">
            <v>24</v>
          </cell>
          <cell r="C58">
            <v>32</v>
          </cell>
          <cell r="D58">
            <v>32.400000000000006</v>
          </cell>
          <cell r="E58">
            <v>43.2</v>
          </cell>
        </row>
        <row r="59">
          <cell r="B59">
            <v>30</v>
          </cell>
          <cell r="C59">
            <v>38</v>
          </cell>
          <cell r="D59">
            <v>40.5</v>
          </cell>
          <cell r="E59">
            <v>51.300000000000004</v>
          </cell>
        </row>
        <row r="60">
          <cell r="B60">
            <v>13</v>
          </cell>
          <cell r="C60">
            <v>36</v>
          </cell>
          <cell r="D60">
            <v>17.55</v>
          </cell>
          <cell r="E60">
            <v>48.6</v>
          </cell>
        </row>
        <row r="61">
          <cell r="B61">
            <v>23</v>
          </cell>
          <cell r="C61">
            <v>30</v>
          </cell>
          <cell r="D61">
            <v>31.05</v>
          </cell>
          <cell r="E61">
            <v>40.5</v>
          </cell>
        </row>
        <row r="62">
          <cell r="B62">
            <v>27</v>
          </cell>
          <cell r="C62">
            <v>36</v>
          </cell>
          <cell r="D62">
            <v>36.450000000000003</v>
          </cell>
          <cell r="E62">
            <v>48.6</v>
          </cell>
        </row>
        <row r="63">
          <cell r="B63">
            <v>11</v>
          </cell>
          <cell r="C63">
            <v>15</v>
          </cell>
          <cell r="D63">
            <v>14.850000000000001</v>
          </cell>
          <cell r="E63">
            <v>20.25</v>
          </cell>
        </row>
        <row r="64">
          <cell r="B64">
            <v>12</v>
          </cell>
          <cell r="C64">
            <v>18</v>
          </cell>
          <cell r="D64">
            <v>16.200000000000003</v>
          </cell>
          <cell r="E64">
            <v>24.3</v>
          </cell>
        </row>
        <row r="65">
          <cell r="B65">
            <v>14</v>
          </cell>
          <cell r="C65">
            <v>19</v>
          </cell>
          <cell r="D65">
            <v>18.900000000000002</v>
          </cell>
          <cell r="E65">
            <v>25.650000000000002</v>
          </cell>
        </row>
        <row r="66">
          <cell r="B66">
            <v>15</v>
          </cell>
          <cell r="C66">
            <v>20</v>
          </cell>
          <cell r="D66">
            <v>20.25</v>
          </cell>
          <cell r="E66">
            <v>27</v>
          </cell>
        </row>
        <row r="67">
          <cell r="B67">
            <v>18</v>
          </cell>
          <cell r="C67">
            <v>24</v>
          </cell>
          <cell r="D67">
            <v>24.3</v>
          </cell>
          <cell r="E67">
            <v>32.400000000000006</v>
          </cell>
        </row>
        <row r="68">
          <cell r="B68">
            <v>21</v>
          </cell>
          <cell r="C68">
            <v>27</v>
          </cell>
          <cell r="D68">
            <v>28.35</v>
          </cell>
          <cell r="E68">
            <v>36.450000000000003</v>
          </cell>
        </row>
        <row r="69">
          <cell r="B69">
            <v>18</v>
          </cell>
          <cell r="C69">
            <v>35</v>
          </cell>
          <cell r="D69">
            <v>24.3</v>
          </cell>
          <cell r="E69">
            <v>47.25</v>
          </cell>
        </row>
        <row r="70">
          <cell r="B70">
            <v>16</v>
          </cell>
          <cell r="C70">
            <v>22</v>
          </cell>
          <cell r="D70">
            <v>21.6</v>
          </cell>
          <cell r="E70">
            <v>29.700000000000003</v>
          </cell>
        </row>
        <row r="71">
          <cell r="B71">
            <v>18</v>
          </cell>
          <cell r="C71">
            <v>24</v>
          </cell>
          <cell r="D71">
            <v>24.3</v>
          </cell>
          <cell r="E71">
            <v>32.400000000000006</v>
          </cell>
        </row>
        <row r="72">
          <cell r="B72">
            <v>19.5</v>
          </cell>
          <cell r="C72">
            <v>26</v>
          </cell>
          <cell r="D72">
            <v>26.325000000000003</v>
          </cell>
          <cell r="E72">
            <v>35.1</v>
          </cell>
        </row>
        <row r="73">
          <cell r="B73">
            <v>19</v>
          </cell>
          <cell r="C73">
            <v>29</v>
          </cell>
          <cell r="D73">
            <v>25.650000000000002</v>
          </cell>
          <cell r="E73">
            <v>39.150000000000006</v>
          </cell>
        </row>
        <row r="74">
          <cell r="B74">
            <v>12</v>
          </cell>
          <cell r="C74">
            <v>38</v>
          </cell>
          <cell r="D74">
            <v>16.200000000000003</v>
          </cell>
          <cell r="E74">
            <v>51.300000000000004</v>
          </cell>
        </row>
        <row r="76">
          <cell r="B76">
            <v>21</v>
          </cell>
          <cell r="C76">
            <v>27</v>
          </cell>
          <cell r="D76">
            <v>28.35</v>
          </cell>
          <cell r="E76">
            <v>36.450000000000003</v>
          </cell>
        </row>
        <row r="77">
          <cell r="B77">
            <v>21</v>
          </cell>
          <cell r="C77">
            <v>27</v>
          </cell>
          <cell r="D77">
            <v>28.35</v>
          </cell>
          <cell r="E77">
            <v>36.450000000000003</v>
          </cell>
        </row>
        <row r="78">
          <cell r="B78">
            <v>21</v>
          </cell>
          <cell r="C78">
            <v>27</v>
          </cell>
          <cell r="D78">
            <v>28.35</v>
          </cell>
          <cell r="E78">
            <v>36.450000000000003</v>
          </cell>
        </row>
        <row r="79">
          <cell r="B79">
            <v>22</v>
          </cell>
          <cell r="C79">
            <v>28</v>
          </cell>
          <cell r="D79">
            <v>29.700000000000003</v>
          </cell>
          <cell r="E79">
            <v>37.800000000000004</v>
          </cell>
        </row>
        <row r="80">
          <cell r="B80">
            <v>22</v>
          </cell>
          <cell r="C80">
            <v>28</v>
          </cell>
          <cell r="D80">
            <v>29.700000000000003</v>
          </cell>
          <cell r="E80">
            <v>37.800000000000004</v>
          </cell>
        </row>
        <row r="81">
          <cell r="B81">
            <v>16</v>
          </cell>
          <cell r="C81">
            <v>22</v>
          </cell>
          <cell r="D81">
            <v>21.6</v>
          </cell>
          <cell r="E81">
            <v>29.700000000000003</v>
          </cell>
        </row>
        <row r="83">
          <cell r="B83">
            <v>14</v>
          </cell>
          <cell r="C83">
            <v>33</v>
          </cell>
          <cell r="D83">
            <v>18.900000000000002</v>
          </cell>
          <cell r="E83">
            <v>44.550000000000004</v>
          </cell>
        </row>
        <row r="84">
          <cell r="B84">
            <v>18</v>
          </cell>
          <cell r="C84">
            <v>38</v>
          </cell>
          <cell r="D84">
            <v>24.3</v>
          </cell>
          <cell r="E84">
            <v>51.300000000000004</v>
          </cell>
        </row>
        <row r="85">
          <cell r="B85">
            <v>23</v>
          </cell>
          <cell r="C85">
            <v>42</v>
          </cell>
          <cell r="D85">
            <v>31.05</v>
          </cell>
          <cell r="E85">
            <v>56.7</v>
          </cell>
        </row>
        <row r="86">
          <cell r="B86">
            <v>15</v>
          </cell>
          <cell r="C86">
            <v>35</v>
          </cell>
          <cell r="D86">
            <v>20.25</v>
          </cell>
          <cell r="E86">
            <v>47.25</v>
          </cell>
        </row>
        <row r="87">
          <cell r="B87">
            <v>18</v>
          </cell>
          <cell r="C87">
            <v>40</v>
          </cell>
          <cell r="D87">
            <v>24.3</v>
          </cell>
          <cell r="E87">
            <v>54</v>
          </cell>
        </row>
        <row r="88">
          <cell r="B88">
            <v>20</v>
          </cell>
          <cell r="C88">
            <v>43</v>
          </cell>
          <cell r="D88">
            <v>27</v>
          </cell>
          <cell r="E88">
            <v>58.050000000000004</v>
          </cell>
        </row>
        <row r="89">
          <cell r="B89">
            <v>21</v>
          </cell>
          <cell r="C89">
            <v>49</v>
          </cell>
          <cell r="D89">
            <v>28.35</v>
          </cell>
          <cell r="E89">
            <v>66.150000000000006</v>
          </cell>
        </row>
        <row r="90">
          <cell r="B90">
            <v>23</v>
          </cell>
          <cell r="C90">
            <v>55</v>
          </cell>
          <cell r="D90">
            <v>31.05</v>
          </cell>
          <cell r="E90">
            <v>74.25</v>
          </cell>
        </row>
        <row r="93">
          <cell r="B93">
            <v>11</v>
          </cell>
          <cell r="C93">
            <v>33</v>
          </cell>
          <cell r="D93">
            <v>14.850000000000001</v>
          </cell>
          <cell r="E93">
            <v>44.550000000000004</v>
          </cell>
        </row>
        <row r="95">
          <cell r="B95">
            <v>11</v>
          </cell>
          <cell r="C95">
            <v>17</v>
          </cell>
          <cell r="D95">
            <v>14.850000000000001</v>
          </cell>
          <cell r="E95">
            <v>22.950000000000003</v>
          </cell>
        </row>
        <row r="96">
          <cell r="B96">
            <v>11</v>
          </cell>
          <cell r="C96">
            <v>20</v>
          </cell>
          <cell r="D96">
            <v>14.850000000000001</v>
          </cell>
          <cell r="E96">
            <v>27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 val="Pricing - Subs"/>
    </sheetNames>
    <sheetDataSet>
      <sheetData sheetId="0" refreshError="1"/>
      <sheetData sheetId="1">
        <row r="6">
          <cell r="B6" t="str">
            <v>Business Interface Staffing Services</v>
          </cell>
        </row>
        <row r="7">
          <cell r="B7" t="str">
            <v>Melissa Powell</v>
          </cell>
        </row>
        <row r="8">
          <cell r="B8" t="str">
            <v>302 842 2022</v>
          </cell>
        </row>
        <row r="9">
          <cell r="B9" t="str">
            <v>mpowell@bistaffingservices.com</v>
          </cell>
        </row>
        <row r="13">
          <cell r="B13" t="str">
            <v>Melissa Powell</v>
          </cell>
        </row>
        <row r="14">
          <cell r="B14" t="str">
            <v>302 842 2022</v>
          </cell>
        </row>
        <row r="15">
          <cell r="B15" t="str">
            <v>mpowell@bistaffingservices.com</v>
          </cell>
        </row>
        <row r="16">
          <cell r="B16" t="str">
            <v>New Castle</v>
          </cell>
        </row>
        <row r="17">
          <cell r="B17" t="str">
            <v>Melissa Powell</v>
          </cell>
        </row>
        <row r="18">
          <cell r="B18" t="str">
            <v>302 842 2022</v>
          </cell>
        </row>
        <row r="19">
          <cell r="B19" t="str">
            <v>mpowell@bistaffingservices.com</v>
          </cell>
        </row>
        <row r="20">
          <cell r="B20" t="str">
            <v>Kent</v>
          </cell>
        </row>
        <row r="21">
          <cell r="B21" t="str">
            <v>Melissa Powell</v>
          </cell>
        </row>
        <row r="22">
          <cell r="B22" t="str">
            <v>302 842 2022</v>
          </cell>
        </row>
        <row r="23">
          <cell r="B23" t="str">
            <v>mpowell@bistaffingservices.com</v>
          </cell>
        </row>
        <row r="24">
          <cell r="B24" t="str">
            <v>Sussex</v>
          </cell>
        </row>
        <row r="28">
          <cell r="B28" t="str">
            <v>Sunday to Saturday</v>
          </cell>
        </row>
        <row r="29">
          <cell r="B29" t="str">
            <v>Mondays before 12:00 noon</v>
          </cell>
        </row>
        <row r="30">
          <cell r="B30" t="str">
            <v>accountsrec@bistaffingservices.com</v>
          </cell>
        </row>
        <row r="31">
          <cell r="B31" t="str">
            <v>Weekly</v>
          </cell>
        </row>
        <row r="35">
          <cell r="B35" t="str">
            <v>2 to 3 business days</v>
          </cell>
        </row>
        <row r="36">
          <cell r="B36" t="str">
            <v>BI staffing services accepts online requests</v>
          </cell>
        </row>
        <row r="37">
          <cell r="B37" t="str">
            <v>.75 per hour surcharge</v>
          </cell>
        </row>
        <row r="38">
          <cell r="B38" t="str">
            <v>per invoice</v>
          </cell>
        </row>
      </sheetData>
      <sheetData sheetId="2">
        <row r="1">
          <cell r="B1" t="str">
            <v>Business Interface Staffing Services</v>
          </cell>
        </row>
        <row r="25">
          <cell r="B25">
            <v>10</v>
          </cell>
          <cell r="C25">
            <v>15</v>
          </cell>
          <cell r="D25">
            <v>13.3</v>
          </cell>
          <cell r="E25">
            <v>19.950000000000003</v>
          </cell>
        </row>
        <row r="26">
          <cell r="B26">
            <v>14</v>
          </cell>
          <cell r="C26">
            <v>23</v>
          </cell>
          <cell r="D26">
            <v>18.62</v>
          </cell>
          <cell r="E26">
            <v>30.590000000000003</v>
          </cell>
        </row>
        <row r="27">
          <cell r="B27">
            <v>17</v>
          </cell>
          <cell r="C27">
            <v>25</v>
          </cell>
          <cell r="D27">
            <v>22.61</v>
          </cell>
          <cell r="E27">
            <v>33.25</v>
          </cell>
        </row>
        <row r="28">
          <cell r="B28">
            <v>18</v>
          </cell>
          <cell r="C28">
            <v>29</v>
          </cell>
          <cell r="D28">
            <v>23.94</v>
          </cell>
          <cell r="E28">
            <v>38.57</v>
          </cell>
        </row>
        <row r="29">
          <cell r="B29">
            <v>22</v>
          </cell>
          <cell r="C29">
            <v>30</v>
          </cell>
          <cell r="D29">
            <v>29.26</v>
          </cell>
          <cell r="E29">
            <v>39.900000000000006</v>
          </cell>
        </row>
        <row r="30">
          <cell r="B30">
            <v>12</v>
          </cell>
          <cell r="C30">
            <v>18</v>
          </cell>
          <cell r="D30">
            <v>15.96</v>
          </cell>
          <cell r="E30">
            <v>23.94</v>
          </cell>
        </row>
        <row r="31">
          <cell r="B31">
            <v>16</v>
          </cell>
          <cell r="C31">
            <v>25</v>
          </cell>
          <cell r="D31">
            <v>21.28</v>
          </cell>
          <cell r="E31">
            <v>33.25</v>
          </cell>
        </row>
        <row r="32">
          <cell r="B32">
            <v>14</v>
          </cell>
          <cell r="C32">
            <v>21</v>
          </cell>
          <cell r="D32">
            <v>18.62</v>
          </cell>
          <cell r="E32">
            <v>27.93</v>
          </cell>
        </row>
        <row r="33">
          <cell r="B33">
            <v>16</v>
          </cell>
          <cell r="C33">
            <v>25</v>
          </cell>
          <cell r="D33">
            <v>21.28</v>
          </cell>
          <cell r="E33">
            <v>33.25</v>
          </cell>
        </row>
        <row r="34">
          <cell r="B34">
            <v>18</v>
          </cell>
          <cell r="C34">
            <v>29</v>
          </cell>
          <cell r="D34">
            <v>23.94</v>
          </cell>
          <cell r="E34">
            <v>38.57</v>
          </cell>
        </row>
        <row r="35">
          <cell r="B35">
            <v>16</v>
          </cell>
          <cell r="C35">
            <v>23</v>
          </cell>
          <cell r="D35">
            <v>21.28</v>
          </cell>
          <cell r="E35">
            <v>30.590000000000003</v>
          </cell>
        </row>
        <row r="36">
          <cell r="B36">
            <v>19</v>
          </cell>
          <cell r="C36">
            <v>28</v>
          </cell>
          <cell r="D36">
            <v>25.270000000000003</v>
          </cell>
          <cell r="E36">
            <v>37.24</v>
          </cell>
        </row>
        <row r="37">
          <cell r="B37">
            <v>22</v>
          </cell>
          <cell r="C37">
            <v>32</v>
          </cell>
          <cell r="D37">
            <v>29.26</v>
          </cell>
          <cell r="E37">
            <v>42.56</v>
          </cell>
        </row>
        <row r="38">
          <cell r="B38">
            <v>15</v>
          </cell>
          <cell r="C38">
            <v>18</v>
          </cell>
          <cell r="D38">
            <v>19.950000000000003</v>
          </cell>
          <cell r="E38">
            <v>23.94</v>
          </cell>
        </row>
        <row r="40">
          <cell r="B40">
            <v>10</v>
          </cell>
          <cell r="C40">
            <v>12</v>
          </cell>
          <cell r="D40">
            <v>13.3</v>
          </cell>
          <cell r="E40">
            <v>15.96</v>
          </cell>
        </row>
        <row r="41">
          <cell r="B41">
            <v>10</v>
          </cell>
          <cell r="C41">
            <v>12</v>
          </cell>
          <cell r="D41">
            <v>13.3</v>
          </cell>
          <cell r="E41">
            <v>15.96</v>
          </cell>
        </row>
        <row r="42">
          <cell r="B42">
            <v>10</v>
          </cell>
          <cell r="C42">
            <v>15</v>
          </cell>
          <cell r="D42">
            <v>13.3</v>
          </cell>
          <cell r="E42">
            <v>19.950000000000003</v>
          </cell>
        </row>
        <row r="43">
          <cell r="B43">
            <v>10</v>
          </cell>
          <cell r="C43">
            <v>12</v>
          </cell>
          <cell r="D43">
            <v>13.3</v>
          </cell>
          <cell r="E43">
            <v>15.96</v>
          </cell>
        </row>
        <row r="44">
          <cell r="B44">
            <v>10</v>
          </cell>
          <cell r="C44">
            <v>12</v>
          </cell>
          <cell r="D44">
            <v>13.3</v>
          </cell>
          <cell r="E44">
            <v>15.96</v>
          </cell>
        </row>
        <row r="45">
          <cell r="B45">
            <v>11</v>
          </cell>
          <cell r="C45">
            <v>17</v>
          </cell>
          <cell r="D45">
            <v>14.63</v>
          </cell>
          <cell r="E45">
            <v>22.61</v>
          </cell>
        </row>
        <row r="46">
          <cell r="B46">
            <v>10</v>
          </cell>
          <cell r="C46">
            <v>13</v>
          </cell>
          <cell r="D46">
            <v>13.3</v>
          </cell>
          <cell r="E46">
            <v>17.29</v>
          </cell>
        </row>
        <row r="47">
          <cell r="B47">
            <v>11</v>
          </cell>
          <cell r="C47">
            <v>15</v>
          </cell>
          <cell r="D47">
            <v>14.63</v>
          </cell>
          <cell r="E47">
            <v>19.950000000000003</v>
          </cell>
        </row>
        <row r="49">
          <cell r="B49">
            <v>15</v>
          </cell>
          <cell r="C49">
            <v>22</v>
          </cell>
          <cell r="D49">
            <v>19.950000000000003</v>
          </cell>
          <cell r="E49">
            <v>29.26</v>
          </cell>
        </row>
        <row r="50">
          <cell r="B50">
            <v>17</v>
          </cell>
          <cell r="C50">
            <v>27</v>
          </cell>
          <cell r="D50">
            <v>22.61</v>
          </cell>
          <cell r="E50">
            <v>35.910000000000004</v>
          </cell>
        </row>
        <row r="52">
          <cell r="B52">
            <v>18</v>
          </cell>
          <cell r="C52">
            <v>28</v>
          </cell>
          <cell r="D52">
            <v>23.94</v>
          </cell>
          <cell r="E52">
            <v>37.24</v>
          </cell>
        </row>
        <row r="53">
          <cell r="B53">
            <v>21</v>
          </cell>
          <cell r="C53">
            <v>32</v>
          </cell>
          <cell r="D53">
            <v>27.93</v>
          </cell>
          <cell r="E53">
            <v>42.56</v>
          </cell>
        </row>
        <row r="54">
          <cell r="B54">
            <v>16</v>
          </cell>
          <cell r="C54">
            <v>25</v>
          </cell>
          <cell r="D54">
            <v>21.28</v>
          </cell>
          <cell r="E54">
            <v>33.25</v>
          </cell>
        </row>
        <row r="55">
          <cell r="B55">
            <v>17</v>
          </cell>
          <cell r="C55">
            <v>27</v>
          </cell>
          <cell r="D55">
            <v>22.61</v>
          </cell>
          <cell r="E55">
            <v>35.910000000000004</v>
          </cell>
        </row>
        <row r="56">
          <cell r="B56">
            <v>22</v>
          </cell>
          <cell r="C56">
            <v>24</v>
          </cell>
          <cell r="D56">
            <v>29.26</v>
          </cell>
          <cell r="E56">
            <v>31.92</v>
          </cell>
        </row>
        <row r="57">
          <cell r="B57">
            <v>19</v>
          </cell>
          <cell r="C57">
            <v>25</v>
          </cell>
          <cell r="D57">
            <v>25.270000000000003</v>
          </cell>
          <cell r="E57">
            <v>33.25</v>
          </cell>
        </row>
        <row r="58">
          <cell r="B58">
            <v>12</v>
          </cell>
          <cell r="C58">
            <v>18</v>
          </cell>
          <cell r="D58">
            <v>15.96</v>
          </cell>
          <cell r="E58">
            <v>23.94</v>
          </cell>
        </row>
        <row r="61">
          <cell r="B61">
            <v>15</v>
          </cell>
          <cell r="C61">
            <v>23</v>
          </cell>
          <cell r="D61">
            <v>19.950000000000003</v>
          </cell>
          <cell r="E61">
            <v>30.590000000000003</v>
          </cell>
        </row>
        <row r="62">
          <cell r="B62">
            <v>18</v>
          </cell>
          <cell r="C62">
            <v>28</v>
          </cell>
          <cell r="D62">
            <v>23.94</v>
          </cell>
          <cell r="E62">
            <v>37.24</v>
          </cell>
        </row>
        <row r="63">
          <cell r="B63">
            <v>22</v>
          </cell>
          <cell r="C63">
            <v>35</v>
          </cell>
          <cell r="D63">
            <v>29.26</v>
          </cell>
          <cell r="E63">
            <v>46.550000000000004</v>
          </cell>
        </row>
        <row r="64">
          <cell r="B64">
            <v>16</v>
          </cell>
          <cell r="C64">
            <v>24</v>
          </cell>
          <cell r="D64">
            <v>21.28</v>
          </cell>
          <cell r="E64">
            <v>31.92</v>
          </cell>
        </row>
        <row r="65">
          <cell r="B65">
            <v>18</v>
          </cell>
          <cell r="C65">
            <v>28</v>
          </cell>
          <cell r="D65">
            <v>23.94</v>
          </cell>
          <cell r="E65">
            <v>37.24</v>
          </cell>
        </row>
        <row r="66">
          <cell r="B66">
            <v>20</v>
          </cell>
          <cell r="C66">
            <v>30</v>
          </cell>
          <cell r="D66">
            <v>26.6</v>
          </cell>
          <cell r="E66">
            <v>39.900000000000006</v>
          </cell>
        </row>
        <row r="67">
          <cell r="B67">
            <v>22</v>
          </cell>
          <cell r="C67">
            <v>34</v>
          </cell>
          <cell r="D67">
            <v>29.26</v>
          </cell>
          <cell r="E67">
            <v>45.22</v>
          </cell>
        </row>
        <row r="68">
          <cell r="B68">
            <v>27</v>
          </cell>
          <cell r="C68">
            <v>39</v>
          </cell>
          <cell r="D68">
            <v>35.910000000000004</v>
          </cell>
          <cell r="E68">
            <v>51.870000000000005</v>
          </cell>
        </row>
        <row r="71">
          <cell r="B71">
            <v>10</v>
          </cell>
          <cell r="C71">
            <v>14</v>
          </cell>
          <cell r="D71">
            <v>13.3</v>
          </cell>
          <cell r="E71">
            <v>18.62</v>
          </cell>
        </row>
        <row r="73">
          <cell r="B73">
            <v>10</v>
          </cell>
          <cell r="C73">
            <v>15</v>
          </cell>
          <cell r="D73">
            <v>13.3</v>
          </cell>
          <cell r="E73">
            <v>19.950000000000003</v>
          </cell>
        </row>
        <row r="74">
          <cell r="B74">
            <v>10</v>
          </cell>
          <cell r="C74">
            <v>12</v>
          </cell>
          <cell r="D74">
            <v>13.3</v>
          </cell>
          <cell r="E74">
            <v>15.96</v>
          </cell>
        </row>
      </sheetData>
      <sheetData sheetId="3">
        <row r="1">
          <cell r="B1" t="str">
            <v>Business Interface Staffing Services</v>
          </cell>
        </row>
        <row r="25">
          <cell r="B25">
            <v>10</v>
          </cell>
          <cell r="C25">
            <v>15</v>
          </cell>
          <cell r="D25">
            <v>13.3</v>
          </cell>
          <cell r="E25">
            <v>19.950000000000003</v>
          </cell>
        </row>
        <row r="26">
          <cell r="B26">
            <v>14</v>
          </cell>
          <cell r="C26">
            <v>23</v>
          </cell>
          <cell r="D26">
            <v>18.62</v>
          </cell>
          <cell r="E26">
            <v>30.590000000000003</v>
          </cell>
        </row>
        <row r="27">
          <cell r="B27">
            <v>17</v>
          </cell>
          <cell r="C27">
            <v>25</v>
          </cell>
          <cell r="D27">
            <v>22.61</v>
          </cell>
          <cell r="E27">
            <v>33.25</v>
          </cell>
        </row>
        <row r="28">
          <cell r="B28">
            <v>18</v>
          </cell>
          <cell r="C28">
            <v>29</v>
          </cell>
          <cell r="D28">
            <v>23.94</v>
          </cell>
          <cell r="E28">
            <v>38.57</v>
          </cell>
        </row>
        <row r="29">
          <cell r="B29">
            <v>22</v>
          </cell>
          <cell r="C29">
            <v>30</v>
          </cell>
          <cell r="D29">
            <v>29.26</v>
          </cell>
          <cell r="E29">
            <v>39.900000000000006</v>
          </cell>
        </row>
        <row r="30">
          <cell r="B30">
            <v>12</v>
          </cell>
          <cell r="C30">
            <v>18</v>
          </cell>
          <cell r="D30">
            <v>15.96</v>
          </cell>
          <cell r="E30">
            <v>23.94</v>
          </cell>
        </row>
        <row r="31">
          <cell r="B31">
            <v>16</v>
          </cell>
          <cell r="C31">
            <v>25</v>
          </cell>
          <cell r="D31">
            <v>21.28</v>
          </cell>
          <cell r="E31">
            <v>33.25</v>
          </cell>
        </row>
        <row r="32">
          <cell r="B32">
            <v>14</v>
          </cell>
          <cell r="C32">
            <v>21</v>
          </cell>
          <cell r="D32">
            <v>18.62</v>
          </cell>
          <cell r="E32">
            <v>27.93</v>
          </cell>
        </row>
        <row r="33">
          <cell r="B33">
            <v>16</v>
          </cell>
          <cell r="C33">
            <v>25</v>
          </cell>
          <cell r="D33">
            <v>21.28</v>
          </cell>
          <cell r="E33">
            <v>33.25</v>
          </cell>
        </row>
        <row r="34">
          <cell r="B34">
            <v>18</v>
          </cell>
          <cell r="C34">
            <v>29</v>
          </cell>
          <cell r="D34">
            <v>23.94</v>
          </cell>
          <cell r="E34">
            <v>38.57</v>
          </cell>
        </row>
        <row r="35">
          <cell r="B35">
            <v>16</v>
          </cell>
          <cell r="C35">
            <v>23</v>
          </cell>
          <cell r="D35">
            <v>21.28</v>
          </cell>
          <cell r="E35">
            <v>30.590000000000003</v>
          </cell>
        </row>
        <row r="36">
          <cell r="B36">
            <v>19</v>
          </cell>
          <cell r="C36">
            <v>28</v>
          </cell>
          <cell r="D36">
            <v>25.270000000000003</v>
          </cell>
          <cell r="E36">
            <v>37.24</v>
          </cell>
        </row>
        <row r="37">
          <cell r="B37">
            <v>22</v>
          </cell>
          <cell r="C37">
            <v>32</v>
          </cell>
          <cell r="D37">
            <v>29.26</v>
          </cell>
          <cell r="E37">
            <v>42.56</v>
          </cell>
        </row>
        <row r="38">
          <cell r="B38">
            <v>15</v>
          </cell>
          <cell r="C38">
            <v>18</v>
          </cell>
          <cell r="D38">
            <v>19.950000000000003</v>
          </cell>
          <cell r="E38">
            <v>23.94</v>
          </cell>
        </row>
        <row r="40">
          <cell r="B40">
            <v>10</v>
          </cell>
          <cell r="C40">
            <v>12</v>
          </cell>
          <cell r="D40">
            <v>13.3</v>
          </cell>
          <cell r="E40">
            <v>15.96</v>
          </cell>
        </row>
        <row r="41">
          <cell r="B41">
            <v>10</v>
          </cell>
          <cell r="C41">
            <v>12</v>
          </cell>
          <cell r="D41">
            <v>13.3</v>
          </cell>
          <cell r="E41">
            <v>15.96</v>
          </cell>
        </row>
        <row r="42">
          <cell r="B42">
            <v>10</v>
          </cell>
          <cell r="C42">
            <v>15</v>
          </cell>
          <cell r="D42">
            <v>13.3</v>
          </cell>
          <cell r="E42">
            <v>19.950000000000003</v>
          </cell>
        </row>
        <row r="43">
          <cell r="B43">
            <v>10</v>
          </cell>
          <cell r="C43">
            <v>12</v>
          </cell>
          <cell r="D43">
            <v>13.3</v>
          </cell>
          <cell r="E43">
            <v>15.96</v>
          </cell>
        </row>
        <row r="44">
          <cell r="B44">
            <v>10</v>
          </cell>
          <cell r="C44">
            <v>12</v>
          </cell>
          <cell r="D44">
            <v>13.3</v>
          </cell>
          <cell r="E44">
            <v>15.96</v>
          </cell>
        </row>
        <row r="45">
          <cell r="B45">
            <v>11</v>
          </cell>
          <cell r="C45">
            <v>17</v>
          </cell>
          <cell r="D45">
            <v>14.63</v>
          </cell>
          <cell r="E45">
            <v>22.61</v>
          </cell>
        </row>
        <row r="46">
          <cell r="B46">
            <v>10</v>
          </cell>
          <cell r="C46">
            <v>13</v>
          </cell>
          <cell r="D46">
            <v>13.3</v>
          </cell>
          <cell r="E46">
            <v>17.29</v>
          </cell>
        </row>
        <row r="47">
          <cell r="B47">
            <v>11</v>
          </cell>
          <cell r="C47">
            <v>15</v>
          </cell>
          <cell r="D47">
            <v>14.63</v>
          </cell>
          <cell r="E47">
            <v>19.950000000000003</v>
          </cell>
        </row>
        <row r="49">
          <cell r="B49">
            <v>15</v>
          </cell>
          <cell r="C49">
            <v>22</v>
          </cell>
          <cell r="D49">
            <v>19.950000000000003</v>
          </cell>
          <cell r="E49">
            <v>29.26</v>
          </cell>
        </row>
        <row r="50">
          <cell r="B50">
            <v>17</v>
          </cell>
          <cell r="C50">
            <v>27</v>
          </cell>
          <cell r="D50">
            <v>22.61</v>
          </cell>
          <cell r="E50">
            <v>35.910000000000004</v>
          </cell>
        </row>
        <row r="52">
          <cell r="B52">
            <v>18</v>
          </cell>
          <cell r="C52">
            <v>28</v>
          </cell>
          <cell r="D52">
            <v>23.94</v>
          </cell>
          <cell r="E52">
            <v>37.24</v>
          </cell>
        </row>
        <row r="53">
          <cell r="B53">
            <v>21</v>
          </cell>
          <cell r="C53">
            <v>32</v>
          </cell>
          <cell r="D53">
            <v>27.93</v>
          </cell>
          <cell r="E53">
            <v>42.56</v>
          </cell>
        </row>
        <row r="54">
          <cell r="B54">
            <v>16</v>
          </cell>
          <cell r="C54">
            <v>25</v>
          </cell>
          <cell r="D54">
            <v>21.28</v>
          </cell>
          <cell r="E54">
            <v>33.25</v>
          </cell>
        </row>
        <row r="55">
          <cell r="B55">
            <v>17</v>
          </cell>
          <cell r="C55">
            <v>27</v>
          </cell>
          <cell r="D55">
            <v>22.61</v>
          </cell>
          <cell r="E55">
            <v>35.910000000000004</v>
          </cell>
        </row>
        <row r="56">
          <cell r="B56">
            <v>22</v>
          </cell>
          <cell r="C56">
            <v>24</v>
          </cell>
          <cell r="D56">
            <v>29.26</v>
          </cell>
          <cell r="E56">
            <v>31.92</v>
          </cell>
        </row>
        <row r="57">
          <cell r="B57">
            <v>19</v>
          </cell>
          <cell r="C57">
            <v>25</v>
          </cell>
          <cell r="D57">
            <v>25.270000000000003</v>
          </cell>
          <cell r="E57">
            <v>33.25</v>
          </cell>
        </row>
        <row r="58">
          <cell r="B58">
            <v>12</v>
          </cell>
          <cell r="C58">
            <v>18</v>
          </cell>
          <cell r="D58">
            <v>15.96</v>
          </cell>
          <cell r="E58">
            <v>23.94</v>
          </cell>
        </row>
        <row r="61">
          <cell r="B61">
            <v>15</v>
          </cell>
          <cell r="C61">
            <v>23</v>
          </cell>
          <cell r="D61">
            <v>19.950000000000003</v>
          </cell>
          <cell r="E61">
            <v>30.590000000000003</v>
          </cell>
        </row>
        <row r="62">
          <cell r="B62">
            <v>18</v>
          </cell>
          <cell r="C62">
            <v>28</v>
          </cell>
          <cell r="D62">
            <v>23.94</v>
          </cell>
          <cell r="E62">
            <v>37.24</v>
          </cell>
        </row>
        <row r="63">
          <cell r="B63">
            <v>22</v>
          </cell>
          <cell r="C63">
            <v>35</v>
          </cell>
          <cell r="D63">
            <v>29.26</v>
          </cell>
          <cell r="E63">
            <v>46.550000000000004</v>
          </cell>
        </row>
        <row r="64">
          <cell r="B64">
            <v>16</v>
          </cell>
          <cell r="C64">
            <v>24</v>
          </cell>
          <cell r="D64">
            <v>21.28</v>
          </cell>
          <cell r="E64">
            <v>31.92</v>
          </cell>
        </row>
        <row r="65">
          <cell r="B65">
            <v>18</v>
          </cell>
          <cell r="C65">
            <v>28</v>
          </cell>
          <cell r="D65">
            <v>23.94</v>
          </cell>
          <cell r="E65">
            <v>37.24</v>
          </cell>
        </row>
        <row r="66">
          <cell r="B66">
            <v>20</v>
          </cell>
          <cell r="C66">
            <v>30</v>
          </cell>
          <cell r="D66">
            <v>26.6</v>
          </cell>
          <cell r="E66">
            <v>39.900000000000006</v>
          </cell>
        </row>
        <row r="67">
          <cell r="B67">
            <v>22</v>
          </cell>
          <cell r="C67">
            <v>34</v>
          </cell>
          <cell r="D67">
            <v>29.26</v>
          </cell>
          <cell r="E67">
            <v>45.22</v>
          </cell>
        </row>
        <row r="68">
          <cell r="B68">
            <v>27</v>
          </cell>
          <cell r="C68">
            <v>39</v>
          </cell>
          <cell r="D68">
            <v>35.910000000000004</v>
          </cell>
          <cell r="E68">
            <v>51.870000000000005</v>
          </cell>
        </row>
        <row r="71">
          <cell r="B71">
            <v>10</v>
          </cell>
          <cell r="C71">
            <v>14</v>
          </cell>
          <cell r="D71">
            <v>13.3</v>
          </cell>
          <cell r="E71">
            <v>18.62</v>
          </cell>
        </row>
        <row r="73">
          <cell r="B73">
            <v>10</v>
          </cell>
          <cell r="C73">
            <v>15</v>
          </cell>
          <cell r="D73">
            <v>13.3</v>
          </cell>
          <cell r="E73">
            <v>19.950000000000003</v>
          </cell>
        </row>
        <row r="74">
          <cell r="B74">
            <v>10</v>
          </cell>
          <cell r="C74">
            <v>12</v>
          </cell>
          <cell r="D74">
            <v>13.3</v>
          </cell>
          <cell r="E74">
            <v>15.96</v>
          </cell>
        </row>
      </sheetData>
      <sheetData sheetId="4">
        <row r="1">
          <cell r="B1" t="str">
            <v>Business Interface Staffing Services</v>
          </cell>
        </row>
        <row r="25">
          <cell r="B25">
            <v>10</v>
          </cell>
          <cell r="C25">
            <v>15</v>
          </cell>
          <cell r="D25">
            <v>13.3</v>
          </cell>
          <cell r="E25">
            <v>19.950000000000003</v>
          </cell>
        </row>
        <row r="26">
          <cell r="B26">
            <v>14</v>
          </cell>
          <cell r="C26">
            <v>23</v>
          </cell>
          <cell r="D26">
            <v>18.62</v>
          </cell>
          <cell r="E26">
            <v>30.590000000000003</v>
          </cell>
        </row>
        <row r="27">
          <cell r="B27">
            <v>17</v>
          </cell>
          <cell r="C27">
            <v>25</v>
          </cell>
          <cell r="D27">
            <v>22.61</v>
          </cell>
          <cell r="E27">
            <v>33.25</v>
          </cell>
        </row>
        <row r="28">
          <cell r="B28">
            <v>18</v>
          </cell>
          <cell r="C28">
            <v>29</v>
          </cell>
          <cell r="D28">
            <v>23.94</v>
          </cell>
          <cell r="E28">
            <v>38.57</v>
          </cell>
        </row>
        <row r="29">
          <cell r="B29">
            <v>22</v>
          </cell>
          <cell r="C29">
            <v>30</v>
          </cell>
          <cell r="D29">
            <v>29.26</v>
          </cell>
          <cell r="E29">
            <v>39.900000000000006</v>
          </cell>
        </row>
        <row r="30">
          <cell r="B30">
            <v>12</v>
          </cell>
          <cell r="C30">
            <v>18</v>
          </cell>
          <cell r="D30">
            <v>15.96</v>
          </cell>
          <cell r="E30">
            <v>23.94</v>
          </cell>
        </row>
        <row r="31">
          <cell r="B31">
            <v>16</v>
          </cell>
          <cell r="C31">
            <v>25</v>
          </cell>
          <cell r="D31">
            <v>21.28</v>
          </cell>
          <cell r="E31">
            <v>33.25</v>
          </cell>
        </row>
        <row r="32">
          <cell r="B32">
            <v>14</v>
          </cell>
          <cell r="C32">
            <v>21</v>
          </cell>
          <cell r="D32">
            <v>18.62</v>
          </cell>
          <cell r="E32">
            <v>27.93</v>
          </cell>
        </row>
        <row r="33">
          <cell r="B33">
            <v>16</v>
          </cell>
          <cell r="C33">
            <v>25</v>
          </cell>
          <cell r="D33">
            <v>21.28</v>
          </cell>
          <cell r="E33">
            <v>33.25</v>
          </cell>
        </row>
        <row r="34">
          <cell r="B34">
            <v>18</v>
          </cell>
          <cell r="C34">
            <v>29</v>
          </cell>
          <cell r="D34">
            <v>23.94</v>
          </cell>
          <cell r="E34">
            <v>38.57</v>
          </cell>
        </row>
        <row r="35">
          <cell r="B35">
            <v>16</v>
          </cell>
          <cell r="C35">
            <v>23</v>
          </cell>
          <cell r="D35">
            <v>21.28</v>
          </cell>
          <cell r="E35">
            <v>30.590000000000003</v>
          </cell>
        </row>
        <row r="36">
          <cell r="B36">
            <v>19</v>
          </cell>
          <cell r="C36">
            <v>28</v>
          </cell>
          <cell r="D36">
            <v>25.270000000000003</v>
          </cell>
          <cell r="E36">
            <v>37.24</v>
          </cell>
        </row>
        <row r="37">
          <cell r="B37">
            <v>22</v>
          </cell>
          <cell r="C37">
            <v>32</v>
          </cell>
          <cell r="D37">
            <v>29.26</v>
          </cell>
          <cell r="E37">
            <v>42.56</v>
          </cell>
        </row>
        <row r="38">
          <cell r="B38">
            <v>15</v>
          </cell>
          <cell r="C38">
            <v>18</v>
          </cell>
          <cell r="D38">
            <v>19.950000000000003</v>
          </cell>
          <cell r="E38">
            <v>23.94</v>
          </cell>
        </row>
        <row r="40">
          <cell r="B40">
            <v>10</v>
          </cell>
          <cell r="C40">
            <v>12</v>
          </cell>
          <cell r="D40">
            <v>13.3</v>
          </cell>
          <cell r="E40">
            <v>15.96</v>
          </cell>
        </row>
        <row r="41">
          <cell r="B41">
            <v>10</v>
          </cell>
          <cell r="C41">
            <v>12</v>
          </cell>
          <cell r="D41">
            <v>13.3</v>
          </cell>
          <cell r="E41">
            <v>15.96</v>
          </cell>
        </row>
        <row r="42">
          <cell r="B42">
            <v>10</v>
          </cell>
          <cell r="C42">
            <v>15</v>
          </cell>
          <cell r="D42">
            <v>13.3</v>
          </cell>
          <cell r="E42">
            <v>19.950000000000003</v>
          </cell>
        </row>
        <row r="43">
          <cell r="B43">
            <v>10</v>
          </cell>
          <cell r="C43">
            <v>12</v>
          </cell>
          <cell r="D43">
            <v>13.3</v>
          </cell>
          <cell r="E43">
            <v>15.96</v>
          </cell>
        </row>
        <row r="44">
          <cell r="B44">
            <v>10</v>
          </cell>
          <cell r="C44">
            <v>12</v>
          </cell>
          <cell r="D44">
            <v>13.3</v>
          </cell>
          <cell r="E44">
            <v>15.96</v>
          </cell>
        </row>
        <row r="45">
          <cell r="B45">
            <v>11</v>
          </cell>
          <cell r="C45">
            <v>17</v>
          </cell>
          <cell r="D45">
            <v>14.63</v>
          </cell>
          <cell r="E45">
            <v>22.61</v>
          </cell>
        </row>
        <row r="46">
          <cell r="B46">
            <v>10</v>
          </cell>
          <cell r="C46">
            <v>13</v>
          </cell>
          <cell r="D46">
            <v>13.3</v>
          </cell>
          <cell r="E46">
            <v>17.29</v>
          </cell>
        </row>
        <row r="47">
          <cell r="B47">
            <v>11</v>
          </cell>
          <cell r="C47">
            <v>15</v>
          </cell>
          <cell r="D47">
            <v>14.63</v>
          </cell>
          <cell r="E47">
            <v>19.950000000000003</v>
          </cell>
        </row>
        <row r="49">
          <cell r="B49">
            <v>15</v>
          </cell>
          <cell r="C49">
            <v>22</v>
          </cell>
          <cell r="D49">
            <v>19.950000000000003</v>
          </cell>
          <cell r="E49">
            <v>29.26</v>
          </cell>
        </row>
        <row r="50">
          <cell r="B50">
            <v>17</v>
          </cell>
          <cell r="C50">
            <v>27</v>
          </cell>
          <cell r="D50">
            <v>22.61</v>
          </cell>
          <cell r="E50">
            <v>35.910000000000004</v>
          </cell>
        </row>
        <row r="52">
          <cell r="B52">
            <v>18</v>
          </cell>
          <cell r="C52">
            <v>28</v>
          </cell>
          <cell r="D52">
            <v>23.94</v>
          </cell>
          <cell r="E52">
            <v>37.24</v>
          </cell>
        </row>
        <row r="53">
          <cell r="B53">
            <v>21</v>
          </cell>
          <cell r="C53">
            <v>32</v>
          </cell>
          <cell r="D53">
            <v>27.93</v>
          </cell>
          <cell r="E53">
            <v>42.56</v>
          </cell>
        </row>
        <row r="54">
          <cell r="B54">
            <v>16</v>
          </cell>
          <cell r="C54">
            <v>25</v>
          </cell>
          <cell r="D54">
            <v>21.28</v>
          </cell>
          <cell r="E54">
            <v>33.25</v>
          </cell>
        </row>
        <row r="55">
          <cell r="B55">
            <v>17</v>
          </cell>
          <cell r="C55">
            <v>27</v>
          </cell>
          <cell r="D55">
            <v>22.61</v>
          </cell>
          <cell r="E55">
            <v>35.910000000000004</v>
          </cell>
        </row>
        <row r="56">
          <cell r="B56">
            <v>22</v>
          </cell>
          <cell r="C56">
            <v>24</v>
          </cell>
          <cell r="D56">
            <v>29.26</v>
          </cell>
          <cell r="E56">
            <v>31.92</v>
          </cell>
        </row>
        <row r="57">
          <cell r="B57">
            <v>19</v>
          </cell>
          <cell r="C57">
            <v>25</v>
          </cell>
          <cell r="D57">
            <v>25.270000000000003</v>
          </cell>
          <cell r="E57">
            <v>33.25</v>
          </cell>
        </row>
        <row r="58">
          <cell r="B58">
            <v>12</v>
          </cell>
          <cell r="C58">
            <v>18</v>
          </cell>
          <cell r="D58">
            <v>15.96</v>
          </cell>
          <cell r="E58">
            <v>23.94</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ow r="6">
          <cell r="B6" t="str">
            <v>BuzzClan, LLC</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16</v>
          </cell>
          <cell r="C14">
            <v>22</v>
          </cell>
          <cell r="D14">
            <v>21.12</v>
          </cell>
          <cell r="E14">
            <v>29.040000000000003</v>
          </cell>
          <cell r="F14">
            <v>0.32000000000000006</v>
          </cell>
        </row>
        <row r="15">
          <cell r="B15">
            <v>18</v>
          </cell>
          <cell r="C15">
            <v>25</v>
          </cell>
          <cell r="D15">
            <v>23.76</v>
          </cell>
          <cell r="E15">
            <v>33</v>
          </cell>
          <cell r="F15">
            <v>0.32000000000000006</v>
          </cell>
        </row>
      </sheetData>
      <sheetData sheetId="3">
        <row r="14">
          <cell r="B14">
            <v>16</v>
          </cell>
          <cell r="C14">
            <v>22</v>
          </cell>
          <cell r="D14">
            <v>21.12</v>
          </cell>
          <cell r="E14">
            <v>29.040000000000003</v>
          </cell>
          <cell r="F14">
            <v>0.32000000000000006</v>
          </cell>
        </row>
        <row r="15">
          <cell r="B15">
            <v>18</v>
          </cell>
          <cell r="C15">
            <v>25</v>
          </cell>
          <cell r="D15">
            <v>23.76</v>
          </cell>
          <cell r="E15">
            <v>33</v>
          </cell>
          <cell r="F15">
            <v>0.32000000000000006</v>
          </cell>
        </row>
      </sheetData>
      <sheetData sheetId="4">
        <row r="14">
          <cell r="B14">
            <v>18</v>
          </cell>
          <cell r="C14">
            <v>25</v>
          </cell>
          <cell r="D14">
            <v>23.76</v>
          </cell>
          <cell r="E14">
            <v>33</v>
          </cell>
          <cell r="F14">
            <v>0.32000000000000006</v>
          </cell>
        </row>
        <row r="15">
          <cell r="B15">
            <v>14</v>
          </cell>
          <cell r="C15">
            <v>20</v>
          </cell>
          <cell r="D15">
            <v>18.48</v>
          </cell>
          <cell r="E15">
            <v>26.400000000000002</v>
          </cell>
          <cell r="F15">
            <v>0.32000000000000006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12.5</v>
          </cell>
          <cell r="C14">
            <v>16.5</v>
          </cell>
          <cell r="D14">
            <v>16.25</v>
          </cell>
          <cell r="E14">
            <v>21.45</v>
          </cell>
          <cell r="F14">
            <v>30</v>
          </cell>
        </row>
        <row r="15">
          <cell r="B15">
            <v>14</v>
          </cell>
          <cell r="C15">
            <v>18</v>
          </cell>
          <cell r="D15">
            <v>18.2</v>
          </cell>
          <cell r="E15">
            <v>23.4</v>
          </cell>
          <cell r="F15">
            <v>30</v>
          </cell>
        </row>
      </sheetData>
      <sheetData sheetId="3">
        <row r="14">
          <cell r="B14">
            <v>13.5</v>
          </cell>
          <cell r="C14">
            <v>18</v>
          </cell>
          <cell r="D14">
            <v>17.55</v>
          </cell>
          <cell r="E14">
            <v>23.4</v>
          </cell>
          <cell r="F14">
            <v>30</v>
          </cell>
        </row>
        <row r="15">
          <cell r="B15">
            <v>15</v>
          </cell>
          <cell r="C15">
            <v>19.5</v>
          </cell>
          <cell r="D15">
            <v>19.5</v>
          </cell>
          <cell r="E15">
            <v>25.35</v>
          </cell>
          <cell r="F15">
            <v>30</v>
          </cell>
        </row>
      </sheetData>
      <sheetData sheetId="4">
        <row r="14">
          <cell r="B14">
            <v>14.5</v>
          </cell>
          <cell r="C14">
            <v>19</v>
          </cell>
          <cell r="D14">
            <v>18.850000000000001</v>
          </cell>
          <cell r="E14">
            <v>24.7</v>
          </cell>
          <cell r="F14">
            <v>30</v>
          </cell>
        </row>
        <row r="15">
          <cell r="B15">
            <v>16</v>
          </cell>
          <cell r="C15">
            <v>20.5</v>
          </cell>
          <cell r="D15">
            <v>20.8</v>
          </cell>
          <cell r="E15">
            <v>26.65</v>
          </cell>
          <cell r="F15">
            <v>30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13</v>
          </cell>
          <cell r="C14">
            <v>18</v>
          </cell>
          <cell r="D14">
            <v>17.420000000000002</v>
          </cell>
          <cell r="E14">
            <v>24.12</v>
          </cell>
          <cell r="F14">
            <v>0.3400000000000003</v>
          </cell>
        </row>
        <row r="15">
          <cell r="B15">
            <v>14</v>
          </cell>
          <cell r="C15">
            <v>19</v>
          </cell>
          <cell r="D15">
            <v>18.760000000000002</v>
          </cell>
          <cell r="E15">
            <v>25.46</v>
          </cell>
          <cell r="F15">
            <v>0.33999999999999986</v>
          </cell>
        </row>
      </sheetData>
      <sheetData sheetId="3">
        <row r="14">
          <cell r="B14">
            <v>13</v>
          </cell>
          <cell r="C14">
            <v>18</v>
          </cell>
          <cell r="D14">
            <v>17.420000000000002</v>
          </cell>
          <cell r="E14">
            <v>24.12</v>
          </cell>
          <cell r="F14">
            <v>0.3400000000000003</v>
          </cell>
        </row>
        <row r="15">
          <cell r="B15">
            <v>14</v>
          </cell>
          <cell r="C15">
            <v>19</v>
          </cell>
          <cell r="D15">
            <v>18.760000000000002</v>
          </cell>
          <cell r="E15">
            <v>25.46</v>
          </cell>
          <cell r="F15">
            <v>0.33999999999999986</v>
          </cell>
        </row>
      </sheetData>
      <sheetData sheetId="4">
        <row r="14">
          <cell r="B14">
            <v>13</v>
          </cell>
          <cell r="C14">
            <v>18</v>
          </cell>
          <cell r="D14">
            <v>17.420000000000002</v>
          </cell>
          <cell r="E14">
            <v>24.12</v>
          </cell>
          <cell r="F14">
            <v>0.3400000000000003</v>
          </cell>
        </row>
        <row r="15">
          <cell r="B15">
            <v>14</v>
          </cell>
          <cell r="C15">
            <v>19</v>
          </cell>
          <cell r="D15">
            <v>18.760000000000002</v>
          </cell>
          <cell r="E15">
            <v>25.46</v>
          </cell>
          <cell r="F15">
            <v>0.33999999999999986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12.5</v>
          </cell>
          <cell r="C14">
            <v>14</v>
          </cell>
          <cell r="D14">
            <v>17</v>
          </cell>
          <cell r="E14">
            <v>19.04</v>
          </cell>
          <cell r="F14">
            <v>0.35999999999999988</v>
          </cell>
        </row>
        <row r="15">
          <cell r="B15">
            <v>13</v>
          </cell>
          <cell r="C15">
            <v>15</v>
          </cell>
          <cell r="D15">
            <v>17.68</v>
          </cell>
          <cell r="E15">
            <v>20.399999999999999</v>
          </cell>
          <cell r="F15">
            <v>0.35999999999999988</v>
          </cell>
        </row>
      </sheetData>
      <sheetData sheetId="3">
        <row r="14">
          <cell r="B14">
            <v>12.5</v>
          </cell>
          <cell r="C14">
            <v>14</v>
          </cell>
          <cell r="D14">
            <v>17</v>
          </cell>
          <cell r="E14">
            <v>19.04</v>
          </cell>
          <cell r="F14">
            <v>0.35999999999999988</v>
          </cell>
        </row>
        <row r="15">
          <cell r="B15">
            <v>13</v>
          </cell>
          <cell r="C15">
            <v>15</v>
          </cell>
          <cell r="D15">
            <v>17.68</v>
          </cell>
          <cell r="E15">
            <v>20.399999999999999</v>
          </cell>
          <cell r="F15">
            <v>0.35999999999999988</v>
          </cell>
        </row>
      </sheetData>
      <sheetData sheetId="4">
        <row r="14">
          <cell r="B14">
            <v>12.5</v>
          </cell>
          <cell r="C14">
            <v>14</v>
          </cell>
          <cell r="D14">
            <v>17</v>
          </cell>
          <cell r="E14">
            <v>19.04</v>
          </cell>
          <cell r="F14">
            <v>0.35999999999999988</v>
          </cell>
        </row>
        <row r="15">
          <cell r="B15">
            <v>13</v>
          </cell>
          <cell r="C15">
            <v>15</v>
          </cell>
          <cell r="D15">
            <v>17.68</v>
          </cell>
          <cell r="E15">
            <v>20.399999999999999</v>
          </cell>
          <cell r="F15">
            <v>0.35999999999999988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10.5</v>
          </cell>
          <cell r="C14">
            <v>14</v>
          </cell>
          <cell r="D14">
            <v>14.45</v>
          </cell>
          <cell r="E14">
            <v>19.27</v>
          </cell>
          <cell r="F14">
            <v>0.37632653061224475</v>
          </cell>
        </row>
        <row r="15">
          <cell r="B15">
            <v>11</v>
          </cell>
          <cell r="C15">
            <v>17</v>
          </cell>
          <cell r="D15">
            <v>15.14</v>
          </cell>
          <cell r="E15">
            <v>23.39</v>
          </cell>
          <cell r="F15">
            <v>0.37607142857142861</v>
          </cell>
        </row>
      </sheetData>
      <sheetData sheetId="3">
        <row r="14">
          <cell r="B14">
            <v>10.5</v>
          </cell>
          <cell r="C14">
            <v>14</v>
          </cell>
          <cell r="D14">
            <v>14.45</v>
          </cell>
          <cell r="E14">
            <v>19.27</v>
          </cell>
          <cell r="F14">
            <v>0.37632653061224475</v>
          </cell>
        </row>
        <row r="15">
          <cell r="B15">
            <v>11</v>
          </cell>
          <cell r="C15">
            <v>17</v>
          </cell>
          <cell r="D15">
            <v>15.14</v>
          </cell>
          <cell r="E15">
            <v>23.39</v>
          </cell>
          <cell r="F15">
            <v>0.37607142857142861</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10.5</v>
          </cell>
          <cell r="C14">
            <v>15</v>
          </cell>
          <cell r="D14">
            <v>14.87</v>
          </cell>
          <cell r="E14">
            <v>20.420000000000002</v>
          </cell>
          <cell r="F14">
            <v>0.38392156862745086</v>
          </cell>
        </row>
        <row r="15">
          <cell r="B15">
            <v>13</v>
          </cell>
          <cell r="C15">
            <v>19.75</v>
          </cell>
          <cell r="D15">
            <v>17.940000000000001</v>
          </cell>
          <cell r="E15">
            <v>26.27</v>
          </cell>
          <cell r="F15">
            <v>0.34992366412213749</v>
          </cell>
        </row>
      </sheetData>
      <sheetData sheetId="3">
        <row r="14">
          <cell r="B14">
            <v>10.5</v>
          </cell>
          <cell r="C14">
            <v>15</v>
          </cell>
          <cell r="D14">
            <v>14.87</v>
          </cell>
          <cell r="E14">
            <v>20.420000000000002</v>
          </cell>
          <cell r="F14">
            <v>0.38392156862745086</v>
          </cell>
        </row>
        <row r="15">
          <cell r="B15">
            <v>13</v>
          </cell>
          <cell r="C15">
            <v>19.75</v>
          </cell>
          <cell r="D15">
            <v>17.940000000000001</v>
          </cell>
          <cell r="E15">
            <v>26.27</v>
          </cell>
          <cell r="F15">
            <v>0.34992366412213749</v>
          </cell>
        </row>
      </sheetData>
      <sheetData sheetId="4">
        <row r="14">
          <cell r="B14">
            <v>10.5</v>
          </cell>
          <cell r="C14">
            <v>15</v>
          </cell>
          <cell r="D14">
            <v>14.87</v>
          </cell>
          <cell r="E14">
            <v>20.420000000000002</v>
          </cell>
          <cell r="F14">
            <v>0.38392156862745086</v>
          </cell>
        </row>
        <row r="15">
          <cell r="B15">
            <v>13</v>
          </cell>
          <cell r="C15">
            <v>19.75</v>
          </cell>
          <cell r="D15">
            <v>17.940000000000001</v>
          </cell>
          <cell r="E15">
            <v>26.27</v>
          </cell>
          <cell r="F15">
            <v>0.34992366412213749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12.5</v>
          </cell>
          <cell r="C14">
            <v>14</v>
          </cell>
          <cell r="D14">
            <v>17.5</v>
          </cell>
          <cell r="E14">
            <v>18.21</v>
          </cell>
          <cell r="F14">
            <v>0.34754716981132083</v>
          </cell>
        </row>
        <row r="15">
          <cell r="B15">
            <v>13.5</v>
          </cell>
          <cell r="C15">
            <v>16</v>
          </cell>
          <cell r="D15">
            <v>18.52</v>
          </cell>
          <cell r="E15">
            <v>21.2</v>
          </cell>
          <cell r="F15">
            <v>0.34644067796610156</v>
          </cell>
        </row>
      </sheetData>
      <sheetData sheetId="3">
        <row r="14">
          <cell r="B14">
            <v>12.5</v>
          </cell>
          <cell r="C14">
            <v>14</v>
          </cell>
          <cell r="D14">
            <v>17.5</v>
          </cell>
          <cell r="E14">
            <v>18.21</v>
          </cell>
          <cell r="F14">
            <v>0.34754716981132083</v>
          </cell>
        </row>
        <row r="15">
          <cell r="B15">
            <v>13.5</v>
          </cell>
          <cell r="C15">
            <v>16</v>
          </cell>
          <cell r="D15">
            <v>18.52</v>
          </cell>
          <cell r="E15">
            <v>21.2</v>
          </cell>
          <cell r="F15">
            <v>0.34644067796610156</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10</v>
          </cell>
          <cell r="C14">
            <v>13</v>
          </cell>
          <cell r="D14">
            <v>13.199</v>
          </cell>
          <cell r="E14">
            <v>17.158700000000003</v>
          </cell>
          <cell r="F14">
            <v>0.31990000000000007</v>
          </cell>
        </row>
        <row r="15">
          <cell r="B15">
            <v>11</v>
          </cell>
          <cell r="C15">
            <v>14</v>
          </cell>
          <cell r="D15">
            <v>14.5189</v>
          </cell>
          <cell r="E15">
            <v>18.4786</v>
          </cell>
          <cell r="F15">
            <v>0.31990000000000007</v>
          </cell>
        </row>
      </sheetData>
      <sheetData sheetId="3">
        <row r="14">
          <cell r="B14">
            <v>10</v>
          </cell>
          <cell r="C14">
            <v>13</v>
          </cell>
          <cell r="D14">
            <v>13.199</v>
          </cell>
          <cell r="E14">
            <v>17.158700000000003</v>
          </cell>
          <cell r="F14">
            <v>0.31990000000000007</v>
          </cell>
        </row>
        <row r="15">
          <cell r="B15">
            <v>11</v>
          </cell>
          <cell r="C15">
            <v>14</v>
          </cell>
          <cell r="D15">
            <v>14.5189</v>
          </cell>
          <cell r="E15">
            <v>18.4786</v>
          </cell>
          <cell r="F15">
            <v>0.31990000000000007</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16</v>
          </cell>
          <cell r="C14">
            <v>18</v>
          </cell>
          <cell r="D14">
            <v>25.6</v>
          </cell>
          <cell r="E14">
            <v>28.8</v>
          </cell>
          <cell r="F14">
            <v>0.60000000000000009</v>
          </cell>
        </row>
        <row r="15">
          <cell r="B15">
            <v>18</v>
          </cell>
          <cell r="C15">
            <v>20</v>
          </cell>
          <cell r="D15">
            <v>28.8</v>
          </cell>
          <cell r="E15">
            <v>32</v>
          </cell>
          <cell r="F15">
            <v>0.59999999999999987</v>
          </cell>
        </row>
      </sheetData>
      <sheetData sheetId="3">
        <row r="14">
          <cell r="B14">
            <v>14.769600000000001</v>
          </cell>
          <cell r="C14">
            <v>16.6158</v>
          </cell>
          <cell r="D14">
            <v>23.631360000000001</v>
          </cell>
          <cell r="E14">
            <v>26.585280000000001</v>
          </cell>
          <cell r="F14">
            <v>0.59999999999999987</v>
          </cell>
        </row>
        <row r="15">
          <cell r="B15">
            <v>16.6158</v>
          </cell>
          <cell r="C15">
            <v>18.462</v>
          </cell>
          <cell r="D15">
            <v>26.585280000000001</v>
          </cell>
          <cell r="E15">
            <v>29.539200000000001</v>
          </cell>
          <cell r="F15">
            <v>0.60000000000000031</v>
          </cell>
        </row>
      </sheetData>
      <sheetData sheetId="4">
        <row r="14">
          <cell r="B14">
            <v>13.348800000000001</v>
          </cell>
          <cell r="C14">
            <v>15.0174</v>
          </cell>
          <cell r="D14">
            <v>21.358080000000001</v>
          </cell>
          <cell r="E14">
            <v>24.027840000000001</v>
          </cell>
          <cell r="F14">
            <v>0.60000000000000009</v>
          </cell>
        </row>
        <row r="15">
          <cell r="B15">
            <v>15.0174</v>
          </cell>
          <cell r="C15">
            <v>16.686</v>
          </cell>
          <cell r="D15">
            <v>24.027840000000001</v>
          </cell>
          <cell r="E15">
            <v>26.697600000000001</v>
          </cell>
          <cell r="F15">
            <v>0.60000000000000009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11</v>
          </cell>
          <cell r="C14">
            <v>14</v>
          </cell>
          <cell r="D14">
            <v>14.63</v>
          </cell>
          <cell r="E14">
            <v>18.62</v>
          </cell>
          <cell r="F14">
            <v>0.33</v>
          </cell>
        </row>
        <row r="15">
          <cell r="B15">
            <v>12</v>
          </cell>
          <cell r="C15">
            <v>15</v>
          </cell>
          <cell r="D15">
            <v>15.96</v>
          </cell>
          <cell r="E15">
            <v>19.95</v>
          </cell>
          <cell r="F15">
            <v>0.33</v>
          </cell>
        </row>
      </sheetData>
      <sheetData sheetId="3">
        <row r="14">
          <cell r="B14">
            <v>11</v>
          </cell>
          <cell r="C14">
            <v>14</v>
          </cell>
          <cell r="D14">
            <v>14.63</v>
          </cell>
          <cell r="E14">
            <v>18.62</v>
          </cell>
          <cell r="F14">
            <v>0.33</v>
          </cell>
        </row>
        <row r="15">
          <cell r="B15">
            <v>12</v>
          </cell>
          <cell r="C15">
            <v>15</v>
          </cell>
          <cell r="D15">
            <v>15.96</v>
          </cell>
          <cell r="E15">
            <v>19.95</v>
          </cell>
          <cell r="F15">
            <v>0.33</v>
          </cell>
        </row>
      </sheetData>
      <sheetData sheetId="4">
        <row r="14">
          <cell r="B14">
            <v>11</v>
          </cell>
          <cell r="C14">
            <v>14</v>
          </cell>
          <cell r="D14">
            <v>14.63</v>
          </cell>
          <cell r="E14">
            <v>18.62</v>
          </cell>
          <cell r="F14">
            <v>0.33</v>
          </cell>
        </row>
        <row r="15">
          <cell r="B15">
            <v>12</v>
          </cell>
          <cell r="C15">
            <v>15</v>
          </cell>
          <cell r="D15">
            <v>15.96</v>
          </cell>
          <cell r="E15">
            <v>19.95</v>
          </cell>
          <cell r="F15">
            <v>0.33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16.920000000000002</v>
          </cell>
          <cell r="C14">
            <v>19.989999999999998</v>
          </cell>
          <cell r="D14">
            <v>23.349600000000002</v>
          </cell>
          <cell r="E14">
            <v>27.586199999999998</v>
          </cell>
          <cell r="F14">
            <v>0.38</v>
          </cell>
        </row>
        <row r="15">
          <cell r="B15">
            <v>19.989999999999998</v>
          </cell>
          <cell r="C15">
            <v>23.22</v>
          </cell>
          <cell r="D15">
            <v>27.586199999999998</v>
          </cell>
          <cell r="E15">
            <v>32.043599999999998</v>
          </cell>
          <cell r="F15">
            <v>0.38</v>
          </cell>
        </row>
      </sheetData>
      <sheetData sheetId="3">
        <row r="14">
          <cell r="B14">
            <v>16.920000000000002</v>
          </cell>
          <cell r="C14">
            <v>19.989999999999998</v>
          </cell>
          <cell r="D14">
            <v>23.349600000000002</v>
          </cell>
          <cell r="E14">
            <v>27.586199999999998</v>
          </cell>
          <cell r="F14">
            <v>0.38</v>
          </cell>
        </row>
        <row r="15">
          <cell r="B15">
            <v>19.989999999999998</v>
          </cell>
          <cell r="C15">
            <v>23.22</v>
          </cell>
          <cell r="D15">
            <v>27.586199999999998</v>
          </cell>
          <cell r="E15">
            <v>32.043599999999998</v>
          </cell>
          <cell r="F15">
            <v>0.38</v>
          </cell>
        </row>
      </sheetData>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refreshError="1"/>
      <sheetData sheetId="1" refreshError="1"/>
      <sheetData sheetId="2">
        <row r="14">
          <cell r="B14">
            <v>15.5</v>
          </cell>
          <cell r="C14">
            <v>17</v>
          </cell>
          <cell r="D14">
            <v>23.56</v>
          </cell>
          <cell r="E14">
            <v>25.84</v>
          </cell>
          <cell r="F14">
            <v>0.52</v>
          </cell>
        </row>
        <row r="15">
          <cell r="B15">
            <v>17</v>
          </cell>
          <cell r="C15">
            <v>20</v>
          </cell>
          <cell r="D15">
            <v>25.84</v>
          </cell>
          <cell r="E15">
            <v>30.4</v>
          </cell>
          <cell r="F15">
            <v>0.5199999999999998</v>
          </cell>
        </row>
      </sheetData>
      <sheetData sheetId="3">
        <row r="14">
          <cell r="B14">
            <v>15.5</v>
          </cell>
          <cell r="C14">
            <v>17</v>
          </cell>
          <cell r="D14">
            <v>23.56</v>
          </cell>
          <cell r="E14">
            <v>25.84</v>
          </cell>
          <cell r="F14">
            <v>0.52</v>
          </cell>
        </row>
        <row r="15">
          <cell r="B15">
            <v>17</v>
          </cell>
          <cell r="C15">
            <v>20</v>
          </cell>
          <cell r="D15">
            <v>25.84</v>
          </cell>
          <cell r="E15">
            <v>30.4</v>
          </cell>
          <cell r="F15">
            <v>0.5199999999999998</v>
          </cell>
        </row>
      </sheetData>
      <sheetData sheetId="4">
        <row r="14">
          <cell r="B14">
            <v>15.5</v>
          </cell>
          <cell r="C14">
            <v>17</v>
          </cell>
          <cell r="D14">
            <v>23.56</v>
          </cell>
          <cell r="E14">
            <v>25.84</v>
          </cell>
          <cell r="F14">
            <v>0.52</v>
          </cell>
        </row>
        <row r="15">
          <cell r="B15">
            <v>17</v>
          </cell>
          <cell r="C15">
            <v>20</v>
          </cell>
          <cell r="D15">
            <v>25.84</v>
          </cell>
          <cell r="E15">
            <v>30.4</v>
          </cell>
          <cell r="F15">
            <v>0.5199999999999998</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Table of Content"/>
      <sheetName val="Vendor Info"/>
      <sheetName val="Pricing - NC"/>
      <sheetName val="Pricing - KC"/>
      <sheetName val="Pricing - Sussex"/>
    </sheetNames>
    <sheetDataSet>
      <sheetData sheetId="0"/>
      <sheetData sheetId="1"/>
      <sheetData sheetId="2">
        <row r="14">
          <cell r="B14">
            <v>10</v>
          </cell>
          <cell r="C14">
            <v>13</v>
          </cell>
          <cell r="D14">
            <v>13.200000000000001</v>
          </cell>
          <cell r="E14">
            <v>17.16</v>
          </cell>
          <cell r="F14">
            <v>0.32000000000000006</v>
          </cell>
        </row>
        <row r="15">
          <cell r="B15">
            <v>11</v>
          </cell>
          <cell r="C15">
            <v>14</v>
          </cell>
          <cell r="D15">
            <v>14.520000000000001</v>
          </cell>
          <cell r="E15">
            <v>18.48</v>
          </cell>
          <cell r="F15">
            <v>0.32000000000000006</v>
          </cell>
        </row>
      </sheetData>
      <sheetData sheetId="3">
        <row r="14">
          <cell r="B14">
            <v>10</v>
          </cell>
          <cell r="C14">
            <v>13</v>
          </cell>
          <cell r="D14">
            <v>13.200000000000001</v>
          </cell>
          <cell r="E14">
            <v>17.16</v>
          </cell>
          <cell r="F14">
            <v>0.32000000000000006</v>
          </cell>
        </row>
        <row r="15">
          <cell r="B15">
            <v>11</v>
          </cell>
          <cell r="C15">
            <v>14</v>
          </cell>
          <cell r="D15">
            <v>14.520000000000001</v>
          </cell>
          <cell r="E15">
            <v>18.48</v>
          </cell>
          <cell r="F15">
            <v>0.32000000000000006</v>
          </cell>
        </row>
      </sheetData>
      <sheetData sheetId="4">
        <row r="14">
          <cell r="B14">
            <v>10</v>
          </cell>
          <cell r="C14">
            <v>13</v>
          </cell>
          <cell r="D14">
            <v>13.200000000000001</v>
          </cell>
          <cell r="E14">
            <v>17.16</v>
          </cell>
          <cell r="F14">
            <v>0.32000000000000006</v>
          </cell>
        </row>
        <row r="15">
          <cell r="B15">
            <v>11</v>
          </cell>
          <cell r="C15">
            <v>14</v>
          </cell>
          <cell r="D15">
            <v>14.520000000000001</v>
          </cell>
          <cell r="E15">
            <v>18.48</v>
          </cell>
          <cell r="F15">
            <v>0.32000000000000006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DTSTEMPS@COMCAST.NET" TargetMode="External"/><Relationship Id="rId18" Type="http://schemas.openxmlformats.org/officeDocument/2006/relationships/hyperlink" Target="mailto:swalsh@deltatg.com" TargetMode="External"/><Relationship Id="rId26" Type="http://schemas.openxmlformats.org/officeDocument/2006/relationships/hyperlink" Target="mailto:eharris@premierstaffingsourc.com" TargetMode="External"/><Relationship Id="rId39" Type="http://schemas.openxmlformats.org/officeDocument/2006/relationships/hyperlink" Target="mailto:govt@ustechsolutios.com" TargetMode="External"/><Relationship Id="rId21" Type="http://schemas.openxmlformats.org/officeDocument/2006/relationships/hyperlink" Target="mailto:znichols@goodwillde.org" TargetMode="External"/><Relationship Id="rId34" Type="http://schemas.openxmlformats.org/officeDocument/2006/relationships/hyperlink" Target="http://64.150.177.129/staffing/delarf/ClientRegistration/ClientRegistrationDelarf.aspx" TargetMode="External"/><Relationship Id="rId42" Type="http://schemas.openxmlformats.org/officeDocument/2006/relationships/hyperlink" Target="http://64.150.177.129/staffing/delarf/ClientRegistration/ClientRegistrationDelarf.aspx" TargetMode="External"/><Relationship Id="rId7" Type="http://schemas.openxmlformats.org/officeDocument/2006/relationships/hyperlink" Target="mailto:dd@abacuscorporation.com" TargetMode="External"/><Relationship Id="rId2" Type="http://schemas.openxmlformats.org/officeDocument/2006/relationships/hyperlink" Target="mailto:karolina.plan@tscti.com" TargetMode="External"/><Relationship Id="rId16" Type="http://schemas.openxmlformats.org/officeDocument/2006/relationships/hyperlink" Target="mailto:rpatel@deltatg.com" TargetMode="External"/><Relationship Id="rId20" Type="http://schemas.openxmlformats.org/officeDocument/2006/relationships/hyperlink" Target="mailto:kimberly.waltz@expresspros.com" TargetMode="External"/><Relationship Id="rId29" Type="http://schemas.openxmlformats.org/officeDocument/2006/relationships/hyperlink" Target="mailto:govt@usitsol.com" TargetMode="External"/><Relationship Id="rId41" Type="http://schemas.openxmlformats.org/officeDocument/2006/relationships/hyperlink" Target="mailto:tcook@abilitynetworkde.org" TargetMode="External"/><Relationship Id="rId1" Type="http://schemas.openxmlformats.org/officeDocument/2006/relationships/hyperlink" Target="mailto:sledproposals@tscti.com" TargetMode="External"/><Relationship Id="rId6" Type="http://schemas.openxmlformats.org/officeDocument/2006/relationships/hyperlink" Target="mailto:dd@abacuscorporation.com" TargetMode="External"/><Relationship Id="rId11" Type="http://schemas.openxmlformats.org/officeDocument/2006/relationships/hyperlink" Target="mailto:tnau@acrocorp.com" TargetMode="External"/><Relationship Id="rId24" Type="http://schemas.openxmlformats.org/officeDocument/2006/relationships/hyperlink" Target="mailto:znichols@goodwillde.org" TargetMode="External"/><Relationship Id="rId32" Type="http://schemas.openxmlformats.org/officeDocument/2006/relationships/hyperlink" Target="mailto:govt@usitsol.com" TargetMode="External"/><Relationship Id="rId37" Type="http://schemas.openxmlformats.org/officeDocument/2006/relationships/hyperlink" Target="mailto:govt@ustechsolutios.com" TargetMode="External"/><Relationship Id="rId40" Type="http://schemas.openxmlformats.org/officeDocument/2006/relationships/hyperlink" Target="mailto:kendell@themidtowngroup.com" TargetMode="External"/><Relationship Id="rId5" Type="http://schemas.openxmlformats.org/officeDocument/2006/relationships/hyperlink" Target="mailto:dd@abacuscorporation.com" TargetMode="External"/><Relationship Id="rId15" Type="http://schemas.openxmlformats.org/officeDocument/2006/relationships/hyperlink" Target="mailto:DTSTEMPS@COMCAST.NET" TargetMode="External"/><Relationship Id="rId23" Type="http://schemas.openxmlformats.org/officeDocument/2006/relationships/hyperlink" Target="mailto:ekirkland@goodwillde.org" TargetMode="External"/><Relationship Id="rId28" Type="http://schemas.openxmlformats.org/officeDocument/2006/relationships/hyperlink" Target="mailto:sharris@premierstaffingsource.com" TargetMode="External"/><Relationship Id="rId36" Type="http://schemas.openxmlformats.org/officeDocument/2006/relationships/hyperlink" Target="mailto:dave.rodier@expresspros.com" TargetMode="External"/><Relationship Id="rId10" Type="http://schemas.openxmlformats.org/officeDocument/2006/relationships/hyperlink" Target="mailto:dsullivan@acrocorp.com" TargetMode="External"/><Relationship Id="rId19" Type="http://schemas.openxmlformats.org/officeDocument/2006/relationships/hyperlink" Target="mailto:swalsh@deltatg.com" TargetMode="External"/><Relationship Id="rId31" Type="http://schemas.openxmlformats.org/officeDocument/2006/relationships/hyperlink" Target="mailto:govt@usitsol.com" TargetMode="External"/><Relationship Id="rId4" Type="http://schemas.openxmlformats.org/officeDocument/2006/relationships/hyperlink" Target="mailto:karolina.plan@tscti.com" TargetMode="External"/><Relationship Id="rId9" Type="http://schemas.openxmlformats.org/officeDocument/2006/relationships/hyperlink" Target="mailto:rfaber@acrocorp.com" TargetMode="External"/><Relationship Id="rId14" Type="http://schemas.openxmlformats.org/officeDocument/2006/relationships/hyperlink" Target="mailto:DTSTEMPS@COMCAST.NET" TargetMode="External"/><Relationship Id="rId22" Type="http://schemas.openxmlformats.org/officeDocument/2006/relationships/hyperlink" Target="mailto:hgoher@goodwillde.org" TargetMode="External"/><Relationship Id="rId27" Type="http://schemas.openxmlformats.org/officeDocument/2006/relationships/hyperlink" Target="mailto:jcooks@premierstaffingsource.com" TargetMode="External"/><Relationship Id="rId30" Type="http://schemas.openxmlformats.org/officeDocument/2006/relationships/hyperlink" Target="mailto:govt@usitsol.com" TargetMode="External"/><Relationship Id="rId35" Type="http://schemas.openxmlformats.org/officeDocument/2006/relationships/hyperlink" Target="http://64.150.177.129/staffing/delarf/ClientRegistration/ClientRegistrationDelarf.aspx" TargetMode="External"/><Relationship Id="rId43" Type="http://schemas.openxmlformats.org/officeDocument/2006/relationships/printerSettings" Target="../printerSettings/printerSettings1.bin"/><Relationship Id="rId8" Type="http://schemas.openxmlformats.org/officeDocument/2006/relationships/hyperlink" Target="mailto:dd@abacuscorporation.com" TargetMode="External"/><Relationship Id="rId3" Type="http://schemas.openxmlformats.org/officeDocument/2006/relationships/hyperlink" Target="mailto:karolina.plan@tscti.com" TargetMode="External"/><Relationship Id="rId12" Type="http://schemas.openxmlformats.org/officeDocument/2006/relationships/hyperlink" Target="mailto:DTSTEMPS@COMCAST.NET" TargetMode="External"/><Relationship Id="rId17" Type="http://schemas.openxmlformats.org/officeDocument/2006/relationships/hyperlink" Target="mailto:swalsh@deltatg.com" TargetMode="External"/><Relationship Id="rId25" Type="http://schemas.openxmlformats.org/officeDocument/2006/relationships/hyperlink" Target="mailto:mcooks@premierstaffingsource.com" TargetMode="External"/><Relationship Id="rId33" Type="http://schemas.openxmlformats.org/officeDocument/2006/relationships/hyperlink" Target="mailto:mcurcio@abilitynetworkde.org" TargetMode="External"/><Relationship Id="rId38" Type="http://schemas.openxmlformats.org/officeDocument/2006/relationships/hyperlink" Target="mailto:govt@ustechsolutio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9"/>
  <sheetViews>
    <sheetView workbookViewId="0"/>
  </sheetViews>
  <sheetFormatPr defaultRowHeight="15" x14ac:dyDescent="0.25"/>
  <cols>
    <col min="1" max="1" width="31" bestFit="1" customWidth="1"/>
    <col min="2" max="2" width="67.42578125" bestFit="1" customWidth="1"/>
    <col min="3" max="3" width="8.85546875" style="109" customWidth="1"/>
  </cols>
  <sheetData>
    <row r="1" spans="1:3" s="2" customFormat="1" x14ac:dyDescent="0.25">
      <c r="A1" s="2" t="s">
        <v>463</v>
      </c>
      <c r="C1" s="109"/>
    </row>
    <row r="2" spans="1:3" s="2" customFormat="1" x14ac:dyDescent="0.25">
      <c r="A2" s="2" t="s">
        <v>464</v>
      </c>
      <c r="C2" s="109"/>
    </row>
    <row r="3" spans="1:3" ht="58.9" customHeight="1" x14ac:dyDescent="0.25">
      <c r="A3" s="419" t="s">
        <v>137</v>
      </c>
      <c r="B3" s="419"/>
      <c r="C3" s="419"/>
    </row>
    <row r="4" spans="1:3" x14ac:dyDescent="0.25">
      <c r="A4" s="10"/>
      <c r="B4" s="10"/>
      <c r="C4" s="108"/>
    </row>
    <row r="5" spans="1:3" ht="58.15" customHeight="1" x14ac:dyDescent="0.25">
      <c r="A5" s="419" t="s">
        <v>138</v>
      </c>
      <c r="B5" s="419"/>
      <c r="C5" s="419"/>
    </row>
    <row r="6" spans="1:3" x14ac:dyDescent="0.25">
      <c r="A6" s="10"/>
      <c r="B6" s="10"/>
      <c r="C6" s="108"/>
    </row>
    <row r="7" spans="1:3" ht="14.45" customHeight="1" x14ac:dyDescent="0.25">
      <c r="A7" s="419" t="s">
        <v>139</v>
      </c>
      <c r="B7" s="419"/>
      <c r="C7" s="419"/>
    </row>
    <row r="8" spans="1:3" x14ac:dyDescent="0.25">
      <c r="A8" s="2"/>
      <c r="B8" s="2"/>
    </row>
    <row r="9" spans="1:3" x14ac:dyDescent="0.25">
      <c r="A9" s="418" t="s">
        <v>140</v>
      </c>
      <c r="B9" s="418"/>
      <c r="C9" s="418"/>
    </row>
    <row r="10" spans="1:3" s="2" customFormat="1" x14ac:dyDescent="0.25">
      <c r="A10" s="26" t="s">
        <v>150</v>
      </c>
      <c r="B10" s="26" t="s">
        <v>151</v>
      </c>
      <c r="C10" s="26" t="s">
        <v>152</v>
      </c>
    </row>
    <row r="11" spans="1:3" x14ac:dyDescent="0.25">
      <c r="A11" s="1" t="s">
        <v>141</v>
      </c>
      <c r="B11" s="2"/>
    </row>
    <row r="12" spans="1:3" x14ac:dyDescent="0.25">
      <c r="A12" s="1"/>
      <c r="B12" s="2"/>
    </row>
    <row r="13" spans="1:3" x14ac:dyDescent="0.25">
      <c r="A13" s="1"/>
      <c r="B13" s="2"/>
    </row>
    <row r="14" spans="1:3" x14ac:dyDescent="0.25">
      <c r="A14" s="2"/>
      <c r="B14" s="2"/>
    </row>
    <row r="15" spans="1:3" x14ac:dyDescent="0.25">
      <c r="A15" s="418" t="s">
        <v>142</v>
      </c>
      <c r="B15" s="418"/>
      <c r="C15" s="418"/>
    </row>
    <row r="16" spans="1:3" s="2" customFormat="1" x14ac:dyDescent="0.25">
      <c r="A16" s="26" t="s">
        <v>150</v>
      </c>
      <c r="B16" s="26" t="s">
        <v>151</v>
      </c>
      <c r="C16" s="26" t="s">
        <v>152</v>
      </c>
    </row>
    <row r="17" spans="1:2" x14ac:dyDescent="0.25">
      <c r="A17" s="1" t="s">
        <v>143</v>
      </c>
      <c r="B17" s="2"/>
    </row>
    <row r="18" spans="1:2" x14ac:dyDescent="0.25">
      <c r="A18" s="1"/>
      <c r="B18" s="2"/>
    </row>
    <row r="19" spans="1:2" x14ac:dyDescent="0.25">
      <c r="A19" s="1"/>
      <c r="B19" s="2"/>
    </row>
  </sheetData>
  <mergeCells count="5">
    <mergeCell ref="A15:C15"/>
    <mergeCell ref="A9:C9"/>
    <mergeCell ref="A7:C7"/>
    <mergeCell ref="A5:C5"/>
    <mergeCell ref="A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tabSelected="1" zoomScale="90" zoomScaleNormal="90" zoomScaleSheetLayoutView="90" workbookViewId="0">
      <selection sqref="A1:B1"/>
    </sheetView>
  </sheetViews>
  <sheetFormatPr defaultRowHeight="13.9" customHeight="1" x14ac:dyDescent="0.25"/>
  <cols>
    <col min="1" max="1" width="32.28515625" style="2" customWidth="1"/>
    <col min="2" max="5" width="30.7109375" style="2" customWidth="1"/>
    <col min="6" max="6" width="34.28515625" style="2" customWidth="1"/>
    <col min="7" max="9" width="30.7109375" style="2" customWidth="1"/>
    <col min="10" max="10" width="30.85546875" style="2" customWidth="1"/>
    <col min="11" max="27" width="30.7109375" style="2" customWidth="1"/>
  </cols>
  <sheetData>
    <row r="1" spans="1:27" s="2" customFormat="1" ht="13.9" customHeight="1" x14ac:dyDescent="0.25">
      <c r="A1" s="421" t="s">
        <v>463</v>
      </c>
      <c r="B1" s="421"/>
    </row>
    <row r="2" spans="1:27" s="2" customFormat="1" ht="13.9" customHeight="1" x14ac:dyDescent="0.25">
      <c r="A2" s="421" t="s">
        <v>464</v>
      </c>
      <c r="B2" s="421"/>
    </row>
    <row r="3" spans="1:27" s="2" customFormat="1" ht="13.9" customHeight="1" x14ac:dyDescent="0.25">
      <c r="A3" s="400"/>
      <c r="B3" s="400"/>
    </row>
    <row r="4" spans="1:27" ht="13.9" customHeight="1" x14ac:dyDescent="0.25">
      <c r="A4" s="107" t="s">
        <v>6</v>
      </c>
      <c r="B4" s="106"/>
      <c r="C4" s="106"/>
      <c r="D4"/>
      <c r="E4"/>
      <c r="N4"/>
      <c r="O4"/>
      <c r="W4"/>
      <c r="Y4"/>
    </row>
    <row r="5" spans="1:27" ht="13.9"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s="8" customFormat="1" ht="61.15" customHeight="1" x14ac:dyDescent="0.25">
      <c r="A6" s="110" t="s">
        <v>7</v>
      </c>
      <c r="B6" s="138" t="s">
        <v>166</v>
      </c>
      <c r="C6" s="111" t="s">
        <v>2</v>
      </c>
      <c r="D6" s="112" t="s">
        <v>0</v>
      </c>
      <c r="E6" s="113" t="s">
        <v>3</v>
      </c>
      <c r="F6" s="179" t="str">
        <f>'[5]Vendor Info'!$B$6</f>
        <v>All-Pro Placement Service, Inc.</v>
      </c>
      <c r="G6" s="190" t="str">
        <f>'[6]Vendor Info'!$B$6</f>
        <v>ATHENA Consulting LLC</v>
      </c>
      <c r="H6" s="203" t="str">
        <f>'[7]Vendor Info'!$B$6</f>
        <v>Business Interface Staffing Services</v>
      </c>
      <c r="I6" s="216" t="str">
        <f>'[8]Vendor Info'!$B$6</f>
        <v>BuzzClan, LLC</v>
      </c>
      <c r="J6" s="233" t="s">
        <v>191</v>
      </c>
      <c r="K6" s="245" t="s">
        <v>205</v>
      </c>
      <c r="L6" s="114" t="s">
        <v>4</v>
      </c>
      <c r="M6" s="115" t="s">
        <v>229</v>
      </c>
      <c r="N6" s="116" t="s">
        <v>1</v>
      </c>
      <c r="O6" s="117" t="s">
        <v>153</v>
      </c>
      <c r="P6" s="266" t="s">
        <v>271</v>
      </c>
      <c r="Q6" s="279" t="s">
        <v>287</v>
      </c>
      <c r="R6" s="296" t="s">
        <v>303</v>
      </c>
      <c r="S6" s="306" t="s">
        <v>313</v>
      </c>
      <c r="T6" s="318" t="s">
        <v>323</v>
      </c>
      <c r="U6" s="333" t="s">
        <v>335</v>
      </c>
      <c r="V6" s="346" t="s">
        <v>346</v>
      </c>
      <c r="W6" s="118" t="s">
        <v>130</v>
      </c>
      <c r="X6" s="395" t="s">
        <v>369</v>
      </c>
      <c r="Y6" s="119" t="s">
        <v>382</v>
      </c>
      <c r="Z6" s="367" t="s">
        <v>392</v>
      </c>
      <c r="AA6" s="380" t="s">
        <v>405</v>
      </c>
    </row>
    <row r="7" spans="1:27" s="2" customFormat="1" ht="13.9" customHeight="1" x14ac:dyDescent="0.25">
      <c r="A7" s="11" t="s">
        <v>419</v>
      </c>
      <c r="B7" s="95" t="s">
        <v>475</v>
      </c>
      <c r="C7" s="96" t="s">
        <v>420</v>
      </c>
      <c r="D7" s="97" t="s">
        <v>421</v>
      </c>
      <c r="E7" s="98" t="s">
        <v>422</v>
      </c>
      <c r="F7" s="179" t="s">
        <v>423</v>
      </c>
      <c r="G7" s="191" t="s">
        <v>424</v>
      </c>
      <c r="H7" s="398" t="s">
        <v>425</v>
      </c>
      <c r="I7" s="217" t="s">
        <v>426</v>
      </c>
      <c r="J7" s="234" t="s">
        <v>427</v>
      </c>
      <c r="K7" s="246" t="s">
        <v>428</v>
      </c>
      <c r="L7" s="99" t="s">
        <v>429</v>
      </c>
      <c r="M7" s="397" t="s">
        <v>430</v>
      </c>
      <c r="N7" s="100" t="s">
        <v>431</v>
      </c>
      <c r="O7" s="101" t="s">
        <v>432</v>
      </c>
      <c r="P7" s="267" t="s">
        <v>433</v>
      </c>
      <c r="Q7" s="280" t="s">
        <v>434</v>
      </c>
      <c r="R7" s="297" t="s">
        <v>435</v>
      </c>
      <c r="S7" s="307" t="s">
        <v>436</v>
      </c>
      <c r="T7" s="319" t="s">
        <v>437</v>
      </c>
      <c r="U7" s="334" t="s">
        <v>438</v>
      </c>
      <c r="V7" s="347" t="s">
        <v>439</v>
      </c>
      <c r="W7" s="102" t="s">
        <v>440</v>
      </c>
      <c r="X7" s="396" t="s">
        <v>441</v>
      </c>
      <c r="Y7" s="103" t="s">
        <v>442</v>
      </c>
      <c r="Z7" s="368" t="s">
        <v>443</v>
      </c>
      <c r="AA7" s="381" t="s">
        <v>444</v>
      </c>
    </row>
    <row r="8" spans="1:27" s="134" customFormat="1" ht="13.9" customHeight="1" x14ac:dyDescent="0.25">
      <c r="A8" s="123" t="s">
        <v>418</v>
      </c>
      <c r="B8" s="139" t="s">
        <v>167</v>
      </c>
      <c r="C8" s="124" t="s">
        <v>159</v>
      </c>
      <c r="D8" s="125" t="s">
        <v>160</v>
      </c>
      <c r="E8" s="126" t="s">
        <v>161</v>
      </c>
      <c r="F8" s="180" t="s">
        <v>445</v>
      </c>
      <c r="G8" s="192" t="s">
        <v>446</v>
      </c>
      <c r="H8" s="399" t="s">
        <v>447</v>
      </c>
      <c r="I8" s="218" t="s">
        <v>448</v>
      </c>
      <c r="J8" s="235" t="s">
        <v>449</v>
      </c>
      <c r="K8" s="247" t="s">
        <v>450</v>
      </c>
      <c r="L8" s="127" t="s">
        <v>162</v>
      </c>
      <c r="M8" s="128" t="s">
        <v>451</v>
      </c>
      <c r="N8" s="129" t="s">
        <v>163</v>
      </c>
      <c r="O8" s="130" t="s">
        <v>164</v>
      </c>
      <c r="P8" s="268" t="s">
        <v>452</v>
      </c>
      <c r="Q8" s="281" t="s">
        <v>453</v>
      </c>
      <c r="R8" s="298" t="s">
        <v>454</v>
      </c>
      <c r="S8" s="308" t="s">
        <v>455</v>
      </c>
      <c r="T8" s="320" t="s">
        <v>456</v>
      </c>
      <c r="U8" s="335" t="s">
        <v>457</v>
      </c>
      <c r="V8" s="348" t="s">
        <v>458</v>
      </c>
      <c r="W8" s="131" t="s">
        <v>165</v>
      </c>
      <c r="X8" s="132" t="s">
        <v>459</v>
      </c>
      <c r="Y8" s="133" t="s">
        <v>460</v>
      </c>
      <c r="Z8" s="369" t="s">
        <v>461</v>
      </c>
      <c r="AA8" s="382" t="s">
        <v>462</v>
      </c>
    </row>
    <row r="9" spans="1:27" s="2" customFormat="1" ht="13.9" customHeight="1"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s="2" customFormat="1" ht="13.9" customHeight="1" x14ac:dyDescent="0.25">
      <c r="A10" s="105" t="s">
        <v>145</v>
      </c>
      <c r="B10" s="104"/>
      <c r="C10" s="104"/>
    </row>
    <row r="11" spans="1:27" ht="13.9" customHeight="1" x14ac:dyDescent="0.25">
      <c r="A11" s="11" t="s">
        <v>144</v>
      </c>
      <c r="B11" s="29" t="s">
        <v>470</v>
      </c>
      <c r="C11" s="31" t="s">
        <v>8</v>
      </c>
      <c r="D11" s="34" t="str">
        <f>'[3]Vendor Info'!B7</f>
        <v>Drew Davanzo</v>
      </c>
      <c r="E11" s="36" t="str">
        <f>'[4]Vendor Info'!B7</f>
        <v>Doug Cloutier</v>
      </c>
      <c r="F11" s="181" t="str">
        <f>'[5]Vendor Info'!B7</f>
        <v>Jennifer Quinn</v>
      </c>
      <c r="G11" s="193" t="str">
        <f>'[6]Vendor Info'!B7</f>
        <v>Mark E. Elvin</v>
      </c>
      <c r="H11" s="204" t="str">
        <f>'[7]Vendor Info'!B7</f>
        <v>Melissa Powell</v>
      </c>
      <c r="I11" s="219" t="s">
        <v>177</v>
      </c>
      <c r="J11" s="236" t="s">
        <v>192</v>
      </c>
      <c r="K11" s="248" t="s">
        <v>206</v>
      </c>
      <c r="L11" s="44" t="s">
        <v>219</v>
      </c>
      <c r="M11" s="53" t="s">
        <v>230</v>
      </c>
      <c r="N11" s="55" t="s">
        <v>125</v>
      </c>
      <c r="O11" s="57" t="s">
        <v>250</v>
      </c>
      <c r="P11" s="269" t="s">
        <v>272</v>
      </c>
      <c r="Q11" s="282" t="s">
        <v>288</v>
      </c>
      <c r="R11" s="299" t="s">
        <v>304</v>
      </c>
      <c r="S11" s="309" t="s">
        <v>314</v>
      </c>
      <c r="T11" s="321" t="s">
        <v>324</v>
      </c>
      <c r="U11" s="336" t="s">
        <v>336</v>
      </c>
      <c r="V11" s="349" t="s">
        <v>347</v>
      </c>
      <c r="W11" s="45" t="s">
        <v>362</v>
      </c>
      <c r="X11" s="63" t="s">
        <v>370</v>
      </c>
      <c r="Y11" s="75" t="s">
        <v>383</v>
      </c>
      <c r="Z11" s="370" t="s">
        <v>393</v>
      </c>
      <c r="AA11" s="383" t="s">
        <v>406</v>
      </c>
    </row>
    <row r="12" spans="1:27" ht="13.9" customHeight="1" x14ac:dyDescent="0.25">
      <c r="A12" s="11" t="s">
        <v>9</v>
      </c>
      <c r="B12" s="413" t="s">
        <v>471</v>
      </c>
      <c r="C12" s="31" t="s">
        <v>10</v>
      </c>
      <c r="D12" s="34" t="str">
        <f>'[3]Vendor Info'!B8</f>
        <v>443-652-4067</v>
      </c>
      <c r="E12" s="36" t="str">
        <f>'[4]Vendor Info'!B8</f>
        <v>734-542-4203</v>
      </c>
      <c r="F12" s="182" t="str">
        <f>'[5]Vendor Info'!B8</f>
        <v>Office 410-308-9050/Cell 443-506-2919</v>
      </c>
      <c r="G12" s="193" t="str">
        <f>'[6]Vendor Info'!B8</f>
        <v>484-477-7747</v>
      </c>
      <c r="H12" s="204" t="str">
        <f>'[7]Vendor Info'!B8</f>
        <v>302 842 2022</v>
      </c>
      <c r="I12" s="219" t="s">
        <v>178</v>
      </c>
      <c r="J12" s="237" t="s">
        <v>193</v>
      </c>
      <c r="K12" s="248" t="s">
        <v>207</v>
      </c>
      <c r="L12" s="44" t="s">
        <v>124</v>
      </c>
      <c r="M12" s="53" t="s">
        <v>231</v>
      </c>
      <c r="N12" s="55" t="s">
        <v>126</v>
      </c>
      <c r="O12" s="57" t="s">
        <v>251</v>
      </c>
      <c r="P12" s="269" t="s">
        <v>273</v>
      </c>
      <c r="Q12" s="282" t="s">
        <v>289</v>
      </c>
      <c r="R12" s="299" t="s">
        <v>305</v>
      </c>
      <c r="S12" s="309" t="s">
        <v>315</v>
      </c>
      <c r="T12" s="321" t="s">
        <v>325</v>
      </c>
      <c r="U12" s="336" t="s">
        <v>337</v>
      </c>
      <c r="V12" s="349" t="s">
        <v>348</v>
      </c>
      <c r="W12" s="45" t="s">
        <v>131</v>
      </c>
      <c r="X12" s="63" t="s">
        <v>371</v>
      </c>
      <c r="Y12" s="75" t="s">
        <v>384</v>
      </c>
      <c r="Z12" s="370" t="s">
        <v>394</v>
      </c>
      <c r="AA12" s="383" t="s">
        <v>407</v>
      </c>
    </row>
    <row r="13" spans="1:27" ht="13.9" customHeight="1" x14ac:dyDescent="0.25">
      <c r="A13" s="11" t="s">
        <v>11</v>
      </c>
      <c r="B13" s="28" t="s">
        <v>472</v>
      </c>
      <c r="C13" s="32" t="s">
        <v>168</v>
      </c>
      <c r="D13" s="35" t="str">
        <f>'[3]Vendor Info'!B9</f>
        <v>dd@abacuscorporation.com</v>
      </c>
      <c r="E13" s="37" t="str">
        <f>'[4]Vendor Info'!B9</f>
        <v>dcloutier@acrocorp.com</v>
      </c>
      <c r="F13" s="183" t="str">
        <f>'[5]Vendor Info'!B9</f>
        <v>jennifer@allproplacement.com</v>
      </c>
      <c r="G13" s="194" t="str">
        <f>'[6]Vendor Info'!B9</f>
        <v>mark@athenaconsultingllc.com</v>
      </c>
      <c r="H13" s="205" t="str">
        <f>'[7]Vendor Info'!B9</f>
        <v>mpowell@bistaffingservices.com</v>
      </c>
      <c r="I13" s="220" t="s">
        <v>179</v>
      </c>
      <c r="J13" s="238" t="s">
        <v>194</v>
      </c>
      <c r="K13" s="249" t="s">
        <v>208</v>
      </c>
      <c r="L13" s="49" t="s">
        <v>220</v>
      </c>
      <c r="M13" s="54" t="s">
        <v>232</v>
      </c>
      <c r="N13" s="56" t="s">
        <v>127</v>
      </c>
      <c r="O13" s="58" t="s">
        <v>252</v>
      </c>
      <c r="P13" s="270" t="s">
        <v>274</v>
      </c>
      <c r="Q13" s="283" t="s">
        <v>290</v>
      </c>
      <c r="R13" s="300" t="s">
        <v>306</v>
      </c>
      <c r="S13" s="310" t="s">
        <v>316</v>
      </c>
      <c r="T13" s="322" t="s">
        <v>326</v>
      </c>
      <c r="U13" s="337" t="s">
        <v>338</v>
      </c>
      <c r="V13" s="350" t="s">
        <v>349</v>
      </c>
      <c r="W13" s="46" t="s">
        <v>132</v>
      </c>
      <c r="X13" s="67" t="s">
        <v>372</v>
      </c>
      <c r="Y13" s="76" t="s">
        <v>385</v>
      </c>
      <c r="Z13" s="371" t="s">
        <v>395</v>
      </c>
      <c r="AA13" s="384" t="s">
        <v>408</v>
      </c>
    </row>
    <row r="14" spans="1:27" ht="13.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9" customHeight="1" x14ac:dyDescent="0.25">
      <c r="A15" s="105" t="s">
        <v>12</v>
      </c>
      <c r="B15" s="104"/>
      <c r="C15" s="104"/>
      <c r="D15"/>
      <c r="E15"/>
      <c r="N15"/>
      <c r="O15"/>
      <c r="W15"/>
      <c r="Y15"/>
    </row>
    <row r="16" spans="1:27" ht="13.9" customHeight="1" x14ac:dyDescent="0.25">
      <c r="A16" s="420" t="s">
        <v>146</v>
      </c>
      <c r="B16" s="420"/>
      <c r="C16" s="420"/>
      <c r="D16"/>
      <c r="E16"/>
      <c r="N16"/>
      <c r="O16"/>
      <c r="W16"/>
      <c r="Y16"/>
    </row>
    <row r="17" spans="1:27" ht="13.9" customHeight="1" x14ac:dyDescent="0.25">
      <c r="A17" s="12" t="s">
        <v>13</v>
      </c>
      <c r="B17" s="29" t="s">
        <v>473</v>
      </c>
      <c r="C17" s="31" t="s">
        <v>169</v>
      </c>
      <c r="D17" s="34" t="str">
        <f>'[3]Vendor Info'!B13</f>
        <v>Drew Davanzo</v>
      </c>
      <c r="E17" s="36" t="str">
        <f>'[4]Vendor Info'!B13</f>
        <v>Jennifer Maitland</v>
      </c>
      <c r="F17" s="181" t="str">
        <f>'[5]Vendor Info'!B13</f>
        <v>Jennifer Quinn</v>
      </c>
      <c r="G17" s="193" t="str">
        <f>'[6]Vendor Info'!B13</f>
        <v>Cathryn Kiefer</v>
      </c>
      <c r="H17" s="204" t="str">
        <f>'[7]Vendor Info'!B13</f>
        <v>Melissa Powell</v>
      </c>
      <c r="I17" s="219" t="s">
        <v>180</v>
      </c>
      <c r="J17" s="237" t="s">
        <v>195</v>
      </c>
      <c r="K17" s="248" t="s">
        <v>209</v>
      </c>
      <c r="L17" s="44" t="s">
        <v>219</v>
      </c>
      <c r="M17" s="53" t="s">
        <v>233</v>
      </c>
      <c r="N17" s="55" t="s">
        <v>128</v>
      </c>
      <c r="O17" s="57" t="s">
        <v>253</v>
      </c>
      <c r="P17" s="269" t="s">
        <v>275</v>
      </c>
      <c r="Q17" s="282" t="s">
        <v>291</v>
      </c>
      <c r="R17" s="299" t="s">
        <v>304</v>
      </c>
      <c r="S17" s="309" t="s">
        <v>314</v>
      </c>
      <c r="T17" s="321" t="s">
        <v>324</v>
      </c>
      <c r="U17" s="336" t="s">
        <v>336</v>
      </c>
      <c r="V17" s="349" t="s">
        <v>350</v>
      </c>
      <c r="W17" s="45" t="s">
        <v>133</v>
      </c>
      <c r="X17" s="63" t="s">
        <v>373</v>
      </c>
      <c r="Y17" s="75" t="s">
        <v>386</v>
      </c>
      <c r="Z17" s="370" t="s">
        <v>465</v>
      </c>
      <c r="AA17" s="140" t="s">
        <v>409</v>
      </c>
    </row>
    <row r="18" spans="1:27" ht="13.9" customHeight="1" x14ac:dyDescent="0.25">
      <c r="A18" s="12" t="s">
        <v>14</v>
      </c>
      <c r="B18" s="122" t="s">
        <v>158</v>
      </c>
      <c r="C18" s="31" t="s">
        <v>170</v>
      </c>
      <c r="D18" s="34" t="str">
        <f>'[3]Vendor Info'!B14</f>
        <v>443-652-4067</v>
      </c>
      <c r="E18" s="36" t="str">
        <f>'[4]Vendor Info'!B14</f>
        <v>734-666-8838</v>
      </c>
      <c r="F18" s="181" t="str">
        <f>'[5]Vendor Info'!B14</f>
        <v>Office 410-308-9050/Cell 443-506-2919</v>
      </c>
      <c r="G18" s="193" t="str">
        <f>'[6]Vendor Info'!B14</f>
        <v>301-216-9654</v>
      </c>
      <c r="H18" s="204" t="str">
        <f>'[7]Vendor Info'!B14</f>
        <v>302 842 2022</v>
      </c>
      <c r="I18" s="219" t="s">
        <v>181</v>
      </c>
      <c r="J18" s="237" t="s">
        <v>196</v>
      </c>
      <c r="K18" s="248" t="s">
        <v>210</v>
      </c>
      <c r="L18" s="44" t="s">
        <v>124</v>
      </c>
      <c r="M18" s="53" t="s">
        <v>234</v>
      </c>
      <c r="N18" s="55" t="s">
        <v>126</v>
      </c>
      <c r="O18" s="57" t="s">
        <v>254</v>
      </c>
      <c r="P18" s="269" t="s">
        <v>276</v>
      </c>
      <c r="Q18" s="282" t="s">
        <v>292</v>
      </c>
      <c r="R18" s="299" t="s">
        <v>305</v>
      </c>
      <c r="S18" s="309" t="s">
        <v>315</v>
      </c>
      <c r="T18" s="321" t="s">
        <v>325</v>
      </c>
      <c r="U18" s="336" t="s">
        <v>337</v>
      </c>
      <c r="V18" s="349" t="s">
        <v>351</v>
      </c>
      <c r="W18" s="45" t="s">
        <v>131</v>
      </c>
      <c r="X18" s="63" t="s">
        <v>371</v>
      </c>
      <c r="Y18" s="75" t="s">
        <v>387</v>
      </c>
      <c r="Z18" s="370" t="s">
        <v>467</v>
      </c>
      <c r="AA18" s="140" t="s">
        <v>410</v>
      </c>
    </row>
    <row r="19" spans="1:27" ht="13.9" customHeight="1" x14ac:dyDescent="0.25">
      <c r="A19" s="12" t="s">
        <v>15</v>
      </c>
      <c r="B19" s="28" t="s">
        <v>474</v>
      </c>
      <c r="C19" s="32" t="s">
        <v>171</v>
      </c>
      <c r="D19" s="35" t="str">
        <f>'[3]Vendor Info'!B15</f>
        <v>dd@abacuscorporation.com</v>
      </c>
      <c r="E19" s="37" t="str">
        <f>'[4]Vendor Info'!B15</f>
        <v>jmaitland@acrocorp.com</v>
      </c>
      <c r="F19" s="183" t="str">
        <f>'[5]Vendor Info'!B15</f>
        <v>jennifer@allproplacement.com</v>
      </c>
      <c r="G19" s="194" t="str">
        <f>'[6]Vendor Info'!B15</f>
        <v>ckiefer@athenaconsultingllc.com</v>
      </c>
      <c r="H19" s="205" t="str">
        <f>'[7]Vendor Info'!B15</f>
        <v>mpowell@bistaffingservices.com</v>
      </c>
      <c r="I19" s="220" t="s">
        <v>179</v>
      </c>
      <c r="J19" s="238" t="s">
        <v>197</v>
      </c>
      <c r="K19" s="249" t="s">
        <v>211</v>
      </c>
      <c r="L19" s="49" t="s">
        <v>220</v>
      </c>
      <c r="M19" s="54" t="s">
        <v>235</v>
      </c>
      <c r="N19" s="56" t="s">
        <v>243</v>
      </c>
      <c r="O19" s="58" t="s">
        <v>255</v>
      </c>
      <c r="P19" s="270" t="s">
        <v>277</v>
      </c>
      <c r="Q19" s="283" t="s">
        <v>293</v>
      </c>
      <c r="R19" s="300" t="s">
        <v>306</v>
      </c>
      <c r="S19" s="310" t="s">
        <v>316</v>
      </c>
      <c r="T19" s="322" t="s">
        <v>326</v>
      </c>
      <c r="U19" s="337" t="s">
        <v>338</v>
      </c>
      <c r="V19" s="350" t="s">
        <v>352</v>
      </c>
      <c r="W19" s="46" t="s">
        <v>134</v>
      </c>
      <c r="X19" s="63" t="s">
        <v>374</v>
      </c>
      <c r="Y19" s="75" t="s">
        <v>388</v>
      </c>
      <c r="Z19" s="371" t="s">
        <v>466</v>
      </c>
      <c r="AA19" s="141" t="s">
        <v>411</v>
      </c>
    </row>
    <row r="20" spans="1:27" ht="13.9" customHeight="1" x14ac:dyDescent="0.25">
      <c r="A20" s="13" t="s">
        <v>16</v>
      </c>
      <c r="B20" s="27" t="s">
        <v>154</v>
      </c>
      <c r="C20" s="31" t="s">
        <v>18</v>
      </c>
      <c r="D20" s="34" t="str">
        <f>'[3]Vendor Info'!B16</f>
        <v>New Castle</v>
      </c>
      <c r="E20" s="36" t="str">
        <f>'[4]Vendor Info'!B16</f>
        <v>NC</v>
      </c>
      <c r="F20" s="181" t="str">
        <f>'[5]Vendor Info'!B16</f>
        <v>New Castle County</v>
      </c>
      <c r="G20" s="193" t="str">
        <f>'[6]Vendor Info'!B16</f>
        <v>New Castle</v>
      </c>
      <c r="H20" s="204" t="str">
        <f>'[7]Vendor Info'!B16</f>
        <v>New Castle</v>
      </c>
      <c r="I20" s="219" t="s">
        <v>37</v>
      </c>
      <c r="J20" s="237" t="s">
        <v>117</v>
      </c>
      <c r="K20" s="248" t="s">
        <v>37</v>
      </c>
      <c r="L20" s="44" t="s">
        <v>117</v>
      </c>
      <c r="M20" s="53" t="s">
        <v>117</v>
      </c>
      <c r="N20" s="55" t="s">
        <v>17</v>
      </c>
      <c r="O20" s="57" t="s">
        <v>117</v>
      </c>
      <c r="P20" s="269" t="s">
        <v>117</v>
      </c>
      <c r="Q20" s="282" t="s">
        <v>294</v>
      </c>
      <c r="R20" s="299"/>
      <c r="S20" s="309" t="s">
        <v>117</v>
      </c>
      <c r="T20" s="321" t="s">
        <v>17</v>
      </c>
      <c r="U20" s="336" t="s">
        <v>17</v>
      </c>
      <c r="V20" s="349" t="s">
        <v>353</v>
      </c>
      <c r="W20" s="45" t="s">
        <v>117</v>
      </c>
      <c r="X20" s="63" t="s">
        <v>117</v>
      </c>
      <c r="Y20" s="75" t="s">
        <v>17</v>
      </c>
      <c r="Z20" s="370"/>
      <c r="AA20" s="140" t="s">
        <v>37</v>
      </c>
    </row>
    <row r="21" spans="1:27" ht="13.9" customHeight="1" x14ac:dyDescent="0.25">
      <c r="A21" s="14" t="s">
        <v>13</v>
      </c>
      <c r="B21" s="27"/>
      <c r="C21" s="31" t="s">
        <v>169</v>
      </c>
      <c r="D21" s="34" t="str">
        <f>'[3]Vendor Info'!B17</f>
        <v>Drew Davanzo</v>
      </c>
      <c r="E21" s="36" t="str">
        <f>'[4]Vendor Info'!B17</f>
        <v>Jennifer Maitland</v>
      </c>
      <c r="F21" s="181" t="str">
        <f>'[5]Vendor Info'!B17</f>
        <v>Lee Greenspan</v>
      </c>
      <c r="G21" s="193" t="str">
        <f>'[6]Vendor Info'!B17</f>
        <v>Cathryn Kiefer</v>
      </c>
      <c r="H21" s="204" t="str">
        <f>'[7]Vendor Info'!B17</f>
        <v>Melissa Powell</v>
      </c>
      <c r="I21" s="219" t="s">
        <v>180</v>
      </c>
      <c r="J21" s="237" t="s">
        <v>195</v>
      </c>
      <c r="K21" s="248" t="s">
        <v>209</v>
      </c>
      <c r="L21" s="44" t="s">
        <v>219</v>
      </c>
      <c r="M21" s="53" t="s">
        <v>233</v>
      </c>
      <c r="N21" s="55" t="s">
        <v>128</v>
      </c>
      <c r="O21" s="57" t="s">
        <v>256</v>
      </c>
      <c r="P21" s="269" t="s">
        <v>275</v>
      </c>
      <c r="Q21" s="282" t="s">
        <v>295</v>
      </c>
      <c r="R21" s="299"/>
      <c r="S21" s="309" t="s">
        <v>314</v>
      </c>
      <c r="T21" s="321" t="s">
        <v>324</v>
      </c>
      <c r="U21" s="336" t="s">
        <v>336</v>
      </c>
      <c r="V21" s="349"/>
      <c r="W21" s="45" t="s">
        <v>133</v>
      </c>
      <c r="X21" s="63" t="s">
        <v>373</v>
      </c>
      <c r="Y21" s="75" t="s">
        <v>386</v>
      </c>
      <c r="Z21" s="372" t="s">
        <v>396</v>
      </c>
      <c r="AA21" s="140" t="s">
        <v>409</v>
      </c>
    </row>
    <row r="22" spans="1:27" ht="13.9" customHeight="1" x14ac:dyDescent="0.25">
      <c r="A22" s="14" t="s">
        <v>14</v>
      </c>
      <c r="B22" s="27"/>
      <c r="C22" s="31" t="s">
        <v>170</v>
      </c>
      <c r="D22" s="34" t="str">
        <f>'[3]Vendor Info'!B18</f>
        <v>443-652-4067</v>
      </c>
      <c r="E22" s="36" t="str">
        <f>'[4]Vendor Info'!B18</f>
        <v>734-666-8838</v>
      </c>
      <c r="F22" s="181" t="str">
        <f>'[5]Vendor Info'!B18</f>
        <v>Office 410-308-9050/Cell 443-900-4216</v>
      </c>
      <c r="G22" s="193" t="str">
        <f>'[6]Vendor Info'!B18</f>
        <v>301-216-9654</v>
      </c>
      <c r="H22" s="204" t="str">
        <f>'[7]Vendor Info'!B18</f>
        <v>302 842 2022</v>
      </c>
      <c r="I22" s="219" t="s">
        <v>181</v>
      </c>
      <c r="J22" s="237" t="s">
        <v>196</v>
      </c>
      <c r="K22" s="248" t="s">
        <v>210</v>
      </c>
      <c r="L22" s="44" t="s">
        <v>124</v>
      </c>
      <c r="M22" s="53" t="s">
        <v>234</v>
      </c>
      <c r="N22" s="55" t="s">
        <v>126</v>
      </c>
      <c r="O22" s="57" t="s">
        <v>257</v>
      </c>
      <c r="P22" s="269" t="s">
        <v>276</v>
      </c>
      <c r="Q22" s="282" t="s">
        <v>296</v>
      </c>
      <c r="R22" s="299"/>
      <c r="S22" s="309" t="s">
        <v>315</v>
      </c>
      <c r="T22" s="321" t="s">
        <v>325</v>
      </c>
      <c r="U22" s="336" t="s">
        <v>337</v>
      </c>
      <c r="V22" s="349"/>
      <c r="W22" s="45" t="s">
        <v>131</v>
      </c>
      <c r="X22" s="63" t="s">
        <v>371</v>
      </c>
      <c r="Y22" s="75" t="s">
        <v>387</v>
      </c>
      <c r="Z22" s="370"/>
      <c r="AA22" s="140" t="s">
        <v>410</v>
      </c>
    </row>
    <row r="23" spans="1:27" ht="13.9" customHeight="1" x14ac:dyDescent="0.25">
      <c r="A23" s="14" t="s">
        <v>15</v>
      </c>
      <c r="B23" s="28"/>
      <c r="C23" s="32" t="s">
        <v>171</v>
      </c>
      <c r="D23" s="35" t="str">
        <f>'[3]Vendor Info'!B19</f>
        <v>dd@abacuscorporation.com</v>
      </c>
      <c r="E23" s="37" t="str">
        <f>'[4]Vendor Info'!B19</f>
        <v>jmaitland@acrocorp.com</v>
      </c>
      <c r="F23" s="183" t="str">
        <f>'[5]Vendor Info'!B19</f>
        <v>lee@allproplacement.com</v>
      </c>
      <c r="G23" s="194" t="str">
        <f>'[6]Vendor Info'!B19</f>
        <v>ckiefer@athenaconsultingllc.com</v>
      </c>
      <c r="H23" s="205" t="str">
        <f>'[7]Vendor Info'!B19</f>
        <v>mpowell@bistaffingservices.com</v>
      </c>
      <c r="I23" s="220" t="s">
        <v>179</v>
      </c>
      <c r="J23" s="238" t="s">
        <v>197</v>
      </c>
      <c r="K23" s="249" t="s">
        <v>211</v>
      </c>
      <c r="L23" s="49" t="s">
        <v>220</v>
      </c>
      <c r="M23" s="54" t="s">
        <v>235</v>
      </c>
      <c r="N23" s="55" t="s">
        <v>243</v>
      </c>
      <c r="O23" s="58" t="s">
        <v>258</v>
      </c>
      <c r="P23" s="270" t="s">
        <v>277</v>
      </c>
      <c r="Q23" s="283" t="s">
        <v>297</v>
      </c>
      <c r="R23" s="300"/>
      <c r="S23" s="310" t="s">
        <v>316</v>
      </c>
      <c r="T23" s="322" t="s">
        <v>326</v>
      </c>
      <c r="U23" s="337" t="s">
        <v>338</v>
      </c>
      <c r="V23" s="350"/>
      <c r="W23" s="46" t="s">
        <v>134</v>
      </c>
      <c r="X23" s="63" t="s">
        <v>374</v>
      </c>
      <c r="Y23" s="75" t="s">
        <v>388</v>
      </c>
      <c r="Z23" s="370"/>
      <c r="AA23" s="141" t="s">
        <v>411</v>
      </c>
    </row>
    <row r="24" spans="1:27" ht="13.9" customHeight="1" x14ac:dyDescent="0.25">
      <c r="A24" s="14" t="s">
        <v>16</v>
      </c>
      <c r="B24" s="27"/>
      <c r="C24" s="31" t="s">
        <v>18</v>
      </c>
      <c r="D24" s="34" t="str">
        <f>'[3]Vendor Info'!B20</f>
        <v>Kent</v>
      </c>
      <c r="E24" s="36" t="str">
        <f>'[4]Vendor Info'!B20</f>
        <v>KC</v>
      </c>
      <c r="F24" s="181" t="str">
        <f>'[5]Vendor Info'!B20</f>
        <v>Kent County</v>
      </c>
      <c r="G24" s="193" t="str">
        <f>'[6]Vendor Info'!B20</f>
        <v>Kent</v>
      </c>
      <c r="H24" s="204" t="str">
        <f>'[7]Vendor Info'!B20</f>
        <v>Kent</v>
      </c>
      <c r="I24" s="219" t="s">
        <v>115</v>
      </c>
      <c r="J24" s="237" t="s">
        <v>18</v>
      </c>
      <c r="K24" s="248" t="s">
        <v>115</v>
      </c>
      <c r="L24" s="44" t="s">
        <v>18</v>
      </c>
      <c r="M24" s="53" t="s">
        <v>118</v>
      </c>
      <c r="N24" s="55" t="s">
        <v>18</v>
      </c>
      <c r="O24" s="57" t="s">
        <v>259</v>
      </c>
      <c r="P24" s="269" t="s">
        <v>278</v>
      </c>
      <c r="Q24" s="282" t="s">
        <v>294</v>
      </c>
      <c r="R24" s="299"/>
      <c r="S24" s="309" t="s">
        <v>118</v>
      </c>
      <c r="T24" s="321" t="s">
        <v>18</v>
      </c>
      <c r="U24" s="336" t="s">
        <v>18</v>
      </c>
      <c r="V24" s="349"/>
      <c r="W24" s="45" t="s">
        <v>118</v>
      </c>
      <c r="X24" s="63" t="s">
        <v>278</v>
      </c>
      <c r="Y24" s="75" t="s">
        <v>18</v>
      </c>
      <c r="Z24" s="370"/>
      <c r="AA24" s="140" t="s">
        <v>115</v>
      </c>
    </row>
    <row r="25" spans="1:27" ht="13.9" customHeight="1" x14ac:dyDescent="0.25">
      <c r="A25" s="12" t="s">
        <v>13</v>
      </c>
      <c r="B25" s="27"/>
      <c r="C25" s="31" t="s">
        <v>169</v>
      </c>
      <c r="D25" s="34" t="str">
        <f>'[3]Vendor Info'!B21</f>
        <v>Drew Davanzo</v>
      </c>
      <c r="E25" s="36" t="str">
        <f>'[4]Vendor Info'!B21</f>
        <v>Jennifer Maitland</v>
      </c>
      <c r="F25" s="181" t="str">
        <f>'[5]Vendor Info'!B21</f>
        <v>Asmit Bhandari</v>
      </c>
      <c r="G25" s="193" t="str">
        <f>'[6]Vendor Info'!B21</f>
        <v>Cathryn Kiefer</v>
      </c>
      <c r="H25" s="204" t="str">
        <f>'[7]Vendor Info'!B21</f>
        <v>Melissa Powell</v>
      </c>
      <c r="I25" s="219" t="s">
        <v>180</v>
      </c>
      <c r="J25" s="237" t="s">
        <v>195</v>
      </c>
      <c r="K25" s="248" t="s">
        <v>209</v>
      </c>
      <c r="L25" s="42" t="s">
        <v>219</v>
      </c>
      <c r="M25" s="53" t="s">
        <v>233</v>
      </c>
      <c r="N25" s="55" t="s">
        <v>128</v>
      </c>
      <c r="O25" s="57" t="s">
        <v>260</v>
      </c>
      <c r="P25" s="269" t="s">
        <v>275</v>
      </c>
      <c r="Q25" s="282" t="s">
        <v>298</v>
      </c>
      <c r="R25" s="299"/>
      <c r="S25" s="309" t="s">
        <v>314</v>
      </c>
      <c r="T25" s="321" t="s">
        <v>324</v>
      </c>
      <c r="U25" s="336" t="s">
        <v>336</v>
      </c>
      <c r="V25" s="349"/>
      <c r="W25" s="45" t="s">
        <v>133</v>
      </c>
      <c r="X25" s="63" t="s">
        <v>373</v>
      </c>
      <c r="Y25" s="75" t="s">
        <v>386</v>
      </c>
      <c r="Z25" s="372" t="s">
        <v>396</v>
      </c>
      <c r="AA25" s="140" t="s">
        <v>409</v>
      </c>
    </row>
    <row r="26" spans="1:27" ht="13.9" customHeight="1" x14ac:dyDescent="0.25">
      <c r="A26" s="12" t="s">
        <v>14</v>
      </c>
      <c r="B26" s="27"/>
      <c r="C26" s="31" t="s">
        <v>170</v>
      </c>
      <c r="D26" s="34" t="str">
        <f>'[3]Vendor Info'!B22</f>
        <v>443-652-4067</v>
      </c>
      <c r="E26" s="36" t="str">
        <f>'[4]Vendor Info'!B22</f>
        <v>734-666-8838</v>
      </c>
      <c r="F26" s="181" t="str">
        <f>'[5]Vendor Info'!B22</f>
        <v>Office 410-308-9050/Cell 443-653-3892</v>
      </c>
      <c r="G26" s="193" t="str">
        <f>'[6]Vendor Info'!B22</f>
        <v>301-216-9654</v>
      </c>
      <c r="H26" s="204" t="str">
        <f>'[7]Vendor Info'!B22</f>
        <v>302 842 2022</v>
      </c>
      <c r="I26" s="219" t="s">
        <v>181</v>
      </c>
      <c r="J26" s="237" t="s">
        <v>196</v>
      </c>
      <c r="K26" s="248" t="s">
        <v>210</v>
      </c>
      <c r="L26" s="42" t="s">
        <v>124</v>
      </c>
      <c r="M26" s="53" t="s">
        <v>234</v>
      </c>
      <c r="N26" s="55" t="s">
        <v>126</v>
      </c>
      <c r="O26" s="57" t="s">
        <v>261</v>
      </c>
      <c r="P26" s="269" t="s">
        <v>276</v>
      </c>
      <c r="Q26" s="282" t="s">
        <v>299</v>
      </c>
      <c r="R26" s="299"/>
      <c r="S26" s="309" t="s">
        <v>315</v>
      </c>
      <c r="T26" s="321" t="s">
        <v>325</v>
      </c>
      <c r="U26" s="336" t="s">
        <v>337</v>
      </c>
      <c r="V26" s="349"/>
      <c r="W26" s="45" t="s">
        <v>131</v>
      </c>
      <c r="X26" s="63" t="s">
        <v>371</v>
      </c>
      <c r="Y26" s="75" t="s">
        <v>387</v>
      </c>
      <c r="Z26" s="370"/>
      <c r="AA26" s="140" t="s">
        <v>410</v>
      </c>
    </row>
    <row r="27" spans="1:27" ht="13.9" customHeight="1" x14ac:dyDescent="0.25">
      <c r="A27" s="12" t="s">
        <v>15</v>
      </c>
      <c r="B27" s="28"/>
      <c r="C27" s="32" t="s">
        <v>171</v>
      </c>
      <c r="D27" s="35" t="str">
        <f>'[3]Vendor Info'!B23</f>
        <v>dd@abacuscorporation.com</v>
      </c>
      <c r="E27" s="36" t="str">
        <f>'[4]Vendor Info'!B23</f>
        <v>jmaitland@acrocorp.com</v>
      </c>
      <c r="F27" s="181" t="str">
        <f>'[5]Vendor Info'!B23</f>
        <v>asmit@allproplacement.com</v>
      </c>
      <c r="G27" s="193" t="str">
        <f>'[6]Vendor Info'!B23</f>
        <v>ckiefer@athenaconsultingllc.com</v>
      </c>
      <c r="H27" s="204" t="str">
        <f>'[7]Vendor Info'!B23</f>
        <v>mpowell@bistaffingservices.com</v>
      </c>
      <c r="I27" s="219" t="s">
        <v>179</v>
      </c>
      <c r="J27" s="237" t="s">
        <v>197</v>
      </c>
      <c r="K27" s="248" t="s">
        <v>211</v>
      </c>
      <c r="L27" s="42" t="s">
        <v>220</v>
      </c>
      <c r="M27" s="54" t="s">
        <v>235</v>
      </c>
      <c r="N27" s="55" t="s">
        <v>243</v>
      </c>
      <c r="O27" s="58" t="s">
        <v>262</v>
      </c>
      <c r="P27" s="270" t="s">
        <v>277</v>
      </c>
      <c r="Q27" s="283" t="s">
        <v>290</v>
      </c>
      <c r="R27" s="300"/>
      <c r="S27" s="310" t="s">
        <v>316</v>
      </c>
      <c r="T27" s="322" t="s">
        <v>326</v>
      </c>
      <c r="U27" s="337" t="s">
        <v>338</v>
      </c>
      <c r="V27" s="350"/>
      <c r="W27" s="46" t="s">
        <v>134</v>
      </c>
      <c r="X27" s="63" t="s">
        <v>374</v>
      </c>
      <c r="Y27" s="75" t="s">
        <v>388</v>
      </c>
      <c r="Z27" s="370"/>
      <c r="AA27" s="141" t="s">
        <v>411</v>
      </c>
    </row>
    <row r="28" spans="1:27" ht="13.9" customHeight="1" x14ac:dyDescent="0.25">
      <c r="A28" s="13" t="s">
        <v>16</v>
      </c>
      <c r="B28" s="27"/>
      <c r="C28" s="31" t="s">
        <v>18</v>
      </c>
      <c r="D28" s="34" t="str">
        <f>'[3]Vendor Info'!B24</f>
        <v>Sussex</v>
      </c>
      <c r="E28" s="36" t="str">
        <f>'[4]Vendor Info'!B24</f>
        <v>Sussex</v>
      </c>
      <c r="F28" s="181" t="str">
        <f>'[5]Vendor Info'!B24</f>
        <v>Sussex County</v>
      </c>
      <c r="G28" s="193" t="str">
        <f>'[6]Vendor Info'!B24</f>
        <v>Sussex</v>
      </c>
      <c r="H28" s="204" t="str">
        <f>'[7]Vendor Info'!B24</f>
        <v>Sussex</v>
      </c>
      <c r="I28" s="219" t="s">
        <v>119</v>
      </c>
      <c r="J28" s="237" t="s">
        <v>19</v>
      </c>
      <c r="K28" s="248" t="s">
        <v>212</v>
      </c>
      <c r="L28" s="42" t="s">
        <v>19</v>
      </c>
      <c r="M28" s="53" t="s">
        <v>119</v>
      </c>
      <c r="N28" s="55" t="s">
        <v>19</v>
      </c>
      <c r="O28" s="57" t="s">
        <v>263</v>
      </c>
      <c r="P28" s="269" t="s">
        <v>119</v>
      </c>
      <c r="Q28" s="282" t="s">
        <v>294</v>
      </c>
      <c r="R28" s="299"/>
      <c r="S28" s="309" t="s">
        <v>119</v>
      </c>
      <c r="T28" s="321" t="s">
        <v>19</v>
      </c>
      <c r="U28" s="336" t="s">
        <v>19</v>
      </c>
      <c r="V28" s="349" t="s">
        <v>353</v>
      </c>
      <c r="W28" s="45" t="s">
        <v>119</v>
      </c>
      <c r="X28" s="63" t="s">
        <v>119</v>
      </c>
      <c r="Y28" s="75" t="s">
        <v>19</v>
      </c>
      <c r="Z28" s="370"/>
      <c r="AA28" s="140" t="s">
        <v>116</v>
      </c>
    </row>
    <row r="30" spans="1:27" ht="13.9" customHeight="1" thickBot="1" x14ac:dyDescent="0.3">
      <c r="A30" s="105" t="s">
        <v>20</v>
      </c>
      <c r="B30" s="104"/>
      <c r="C30" s="104"/>
      <c r="D30"/>
      <c r="E30"/>
      <c r="N30"/>
      <c r="O30"/>
      <c r="W30"/>
      <c r="Y30"/>
    </row>
    <row r="31" spans="1:27" ht="13.9" customHeight="1" thickBot="1" x14ac:dyDescent="0.3">
      <c r="A31" s="5" t="s">
        <v>22</v>
      </c>
      <c r="B31" s="29"/>
      <c r="C31" s="33" t="s">
        <v>23</v>
      </c>
      <c r="D31" s="34" t="str">
        <f>'[3]Vendor Info'!B28</f>
        <v>SAT-FRI (weekly pay)</v>
      </c>
      <c r="E31" s="38" t="str">
        <f>'[4]Vendor Info'!B28</f>
        <v>Monday-Sunday weekly</v>
      </c>
      <c r="F31" s="184" t="str">
        <f>'[5]Vendor Info'!B28</f>
        <v>bi-weekly; checks mailed on Tuesdays</v>
      </c>
      <c r="G31" s="195" t="str">
        <f>'[6]Vendor Info'!B28</f>
        <v>Monday through Sunday</v>
      </c>
      <c r="H31" s="206" t="str">
        <f>'[7]Vendor Info'!B28</f>
        <v>Sunday to Saturday</v>
      </c>
      <c r="I31" s="221" t="s">
        <v>182</v>
      </c>
      <c r="J31" s="239" t="s">
        <v>198</v>
      </c>
      <c r="K31" s="250" t="s">
        <v>182</v>
      </c>
      <c r="L31" s="51" t="s">
        <v>221</v>
      </c>
      <c r="M31" s="53" t="s">
        <v>236</v>
      </c>
      <c r="N31" s="20" t="s">
        <v>236</v>
      </c>
      <c r="O31" s="59"/>
      <c r="P31" s="271" t="s">
        <v>279</v>
      </c>
      <c r="Q31" s="284" t="s">
        <v>300</v>
      </c>
      <c r="R31" s="301" t="s">
        <v>129</v>
      </c>
      <c r="S31" s="311" t="s">
        <v>215</v>
      </c>
      <c r="T31" s="323" t="s">
        <v>327</v>
      </c>
      <c r="U31" s="338" t="s">
        <v>339</v>
      </c>
      <c r="V31" s="351" t="s">
        <v>354</v>
      </c>
      <c r="W31" s="47" t="s">
        <v>363</v>
      </c>
      <c r="X31" s="64" t="s">
        <v>375</v>
      </c>
      <c r="Y31" s="77" t="s">
        <v>389</v>
      </c>
      <c r="Z31" s="373" t="s">
        <v>397</v>
      </c>
      <c r="AA31" s="385" t="s">
        <v>412</v>
      </c>
    </row>
    <row r="32" spans="1:27" ht="13.9" customHeight="1" thickBot="1" x14ac:dyDescent="0.3">
      <c r="A32" s="7" t="s">
        <v>24</v>
      </c>
      <c r="B32" s="120" t="s">
        <v>155</v>
      </c>
      <c r="C32" s="18" t="s">
        <v>25</v>
      </c>
      <c r="D32" s="34" t="str">
        <f>'[3]Vendor Info'!B29</f>
        <v>10am Monday morning</v>
      </c>
      <c r="E32" s="39" t="str">
        <f>'[4]Vendor Info'!B29</f>
        <v>Monday 12pm EST</v>
      </c>
      <c r="F32" s="178" t="str">
        <f>'[5]Vendor Info'!B29</f>
        <v>Monday morning at 9:00AM (weekly)</v>
      </c>
      <c r="G32" s="196" t="str">
        <f>'[6]Vendor Info'!B29</f>
        <v>Sunday Evening</v>
      </c>
      <c r="H32" s="207" t="str">
        <f>'[7]Vendor Info'!B29</f>
        <v>Mondays before 12:00 noon</v>
      </c>
      <c r="I32" s="222" t="s">
        <v>183</v>
      </c>
      <c r="J32" s="240" t="s">
        <v>199</v>
      </c>
      <c r="K32" s="251" t="s">
        <v>213</v>
      </c>
      <c r="L32" s="52" t="s">
        <v>222</v>
      </c>
      <c r="M32" s="53" t="s">
        <v>237</v>
      </c>
      <c r="N32" s="20" t="s">
        <v>244</v>
      </c>
      <c r="O32" s="60" t="s">
        <v>264</v>
      </c>
      <c r="P32" s="272" t="s">
        <v>280</v>
      </c>
      <c r="Q32" s="285" t="s">
        <v>301</v>
      </c>
      <c r="R32" s="301" t="s">
        <v>307</v>
      </c>
      <c r="S32" s="312" t="s">
        <v>317</v>
      </c>
      <c r="T32" s="324" t="s">
        <v>328</v>
      </c>
      <c r="U32" s="338" t="s">
        <v>340</v>
      </c>
      <c r="V32" s="352" t="s">
        <v>355</v>
      </c>
      <c r="W32" s="48" t="s">
        <v>364</v>
      </c>
      <c r="X32" s="64" t="s">
        <v>376</v>
      </c>
      <c r="Y32" s="77" t="s">
        <v>120</v>
      </c>
      <c r="Z32" s="373" t="s">
        <v>398</v>
      </c>
      <c r="AA32" s="386" t="s">
        <v>413</v>
      </c>
    </row>
    <row r="33" spans="1:27" ht="63" customHeight="1" thickBot="1" x14ac:dyDescent="0.3">
      <c r="A33" s="7" t="s">
        <v>26</v>
      </c>
      <c r="B33" s="121" t="s">
        <v>156</v>
      </c>
      <c r="C33" s="33" t="s">
        <v>27</v>
      </c>
      <c r="D33" s="34" t="str">
        <f>'[3]Vendor Info'!B30</f>
        <v>Email - TimeDE@AbacusCorporation.com</v>
      </c>
      <c r="E33" s="38" t="str">
        <f>'[4]Vendor Info'!B30</f>
        <v>Electronically via RitePort system for supervisor approval. Paper copies can be uploaded. Email ERSupport@acrocorp.com if necessary.</v>
      </c>
      <c r="F33" s="184" t="str">
        <f>'[5]Vendor Info'!B30</f>
        <v>email:
george@allproplacement.com
Fax:
410-308-9055</v>
      </c>
      <c r="G33" s="195" t="str">
        <f>'[6]Vendor Info'!B30</f>
        <v>Email/Electronic</v>
      </c>
      <c r="H33" s="206" t="str">
        <f>'[7]Vendor Info'!B30</f>
        <v>accountsrec@bistaffingservices.com</v>
      </c>
      <c r="I33" s="221" t="s">
        <v>184</v>
      </c>
      <c r="J33" s="239" t="s">
        <v>200</v>
      </c>
      <c r="K33" s="250" t="s">
        <v>214</v>
      </c>
      <c r="L33" s="49" t="s">
        <v>223</v>
      </c>
      <c r="M33" s="53" t="s">
        <v>238</v>
      </c>
      <c r="N33" s="20" t="s">
        <v>245</v>
      </c>
      <c r="O33" s="59" t="s">
        <v>265</v>
      </c>
      <c r="P33" s="271" t="s">
        <v>281</v>
      </c>
      <c r="Q33" s="284" t="s">
        <v>293</v>
      </c>
      <c r="R33" s="301" t="s">
        <v>308</v>
      </c>
      <c r="S33" s="311" t="s">
        <v>318</v>
      </c>
      <c r="T33" s="323" t="s">
        <v>329</v>
      </c>
      <c r="U33" s="338" t="s">
        <v>341</v>
      </c>
      <c r="V33" s="351" t="s">
        <v>356</v>
      </c>
      <c r="W33" s="47" t="s">
        <v>365</v>
      </c>
      <c r="X33" s="362" t="s">
        <v>377</v>
      </c>
      <c r="Y33" s="78" t="s">
        <v>390</v>
      </c>
      <c r="Z33" s="374" t="s">
        <v>399</v>
      </c>
      <c r="AA33" s="386" t="s">
        <v>334</v>
      </c>
    </row>
    <row r="34" spans="1:27" ht="13.9" customHeight="1" thickBot="1" x14ac:dyDescent="0.3">
      <c r="A34" s="7" t="s">
        <v>28</v>
      </c>
      <c r="B34" s="29"/>
      <c r="C34" s="33" t="s">
        <v>29</v>
      </c>
      <c r="D34" s="34" t="str">
        <f>'[3]Vendor Info'!B31</f>
        <v>weekly</v>
      </c>
      <c r="E34" s="38" t="str">
        <f>'[4]Vendor Info'!B31</f>
        <v>Weekly with copies of approved state timecards</v>
      </c>
      <c r="F34" s="184" t="str">
        <f>'[5]Vendor Info'!B31</f>
        <v>weekly</v>
      </c>
      <c r="G34" s="195" t="str">
        <f>'[6]Vendor Info'!B31</f>
        <v>Weekly</v>
      </c>
      <c r="H34" s="206" t="str">
        <f>'[7]Vendor Info'!B31</f>
        <v>Weekly</v>
      </c>
      <c r="I34" s="221" t="s">
        <v>185</v>
      </c>
      <c r="J34" s="239" t="s">
        <v>201</v>
      </c>
      <c r="K34" s="250" t="s">
        <v>215</v>
      </c>
      <c r="L34" s="44" t="s">
        <v>224</v>
      </c>
      <c r="M34" s="53" t="s">
        <v>123</v>
      </c>
      <c r="N34" s="20" t="s">
        <v>123</v>
      </c>
      <c r="O34" s="60" t="s">
        <v>266</v>
      </c>
      <c r="P34" s="272" t="s">
        <v>282</v>
      </c>
      <c r="Q34" s="285" t="s">
        <v>123</v>
      </c>
      <c r="R34" s="301" t="s">
        <v>309</v>
      </c>
      <c r="S34" s="312"/>
      <c r="T34" s="324" t="s">
        <v>330</v>
      </c>
      <c r="U34" s="338" t="s">
        <v>29</v>
      </c>
      <c r="V34" s="352" t="s">
        <v>357</v>
      </c>
      <c r="W34" s="48" t="s">
        <v>123</v>
      </c>
      <c r="X34" s="64" t="s">
        <v>378</v>
      </c>
      <c r="Y34" s="77" t="s">
        <v>389</v>
      </c>
      <c r="Z34" s="373" t="s">
        <v>400</v>
      </c>
      <c r="AA34" s="386" t="s">
        <v>29</v>
      </c>
    </row>
    <row r="36" spans="1:27" ht="13.9" customHeight="1" x14ac:dyDescent="0.25">
      <c r="A36" s="105" t="s">
        <v>30</v>
      </c>
      <c r="B36" s="104"/>
      <c r="C36" s="104"/>
      <c r="D36"/>
      <c r="E36"/>
      <c r="N36"/>
      <c r="O36"/>
      <c r="W36"/>
      <c r="Y36"/>
    </row>
    <row r="37" spans="1:27" ht="13.9" customHeight="1" thickBot="1" x14ac:dyDescent="0.3">
      <c r="A37" s="420" t="s">
        <v>21</v>
      </c>
      <c r="B37" s="420"/>
      <c r="C37" s="420"/>
      <c r="D37"/>
      <c r="E37"/>
      <c r="N37"/>
      <c r="O37"/>
      <c r="W37"/>
      <c r="Y37"/>
    </row>
    <row r="38" spans="1:27" ht="13.9" customHeight="1" thickBot="1" x14ac:dyDescent="0.3">
      <c r="A38" s="15" t="s">
        <v>31</v>
      </c>
      <c r="B38" s="27" t="s">
        <v>157</v>
      </c>
      <c r="C38" s="31" t="s">
        <v>32</v>
      </c>
      <c r="D38" s="34" t="str">
        <f>'[3]Vendor Info'!B35</f>
        <v>24-48 hours</v>
      </c>
      <c r="E38" s="40" t="str">
        <f>'[4]Vendor Info'!B35</f>
        <v>3-5 Business Days</v>
      </c>
      <c r="F38" s="182" t="str">
        <f>'[5]Vendor Info'!B35</f>
        <v>24 hours - 5 days (depending on what, if anything, is found)</v>
      </c>
      <c r="G38" s="197" t="str">
        <f>'[6]Vendor Info'!B35</f>
        <v>1-3 Business Days</v>
      </c>
      <c r="H38" s="208" t="str">
        <f>'[7]Vendor Info'!B35</f>
        <v>2 to 3 business days</v>
      </c>
      <c r="I38" s="223" t="s">
        <v>186</v>
      </c>
      <c r="J38" s="236" t="s">
        <v>121</v>
      </c>
      <c r="K38" s="252" t="s">
        <v>216</v>
      </c>
      <c r="L38" s="44" t="s">
        <v>225</v>
      </c>
      <c r="M38" s="53" t="s">
        <v>239</v>
      </c>
      <c r="N38" s="55" t="s">
        <v>246</v>
      </c>
      <c r="O38" s="61" t="s">
        <v>267</v>
      </c>
      <c r="P38" s="273" t="s">
        <v>283</v>
      </c>
      <c r="Q38" s="286" t="s">
        <v>302</v>
      </c>
      <c r="R38" s="293" t="s">
        <v>310</v>
      </c>
      <c r="S38" s="313" t="s">
        <v>319</v>
      </c>
      <c r="T38" s="325" t="s">
        <v>331</v>
      </c>
      <c r="U38" s="339" t="s">
        <v>342</v>
      </c>
      <c r="V38" s="353" t="s">
        <v>358</v>
      </c>
      <c r="W38" s="45" t="s">
        <v>366</v>
      </c>
      <c r="X38" s="65" t="s">
        <v>379</v>
      </c>
      <c r="Y38" s="79" t="s">
        <v>391</v>
      </c>
      <c r="Z38" s="375" t="s">
        <v>401</v>
      </c>
      <c r="AA38" s="387" t="s">
        <v>414</v>
      </c>
    </row>
    <row r="39" spans="1:27" ht="13.9" customHeight="1" thickBot="1" x14ac:dyDescent="0.3">
      <c r="A39" s="15" t="s">
        <v>33</v>
      </c>
      <c r="B39" s="122" t="s">
        <v>158</v>
      </c>
      <c r="C39" s="19" t="s">
        <v>34</v>
      </c>
      <c r="D39" s="34" t="str">
        <f>'[3]Vendor Info'!B36</f>
        <v>requests can be submitted via email (preferred)</v>
      </c>
      <c r="E39" s="40" t="str">
        <f>'[4]Vendor Info'!B36</f>
        <v>Requests can be emailed.</v>
      </c>
      <c r="F39" s="182" t="str">
        <f>'[5]Vendor Info'!B36</f>
        <v>n/a</v>
      </c>
      <c r="G39" s="197">
        <f>'[6]Vendor Info'!B36</f>
        <v>0</v>
      </c>
      <c r="H39" s="208" t="str">
        <f>'[7]Vendor Info'!B36</f>
        <v>BI staffing services accepts online requests</v>
      </c>
      <c r="I39" s="223" t="s">
        <v>187</v>
      </c>
      <c r="J39" s="236" t="s">
        <v>202</v>
      </c>
      <c r="K39" s="252" t="s">
        <v>217</v>
      </c>
      <c r="L39" s="42" t="s">
        <v>226</v>
      </c>
      <c r="M39" s="53" t="s">
        <v>240</v>
      </c>
      <c r="N39" s="55" t="s">
        <v>122</v>
      </c>
      <c r="O39" s="61" t="s">
        <v>268</v>
      </c>
      <c r="P39" s="273" t="s">
        <v>284</v>
      </c>
      <c r="Q39" s="286"/>
      <c r="R39" s="293" t="s">
        <v>311</v>
      </c>
      <c r="S39" s="313"/>
      <c r="T39" s="325" t="s">
        <v>332</v>
      </c>
      <c r="U39" s="339" t="s">
        <v>343</v>
      </c>
      <c r="V39" s="353" t="s">
        <v>359</v>
      </c>
      <c r="W39" s="361" t="s">
        <v>135</v>
      </c>
      <c r="X39" s="66"/>
      <c r="Y39" s="80" t="s">
        <v>311</v>
      </c>
      <c r="Z39" s="375" t="s">
        <v>402</v>
      </c>
      <c r="AA39" s="388" t="s">
        <v>415</v>
      </c>
    </row>
    <row r="40" spans="1:27" ht="13.9" customHeight="1" thickBot="1" x14ac:dyDescent="0.3">
      <c r="A40" s="9" t="s">
        <v>35</v>
      </c>
      <c r="B40" s="30"/>
      <c r="C40" s="142">
        <v>0.05</v>
      </c>
      <c r="D40" s="34" t="str">
        <f>'[3]Vendor Info'!B37</f>
        <v>$5 -$8</v>
      </c>
      <c r="E40" s="41">
        <f>'[4]Vendor Info'!B37</f>
        <v>90</v>
      </c>
      <c r="F40" s="185" t="str">
        <f>'[5]Vendor Info'!B37</f>
        <v>n/a</v>
      </c>
      <c r="G40" s="198" t="str">
        <f>'[6]Vendor Info'!B37</f>
        <v>$2.00 an hour for those employees who elect coverage</v>
      </c>
      <c r="H40" s="209" t="str">
        <f>'[7]Vendor Info'!B37</f>
        <v>.75 per hour surcharge</v>
      </c>
      <c r="I40" s="224" t="s">
        <v>188</v>
      </c>
      <c r="J40" s="241" t="s">
        <v>203</v>
      </c>
      <c r="K40" s="253" t="s">
        <v>189</v>
      </c>
      <c r="L40" s="50" t="s">
        <v>227</v>
      </c>
      <c r="M40" s="53" t="s">
        <v>241</v>
      </c>
      <c r="N40" s="55" t="s">
        <v>247</v>
      </c>
      <c r="O40" s="62"/>
      <c r="P40" s="274" t="s">
        <v>285</v>
      </c>
      <c r="Q40" s="287" t="s">
        <v>122</v>
      </c>
      <c r="R40" s="294"/>
      <c r="S40" s="314" t="s">
        <v>320</v>
      </c>
      <c r="T40" s="326">
        <v>0.05</v>
      </c>
      <c r="U40" s="340" t="s">
        <v>344</v>
      </c>
      <c r="V40" s="354" t="s">
        <v>360</v>
      </c>
      <c r="W40" s="45" t="s">
        <v>367</v>
      </c>
      <c r="X40" s="66" t="s">
        <v>380</v>
      </c>
      <c r="Y40" s="79" t="s">
        <v>311</v>
      </c>
      <c r="Z40" s="375" t="s">
        <v>403</v>
      </c>
      <c r="AA40" s="389" t="s">
        <v>416</v>
      </c>
    </row>
    <row r="41" spans="1:27" ht="13.9" customHeight="1" thickBot="1" x14ac:dyDescent="0.3">
      <c r="A41" s="7" t="s">
        <v>36</v>
      </c>
      <c r="B41" s="29"/>
      <c r="C41" s="33" t="s">
        <v>5</v>
      </c>
      <c r="D41" s="34" t="str">
        <f>'[3]Vendor Info'!B38</f>
        <v>The fee is applied per invoice and will not exceed $8 per invoice, depending on the # of individuals who accept the times</v>
      </c>
      <c r="E41" s="38" t="str">
        <f>'[4]Vendor Info'!B38</f>
        <v>Per employee per month for those who are enrolled in the Acro's ACA Compliant Healthcare Program</v>
      </c>
      <c r="F41" s="184" t="str">
        <f>'[5]Vendor Info'!B38</f>
        <v>n/a</v>
      </c>
      <c r="G41" s="195" t="str">
        <f>'[6]Vendor Info'!B38</f>
        <v>Per covered employee, per hour</v>
      </c>
      <c r="H41" s="206" t="str">
        <f>'[7]Vendor Info'!B38</f>
        <v>per invoice</v>
      </c>
      <c r="I41" s="221" t="s">
        <v>189</v>
      </c>
      <c r="J41" s="239" t="s">
        <v>204</v>
      </c>
      <c r="K41" s="250" t="s">
        <v>218</v>
      </c>
      <c r="L41" s="43" t="s">
        <v>228</v>
      </c>
      <c r="M41" s="53" t="s">
        <v>242</v>
      </c>
      <c r="N41" s="20" t="s">
        <v>248</v>
      </c>
      <c r="O41" s="60" t="s">
        <v>269</v>
      </c>
      <c r="P41" s="271" t="s">
        <v>286</v>
      </c>
      <c r="Q41" s="285" t="s">
        <v>122</v>
      </c>
      <c r="R41" s="295"/>
      <c r="S41" s="312" t="s">
        <v>320</v>
      </c>
      <c r="T41" s="327" t="s">
        <v>333</v>
      </c>
      <c r="U41" s="338" t="s">
        <v>345</v>
      </c>
      <c r="V41" s="352" t="s">
        <v>361</v>
      </c>
      <c r="W41" s="47" t="s">
        <v>368</v>
      </c>
      <c r="X41" s="65" t="s">
        <v>381</v>
      </c>
      <c r="Y41" s="79" t="s">
        <v>311</v>
      </c>
      <c r="Z41" s="375" t="s">
        <v>404</v>
      </c>
      <c r="AA41" s="388" t="s">
        <v>417</v>
      </c>
    </row>
  </sheetData>
  <mergeCells count="4">
    <mergeCell ref="A37:C37"/>
    <mergeCell ref="A16:C16"/>
    <mergeCell ref="A1:B1"/>
    <mergeCell ref="A2:B2"/>
  </mergeCells>
  <hyperlinks>
    <hyperlink ref="C13" r:id="rId1"/>
    <hyperlink ref="C19" r:id="rId2" display="karolina.plan@tscti.com"/>
    <hyperlink ref="C23" r:id="rId3" display="karolina.plan@tscti.com"/>
    <hyperlink ref="C27" r:id="rId4" display="karolina.plan@tscti.com"/>
    <hyperlink ref="D13" r:id="rId5" display="dd@abacuscorporation.com"/>
    <hyperlink ref="D19" r:id="rId6" display="dd@abacuscorporation.com"/>
    <hyperlink ref="D23" r:id="rId7" display="dd@abacuscorporation.com"/>
    <hyperlink ref="D27" r:id="rId8" display="dd@abacuscorporation.com"/>
    <hyperlink ref="E13" r:id="rId9" display="rfaber@acrocorp.com"/>
    <hyperlink ref="E19" r:id="rId10" display="dsullivan@acrocorp.com"/>
    <hyperlink ref="E23" r:id="rId11" display="tnau@acrocorp.com"/>
    <hyperlink ref="L13" r:id="rId12" display="DTSTEMPS@COMCAST.NET"/>
    <hyperlink ref="L19" r:id="rId13" display="DTSTEMPS@COMCAST.NET"/>
    <hyperlink ref="L23" r:id="rId14" display="DTSTEMPS@COMCAST.NET"/>
    <hyperlink ref="L27" r:id="rId15" display="DTSTEMPS@COMCAST.NET"/>
    <hyperlink ref="M13" r:id="rId16" display="rpatel@deltatg.com"/>
    <hyperlink ref="M19" r:id="rId17" display="swalsh@deltatg.com"/>
    <hyperlink ref="M23" r:id="rId18" display="swalsh@deltatg.com"/>
    <hyperlink ref="M27" r:id="rId19" display="swalsh@deltatg.com"/>
    <hyperlink ref="N19" r:id="rId20" display="kimberly.waltz@expresspros.com"/>
    <hyperlink ref="O13" r:id="rId21" display="znichols@goodwillde.org"/>
    <hyperlink ref="O19" r:id="rId22" display="hgoher@goodwillde.org"/>
    <hyperlink ref="O23" r:id="rId23" display="ekirkland@goodwillde.org"/>
    <hyperlink ref="O27" r:id="rId24" display="znichols@goodwillde.org"/>
    <hyperlink ref="W13" r:id="rId25"/>
    <hyperlink ref="W19" r:id="rId26" display="eharris@premierstaffingsourc.com"/>
    <hyperlink ref="W23" r:id="rId27"/>
    <hyperlink ref="W27" r:id="rId28" display="sharris@premierstaffingsource.com"/>
    <hyperlink ref="Y13" r:id="rId29" display="govt@usitsol.com"/>
    <hyperlink ref="Y19" r:id="rId30" display="govt@usitsol.com"/>
    <hyperlink ref="Y23" r:id="rId31" display="govt@usitsol.com"/>
    <hyperlink ref="Y27" r:id="rId32" display="govt@usitsol.com"/>
    <hyperlink ref="B19" r:id="rId33"/>
    <hyperlink ref="B39" r:id="rId34"/>
    <hyperlink ref="B18" r:id="rId35"/>
    <hyperlink ref="N13" r:id="rId36"/>
    <hyperlink ref="AA19" r:id="rId37"/>
    <hyperlink ref="AA23" r:id="rId38"/>
    <hyperlink ref="AA27" r:id="rId39"/>
    <hyperlink ref="Z19" r:id="rId40"/>
    <hyperlink ref="B13" r:id="rId41"/>
    <hyperlink ref="B12" r:id="rId42" display="A.N.D. Work Order"/>
  </hyperlinks>
  <pageMargins left="0.7" right="0.7" top="0.75" bottom="0.75" header="0.3" footer="0.3"/>
  <pageSetup paperSize="17" orientation="landscape"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102"/>
  <sheetViews>
    <sheetView zoomScale="90" zoomScaleNormal="90" zoomScaleSheetLayoutView="70" workbookViewId="0"/>
  </sheetViews>
  <sheetFormatPr defaultColWidth="8.85546875" defaultRowHeight="15" x14ac:dyDescent="0.25"/>
  <cols>
    <col min="1" max="1" width="54.28515625" style="1" customWidth="1"/>
    <col min="2" max="5" width="10" style="17" customWidth="1"/>
    <col min="6" max="6" width="10" style="1" customWidth="1"/>
    <col min="7" max="7" width="1.7109375" style="1" customWidth="1"/>
    <col min="8" max="11" width="10" style="73" customWidth="1"/>
    <col min="12" max="12" width="10" style="1" customWidth="1"/>
    <col min="13" max="13" width="1.7109375" style="1" customWidth="1"/>
    <col min="14" max="17" width="10" style="73" customWidth="1"/>
    <col min="18" max="18" width="11.140625" style="1" customWidth="1"/>
    <col min="19" max="19" width="1.7109375" style="1" customWidth="1"/>
    <col min="20" max="23" width="10" style="85" customWidth="1"/>
    <col min="24" max="24" width="10" style="1" customWidth="1"/>
    <col min="25" max="25" width="1.7109375" style="1" customWidth="1"/>
    <col min="26" max="29" width="10" style="73" customWidth="1"/>
    <col min="30" max="30" width="10" style="1" customWidth="1"/>
    <col min="31" max="31" width="1.7109375" style="1" customWidth="1"/>
    <col min="32" max="36" width="10" style="1" customWidth="1"/>
    <col min="37" max="37" width="1.7109375" style="1" customWidth="1"/>
    <col min="38" max="41" width="10" style="73" customWidth="1"/>
    <col min="42" max="42" width="10" style="1" customWidth="1"/>
    <col min="43" max="43" width="1.7109375" style="1" customWidth="1"/>
    <col min="44" max="47" width="10" style="73" customWidth="1"/>
    <col min="48" max="48" width="10" style="1" customWidth="1"/>
    <col min="49" max="49" width="1.7109375" style="1" customWidth="1"/>
    <col min="50" max="54" width="10" style="1" customWidth="1"/>
    <col min="55" max="55" width="1.7109375" style="1" customWidth="1"/>
    <col min="56" max="60" width="10" style="1" customWidth="1"/>
    <col min="61" max="61" width="1.7109375" style="1" customWidth="1"/>
    <col min="62" max="65" width="10" style="17" customWidth="1"/>
    <col min="66" max="66" width="10" style="1" customWidth="1"/>
    <col min="67" max="67" width="1.7109375" style="1" customWidth="1"/>
    <col min="68" max="72" width="10" style="1" customWidth="1"/>
    <col min="73" max="73" width="1.42578125" style="1" customWidth="1"/>
    <col min="74" max="78" width="10" style="1" customWidth="1"/>
    <col min="79" max="79" width="1.7109375" style="1" customWidth="1"/>
    <col min="80" max="83" width="10" style="17" customWidth="1"/>
    <col min="84" max="84" width="10" style="1" customWidth="1"/>
    <col min="85" max="85" width="2" style="1" customWidth="1"/>
    <col min="86" max="90" width="10" style="1" customWidth="1"/>
    <col min="91" max="91" width="2" style="1" customWidth="1"/>
    <col min="92" max="96" width="10" style="1" customWidth="1"/>
    <col min="97" max="97" width="1.42578125" style="1" customWidth="1"/>
    <col min="98" max="102" width="10" style="1" customWidth="1"/>
    <col min="103" max="103" width="1.28515625" style="1" customWidth="1"/>
    <col min="104" max="108" width="10" style="1" customWidth="1"/>
    <col min="109" max="109" width="1.42578125" style="1" customWidth="1"/>
    <col min="110" max="114" width="10" style="1" customWidth="1"/>
    <col min="115" max="115" width="1.42578125" style="1" customWidth="1"/>
    <col min="116" max="120" width="10" style="1" customWidth="1"/>
    <col min="121" max="121" width="1.42578125" style="1" customWidth="1"/>
    <col min="122" max="126" width="10" style="1" customWidth="1"/>
    <col min="127" max="127" width="1.42578125" style="1" customWidth="1"/>
    <col min="128" max="132" width="10" style="1" customWidth="1"/>
    <col min="133" max="133" width="1.42578125" style="1" customWidth="1"/>
    <col min="134" max="138" width="10" style="1" customWidth="1"/>
    <col min="139" max="139" width="1.42578125" style="1" customWidth="1"/>
    <col min="140" max="144" width="10" style="1" customWidth="1"/>
    <col min="145" max="145" width="1.42578125" style="1" customWidth="1"/>
    <col min="146" max="150" width="10" style="1" customWidth="1"/>
    <col min="151" max="151" width="1.42578125" style="1" customWidth="1"/>
    <col min="152" max="156" width="10" style="1" customWidth="1"/>
    <col min="157" max="157" width="1.42578125" style="1" customWidth="1"/>
    <col min="158" max="16384" width="8.85546875" style="1"/>
  </cols>
  <sheetData>
    <row r="1" spans="1:156" x14ac:dyDescent="0.25">
      <c r="A1" s="1" t="s">
        <v>463</v>
      </c>
    </row>
    <row r="2" spans="1:156" x14ac:dyDescent="0.25">
      <c r="A2" s="1" t="s">
        <v>464</v>
      </c>
    </row>
    <row r="4" spans="1:156" x14ac:dyDescent="0.25">
      <c r="A4" s="25" t="s">
        <v>37</v>
      </c>
      <c r="B4" s="506" t="s">
        <v>149</v>
      </c>
      <c r="C4" s="507"/>
      <c r="D4" s="507"/>
      <c r="E4" s="507"/>
      <c r="F4" s="507"/>
      <c r="H4" s="500" t="s">
        <v>136</v>
      </c>
      <c r="I4" s="501"/>
      <c r="J4" s="501"/>
      <c r="K4" s="501"/>
      <c r="L4" s="501"/>
      <c r="N4" s="508" t="s">
        <v>0</v>
      </c>
      <c r="O4" s="509"/>
      <c r="P4" s="509"/>
      <c r="Q4" s="509"/>
      <c r="R4" s="509"/>
      <c r="T4" s="513" t="s">
        <v>3</v>
      </c>
      <c r="U4" s="514"/>
      <c r="V4" s="514"/>
      <c r="W4" s="514"/>
      <c r="X4" s="514"/>
      <c r="Z4" s="545" t="str">
        <f>'[5]Pricing - NC'!$B$1</f>
        <v>All-Pro Placement Service, Inc.</v>
      </c>
      <c r="AA4" s="546"/>
      <c r="AB4" s="546"/>
      <c r="AC4" s="546"/>
      <c r="AD4" s="546"/>
      <c r="AF4" s="547" t="str">
        <f>'[6]Pricing - NC'!$B$1</f>
        <v>ATHENA Consulting LLC</v>
      </c>
      <c r="AG4" s="548"/>
      <c r="AH4" s="548"/>
      <c r="AI4" s="548"/>
      <c r="AJ4" s="548"/>
      <c r="AL4" s="549" t="str">
        <f>'[7]Pricing - NC'!$B$1</f>
        <v>Business Interface Staffing Services</v>
      </c>
      <c r="AM4" s="550"/>
      <c r="AN4" s="550"/>
      <c r="AO4" s="550"/>
      <c r="AP4" s="550"/>
      <c r="AR4" s="554" t="s">
        <v>190</v>
      </c>
      <c r="AS4" s="555"/>
      <c r="AT4" s="555"/>
      <c r="AU4" s="555"/>
      <c r="AV4" s="555"/>
      <c r="AX4" s="556" t="s">
        <v>191</v>
      </c>
      <c r="AY4" s="557"/>
      <c r="AZ4" s="557"/>
      <c r="BA4" s="557"/>
      <c r="BB4" s="557"/>
      <c r="BD4" s="561" t="s">
        <v>205</v>
      </c>
      <c r="BE4" s="562"/>
      <c r="BF4" s="562"/>
      <c r="BG4" s="562"/>
      <c r="BH4" s="562"/>
      <c r="BJ4" s="516" t="s">
        <v>4</v>
      </c>
      <c r="BK4" s="517"/>
      <c r="BL4" s="517"/>
      <c r="BM4" s="517"/>
      <c r="BN4" s="517"/>
      <c r="BP4" s="498" t="s">
        <v>229</v>
      </c>
      <c r="BQ4" s="499"/>
      <c r="BR4" s="499"/>
      <c r="BS4" s="499"/>
      <c r="BT4" s="499"/>
      <c r="BV4" s="496" t="s">
        <v>249</v>
      </c>
      <c r="BW4" s="497"/>
      <c r="BX4" s="497"/>
      <c r="BY4" s="497"/>
      <c r="BZ4" s="497"/>
      <c r="CB4" s="490" t="s">
        <v>270</v>
      </c>
      <c r="CC4" s="491"/>
      <c r="CD4" s="491"/>
      <c r="CE4" s="491"/>
      <c r="CF4" s="491"/>
      <c r="CH4" s="485" t="s">
        <v>271</v>
      </c>
      <c r="CI4" s="486"/>
      <c r="CJ4" s="486"/>
      <c r="CK4" s="486"/>
      <c r="CL4" s="486"/>
      <c r="CN4" s="480" t="s">
        <v>287</v>
      </c>
      <c r="CO4" s="481"/>
      <c r="CP4" s="481"/>
      <c r="CQ4" s="481"/>
      <c r="CR4" s="481"/>
      <c r="CT4" s="475" t="s">
        <v>303</v>
      </c>
      <c r="CU4" s="476"/>
      <c r="CV4" s="476"/>
      <c r="CW4" s="476"/>
      <c r="CX4" s="476"/>
      <c r="CZ4" s="470" t="s">
        <v>321</v>
      </c>
      <c r="DA4" s="471"/>
      <c r="DB4" s="471"/>
      <c r="DC4" s="471"/>
      <c r="DD4" s="471"/>
      <c r="DF4" s="465" t="s">
        <v>323</v>
      </c>
      <c r="DG4" s="466"/>
      <c r="DH4" s="466"/>
      <c r="DI4" s="466"/>
      <c r="DJ4" s="466"/>
      <c r="DL4" s="460" t="s">
        <v>335</v>
      </c>
      <c r="DM4" s="461"/>
      <c r="DN4" s="461"/>
      <c r="DO4" s="461"/>
      <c r="DP4" s="461"/>
      <c r="DR4" s="455" t="s">
        <v>346</v>
      </c>
      <c r="DS4" s="456"/>
      <c r="DT4" s="456"/>
      <c r="DU4" s="456"/>
      <c r="DV4" s="456"/>
      <c r="DX4" s="450" t="s">
        <v>130</v>
      </c>
      <c r="DY4" s="451"/>
      <c r="DZ4" s="451"/>
      <c r="EA4" s="451"/>
      <c r="EB4" s="451"/>
      <c r="ED4" s="445" t="s">
        <v>369</v>
      </c>
      <c r="EE4" s="446"/>
      <c r="EF4" s="446"/>
      <c r="EG4" s="446"/>
      <c r="EH4" s="446"/>
      <c r="EJ4" s="440" t="s">
        <v>382</v>
      </c>
      <c r="EK4" s="441"/>
      <c r="EL4" s="441"/>
      <c r="EM4" s="441"/>
      <c r="EN4" s="441"/>
      <c r="EP4" s="435" t="s">
        <v>392</v>
      </c>
      <c r="EQ4" s="436"/>
      <c r="ER4" s="436"/>
      <c r="ES4" s="436"/>
      <c r="ET4" s="436"/>
      <c r="EV4" s="428" t="s">
        <v>405</v>
      </c>
      <c r="EW4" s="429"/>
      <c r="EX4" s="429"/>
      <c r="EY4" s="429"/>
      <c r="EZ4" s="429"/>
    </row>
    <row r="5" spans="1:156" ht="14.45" customHeight="1" x14ac:dyDescent="0.25">
      <c r="A5" s="502" t="s">
        <v>38</v>
      </c>
      <c r="B5" s="492" t="s">
        <v>39</v>
      </c>
      <c r="C5" s="492"/>
      <c r="D5" s="492"/>
      <c r="E5" s="492"/>
      <c r="F5" s="431" t="s">
        <v>40</v>
      </c>
      <c r="H5" s="505" t="s">
        <v>39</v>
      </c>
      <c r="I5" s="505"/>
      <c r="J5" s="505"/>
      <c r="K5" s="505"/>
      <c r="L5" s="431" t="s">
        <v>40</v>
      </c>
      <c r="N5" s="505" t="s">
        <v>39</v>
      </c>
      <c r="O5" s="505"/>
      <c r="P5" s="505"/>
      <c r="Q5" s="505"/>
      <c r="R5" s="431" t="s">
        <v>40</v>
      </c>
      <c r="T5" s="505" t="s">
        <v>39</v>
      </c>
      <c r="U5" s="505"/>
      <c r="V5" s="505"/>
      <c r="W5" s="505"/>
      <c r="X5" s="431" t="s">
        <v>40</v>
      </c>
      <c r="Z5" s="505" t="s">
        <v>39</v>
      </c>
      <c r="AA5" s="505"/>
      <c r="AB5" s="505"/>
      <c r="AC5" s="505"/>
      <c r="AD5" s="431" t="s">
        <v>40</v>
      </c>
      <c r="AF5" s="430" t="s">
        <v>39</v>
      </c>
      <c r="AG5" s="430"/>
      <c r="AH5" s="430"/>
      <c r="AI5" s="430"/>
      <c r="AJ5" s="431" t="s">
        <v>40</v>
      </c>
      <c r="AL5" s="505" t="s">
        <v>39</v>
      </c>
      <c r="AM5" s="505"/>
      <c r="AN5" s="505"/>
      <c r="AO5" s="505"/>
      <c r="AP5" s="431" t="s">
        <v>40</v>
      </c>
      <c r="AR5" s="505" t="s">
        <v>39</v>
      </c>
      <c r="AS5" s="505"/>
      <c r="AT5" s="505"/>
      <c r="AU5" s="505"/>
      <c r="AV5" s="431" t="s">
        <v>40</v>
      </c>
      <c r="AX5" s="430" t="s">
        <v>39</v>
      </c>
      <c r="AY5" s="430"/>
      <c r="AZ5" s="430"/>
      <c r="BA5" s="430"/>
      <c r="BB5" s="431" t="s">
        <v>40</v>
      </c>
      <c r="BD5" s="430" t="s">
        <v>39</v>
      </c>
      <c r="BE5" s="430"/>
      <c r="BF5" s="430"/>
      <c r="BG5" s="430"/>
      <c r="BH5" s="431" t="s">
        <v>40</v>
      </c>
      <c r="BJ5" s="492" t="s">
        <v>39</v>
      </c>
      <c r="BK5" s="492"/>
      <c r="BL5" s="492"/>
      <c r="BM5" s="492"/>
      <c r="BN5" s="431" t="s">
        <v>40</v>
      </c>
      <c r="BP5" s="430" t="s">
        <v>39</v>
      </c>
      <c r="BQ5" s="430"/>
      <c r="BR5" s="430"/>
      <c r="BS5" s="430"/>
      <c r="BT5" s="431" t="s">
        <v>40</v>
      </c>
      <c r="BV5" s="430" t="s">
        <v>39</v>
      </c>
      <c r="BW5" s="430"/>
      <c r="BX5" s="430"/>
      <c r="BY5" s="430"/>
      <c r="BZ5" s="431" t="s">
        <v>40</v>
      </c>
      <c r="CB5" s="492" t="s">
        <v>39</v>
      </c>
      <c r="CC5" s="492"/>
      <c r="CD5" s="492"/>
      <c r="CE5" s="492"/>
      <c r="CF5" s="431" t="s">
        <v>40</v>
      </c>
      <c r="CH5" s="430" t="s">
        <v>39</v>
      </c>
      <c r="CI5" s="430"/>
      <c r="CJ5" s="430"/>
      <c r="CK5" s="430"/>
      <c r="CL5" s="431" t="s">
        <v>40</v>
      </c>
      <c r="CN5" s="430" t="s">
        <v>39</v>
      </c>
      <c r="CO5" s="430"/>
      <c r="CP5" s="430"/>
      <c r="CQ5" s="430"/>
      <c r="CR5" s="431" t="s">
        <v>40</v>
      </c>
      <c r="CT5" s="430" t="s">
        <v>39</v>
      </c>
      <c r="CU5" s="430"/>
      <c r="CV5" s="430"/>
      <c r="CW5" s="430"/>
      <c r="CX5" s="431" t="s">
        <v>40</v>
      </c>
      <c r="CZ5" s="430" t="s">
        <v>39</v>
      </c>
      <c r="DA5" s="430"/>
      <c r="DB5" s="430"/>
      <c r="DC5" s="430"/>
      <c r="DD5" s="431" t="s">
        <v>40</v>
      </c>
      <c r="DF5" s="430" t="s">
        <v>39</v>
      </c>
      <c r="DG5" s="430"/>
      <c r="DH5" s="430"/>
      <c r="DI5" s="430"/>
      <c r="DJ5" s="431" t="s">
        <v>40</v>
      </c>
      <c r="DL5" s="430" t="s">
        <v>39</v>
      </c>
      <c r="DM5" s="430"/>
      <c r="DN5" s="430"/>
      <c r="DO5" s="430"/>
      <c r="DP5" s="431" t="s">
        <v>40</v>
      </c>
      <c r="DR5" s="430" t="s">
        <v>39</v>
      </c>
      <c r="DS5" s="430"/>
      <c r="DT5" s="430"/>
      <c r="DU5" s="430"/>
      <c r="DV5" s="431" t="s">
        <v>40</v>
      </c>
      <c r="DX5" s="430" t="s">
        <v>39</v>
      </c>
      <c r="DY5" s="430"/>
      <c r="DZ5" s="430"/>
      <c r="EA5" s="430"/>
      <c r="EB5" s="431" t="s">
        <v>40</v>
      </c>
      <c r="ED5" s="430" t="s">
        <v>39</v>
      </c>
      <c r="EE5" s="430"/>
      <c r="EF5" s="430"/>
      <c r="EG5" s="430"/>
      <c r="EH5" s="431" t="s">
        <v>40</v>
      </c>
      <c r="EJ5" s="430" t="s">
        <v>39</v>
      </c>
      <c r="EK5" s="430"/>
      <c r="EL5" s="430"/>
      <c r="EM5" s="430"/>
      <c r="EN5" s="431" t="s">
        <v>40</v>
      </c>
      <c r="EP5" s="430" t="s">
        <v>39</v>
      </c>
      <c r="EQ5" s="430"/>
      <c r="ER5" s="430"/>
      <c r="ES5" s="430"/>
      <c r="ET5" s="431" t="s">
        <v>40</v>
      </c>
      <c r="EV5" s="430" t="s">
        <v>39</v>
      </c>
      <c r="EW5" s="430"/>
      <c r="EX5" s="430"/>
      <c r="EY5" s="430"/>
      <c r="EZ5" s="431" t="s">
        <v>40</v>
      </c>
    </row>
    <row r="6" spans="1:156" x14ac:dyDescent="0.25">
      <c r="A6" s="503"/>
      <c r="B6" s="492" t="s">
        <v>41</v>
      </c>
      <c r="C6" s="492"/>
      <c r="D6" s="492" t="s">
        <v>42</v>
      </c>
      <c r="E6" s="492"/>
      <c r="F6" s="431"/>
      <c r="H6" s="505" t="s">
        <v>41</v>
      </c>
      <c r="I6" s="505"/>
      <c r="J6" s="505" t="s">
        <v>42</v>
      </c>
      <c r="K6" s="505"/>
      <c r="L6" s="431"/>
      <c r="N6" s="505" t="s">
        <v>41</v>
      </c>
      <c r="O6" s="505"/>
      <c r="P6" s="505" t="s">
        <v>42</v>
      </c>
      <c r="Q6" s="505"/>
      <c r="R6" s="431"/>
      <c r="T6" s="515" t="s">
        <v>41</v>
      </c>
      <c r="U6" s="515"/>
      <c r="V6" s="515" t="s">
        <v>42</v>
      </c>
      <c r="W6" s="515"/>
      <c r="X6" s="431"/>
      <c r="Z6" s="505" t="s">
        <v>41</v>
      </c>
      <c r="AA6" s="505"/>
      <c r="AB6" s="505" t="s">
        <v>42</v>
      </c>
      <c r="AC6" s="505"/>
      <c r="AD6" s="431"/>
      <c r="AF6" s="430" t="s">
        <v>41</v>
      </c>
      <c r="AG6" s="430"/>
      <c r="AH6" s="430" t="s">
        <v>42</v>
      </c>
      <c r="AI6" s="430"/>
      <c r="AJ6" s="431"/>
      <c r="AL6" s="505" t="s">
        <v>41</v>
      </c>
      <c r="AM6" s="505"/>
      <c r="AN6" s="505" t="s">
        <v>42</v>
      </c>
      <c r="AO6" s="505"/>
      <c r="AP6" s="431"/>
      <c r="AR6" s="505" t="s">
        <v>41</v>
      </c>
      <c r="AS6" s="505"/>
      <c r="AT6" s="505" t="s">
        <v>42</v>
      </c>
      <c r="AU6" s="505"/>
      <c r="AV6" s="431"/>
      <c r="AX6" s="430" t="s">
        <v>41</v>
      </c>
      <c r="AY6" s="430"/>
      <c r="AZ6" s="430" t="s">
        <v>42</v>
      </c>
      <c r="BA6" s="430"/>
      <c r="BB6" s="431"/>
      <c r="BD6" s="430" t="s">
        <v>41</v>
      </c>
      <c r="BE6" s="430"/>
      <c r="BF6" s="430" t="s">
        <v>42</v>
      </c>
      <c r="BG6" s="430"/>
      <c r="BH6" s="431"/>
      <c r="BJ6" s="492" t="s">
        <v>41</v>
      </c>
      <c r="BK6" s="492"/>
      <c r="BL6" s="492" t="s">
        <v>42</v>
      </c>
      <c r="BM6" s="492"/>
      <c r="BN6" s="431"/>
      <c r="BP6" s="430" t="s">
        <v>41</v>
      </c>
      <c r="BQ6" s="430"/>
      <c r="BR6" s="430" t="s">
        <v>42</v>
      </c>
      <c r="BS6" s="430"/>
      <c r="BT6" s="431"/>
      <c r="BV6" s="430" t="s">
        <v>41</v>
      </c>
      <c r="BW6" s="430"/>
      <c r="BX6" s="430" t="s">
        <v>42</v>
      </c>
      <c r="BY6" s="430"/>
      <c r="BZ6" s="431"/>
      <c r="CB6" s="492" t="s">
        <v>41</v>
      </c>
      <c r="CC6" s="492"/>
      <c r="CD6" s="492" t="s">
        <v>42</v>
      </c>
      <c r="CE6" s="492"/>
      <c r="CF6" s="431"/>
      <c r="CH6" s="430" t="s">
        <v>41</v>
      </c>
      <c r="CI6" s="430"/>
      <c r="CJ6" s="430" t="s">
        <v>42</v>
      </c>
      <c r="CK6" s="430"/>
      <c r="CL6" s="431"/>
      <c r="CN6" s="430" t="s">
        <v>41</v>
      </c>
      <c r="CO6" s="430"/>
      <c r="CP6" s="430" t="s">
        <v>42</v>
      </c>
      <c r="CQ6" s="430"/>
      <c r="CR6" s="431"/>
      <c r="CT6" s="430" t="s">
        <v>41</v>
      </c>
      <c r="CU6" s="430"/>
      <c r="CV6" s="430" t="s">
        <v>42</v>
      </c>
      <c r="CW6" s="430"/>
      <c r="CX6" s="431"/>
      <c r="CZ6" s="430" t="s">
        <v>41</v>
      </c>
      <c r="DA6" s="430"/>
      <c r="DB6" s="430" t="s">
        <v>42</v>
      </c>
      <c r="DC6" s="430"/>
      <c r="DD6" s="431"/>
      <c r="DF6" s="430" t="s">
        <v>41</v>
      </c>
      <c r="DG6" s="430"/>
      <c r="DH6" s="430" t="s">
        <v>42</v>
      </c>
      <c r="DI6" s="430"/>
      <c r="DJ6" s="431"/>
      <c r="DL6" s="430" t="s">
        <v>41</v>
      </c>
      <c r="DM6" s="430"/>
      <c r="DN6" s="430" t="s">
        <v>42</v>
      </c>
      <c r="DO6" s="430"/>
      <c r="DP6" s="431"/>
      <c r="DR6" s="430" t="s">
        <v>41</v>
      </c>
      <c r="DS6" s="430"/>
      <c r="DT6" s="430" t="s">
        <v>42</v>
      </c>
      <c r="DU6" s="430"/>
      <c r="DV6" s="431"/>
      <c r="DX6" s="430" t="s">
        <v>41</v>
      </c>
      <c r="DY6" s="430"/>
      <c r="DZ6" s="430" t="s">
        <v>42</v>
      </c>
      <c r="EA6" s="430"/>
      <c r="EB6" s="431"/>
      <c r="ED6" s="430" t="s">
        <v>41</v>
      </c>
      <c r="EE6" s="430"/>
      <c r="EF6" s="430" t="s">
        <v>42</v>
      </c>
      <c r="EG6" s="430"/>
      <c r="EH6" s="431"/>
      <c r="EJ6" s="430" t="s">
        <v>41</v>
      </c>
      <c r="EK6" s="430"/>
      <c r="EL6" s="430" t="s">
        <v>42</v>
      </c>
      <c r="EM6" s="430"/>
      <c r="EN6" s="431"/>
      <c r="EP6" s="430" t="s">
        <v>41</v>
      </c>
      <c r="EQ6" s="430"/>
      <c r="ER6" s="430" t="s">
        <v>42</v>
      </c>
      <c r="ES6" s="430"/>
      <c r="ET6" s="431"/>
      <c r="EV6" s="430" t="s">
        <v>41</v>
      </c>
      <c r="EW6" s="430"/>
      <c r="EX6" s="430" t="s">
        <v>42</v>
      </c>
      <c r="EY6" s="430"/>
      <c r="EZ6" s="431"/>
    </row>
    <row r="7" spans="1:156" x14ac:dyDescent="0.25">
      <c r="A7" s="504"/>
      <c r="B7" s="22" t="s">
        <v>43</v>
      </c>
      <c r="C7" s="22" t="s">
        <v>44</v>
      </c>
      <c r="D7" s="22" t="s">
        <v>43</v>
      </c>
      <c r="E7" s="22" t="s">
        <v>44</v>
      </c>
      <c r="F7" s="431"/>
      <c r="H7" s="69" t="s">
        <v>43</v>
      </c>
      <c r="I7" s="69" t="s">
        <v>44</v>
      </c>
      <c r="J7" s="69" t="s">
        <v>43</v>
      </c>
      <c r="K7" s="69" t="s">
        <v>44</v>
      </c>
      <c r="L7" s="431"/>
      <c r="N7" s="69" t="s">
        <v>43</v>
      </c>
      <c r="O7" s="69" t="s">
        <v>44</v>
      </c>
      <c r="P7" s="69" t="s">
        <v>43</v>
      </c>
      <c r="Q7" s="69" t="s">
        <v>44</v>
      </c>
      <c r="R7" s="431"/>
      <c r="T7" s="72" t="s">
        <v>43</v>
      </c>
      <c r="U7" s="72" t="s">
        <v>44</v>
      </c>
      <c r="V7" s="72" t="s">
        <v>43</v>
      </c>
      <c r="W7" s="72" t="s">
        <v>44</v>
      </c>
      <c r="X7" s="431"/>
      <c r="Z7" s="69" t="s">
        <v>43</v>
      </c>
      <c r="AA7" s="69" t="s">
        <v>44</v>
      </c>
      <c r="AB7" s="69" t="s">
        <v>43</v>
      </c>
      <c r="AC7" s="69" t="s">
        <v>44</v>
      </c>
      <c r="AD7" s="431"/>
      <c r="AF7" s="21" t="s">
        <v>43</v>
      </c>
      <c r="AG7" s="21" t="s">
        <v>44</v>
      </c>
      <c r="AH7" s="21" t="s">
        <v>43</v>
      </c>
      <c r="AI7" s="21" t="s">
        <v>44</v>
      </c>
      <c r="AJ7" s="431"/>
      <c r="AL7" s="69" t="s">
        <v>43</v>
      </c>
      <c r="AM7" s="69" t="s">
        <v>44</v>
      </c>
      <c r="AN7" s="69" t="s">
        <v>43</v>
      </c>
      <c r="AO7" s="69" t="s">
        <v>44</v>
      </c>
      <c r="AP7" s="431"/>
      <c r="AR7" s="69" t="s">
        <v>43</v>
      </c>
      <c r="AS7" s="69" t="s">
        <v>44</v>
      </c>
      <c r="AT7" s="69" t="s">
        <v>43</v>
      </c>
      <c r="AU7" s="69" t="s">
        <v>44</v>
      </c>
      <c r="AV7" s="431"/>
      <c r="AX7" s="21" t="s">
        <v>43</v>
      </c>
      <c r="AY7" s="21" t="s">
        <v>44</v>
      </c>
      <c r="AZ7" s="21" t="s">
        <v>43</v>
      </c>
      <c r="BA7" s="21" t="s">
        <v>44</v>
      </c>
      <c r="BB7" s="431"/>
      <c r="BD7" s="21" t="s">
        <v>43</v>
      </c>
      <c r="BE7" s="21" t="s">
        <v>44</v>
      </c>
      <c r="BF7" s="21" t="s">
        <v>43</v>
      </c>
      <c r="BG7" s="21" t="s">
        <v>44</v>
      </c>
      <c r="BH7" s="431"/>
      <c r="BJ7" s="22" t="s">
        <v>43</v>
      </c>
      <c r="BK7" s="22" t="s">
        <v>44</v>
      </c>
      <c r="BL7" s="22" t="s">
        <v>43</v>
      </c>
      <c r="BM7" s="22" t="s">
        <v>44</v>
      </c>
      <c r="BN7" s="431"/>
      <c r="BP7" s="21" t="s">
        <v>43</v>
      </c>
      <c r="BQ7" s="21" t="s">
        <v>44</v>
      </c>
      <c r="BR7" s="21" t="s">
        <v>43</v>
      </c>
      <c r="BS7" s="21" t="s">
        <v>44</v>
      </c>
      <c r="BT7" s="431"/>
      <c r="BV7" s="135" t="s">
        <v>43</v>
      </c>
      <c r="BW7" s="135" t="s">
        <v>44</v>
      </c>
      <c r="BX7" s="135" t="s">
        <v>43</v>
      </c>
      <c r="BY7" s="135" t="s">
        <v>44</v>
      </c>
      <c r="BZ7" s="431"/>
      <c r="CB7" s="137" t="s">
        <v>43</v>
      </c>
      <c r="CC7" s="137" t="s">
        <v>44</v>
      </c>
      <c r="CD7" s="137" t="s">
        <v>43</v>
      </c>
      <c r="CE7" s="137" t="s">
        <v>44</v>
      </c>
      <c r="CF7" s="431"/>
      <c r="CH7" s="135" t="s">
        <v>43</v>
      </c>
      <c r="CI7" s="135" t="s">
        <v>44</v>
      </c>
      <c r="CJ7" s="135" t="s">
        <v>43</v>
      </c>
      <c r="CK7" s="135" t="s">
        <v>44</v>
      </c>
      <c r="CL7" s="431"/>
      <c r="CN7" s="135" t="s">
        <v>43</v>
      </c>
      <c r="CO7" s="135" t="s">
        <v>44</v>
      </c>
      <c r="CP7" s="135" t="s">
        <v>43</v>
      </c>
      <c r="CQ7" s="135" t="s">
        <v>44</v>
      </c>
      <c r="CR7" s="431"/>
      <c r="CT7" s="135" t="s">
        <v>43</v>
      </c>
      <c r="CU7" s="135" t="s">
        <v>44</v>
      </c>
      <c r="CV7" s="135" t="s">
        <v>43</v>
      </c>
      <c r="CW7" s="135" t="s">
        <v>44</v>
      </c>
      <c r="CX7" s="431"/>
      <c r="CZ7" s="135" t="s">
        <v>43</v>
      </c>
      <c r="DA7" s="135" t="s">
        <v>44</v>
      </c>
      <c r="DB7" s="135" t="s">
        <v>43</v>
      </c>
      <c r="DC7" s="135" t="s">
        <v>44</v>
      </c>
      <c r="DD7" s="431"/>
      <c r="DF7" s="135" t="s">
        <v>43</v>
      </c>
      <c r="DG7" s="135" t="s">
        <v>44</v>
      </c>
      <c r="DH7" s="135" t="s">
        <v>43</v>
      </c>
      <c r="DI7" s="135" t="s">
        <v>44</v>
      </c>
      <c r="DJ7" s="431"/>
      <c r="DL7" s="135" t="s">
        <v>43</v>
      </c>
      <c r="DM7" s="135" t="s">
        <v>44</v>
      </c>
      <c r="DN7" s="135" t="s">
        <v>43</v>
      </c>
      <c r="DO7" s="135" t="s">
        <v>44</v>
      </c>
      <c r="DP7" s="431"/>
      <c r="DR7" s="135" t="s">
        <v>43</v>
      </c>
      <c r="DS7" s="135" t="s">
        <v>44</v>
      </c>
      <c r="DT7" s="135" t="s">
        <v>43</v>
      </c>
      <c r="DU7" s="135" t="s">
        <v>44</v>
      </c>
      <c r="DV7" s="431"/>
      <c r="DX7" s="135" t="s">
        <v>43</v>
      </c>
      <c r="DY7" s="135" t="s">
        <v>44</v>
      </c>
      <c r="DZ7" s="135" t="s">
        <v>43</v>
      </c>
      <c r="EA7" s="135" t="s">
        <v>44</v>
      </c>
      <c r="EB7" s="431"/>
      <c r="ED7" s="135" t="s">
        <v>43</v>
      </c>
      <c r="EE7" s="135" t="s">
        <v>44</v>
      </c>
      <c r="EF7" s="135" t="s">
        <v>43</v>
      </c>
      <c r="EG7" s="135" t="s">
        <v>44</v>
      </c>
      <c r="EH7" s="431"/>
      <c r="EJ7" s="135" t="s">
        <v>43</v>
      </c>
      <c r="EK7" s="135" t="s">
        <v>44</v>
      </c>
      <c r="EL7" s="135" t="s">
        <v>43</v>
      </c>
      <c r="EM7" s="135" t="s">
        <v>44</v>
      </c>
      <c r="EN7" s="431"/>
      <c r="EP7" s="135" t="s">
        <v>43</v>
      </c>
      <c r="EQ7" s="135" t="s">
        <v>44</v>
      </c>
      <c r="ER7" s="135" t="s">
        <v>43</v>
      </c>
      <c r="ES7" s="135" t="s">
        <v>44</v>
      </c>
      <c r="ET7" s="431"/>
      <c r="EV7" s="135" t="s">
        <v>43</v>
      </c>
      <c r="EW7" s="135" t="s">
        <v>44</v>
      </c>
      <c r="EX7" s="135" t="s">
        <v>43</v>
      </c>
      <c r="EY7" s="135" t="s">
        <v>44</v>
      </c>
      <c r="EZ7" s="431"/>
    </row>
    <row r="8" spans="1:156" x14ac:dyDescent="0.25">
      <c r="A8" s="24" t="s">
        <v>45</v>
      </c>
      <c r="B8" s="425"/>
      <c r="C8" s="426"/>
      <c r="D8" s="426"/>
      <c r="E8" s="426"/>
      <c r="F8" s="427"/>
      <c r="H8" s="425"/>
      <c r="I8" s="426"/>
      <c r="J8" s="426"/>
      <c r="K8" s="426"/>
      <c r="L8" s="427"/>
      <c r="N8" s="425"/>
      <c r="O8" s="426"/>
      <c r="P8" s="426"/>
      <c r="Q8" s="426"/>
      <c r="R8" s="427"/>
      <c r="T8" s="430"/>
      <c r="U8" s="430"/>
      <c r="V8" s="430"/>
      <c r="W8" s="430"/>
      <c r="X8" s="430"/>
      <c r="Z8" s="425"/>
      <c r="AA8" s="426"/>
      <c r="AB8" s="426"/>
      <c r="AC8" s="426"/>
      <c r="AD8" s="427"/>
      <c r="AF8" s="425"/>
      <c r="AG8" s="426"/>
      <c r="AH8" s="426"/>
      <c r="AI8" s="426"/>
      <c r="AJ8" s="427"/>
      <c r="AL8" s="425"/>
      <c r="AM8" s="426"/>
      <c r="AN8" s="426"/>
      <c r="AO8" s="426"/>
      <c r="AP8" s="427"/>
      <c r="AR8" s="425"/>
      <c r="AS8" s="426"/>
      <c r="AT8" s="426"/>
      <c r="AU8" s="426"/>
      <c r="AV8" s="427"/>
      <c r="AX8" s="425"/>
      <c r="AY8" s="426"/>
      <c r="AZ8" s="426"/>
      <c r="BA8" s="426"/>
      <c r="BB8" s="427"/>
      <c r="BD8" s="425"/>
      <c r="BE8" s="426"/>
      <c r="BF8" s="426"/>
      <c r="BG8" s="426"/>
      <c r="BH8" s="427"/>
      <c r="BJ8" s="425"/>
      <c r="BK8" s="426"/>
      <c r="BL8" s="426"/>
      <c r="BM8" s="426"/>
      <c r="BN8" s="427"/>
      <c r="BP8" s="425"/>
      <c r="BQ8" s="426"/>
      <c r="BR8" s="426"/>
      <c r="BS8" s="426"/>
      <c r="BT8" s="427"/>
      <c r="BV8" s="425"/>
      <c r="BW8" s="426"/>
      <c r="BX8" s="426"/>
      <c r="BY8" s="426"/>
      <c r="BZ8" s="427"/>
      <c r="CB8" s="425"/>
      <c r="CC8" s="426"/>
      <c r="CD8" s="426"/>
      <c r="CE8" s="426"/>
      <c r="CF8" s="427"/>
      <c r="CH8" s="425"/>
      <c r="CI8" s="426"/>
      <c r="CJ8" s="426"/>
      <c r="CK8" s="426"/>
      <c r="CL8" s="427"/>
      <c r="CN8" s="425"/>
      <c r="CO8" s="426"/>
      <c r="CP8" s="426"/>
      <c r="CQ8" s="426"/>
      <c r="CR8" s="427"/>
      <c r="CT8" s="425"/>
      <c r="CU8" s="426"/>
      <c r="CV8" s="426"/>
      <c r="CW8" s="426"/>
      <c r="CX8" s="427"/>
      <c r="CZ8" s="425"/>
      <c r="DA8" s="426"/>
      <c r="DB8" s="426"/>
      <c r="DC8" s="426"/>
      <c r="DD8" s="427"/>
      <c r="DF8" s="425"/>
      <c r="DG8" s="426"/>
      <c r="DH8" s="426"/>
      <c r="DI8" s="426"/>
      <c r="DJ8" s="427"/>
      <c r="DL8" s="425"/>
      <c r="DM8" s="426"/>
      <c r="DN8" s="426"/>
      <c r="DO8" s="426"/>
      <c r="DP8" s="427"/>
      <c r="DR8" s="425"/>
      <c r="DS8" s="426"/>
      <c r="DT8" s="426"/>
      <c r="DU8" s="426"/>
      <c r="DV8" s="427"/>
      <c r="DX8" s="425"/>
      <c r="DY8" s="426"/>
      <c r="DZ8" s="426"/>
      <c r="EA8" s="426"/>
      <c r="EB8" s="427"/>
      <c r="ED8" s="425"/>
      <c r="EE8" s="426"/>
      <c r="EF8" s="426"/>
      <c r="EG8" s="426"/>
      <c r="EH8" s="427"/>
      <c r="EJ8" s="425"/>
      <c r="EK8" s="426"/>
      <c r="EL8" s="426"/>
      <c r="EM8" s="426"/>
      <c r="EN8" s="427"/>
      <c r="EP8" s="425"/>
      <c r="EQ8" s="426"/>
      <c r="ER8" s="426"/>
      <c r="ES8" s="426"/>
      <c r="ET8" s="427"/>
      <c r="EV8" s="425"/>
      <c r="EW8" s="426"/>
      <c r="EX8" s="426"/>
      <c r="EY8" s="426"/>
      <c r="EZ8" s="427"/>
    </row>
    <row r="9" spans="1:156" x14ac:dyDescent="0.25">
      <c r="A9" s="6" t="s">
        <v>46</v>
      </c>
      <c r="B9" s="402">
        <v>9.25</v>
      </c>
      <c r="C9" s="403">
        <v>10.45</v>
      </c>
      <c r="D9" s="403">
        <v>12.27</v>
      </c>
      <c r="E9" s="403">
        <v>15.49</v>
      </c>
      <c r="F9" s="404">
        <v>0.48449999999999999</v>
      </c>
      <c r="H9" s="558" t="s">
        <v>147</v>
      </c>
      <c r="I9" s="559"/>
      <c r="J9" s="559"/>
      <c r="K9" s="560"/>
      <c r="L9" s="16"/>
      <c r="N9" s="510" t="s">
        <v>147</v>
      </c>
      <c r="O9" s="511"/>
      <c r="P9" s="511"/>
      <c r="Q9" s="512"/>
      <c r="R9" s="16"/>
      <c r="T9" s="521" t="s">
        <v>147</v>
      </c>
      <c r="U9" s="522"/>
      <c r="V9" s="522"/>
      <c r="W9" s="523"/>
      <c r="X9" s="16"/>
      <c r="Z9" s="524" t="s">
        <v>147</v>
      </c>
      <c r="AA9" s="525"/>
      <c r="AB9" s="525"/>
      <c r="AC9" s="526"/>
      <c r="AD9" s="16"/>
      <c r="AF9" s="527" t="s">
        <v>147</v>
      </c>
      <c r="AG9" s="528"/>
      <c r="AH9" s="528"/>
      <c r="AI9" s="529"/>
      <c r="AJ9" s="16"/>
      <c r="AL9" s="530" t="s">
        <v>147</v>
      </c>
      <c r="AM9" s="531"/>
      <c r="AN9" s="531"/>
      <c r="AO9" s="532"/>
      <c r="AP9" s="16"/>
      <c r="AR9" s="533" t="s">
        <v>147</v>
      </c>
      <c r="AS9" s="534"/>
      <c r="AT9" s="534"/>
      <c r="AU9" s="535"/>
      <c r="AV9" s="84"/>
      <c r="AX9" s="536" t="s">
        <v>147</v>
      </c>
      <c r="AY9" s="537"/>
      <c r="AZ9" s="537"/>
      <c r="BA9" s="538"/>
      <c r="BB9" s="16"/>
      <c r="BD9" s="539" t="s">
        <v>147</v>
      </c>
      <c r="BE9" s="540"/>
      <c r="BF9" s="540"/>
      <c r="BG9" s="541"/>
      <c r="BH9" s="16"/>
      <c r="BJ9" s="542" t="s">
        <v>147</v>
      </c>
      <c r="BK9" s="543"/>
      <c r="BL9" s="543"/>
      <c r="BM9" s="544"/>
      <c r="BN9" s="16"/>
      <c r="BP9" s="518" t="s">
        <v>147</v>
      </c>
      <c r="BQ9" s="519"/>
      <c r="BR9" s="519"/>
      <c r="BS9" s="520"/>
      <c r="BT9" s="16"/>
      <c r="BV9" s="493" t="s">
        <v>147</v>
      </c>
      <c r="BW9" s="494"/>
      <c r="BX9" s="494"/>
      <c r="BY9" s="495"/>
      <c r="BZ9" s="16"/>
      <c r="CB9" s="487" t="s">
        <v>147</v>
      </c>
      <c r="CC9" s="488"/>
      <c r="CD9" s="488"/>
      <c r="CE9" s="489"/>
      <c r="CF9" s="16"/>
      <c r="CH9" s="482" t="s">
        <v>147</v>
      </c>
      <c r="CI9" s="483"/>
      <c r="CJ9" s="483"/>
      <c r="CK9" s="484"/>
      <c r="CL9" s="16"/>
      <c r="CN9" s="477" t="s">
        <v>147</v>
      </c>
      <c r="CO9" s="478"/>
      <c r="CP9" s="478"/>
      <c r="CQ9" s="479"/>
      <c r="CR9" s="16"/>
      <c r="CT9" s="472" t="s">
        <v>147</v>
      </c>
      <c r="CU9" s="473"/>
      <c r="CV9" s="473"/>
      <c r="CW9" s="474"/>
      <c r="CX9" s="16"/>
      <c r="CZ9" s="467" t="s">
        <v>147</v>
      </c>
      <c r="DA9" s="468"/>
      <c r="DB9" s="468"/>
      <c r="DC9" s="469"/>
      <c r="DD9" s="16"/>
      <c r="DF9" s="462" t="s">
        <v>147</v>
      </c>
      <c r="DG9" s="463"/>
      <c r="DH9" s="463"/>
      <c r="DI9" s="464"/>
      <c r="DJ9" s="16"/>
      <c r="DL9" s="457" t="s">
        <v>147</v>
      </c>
      <c r="DM9" s="458"/>
      <c r="DN9" s="458"/>
      <c r="DO9" s="459"/>
      <c r="DP9" s="16"/>
      <c r="DR9" s="452" t="s">
        <v>147</v>
      </c>
      <c r="DS9" s="453"/>
      <c r="DT9" s="453"/>
      <c r="DU9" s="454"/>
      <c r="DV9" s="16"/>
      <c r="DX9" s="447" t="s">
        <v>147</v>
      </c>
      <c r="DY9" s="448"/>
      <c r="DZ9" s="448"/>
      <c r="EA9" s="449"/>
      <c r="EB9" s="16"/>
      <c r="ED9" s="442" t="s">
        <v>147</v>
      </c>
      <c r="EE9" s="443"/>
      <c r="EF9" s="443"/>
      <c r="EG9" s="444"/>
      <c r="EH9" s="16"/>
      <c r="EJ9" s="437" t="s">
        <v>147</v>
      </c>
      <c r="EK9" s="438"/>
      <c r="EL9" s="438"/>
      <c r="EM9" s="439"/>
      <c r="EN9" s="16"/>
      <c r="EP9" s="432" t="s">
        <v>147</v>
      </c>
      <c r="EQ9" s="433"/>
      <c r="ER9" s="433"/>
      <c r="ES9" s="434"/>
      <c r="ET9" s="16"/>
      <c r="EV9" s="422" t="s">
        <v>147</v>
      </c>
      <c r="EW9" s="423"/>
      <c r="EX9" s="423"/>
      <c r="EY9" s="424"/>
      <c r="EZ9" s="16"/>
    </row>
    <row r="10" spans="1:156" x14ac:dyDescent="0.25">
      <c r="A10" s="6" t="s">
        <v>47</v>
      </c>
      <c r="B10" s="403">
        <v>10.4</v>
      </c>
      <c r="C10" s="403">
        <v>13.53</v>
      </c>
      <c r="D10" s="403">
        <v>15.41</v>
      </c>
      <c r="E10" s="403">
        <v>20.05</v>
      </c>
      <c r="F10" s="404">
        <v>0.48180000000000001</v>
      </c>
      <c r="H10" s="558" t="s">
        <v>147</v>
      </c>
      <c r="I10" s="559"/>
      <c r="J10" s="559"/>
      <c r="K10" s="560"/>
      <c r="L10" s="16"/>
      <c r="N10" s="510" t="s">
        <v>147</v>
      </c>
      <c r="O10" s="511"/>
      <c r="P10" s="511"/>
      <c r="Q10" s="512"/>
      <c r="R10" s="16"/>
      <c r="T10" s="521" t="s">
        <v>147</v>
      </c>
      <c r="U10" s="522"/>
      <c r="V10" s="522"/>
      <c r="W10" s="523"/>
      <c r="X10" s="16"/>
      <c r="Z10" s="524" t="s">
        <v>147</v>
      </c>
      <c r="AA10" s="525"/>
      <c r="AB10" s="525"/>
      <c r="AC10" s="526"/>
      <c r="AD10" s="16"/>
      <c r="AF10" s="527" t="s">
        <v>147</v>
      </c>
      <c r="AG10" s="528"/>
      <c r="AH10" s="528"/>
      <c r="AI10" s="529"/>
      <c r="AJ10" s="16"/>
      <c r="AL10" s="530" t="s">
        <v>147</v>
      </c>
      <c r="AM10" s="531"/>
      <c r="AN10" s="531"/>
      <c r="AO10" s="532"/>
      <c r="AP10" s="16"/>
      <c r="AR10" s="533" t="s">
        <v>147</v>
      </c>
      <c r="AS10" s="534"/>
      <c r="AT10" s="534"/>
      <c r="AU10" s="535"/>
      <c r="AV10" s="84"/>
      <c r="AX10" s="536" t="s">
        <v>147</v>
      </c>
      <c r="AY10" s="537"/>
      <c r="AZ10" s="537"/>
      <c r="BA10" s="538"/>
      <c r="BB10" s="16"/>
      <c r="BD10" s="539" t="s">
        <v>147</v>
      </c>
      <c r="BE10" s="540"/>
      <c r="BF10" s="540"/>
      <c r="BG10" s="541"/>
      <c r="BH10" s="16"/>
      <c r="BJ10" s="542" t="s">
        <v>147</v>
      </c>
      <c r="BK10" s="543"/>
      <c r="BL10" s="543"/>
      <c r="BM10" s="544"/>
      <c r="BN10" s="16"/>
      <c r="BP10" s="518" t="s">
        <v>147</v>
      </c>
      <c r="BQ10" s="519"/>
      <c r="BR10" s="519"/>
      <c r="BS10" s="520"/>
      <c r="BT10" s="16"/>
      <c r="BV10" s="493" t="s">
        <v>147</v>
      </c>
      <c r="BW10" s="494"/>
      <c r="BX10" s="494"/>
      <c r="BY10" s="495"/>
      <c r="BZ10" s="16"/>
      <c r="CB10" s="487" t="s">
        <v>147</v>
      </c>
      <c r="CC10" s="488"/>
      <c r="CD10" s="488"/>
      <c r="CE10" s="489"/>
      <c r="CF10" s="16"/>
      <c r="CH10" s="482" t="s">
        <v>147</v>
      </c>
      <c r="CI10" s="483"/>
      <c r="CJ10" s="483"/>
      <c r="CK10" s="484"/>
      <c r="CL10" s="16"/>
      <c r="CN10" s="477" t="s">
        <v>147</v>
      </c>
      <c r="CO10" s="478"/>
      <c r="CP10" s="478"/>
      <c r="CQ10" s="479"/>
      <c r="CR10" s="16"/>
      <c r="CT10" s="472" t="s">
        <v>147</v>
      </c>
      <c r="CU10" s="473"/>
      <c r="CV10" s="473"/>
      <c r="CW10" s="474"/>
      <c r="CX10" s="16"/>
      <c r="CZ10" s="467" t="s">
        <v>147</v>
      </c>
      <c r="DA10" s="468"/>
      <c r="DB10" s="468"/>
      <c r="DC10" s="469"/>
      <c r="DD10" s="16"/>
      <c r="DF10" s="462" t="s">
        <v>147</v>
      </c>
      <c r="DG10" s="463"/>
      <c r="DH10" s="463"/>
      <c r="DI10" s="464"/>
      <c r="DJ10" s="16"/>
      <c r="DL10" s="457" t="s">
        <v>147</v>
      </c>
      <c r="DM10" s="458"/>
      <c r="DN10" s="458"/>
      <c r="DO10" s="459"/>
      <c r="DP10" s="16"/>
      <c r="DR10" s="452" t="s">
        <v>147</v>
      </c>
      <c r="DS10" s="453"/>
      <c r="DT10" s="453"/>
      <c r="DU10" s="454"/>
      <c r="DV10" s="16"/>
      <c r="DX10" s="447" t="s">
        <v>147</v>
      </c>
      <c r="DY10" s="448"/>
      <c r="DZ10" s="448"/>
      <c r="EA10" s="449"/>
      <c r="EB10" s="16"/>
      <c r="ED10" s="442" t="s">
        <v>147</v>
      </c>
      <c r="EE10" s="443"/>
      <c r="EF10" s="443"/>
      <c r="EG10" s="444"/>
      <c r="EH10" s="16"/>
      <c r="EJ10" s="437" t="s">
        <v>147</v>
      </c>
      <c r="EK10" s="438"/>
      <c r="EL10" s="438"/>
      <c r="EM10" s="439"/>
      <c r="EN10" s="16"/>
      <c r="EP10" s="432" t="s">
        <v>147</v>
      </c>
      <c r="EQ10" s="433"/>
      <c r="ER10" s="433"/>
      <c r="ES10" s="434"/>
      <c r="ET10" s="16"/>
      <c r="EV10" s="422" t="s">
        <v>147</v>
      </c>
      <c r="EW10" s="423"/>
      <c r="EX10" s="423"/>
      <c r="EY10" s="424"/>
      <c r="EZ10" s="16"/>
    </row>
    <row r="11" spans="1:156" x14ac:dyDescent="0.25">
      <c r="A11" s="6" t="s">
        <v>48</v>
      </c>
      <c r="B11" s="403">
        <v>12.7</v>
      </c>
      <c r="C11" s="403">
        <v>15.3</v>
      </c>
      <c r="D11" s="403">
        <v>18.82</v>
      </c>
      <c r="E11" s="403">
        <v>22.67</v>
      </c>
      <c r="F11" s="404">
        <v>0.48180000000000001</v>
      </c>
      <c r="H11" s="558" t="s">
        <v>147</v>
      </c>
      <c r="I11" s="559"/>
      <c r="J11" s="559"/>
      <c r="K11" s="560"/>
      <c r="L11" s="16"/>
      <c r="N11" s="510" t="s">
        <v>147</v>
      </c>
      <c r="O11" s="511"/>
      <c r="P11" s="511"/>
      <c r="Q11" s="512"/>
      <c r="R11" s="16"/>
      <c r="T11" s="521" t="s">
        <v>147</v>
      </c>
      <c r="U11" s="522"/>
      <c r="V11" s="522"/>
      <c r="W11" s="523"/>
      <c r="X11" s="16"/>
      <c r="Z11" s="524" t="s">
        <v>147</v>
      </c>
      <c r="AA11" s="525"/>
      <c r="AB11" s="525"/>
      <c r="AC11" s="526"/>
      <c r="AD11" s="16"/>
      <c r="AF11" s="527" t="s">
        <v>147</v>
      </c>
      <c r="AG11" s="528"/>
      <c r="AH11" s="528"/>
      <c r="AI11" s="529"/>
      <c r="AJ11" s="16"/>
      <c r="AL11" s="530" t="s">
        <v>147</v>
      </c>
      <c r="AM11" s="531"/>
      <c r="AN11" s="531"/>
      <c r="AO11" s="532"/>
      <c r="AP11" s="16"/>
      <c r="AR11" s="533" t="s">
        <v>147</v>
      </c>
      <c r="AS11" s="534"/>
      <c r="AT11" s="534"/>
      <c r="AU11" s="535"/>
      <c r="AV11" s="84"/>
      <c r="AX11" s="536" t="s">
        <v>147</v>
      </c>
      <c r="AY11" s="537"/>
      <c r="AZ11" s="537"/>
      <c r="BA11" s="538"/>
      <c r="BB11" s="16"/>
      <c r="BD11" s="539" t="s">
        <v>147</v>
      </c>
      <c r="BE11" s="540"/>
      <c r="BF11" s="540"/>
      <c r="BG11" s="541"/>
      <c r="BH11" s="16"/>
      <c r="BJ11" s="542" t="s">
        <v>147</v>
      </c>
      <c r="BK11" s="543"/>
      <c r="BL11" s="543"/>
      <c r="BM11" s="544"/>
      <c r="BN11" s="16"/>
      <c r="BP11" s="518" t="s">
        <v>147</v>
      </c>
      <c r="BQ11" s="519"/>
      <c r="BR11" s="519"/>
      <c r="BS11" s="520"/>
      <c r="BT11" s="16"/>
      <c r="BV11" s="493" t="s">
        <v>147</v>
      </c>
      <c r="BW11" s="494"/>
      <c r="BX11" s="494"/>
      <c r="BY11" s="495"/>
      <c r="BZ11" s="16"/>
      <c r="CB11" s="487" t="s">
        <v>147</v>
      </c>
      <c r="CC11" s="488"/>
      <c r="CD11" s="488"/>
      <c r="CE11" s="489"/>
      <c r="CF11" s="16"/>
      <c r="CH11" s="482" t="s">
        <v>147</v>
      </c>
      <c r="CI11" s="483"/>
      <c r="CJ11" s="483"/>
      <c r="CK11" s="484"/>
      <c r="CL11" s="16"/>
      <c r="CN11" s="477" t="s">
        <v>147</v>
      </c>
      <c r="CO11" s="478"/>
      <c r="CP11" s="478"/>
      <c r="CQ11" s="479"/>
      <c r="CR11" s="16"/>
      <c r="CT11" s="472" t="s">
        <v>147</v>
      </c>
      <c r="CU11" s="473"/>
      <c r="CV11" s="473"/>
      <c r="CW11" s="474"/>
      <c r="CX11" s="16"/>
      <c r="CZ11" s="467" t="s">
        <v>147</v>
      </c>
      <c r="DA11" s="468"/>
      <c r="DB11" s="468"/>
      <c r="DC11" s="469"/>
      <c r="DD11" s="16"/>
      <c r="DF11" s="462" t="s">
        <v>147</v>
      </c>
      <c r="DG11" s="463"/>
      <c r="DH11" s="463"/>
      <c r="DI11" s="464"/>
      <c r="DJ11" s="16"/>
      <c r="DL11" s="457" t="s">
        <v>147</v>
      </c>
      <c r="DM11" s="458"/>
      <c r="DN11" s="458"/>
      <c r="DO11" s="459"/>
      <c r="DP11" s="16"/>
      <c r="DR11" s="452" t="s">
        <v>147</v>
      </c>
      <c r="DS11" s="453"/>
      <c r="DT11" s="453"/>
      <c r="DU11" s="454"/>
      <c r="DV11" s="16"/>
      <c r="DX11" s="447" t="s">
        <v>147</v>
      </c>
      <c r="DY11" s="448"/>
      <c r="DZ11" s="448"/>
      <c r="EA11" s="449"/>
      <c r="EB11" s="16"/>
      <c r="ED11" s="442" t="s">
        <v>147</v>
      </c>
      <c r="EE11" s="443"/>
      <c r="EF11" s="443"/>
      <c r="EG11" s="444"/>
      <c r="EH11" s="16"/>
      <c r="EJ11" s="437" t="s">
        <v>147</v>
      </c>
      <c r="EK11" s="438"/>
      <c r="EL11" s="438"/>
      <c r="EM11" s="439"/>
      <c r="EN11" s="16"/>
      <c r="EP11" s="432" t="s">
        <v>147</v>
      </c>
      <c r="EQ11" s="433"/>
      <c r="ER11" s="433"/>
      <c r="ES11" s="434"/>
      <c r="ET11" s="16"/>
      <c r="EV11" s="422" t="s">
        <v>147</v>
      </c>
      <c r="EW11" s="423"/>
      <c r="EX11" s="423"/>
      <c r="EY11" s="424"/>
      <c r="EZ11" s="16"/>
    </row>
    <row r="12" spans="1:156" ht="15" customHeight="1" x14ac:dyDescent="0.25">
      <c r="A12" s="6" t="s">
        <v>49</v>
      </c>
      <c r="B12" s="403">
        <v>13.51</v>
      </c>
      <c r="C12" s="403">
        <v>15.59</v>
      </c>
      <c r="D12" s="403">
        <v>20.02</v>
      </c>
      <c r="E12" s="403">
        <v>23.1</v>
      </c>
      <c r="F12" s="404">
        <v>0.48180000000000001</v>
      </c>
      <c r="H12" s="558" t="s">
        <v>147</v>
      </c>
      <c r="I12" s="559"/>
      <c r="J12" s="559"/>
      <c r="K12" s="560"/>
      <c r="L12" s="16"/>
      <c r="N12" s="510" t="s">
        <v>147</v>
      </c>
      <c r="O12" s="511"/>
      <c r="P12" s="511"/>
      <c r="Q12" s="512"/>
      <c r="R12" s="16"/>
      <c r="T12" s="521" t="s">
        <v>147</v>
      </c>
      <c r="U12" s="522"/>
      <c r="V12" s="522"/>
      <c r="W12" s="523"/>
      <c r="X12" s="16"/>
      <c r="Z12" s="524" t="s">
        <v>147</v>
      </c>
      <c r="AA12" s="525"/>
      <c r="AB12" s="525"/>
      <c r="AC12" s="526"/>
      <c r="AD12" s="16"/>
      <c r="AF12" s="527" t="s">
        <v>147</v>
      </c>
      <c r="AG12" s="528"/>
      <c r="AH12" s="528"/>
      <c r="AI12" s="529"/>
      <c r="AJ12" s="16"/>
      <c r="AL12" s="530" t="s">
        <v>147</v>
      </c>
      <c r="AM12" s="531"/>
      <c r="AN12" s="531"/>
      <c r="AO12" s="532"/>
      <c r="AP12" s="16"/>
      <c r="AR12" s="533" t="s">
        <v>147</v>
      </c>
      <c r="AS12" s="534"/>
      <c r="AT12" s="534"/>
      <c r="AU12" s="535"/>
      <c r="AV12" s="84"/>
      <c r="AX12" s="536" t="s">
        <v>147</v>
      </c>
      <c r="AY12" s="537"/>
      <c r="AZ12" s="537"/>
      <c r="BA12" s="538"/>
      <c r="BB12" s="16"/>
      <c r="BD12" s="539" t="s">
        <v>147</v>
      </c>
      <c r="BE12" s="540"/>
      <c r="BF12" s="540"/>
      <c r="BG12" s="541"/>
      <c r="BH12" s="16"/>
      <c r="BJ12" s="542" t="s">
        <v>147</v>
      </c>
      <c r="BK12" s="543"/>
      <c r="BL12" s="543"/>
      <c r="BM12" s="544"/>
      <c r="BN12" s="16"/>
      <c r="BP12" s="518" t="s">
        <v>147</v>
      </c>
      <c r="BQ12" s="519"/>
      <c r="BR12" s="519"/>
      <c r="BS12" s="520"/>
      <c r="BT12" s="16"/>
      <c r="BV12" s="493" t="s">
        <v>147</v>
      </c>
      <c r="BW12" s="494"/>
      <c r="BX12" s="494"/>
      <c r="BY12" s="495"/>
      <c r="BZ12" s="16"/>
      <c r="CB12" s="487" t="s">
        <v>147</v>
      </c>
      <c r="CC12" s="488"/>
      <c r="CD12" s="488"/>
      <c r="CE12" s="489"/>
      <c r="CF12" s="16"/>
      <c r="CH12" s="482" t="s">
        <v>147</v>
      </c>
      <c r="CI12" s="483"/>
      <c r="CJ12" s="483"/>
      <c r="CK12" s="484"/>
      <c r="CL12" s="16"/>
      <c r="CN12" s="477" t="s">
        <v>147</v>
      </c>
      <c r="CO12" s="478"/>
      <c r="CP12" s="478"/>
      <c r="CQ12" s="479"/>
      <c r="CR12" s="16"/>
      <c r="CT12" s="472" t="s">
        <v>147</v>
      </c>
      <c r="CU12" s="473"/>
      <c r="CV12" s="473"/>
      <c r="CW12" s="474"/>
      <c r="CX12" s="16"/>
      <c r="CZ12" s="467" t="s">
        <v>147</v>
      </c>
      <c r="DA12" s="468"/>
      <c r="DB12" s="468"/>
      <c r="DC12" s="469"/>
      <c r="DD12" s="16"/>
      <c r="DF12" s="462" t="s">
        <v>147</v>
      </c>
      <c r="DG12" s="463"/>
      <c r="DH12" s="463"/>
      <c r="DI12" s="464"/>
      <c r="DJ12" s="16"/>
      <c r="DL12" s="457" t="s">
        <v>147</v>
      </c>
      <c r="DM12" s="458"/>
      <c r="DN12" s="458"/>
      <c r="DO12" s="459"/>
      <c r="DP12" s="16"/>
      <c r="DR12" s="452" t="s">
        <v>147</v>
      </c>
      <c r="DS12" s="453"/>
      <c r="DT12" s="453"/>
      <c r="DU12" s="454"/>
      <c r="DV12" s="16"/>
      <c r="DX12" s="447" t="s">
        <v>147</v>
      </c>
      <c r="DY12" s="448"/>
      <c r="DZ12" s="448"/>
      <c r="EA12" s="449"/>
      <c r="EB12" s="16"/>
      <c r="ED12" s="442" t="s">
        <v>147</v>
      </c>
      <c r="EE12" s="443"/>
      <c r="EF12" s="443"/>
      <c r="EG12" s="444"/>
      <c r="EH12" s="16"/>
      <c r="EJ12" s="437" t="s">
        <v>147</v>
      </c>
      <c r="EK12" s="438"/>
      <c r="EL12" s="438"/>
      <c r="EM12" s="439"/>
      <c r="EN12" s="16"/>
      <c r="EP12" s="432" t="s">
        <v>147</v>
      </c>
      <c r="EQ12" s="433"/>
      <c r="ER12" s="433"/>
      <c r="ES12" s="434"/>
      <c r="ET12" s="16"/>
      <c r="EV12" s="422" t="s">
        <v>147</v>
      </c>
      <c r="EW12" s="423"/>
      <c r="EX12" s="423"/>
      <c r="EY12" s="424"/>
      <c r="EZ12" s="16"/>
    </row>
    <row r="13" spans="1:156" x14ac:dyDescent="0.25">
      <c r="A13" s="6" t="s">
        <v>50</v>
      </c>
      <c r="B13" s="402">
        <v>9.25</v>
      </c>
      <c r="C13" s="403">
        <v>10.51</v>
      </c>
      <c r="D13" s="403">
        <v>12.23</v>
      </c>
      <c r="E13" s="403">
        <v>15.58</v>
      </c>
      <c r="F13" s="404">
        <v>0.4824</v>
      </c>
      <c r="H13" s="558" t="s">
        <v>147</v>
      </c>
      <c r="I13" s="559"/>
      <c r="J13" s="559"/>
      <c r="K13" s="560"/>
      <c r="L13" s="16"/>
      <c r="N13" s="510" t="s">
        <v>147</v>
      </c>
      <c r="O13" s="511"/>
      <c r="P13" s="511"/>
      <c r="Q13" s="512"/>
      <c r="R13" s="16"/>
      <c r="T13" s="521" t="s">
        <v>147</v>
      </c>
      <c r="U13" s="522"/>
      <c r="V13" s="522"/>
      <c r="W13" s="523"/>
      <c r="X13" s="16"/>
      <c r="Z13" s="524" t="s">
        <v>147</v>
      </c>
      <c r="AA13" s="525"/>
      <c r="AB13" s="525"/>
      <c r="AC13" s="526"/>
      <c r="AD13" s="16"/>
      <c r="AF13" s="527" t="s">
        <v>147</v>
      </c>
      <c r="AG13" s="528"/>
      <c r="AH13" s="528"/>
      <c r="AI13" s="529"/>
      <c r="AJ13" s="16"/>
      <c r="AL13" s="530" t="s">
        <v>147</v>
      </c>
      <c r="AM13" s="531"/>
      <c r="AN13" s="531"/>
      <c r="AO13" s="532"/>
      <c r="AP13" s="16"/>
      <c r="AR13" s="533" t="s">
        <v>147</v>
      </c>
      <c r="AS13" s="534"/>
      <c r="AT13" s="534"/>
      <c r="AU13" s="535"/>
      <c r="AV13" s="84"/>
      <c r="AX13" s="536" t="s">
        <v>147</v>
      </c>
      <c r="AY13" s="537"/>
      <c r="AZ13" s="537"/>
      <c r="BA13" s="538"/>
      <c r="BB13" s="16"/>
      <c r="BD13" s="539" t="s">
        <v>147</v>
      </c>
      <c r="BE13" s="540"/>
      <c r="BF13" s="540"/>
      <c r="BG13" s="541"/>
      <c r="BH13" s="16"/>
      <c r="BJ13" s="542" t="s">
        <v>147</v>
      </c>
      <c r="BK13" s="543"/>
      <c r="BL13" s="543"/>
      <c r="BM13" s="544"/>
      <c r="BN13" s="16"/>
      <c r="BP13" s="518" t="s">
        <v>147</v>
      </c>
      <c r="BQ13" s="519"/>
      <c r="BR13" s="519"/>
      <c r="BS13" s="520"/>
      <c r="BT13" s="16"/>
      <c r="BV13" s="493" t="s">
        <v>147</v>
      </c>
      <c r="BW13" s="494"/>
      <c r="BX13" s="494"/>
      <c r="BY13" s="495"/>
      <c r="BZ13" s="16"/>
      <c r="CB13" s="487" t="s">
        <v>147</v>
      </c>
      <c r="CC13" s="488"/>
      <c r="CD13" s="488"/>
      <c r="CE13" s="489"/>
      <c r="CF13" s="16"/>
      <c r="CH13" s="482" t="s">
        <v>147</v>
      </c>
      <c r="CI13" s="483"/>
      <c r="CJ13" s="483"/>
      <c r="CK13" s="484"/>
      <c r="CL13" s="16"/>
      <c r="CN13" s="477" t="s">
        <v>147</v>
      </c>
      <c r="CO13" s="478"/>
      <c r="CP13" s="478"/>
      <c r="CQ13" s="479"/>
      <c r="CR13" s="16"/>
      <c r="CT13" s="472" t="s">
        <v>147</v>
      </c>
      <c r="CU13" s="473"/>
      <c r="CV13" s="473"/>
      <c r="CW13" s="474"/>
      <c r="CX13" s="16"/>
      <c r="CZ13" s="467" t="s">
        <v>147</v>
      </c>
      <c r="DA13" s="468"/>
      <c r="DB13" s="468"/>
      <c r="DC13" s="469"/>
      <c r="DD13" s="16"/>
      <c r="DF13" s="462" t="s">
        <v>147</v>
      </c>
      <c r="DG13" s="463"/>
      <c r="DH13" s="463"/>
      <c r="DI13" s="464"/>
      <c r="DJ13" s="16"/>
      <c r="DL13" s="457" t="s">
        <v>147</v>
      </c>
      <c r="DM13" s="458"/>
      <c r="DN13" s="458"/>
      <c r="DO13" s="459"/>
      <c r="DP13" s="16"/>
      <c r="DR13" s="452" t="s">
        <v>147</v>
      </c>
      <c r="DS13" s="453"/>
      <c r="DT13" s="453"/>
      <c r="DU13" s="454"/>
      <c r="DV13" s="16"/>
      <c r="DX13" s="447" t="s">
        <v>147</v>
      </c>
      <c r="DY13" s="448"/>
      <c r="DZ13" s="448"/>
      <c r="EA13" s="449"/>
      <c r="EB13" s="16"/>
      <c r="ED13" s="442" t="s">
        <v>147</v>
      </c>
      <c r="EE13" s="443"/>
      <c r="EF13" s="443"/>
      <c r="EG13" s="444"/>
      <c r="EH13" s="16"/>
      <c r="EJ13" s="437" t="s">
        <v>147</v>
      </c>
      <c r="EK13" s="438"/>
      <c r="EL13" s="438"/>
      <c r="EM13" s="439"/>
      <c r="EN13" s="16"/>
      <c r="EP13" s="432" t="s">
        <v>147</v>
      </c>
      <c r="EQ13" s="433"/>
      <c r="ER13" s="433"/>
      <c r="ES13" s="434"/>
      <c r="ET13" s="16"/>
      <c r="EV13" s="422" t="s">
        <v>147</v>
      </c>
      <c r="EW13" s="423"/>
      <c r="EX13" s="423"/>
      <c r="EY13" s="424"/>
      <c r="EZ13" s="16"/>
    </row>
    <row r="14" spans="1:156" x14ac:dyDescent="0.25">
      <c r="A14" s="406" t="s">
        <v>468</v>
      </c>
      <c r="B14" s="403">
        <v>13.36</v>
      </c>
      <c r="C14" s="403">
        <v>20.04</v>
      </c>
      <c r="D14" s="403">
        <v>19.940000000000001</v>
      </c>
      <c r="E14" s="403">
        <v>29.92</v>
      </c>
      <c r="F14" s="404">
        <v>0.49249999999999999</v>
      </c>
      <c r="H14" s="558" t="s">
        <v>147</v>
      </c>
      <c r="I14" s="559"/>
      <c r="J14" s="559"/>
      <c r="K14" s="560"/>
      <c r="L14" s="16"/>
      <c r="N14" s="510" t="s">
        <v>147</v>
      </c>
      <c r="O14" s="511"/>
      <c r="P14" s="511"/>
      <c r="Q14" s="512"/>
      <c r="R14" s="16"/>
      <c r="T14" s="521" t="s">
        <v>147</v>
      </c>
      <c r="U14" s="522"/>
      <c r="V14" s="522"/>
      <c r="W14" s="523"/>
      <c r="X14" s="16"/>
      <c r="Z14" s="524" t="s">
        <v>147</v>
      </c>
      <c r="AA14" s="525"/>
      <c r="AB14" s="525"/>
      <c r="AC14" s="526"/>
      <c r="AD14" s="16"/>
      <c r="AF14" s="527" t="s">
        <v>147</v>
      </c>
      <c r="AG14" s="528"/>
      <c r="AH14" s="528"/>
      <c r="AI14" s="529"/>
      <c r="AJ14" s="16"/>
      <c r="AL14" s="530" t="s">
        <v>147</v>
      </c>
      <c r="AM14" s="531"/>
      <c r="AN14" s="531"/>
      <c r="AO14" s="532"/>
      <c r="AP14" s="16"/>
      <c r="AR14" s="533" t="s">
        <v>147</v>
      </c>
      <c r="AS14" s="534"/>
      <c r="AT14" s="534"/>
      <c r="AU14" s="535"/>
      <c r="AV14" s="84"/>
      <c r="AX14" s="536" t="s">
        <v>147</v>
      </c>
      <c r="AY14" s="537"/>
      <c r="AZ14" s="537"/>
      <c r="BA14" s="538"/>
      <c r="BB14" s="16"/>
      <c r="BD14" s="539" t="s">
        <v>147</v>
      </c>
      <c r="BE14" s="540"/>
      <c r="BF14" s="540"/>
      <c r="BG14" s="541"/>
      <c r="BH14" s="16"/>
      <c r="BJ14" s="542" t="s">
        <v>147</v>
      </c>
      <c r="BK14" s="543"/>
      <c r="BL14" s="543"/>
      <c r="BM14" s="544"/>
      <c r="BN14" s="16"/>
      <c r="BP14" s="518" t="s">
        <v>147</v>
      </c>
      <c r="BQ14" s="519"/>
      <c r="BR14" s="519"/>
      <c r="BS14" s="520"/>
      <c r="BT14" s="16"/>
      <c r="BV14" s="493" t="s">
        <v>147</v>
      </c>
      <c r="BW14" s="494"/>
      <c r="BX14" s="494"/>
      <c r="BY14" s="495"/>
      <c r="BZ14" s="16"/>
      <c r="CB14" s="487" t="s">
        <v>147</v>
      </c>
      <c r="CC14" s="488"/>
      <c r="CD14" s="488"/>
      <c r="CE14" s="489"/>
      <c r="CF14" s="16"/>
      <c r="CH14" s="482" t="s">
        <v>147</v>
      </c>
      <c r="CI14" s="483"/>
      <c r="CJ14" s="483"/>
      <c r="CK14" s="484"/>
      <c r="CL14" s="16"/>
      <c r="CN14" s="477" t="s">
        <v>147</v>
      </c>
      <c r="CO14" s="478"/>
      <c r="CP14" s="478"/>
      <c r="CQ14" s="479"/>
      <c r="CR14" s="16"/>
      <c r="CT14" s="472" t="s">
        <v>147</v>
      </c>
      <c r="CU14" s="473"/>
      <c r="CV14" s="473"/>
      <c r="CW14" s="474"/>
      <c r="CX14" s="16"/>
      <c r="CZ14" s="467" t="s">
        <v>147</v>
      </c>
      <c r="DA14" s="468"/>
      <c r="DB14" s="468"/>
      <c r="DC14" s="469"/>
      <c r="DD14" s="16"/>
      <c r="DF14" s="462" t="s">
        <v>147</v>
      </c>
      <c r="DG14" s="463"/>
      <c r="DH14" s="463"/>
      <c r="DI14" s="464"/>
      <c r="DJ14" s="16"/>
      <c r="DL14" s="457" t="s">
        <v>147</v>
      </c>
      <c r="DM14" s="458"/>
      <c r="DN14" s="458"/>
      <c r="DO14" s="459"/>
      <c r="DP14" s="16"/>
      <c r="DR14" s="452" t="s">
        <v>147</v>
      </c>
      <c r="DS14" s="453"/>
      <c r="DT14" s="453"/>
      <c r="DU14" s="454"/>
      <c r="DV14" s="16"/>
      <c r="DX14" s="447" t="s">
        <v>147</v>
      </c>
      <c r="DY14" s="448"/>
      <c r="DZ14" s="448"/>
      <c r="EA14" s="449"/>
      <c r="EB14" s="16"/>
      <c r="ED14" s="442" t="s">
        <v>147</v>
      </c>
      <c r="EE14" s="443"/>
      <c r="EF14" s="443"/>
      <c r="EG14" s="444"/>
      <c r="EH14" s="16"/>
      <c r="EJ14" s="437" t="s">
        <v>147</v>
      </c>
      <c r="EK14" s="438"/>
      <c r="EL14" s="438"/>
      <c r="EM14" s="439"/>
      <c r="EN14" s="16"/>
      <c r="EP14" s="432" t="s">
        <v>147</v>
      </c>
      <c r="EQ14" s="433"/>
      <c r="ER14" s="433"/>
      <c r="ES14" s="434"/>
      <c r="ET14" s="16"/>
      <c r="EV14" s="422" t="s">
        <v>147</v>
      </c>
      <c r="EW14" s="423"/>
      <c r="EX14" s="423"/>
      <c r="EY14" s="424"/>
      <c r="EZ14" s="16"/>
    </row>
    <row r="15" spans="1:156" x14ac:dyDescent="0.25">
      <c r="A15" s="6" t="s">
        <v>51</v>
      </c>
      <c r="B15" s="402">
        <v>9.25</v>
      </c>
      <c r="C15" s="403">
        <v>11.33</v>
      </c>
      <c r="D15" s="403">
        <v>12.23</v>
      </c>
      <c r="E15" s="403">
        <v>16.79</v>
      </c>
      <c r="F15" s="404">
        <v>0.48209999999999997</v>
      </c>
      <c r="H15" s="558" t="s">
        <v>147</v>
      </c>
      <c r="I15" s="559"/>
      <c r="J15" s="559"/>
      <c r="K15" s="560"/>
      <c r="L15" s="16"/>
      <c r="N15" s="510" t="s">
        <v>147</v>
      </c>
      <c r="O15" s="511"/>
      <c r="P15" s="511"/>
      <c r="Q15" s="512"/>
      <c r="R15" s="16"/>
      <c r="T15" s="521" t="s">
        <v>147</v>
      </c>
      <c r="U15" s="522"/>
      <c r="V15" s="522"/>
      <c r="W15" s="523"/>
      <c r="X15" s="16"/>
      <c r="Z15" s="524" t="s">
        <v>147</v>
      </c>
      <c r="AA15" s="525"/>
      <c r="AB15" s="525"/>
      <c r="AC15" s="526"/>
      <c r="AD15" s="16"/>
      <c r="AF15" s="527" t="s">
        <v>147</v>
      </c>
      <c r="AG15" s="528"/>
      <c r="AH15" s="528"/>
      <c r="AI15" s="529"/>
      <c r="AJ15" s="16"/>
      <c r="AL15" s="530" t="s">
        <v>147</v>
      </c>
      <c r="AM15" s="531"/>
      <c r="AN15" s="531"/>
      <c r="AO15" s="532"/>
      <c r="AP15" s="16"/>
      <c r="AR15" s="533" t="s">
        <v>147</v>
      </c>
      <c r="AS15" s="534"/>
      <c r="AT15" s="534"/>
      <c r="AU15" s="535"/>
      <c r="AV15" s="84"/>
      <c r="AX15" s="536" t="s">
        <v>147</v>
      </c>
      <c r="AY15" s="537"/>
      <c r="AZ15" s="537"/>
      <c r="BA15" s="538"/>
      <c r="BB15" s="16"/>
      <c r="BD15" s="539" t="s">
        <v>147</v>
      </c>
      <c r="BE15" s="540"/>
      <c r="BF15" s="540"/>
      <c r="BG15" s="541"/>
      <c r="BH15" s="16"/>
      <c r="BJ15" s="542" t="s">
        <v>147</v>
      </c>
      <c r="BK15" s="543"/>
      <c r="BL15" s="543"/>
      <c r="BM15" s="544"/>
      <c r="BN15" s="16"/>
      <c r="BP15" s="518" t="s">
        <v>147</v>
      </c>
      <c r="BQ15" s="519"/>
      <c r="BR15" s="519"/>
      <c r="BS15" s="520"/>
      <c r="BT15" s="16"/>
      <c r="BV15" s="493" t="s">
        <v>147</v>
      </c>
      <c r="BW15" s="494"/>
      <c r="BX15" s="494"/>
      <c r="BY15" s="495"/>
      <c r="BZ15" s="16"/>
      <c r="CB15" s="487" t="s">
        <v>147</v>
      </c>
      <c r="CC15" s="488"/>
      <c r="CD15" s="488"/>
      <c r="CE15" s="489"/>
      <c r="CF15" s="16"/>
      <c r="CH15" s="482" t="s">
        <v>147</v>
      </c>
      <c r="CI15" s="483"/>
      <c r="CJ15" s="483"/>
      <c r="CK15" s="484"/>
      <c r="CL15" s="16"/>
      <c r="CN15" s="477" t="s">
        <v>147</v>
      </c>
      <c r="CO15" s="478"/>
      <c r="CP15" s="478"/>
      <c r="CQ15" s="479"/>
      <c r="CR15" s="16"/>
      <c r="CT15" s="472" t="s">
        <v>147</v>
      </c>
      <c r="CU15" s="473"/>
      <c r="CV15" s="473"/>
      <c r="CW15" s="474"/>
      <c r="CX15" s="16"/>
      <c r="CZ15" s="467" t="s">
        <v>147</v>
      </c>
      <c r="DA15" s="468"/>
      <c r="DB15" s="468"/>
      <c r="DC15" s="469"/>
      <c r="DD15" s="16"/>
      <c r="DF15" s="462" t="s">
        <v>147</v>
      </c>
      <c r="DG15" s="463"/>
      <c r="DH15" s="463"/>
      <c r="DI15" s="464"/>
      <c r="DJ15" s="16"/>
      <c r="DL15" s="457" t="s">
        <v>147</v>
      </c>
      <c r="DM15" s="458"/>
      <c r="DN15" s="458"/>
      <c r="DO15" s="459"/>
      <c r="DP15" s="16"/>
      <c r="DR15" s="452" t="s">
        <v>147</v>
      </c>
      <c r="DS15" s="453"/>
      <c r="DT15" s="453"/>
      <c r="DU15" s="454"/>
      <c r="DV15" s="16"/>
      <c r="DX15" s="447" t="s">
        <v>147</v>
      </c>
      <c r="DY15" s="448"/>
      <c r="DZ15" s="448"/>
      <c r="EA15" s="449"/>
      <c r="EB15" s="16"/>
      <c r="ED15" s="442" t="s">
        <v>147</v>
      </c>
      <c r="EE15" s="443"/>
      <c r="EF15" s="443"/>
      <c r="EG15" s="444"/>
      <c r="EH15" s="16"/>
      <c r="EJ15" s="437" t="s">
        <v>147</v>
      </c>
      <c r="EK15" s="438"/>
      <c r="EL15" s="438"/>
      <c r="EM15" s="439"/>
      <c r="EN15" s="16"/>
      <c r="EP15" s="432" t="s">
        <v>147</v>
      </c>
      <c r="EQ15" s="433"/>
      <c r="ER15" s="433"/>
      <c r="ES15" s="434"/>
      <c r="ET15" s="16"/>
      <c r="EV15" s="422" t="s">
        <v>147</v>
      </c>
      <c r="EW15" s="423"/>
      <c r="EX15" s="423"/>
      <c r="EY15" s="424"/>
      <c r="EZ15" s="16"/>
    </row>
    <row r="16" spans="1:156" x14ac:dyDescent="0.25">
      <c r="A16" s="6" t="s">
        <v>52</v>
      </c>
      <c r="B16" s="403">
        <v>11</v>
      </c>
      <c r="C16" s="403">
        <v>19.25</v>
      </c>
      <c r="D16" s="403">
        <v>16.3</v>
      </c>
      <c r="E16" s="403">
        <v>28.53</v>
      </c>
      <c r="F16" s="404">
        <v>0.48199999999999998</v>
      </c>
      <c r="H16" s="558" t="s">
        <v>147</v>
      </c>
      <c r="I16" s="559"/>
      <c r="J16" s="559"/>
      <c r="K16" s="560"/>
      <c r="L16" s="16"/>
      <c r="N16" s="510" t="s">
        <v>147</v>
      </c>
      <c r="O16" s="511"/>
      <c r="P16" s="511"/>
      <c r="Q16" s="512"/>
      <c r="R16" s="16"/>
      <c r="T16" s="521" t="s">
        <v>147</v>
      </c>
      <c r="U16" s="522"/>
      <c r="V16" s="522"/>
      <c r="W16" s="523"/>
      <c r="X16" s="16"/>
      <c r="Z16" s="524" t="s">
        <v>147</v>
      </c>
      <c r="AA16" s="525"/>
      <c r="AB16" s="525"/>
      <c r="AC16" s="526"/>
      <c r="AD16" s="16"/>
      <c r="AF16" s="527" t="s">
        <v>147</v>
      </c>
      <c r="AG16" s="528"/>
      <c r="AH16" s="528"/>
      <c r="AI16" s="529"/>
      <c r="AJ16" s="16"/>
      <c r="AL16" s="530" t="s">
        <v>147</v>
      </c>
      <c r="AM16" s="531"/>
      <c r="AN16" s="531"/>
      <c r="AO16" s="532"/>
      <c r="AP16" s="16"/>
      <c r="AR16" s="533" t="s">
        <v>147</v>
      </c>
      <c r="AS16" s="534"/>
      <c r="AT16" s="534"/>
      <c r="AU16" s="535"/>
      <c r="AV16" s="84"/>
      <c r="AX16" s="536" t="s">
        <v>147</v>
      </c>
      <c r="AY16" s="537"/>
      <c r="AZ16" s="537"/>
      <c r="BA16" s="538"/>
      <c r="BB16" s="16"/>
      <c r="BD16" s="539" t="s">
        <v>147</v>
      </c>
      <c r="BE16" s="540"/>
      <c r="BF16" s="540"/>
      <c r="BG16" s="541"/>
      <c r="BH16" s="16"/>
      <c r="BJ16" s="542" t="s">
        <v>147</v>
      </c>
      <c r="BK16" s="543"/>
      <c r="BL16" s="543"/>
      <c r="BM16" s="544"/>
      <c r="BN16" s="16"/>
      <c r="BP16" s="518" t="s">
        <v>147</v>
      </c>
      <c r="BQ16" s="519"/>
      <c r="BR16" s="519"/>
      <c r="BS16" s="520"/>
      <c r="BT16" s="16"/>
      <c r="BV16" s="493" t="s">
        <v>147</v>
      </c>
      <c r="BW16" s="494"/>
      <c r="BX16" s="494"/>
      <c r="BY16" s="495"/>
      <c r="BZ16" s="16"/>
      <c r="CB16" s="487" t="s">
        <v>147</v>
      </c>
      <c r="CC16" s="488"/>
      <c r="CD16" s="488"/>
      <c r="CE16" s="489"/>
      <c r="CF16" s="16"/>
      <c r="CH16" s="482" t="s">
        <v>147</v>
      </c>
      <c r="CI16" s="483"/>
      <c r="CJ16" s="483"/>
      <c r="CK16" s="484"/>
      <c r="CL16" s="16"/>
      <c r="CN16" s="477" t="s">
        <v>147</v>
      </c>
      <c r="CO16" s="478"/>
      <c r="CP16" s="478"/>
      <c r="CQ16" s="479"/>
      <c r="CR16" s="16"/>
      <c r="CT16" s="472" t="s">
        <v>147</v>
      </c>
      <c r="CU16" s="473"/>
      <c r="CV16" s="473"/>
      <c r="CW16" s="474"/>
      <c r="CX16" s="16"/>
      <c r="CZ16" s="467" t="s">
        <v>147</v>
      </c>
      <c r="DA16" s="468"/>
      <c r="DB16" s="468"/>
      <c r="DC16" s="469"/>
      <c r="DD16" s="16"/>
      <c r="DF16" s="462" t="s">
        <v>147</v>
      </c>
      <c r="DG16" s="463"/>
      <c r="DH16" s="463"/>
      <c r="DI16" s="464"/>
      <c r="DJ16" s="16"/>
      <c r="DL16" s="457" t="s">
        <v>147</v>
      </c>
      <c r="DM16" s="458"/>
      <c r="DN16" s="458"/>
      <c r="DO16" s="459"/>
      <c r="DP16" s="16"/>
      <c r="DR16" s="452" t="s">
        <v>147</v>
      </c>
      <c r="DS16" s="453"/>
      <c r="DT16" s="453"/>
      <c r="DU16" s="454"/>
      <c r="DV16" s="16"/>
      <c r="DX16" s="447" t="s">
        <v>147</v>
      </c>
      <c r="DY16" s="448"/>
      <c r="DZ16" s="448"/>
      <c r="EA16" s="449"/>
      <c r="EB16" s="16"/>
      <c r="ED16" s="442" t="s">
        <v>147</v>
      </c>
      <c r="EE16" s="443"/>
      <c r="EF16" s="443"/>
      <c r="EG16" s="444"/>
      <c r="EH16" s="16"/>
      <c r="EJ16" s="437" t="s">
        <v>147</v>
      </c>
      <c r="EK16" s="438"/>
      <c r="EL16" s="438"/>
      <c r="EM16" s="439"/>
      <c r="EN16" s="16"/>
      <c r="EP16" s="432" t="s">
        <v>147</v>
      </c>
      <c r="EQ16" s="433"/>
      <c r="ER16" s="433"/>
      <c r="ES16" s="434"/>
      <c r="ET16" s="16"/>
      <c r="EV16" s="422" t="s">
        <v>147</v>
      </c>
      <c r="EW16" s="423"/>
      <c r="EX16" s="423"/>
      <c r="EY16" s="424"/>
      <c r="EZ16" s="16"/>
    </row>
    <row r="17" spans="1:156" x14ac:dyDescent="0.25">
      <c r="A17" s="6" t="s">
        <v>53</v>
      </c>
      <c r="B17" s="405">
        <v>9.25</v>
      </c>
      <c r="C17" s="403">
        <v>9.5</v>
      </c>
      <c r="D17" s="405">
        <v>13.71</v>
      </c>
      <c r="E17" s="403">
        <v>14.08</v>
      </c>
      <c r="F17" s="404">
        <v>0.48220000000000002</v>
      </c>
      <c r="H17" s="558" t="s">
        <v>147</v>
      </c>
      <c r="I17" s="559"/>
      <c r="J17" s="559"/>
      <c r="K17" s="560"/>
      <c r="L17" s="16"/>
      <c r="N17" s="510" t="s">
        <v>147</v>
      </c>
      <c r="O17" s="511"/>
      <c r="P17" s="511"/>
      <c r="Q17" s="512"/>
      <c r="R17" s="16"/>
      <c r="T17" s="521" t="s">
        <v>147</v>
      </c>
      <c r="U17" s="522"/>
      <c r="V17" s="522"/>
      <c r="W17" s="523"/>
      <c r="X17" s="16"/>
      <c r="Z17" s="524" t="s">
        <v>147</v>
      </c>
      <c r="AA17" s="525"/>
      <c r="AB17" s="525"/>
      <c r="AC17" s="526"/>
      <c r="AD17" s="16"/>
      <c r="AF17" s="527" t="s">
        <v>147</v>
      </c>
      <c r="AG17" s="528"/>
      <c r="AH17" s="528"/>
      <c r="AI17" s="529"/>
      <c r="AJ17" s="16"/>
      <c r="AL17" s="530" t="s">
        <v>147</v>
      </c>
      <c r="AM17" s="531"/>
      <c r="AN17" s="531"/>
      <c r="AO17" s="532"/>
      <c r="AP17" s="16"/>
      <c r="AR17" s="533" t="s">
        <v>147</v>
      </c>
      <c r="AS17" s="534"/>
      <c r="AT17" s="534"/>
      <c r="AU17" s="535"/>
      <c r="AV17" s="84"/>
      <c r="AX17" s="536" t="s">
        <v>147</v>
      </c>
      <c r="AY17" s="537"/>
      <c r="AZ17" s="537"/>
      <c r="BA17" s="538"/>
      <c r="BB17" s="16"/>
      <c r="BD17" s="539" t="s">
        <v>147</v>
      </c>
      <c r="BE17" s="540"/>
      <c r="BF17" s="540"/>
      <c r="BG17" s="541"/>
      <c r="BH17" s="16"/>
      <c r="BJ17" s="542" t="s">
        <v>147</v>
      </c>
      <c r="BK17" s="543"/>
      <c r="BL17" s="543"/>
      <c r="BM17" s="544"/>
      <c r="BN17" s="16"/>
      <c r="BP17" s="518" t="s">
        <v>147</v>
      </c>
      <c r="BQ17" s="519"/>
      <c r="BR17" s="519"/>
      <c r="BS17" s="520"/>
      <c r="BT17" s="16"/>
      <c r="BV17" s="493" t="s">
        <v>147</v>
      </c>
      <c r="BW17" s="494"/>
      <c r="BX17" s="494"/>
      <c r="BY17" s="495"/>
      <c r="BZ17" s="16"/>
      <c r="CB17" s="487" t="s">
        <v>147</v>
      </c>
      <c r="CC17" s="488"/>
      <c r="CD17" s="488"/>
      <c r="CE17" s="489"/>
      <c r="CF17" s="16"/>
      <c r="CH17" s="482" t="s">
        <v>147</v>
      </c>
      <c r="CI17" s="483"/>
      <c r="CJ17" s="483"/>
      <c r="CK17" s="484"/>
      <c r="CL17" s="16"/>
      <c r="CN17" s="477" t="s">
        <v>147</v>
      </c>
      <c r="CO17" s="478"/>
      <c r="CP17" s="478"/>
      <c r="CQ17" s="479"/>
      <c r="CR17" s="16"/>
      <c r="CT17" s="472" t="s">
        <v>147</v>
      </c>
      <c r="CU17" s="473"/>
      <c r="CV17" s="473"/>
      <c r="CW17" s="474"/>
      <c r="CX17" s="16"/>
      <c r="CZ17" s="467" t="s">
        <v>147</v>
      </c>
      <c r="DA17" s="468"/>
      <c r="DB17" s="468"/>
      <c r="DC17" s="469"/>
      <c r="DD17" s="16"/>
      <c r="DF17" s="462" t="s">
        <v>147</v>
      </c>
      <c r="DG17" s="463"/>
      <c r="DH17" s="463"/>
      <c r="DI17" s="464"/>
      <c r="DJ17" s="16"/>
      <c r="DL17" s="457" t="s">
        <v>147</v>
      </c>
      <c r="DM17" s="458"/>
      <c r="DN17" s="458"/>
      <c r="DO17" s="459"/>
      <c r="DP17" s="16"/>
      <c r="DR17" s="452" t="s">
        <v>147</v>
      </c>
      <c r="DS17" s="453"/>
      <c r="DT17" s="453"/>
      <c r="DU17" s="454"/>
      <c r="DV17" s="16"/>
      <c r="DX17" s="447" t="s">
        <v>147</v>
      </c>
      <c r="DY17" s="448"/>
      <c r="DZ17" s="448"/>
      <c r="EA17" s="449"/>
      <c r="EB17" s="16"/>
      <c r="ED17" s="442" t="s">
        <v>147</v>
      </c>
      <c r="EE17" s="443"/>
      <c r="EF17" s="443"/>
      <c r="EG17" s="444"/>
      <c r="EH17" s="16"/>
      <c r="EJ17" s="437" t="s">
        <v>147</v>
      </c>
      <c r="EK17" s="438"/>
      <c r="EL17" s="438"/>
      <c r="EM17" s="439"/>
      <c r="EN17" s="16"/>
      <c r="EP17" s="432" t="s">
        <v>147</v>
      </c>
      <c r="EQ17" s="433"/>
      <c r="ER17" s="433"/>
      <c r="ES17" s="434"/>
      <c r="ET17" s="16"/>
      <c r="EV17" s="422" t="s">
        <v>147</v>
      </c>
      <c r="EW17" s="423"/>
      <c r="EX17" s="423"/>
      <c r="EY17" s="424"/>
      <c r="EZ17" s="16"/>
    </row>
    <row r="18" spans="1:156" x14ac:dyDescent="0.25">
      <c r="A18" s="6" t="s">
        <v>54</v>
      </c>
      <c r="B18" s="403"/>
      <c r="C18" s="403"/>
      <c r="D18" s="403"/>
      <c r="E18" s="403"/>
      <c r="F18" s="404"/>
      <c r="H18" s="71">
        <f>'[2]Pricing - NC'!B14</f>
        <v>10</v>
      </c>
      <c r="I18" s="71">
        <f>'[2]Pricing - NC'!C14</f>
        <v>16.5</v>
      </c>
      <c r="J18" s="71">
        <f>'[2]Pricing - NC'!D14</f>
        <v>13</v>
      </c>
      <c r="K18" s="71">
        <f>'[2]Pricing - NC'!E14</f>
        <v>21.45</v>
      </c>
      <c r="L18" s="16">
        <f>'[2]Pricing - NC'!F14</f>
        <v>0.30000000000000004</v>
      </c>
      <c r="N18" s="70">
        <f>'[3]Pricing - NC'!B14</f>
        <v>10.5</v>
      </c>
      <c r="O18" s="70">
        <f>'[3]Pricing - NC'!C14</f>
        <v>13.5</v>
      </c>
      <c r="P18" s="70">
        <f>'[3]Pricing - NC'!D14</f>
        <v>13.96</v>
      </c>
      <c r="Q18" s="70">
        <f>'[3]Pricing - NC'!E14</f>
        <v>17.95</v>
      </c>
      <c r="R18" s="16">
        <f>'[3]Pricing - NC'!F14</f>
        <v>0.32958333333333334</v>
      </c>
      <c r="T18" s="83">
        <f>'[4]Pricing - NC'!B14</f>
        <v>14.24</v>
      </c>
      <c r="U18" s="83">
        <f>'[4]Pricing - NC'!C14</f>
        <v>19.86</v>
      </c>
      <c r="V18" s="83">
        <f>'[4]Pricing - NC'!D14</f>
        <v>19.037455999999999</v>
      </c>
      <c r="W18" s="83">
        <f>'[4]Pricing - NC'!E14</f>
        <v>26.550833999999998</v>
      </c>
      <c r="X18" s="16">
        <f>'[4]Pricing - NC'!F14</f>
        <v>0.33689999999999998</v>
      </c>
      <c r="Z18" s="186"/>
      <c r="AA18" s="186"/>
      <c r="AB18" s="186"/>
      <c r="AC18" s="186"/>
      <c r="AD18" s="16"/>
      <c r="AF18" s="199">
        <f>'[6]Pricing - NC'!B14</f>
        <v>14</v>
      </c>
      <c r="AG18" s="199">
        <f>'[6]Pricing - NC'!C14</f>
        <v>19</v>
      </c>
      <c r="AH18" s="199">
        <f>'[6]Pricing - NC'!D14</f>
        <v>18.900000000000002</v>
      </c>
      <c r="AI18" s="199">
        <f>'[6]Pricing - NC'!E14</f>
        <v>25.650000000000002</v>
      </c>
      <c r="AJ18" s="16">
        <f>'[6]Pricing - NC'!F14</f>
        <v>0.35000000000000009</v>
      </c>
      <c r="AL18" s="210"/>
      <c r="AM18" s="210"/>
      <c r="AN18" s="210"/>
      <c r="AO18" s="210"/>
      <c r="AP18" s="16"/>
      <c r="AR18" s="225"/>
      <c r="AS18" s="225"/>
      <c r="AT18" s="226"/>
      <c r="AU18" s="226"/>
      <c r="AV18" s="16"/>
      <c r="AX18" s="242">
        <f>'[9]Pricing - NC'!B14</f>
        <v>16</v>
      </c>
      <c r="AY18" s="242">
        <f>'[9]Pricing - NC'!C14</f>
        <v>22</v>
      </c>
      <c r="AZ18" s="242">
        <f>'[9]Pricing - NC'!D14</f>
        <v>21.12</v>
      </c>
      <c r="BA18" s="242">
        <f>'[9]Pricing - NC'!E14</f>
        <v>29.040000000000003</v>
      </c>
      <c r="BB18" s="16">
        <f>'[9]Pricing - NC'!F14</f>
        <v>0.32000000000000006</v>
      </c>
      <c r="BD18" s="254">
        <f>'[10]Pricing - NC'!B14</f>
        <v>12.5</v>
      </c>
      <c r="BE18" s="254">
        <f>'[10]Pricing - NC'!C14</f>
        <v>16.5</v>
      </c>
      <c r="BF18" s="254">
        <f>'[10]Pricing - NC'!D14</f>
        <v>16.25</v>
      </c>
      <c r="BG18" s="254">
        <f>'[10]Pricing - NC'!E14</f>
        <v>21.45</v>
      </c>
      <c r="BH18" s="16">
        <f>'[10]Pricing - NC'!F14</f>
        <v>30</v>
      </c>
      <c r="BJ18" s="81">
        <f>'[11]Pricing - NC'!B14</f>
        <v>13</v>
      </c>
      <c r="BK18" s="81">
        <f>'[11]Pricing - NC'!C14</f>
        <v>18</v>
      </c>
      <c r="BL18" s="81">
        <f>'[11]Pricing - NC'!D14</f>
        <v>17.420000000000002</v>
      </c>
      <c r="BM18" s="81">
        <f>'[11]Pricing - NC'!E14</f>
        <v>24.12</v>
      </c>
      <c r="BN18" s="16">
        <f>'[11]Pricing - NC'!F14</f>
        <v>0.3400000000000003</v>
      </c>
      <c r="BP18" s="82"/>
      <c r="BQ18" s="82"/>
      <c r="BR18" s="82"/>
      <c r="BS18" s="82"/>
      <c r="BT18" s="16"/>
      <c r="BV18" s="86">
        <f>'[12]Pricing - NC'!B14</f>
        <v>12.5</v>
      </c>
      <c r="BW18" s="86">
        <f>'[12]Pricing - NC'!C14</f>
        <v>14</v>
      </c>
      <c r="BX18" s="86">
        <f>'[12]Pricing - NC'!D14</f>
        <v>17</v>
      </c>
      <c r="BY18" s="86">
        <f>'[12]Pricing - NC'!E14</f>
        <v>19.04</v>
      </c>
      <c r="BZ18" s="16">
        <f>'[12]Pricing - NC'!F14</f>
        <v>0.35999999999999988</v>
      </c>
      <c r="CB18" s="89">
        <f>'[13]Pricing - NC'!B14</f>
        <v>10.5</v>
      </c>
      <c r="CC18" s="89">
        <f>'[13]Pricing - NC'!C14</f>
        <v>14</v>
      </c>
      <c r="CD18" s="89">
        <f>'[13]Pricing - NC'!D14</f>
        <v>14.45</v>
      </c>
      <c r="CE18" s="89">
        <f>'[13]Pricing - NC'!E14</f>
        <v>19.27</v>
      </c>
      <c r="CF18" s="414">
        <f>'[13]Pricing - NC'!F14</f>
        <v>0.37632653061224475</v>
      </c>
      <c r="CH18" s="275">
        <f>'[14]Pricing - NC'!B14</f>
        <v>10.5</v>
      </c>
      <c r="CI18" s="275">
        <f>'[14]Pricing - NC'!C14</f>
        <v>15</v>
      </c>
      <c r="CJ18" s="275">
        <f>'[14]Pricing - NC'!D14</f>
        <v>14.87</v>
      </c>
      <c r="CK18" s="275">
        <f>'[14]Pricing - NC'!E14</f>
        <v>20.420000000000002</v>
      </c>
      <c r="CL18" s="414">
        <f>'[14]Pricing - NC'!F14</f>
        <v>0.38392156862745086</v>
      </c>
      <c r="CN18" s="288">
        <f>'[15]Pricing - NC'!B14</f>
        <v>12.5</v>
      </c>
      <c r="CO18" s="288">
        <f>'[15]Pricing - NC'!C14</f>
        <v>14</v>
      </c>
      <c r="CP18" s="288">
        <f>'[15]Pricing - NC'!D14</f>
        <v>17.5</v>
      </c>
      <c r="CQ18" s="288">
        <f>'[15]Pricing - NC'!E14</f>
        <v>18.21</v>
      </c>
      <c r="CR18" s="414">
        <f>'[15]Pricing - NC'!F14</f>
        <v>0.34754716981132083</v>
      </c>
      <c r="CT18" s="302"/>
      <c r="CU18" s="302"/>
      <c r="CV18" s="302"/>
      <c r="CW18" s="302"/>
      <c r="CX18" s="16"/>
      <c r="CZ18" s="315"/>
      <c r="DA18" s="315"/>
      <c r="DB18" s="315"/>
      <c r="DC18" s="315"/>
      <c r="DD18" s="16"/>
      <c r="DF18" s="328">
        <f>'[12]Pricing - NC'!B14</f>
        <v>12.5</v>
      </c>
      <c r="DG18" s="328">
        <f>'[12]Pricing - NC'!C14</f>
        <v>14</v>
      </c>
      <c r="DH18" s="328">
        <f>'[12]Pricing - NC'!D14</f>
        <v>17</v>
      </c>
      <c r="DI18" s="328">
        <f>'[12]Pricing - NC'!E14</f>
        <v>19.04</v>
      </c>
      <c r="DJ18" s="16">
        <f>'[12]Pricing - NC'!F14</f>
        <v>0.35999999999999988</v>
      </c>
      <c r="DL18" s="341">
        <f>'[16]Pricing - NC'!B14</f>
        <v>10</v>
      </c>
      <c r="DM18" s="341">
        <f>'[16]Pricing - NC'!C14</f>
        <v>13</v>
      </c>
      <c r="DN18" s="341">
        <f>'[16]Pricing - NC'!D14</f>
        <v>13.199</v>
      </c>
      <c r="DO18" s="341">
        <f>'[16]Pricing - NC'!E14</f>
        <v>17.158700000000003</v>
      </c>
      <c r="DP18" s="415">
        <f>'[16]Pricing - NC'!F14</f>
        <v>0.31990000000000007</v>
      </c>
      <c r="DR18" s="355">
        <f>'[17]Pricing - NC'!B14</f>
        <v>16</v>
      </c>
      <c r="DS18" s="355">
        <f>'[17]Pricing - NC'!C14</f>
        <v>18</v>
      </c>
      <c r="DT18" s="355">
        <f>'[17]Pricing - NC'!D14</f>
        <v>25.6</v>
      </c>
      <c r="DU18" s="355">
        <f>'[17]Pricing - NC'!E14</f>
        <v>28.8</v>
      </c>
      <c r="DV18" s="414">
        <f>'[17]Pricing - NC'!F14</f>
        <v>0.60000000000000009</v>
      </c>
      <c r="DX18" s="90">
        <f>'[18]Pricing - NC'!B14</f>
        <v>11</v>
      </c>
      <c r="DY18" s="90">
        <f>'[18]Pricing - NC'!C14</f>
        <v>14</v>
      </c>
      <c r="DZ18" s="90">
        <f>'[18]Pricing - NC'!D14</f>
        <v>14.63</v>
      </c>
      <c r="EA18" s="90">
        <f>'[18]Pricing - NC'!E14</f>
        <v>18.62</v>
      </c>
      <c r="EB18" s="414">
        <f>'[18]Pricing - NC'!F14</f>
        <v>0.33</v>
      </c>
      <c r="ED18" s="92"/>
      <c r="EE18" s="92"/>
      <c r="EF18" s="92"/>
      <c r="EG18" s="92"/>
      <c r="EH18" s="16"/>
      <c r="EJ18" s="93">
        <f>'[19]Pricing - NC'!B14</f>
        <v>16.920000000000002</v>
      </c>
      <c r="EK18" s="93">
        <f>'[19]Pricing - NC'!C14</f>
        <v>19.989999999999998</v>
      </c>
      <c r="EL18" s="93">
        <f>'[19]Pricing - NC'!D14</f>
        <v>23.349600000000002</v>
      </c>
      <c r="EM18" s="93">
        <f>'[19]Pricing - NC'!E14</f>
        <v>27.586199999999998</v>
      </c>
      <c r="EN18" s="414">
        <f>'[19]Pricing - NC'!F14</f>
        <v>0.38</v>
      </c>
      <c r="EP18" s="416">
        <f>'[20]Pricing - NC'!B14</f>
        <v>15.5</v>
      </c>
      <c r="EQ18" s="417">
        <f>'[20]Pricing - NC'!C14</f>
        <v>17</v>
      </c>
      <c r="ER18" s="417">
        <f>'[20]Pricing - NC'!D14</f>
        <v>23.56</v>
      </c>
      <c r="ES18" s="417">
        <f>'[20]Pricing - NC'!E14</f>
        <v>25.84</v>
      </c>
      <c r="ET18" s="404">
        <f>'[20]Pricing - NC'!F14</f>
        <v>0.52</v>
      </c>
      <c r="EV18" s="391">
        <f>'[21]Pricing - NC'!B14</f>
        <v>10</v>
      </c>
      <c r="EW18" s="391">
        <f>'[21]Pricing - NC'!C14</f>
        <v>13</v>
      </c>
      <c r="EX18" s="391">
        <f>'[21]Pricing - NC'!D14</f>
        <v>13.200000000000001</v>
      </c>
      <c r="EY18" s="391">
        <f>'[21]Pricing - NC'!E14</f>
        <v>17.16</v>
      </c>
      <c r="EZ18" s="16">
        <f>'[21]Pricing - NC'!F14</f>
        <v>0.32000000000000006</v>
      </c>
    </row>
    <row r="19" spans="1:156" x14ac:dyDescent="0.25">
      <c r="A19" s="6" t="s">
        <v>55</v>
      </c>
      <c r="B19" s="403"/>
      <c r="C19" s="403"/>
      <c r="D19" s="403"/>
      <c r="E19" s="403"/>
      <c r="F19" s="404"/>
      <c r="H19" s="71">
        <f>'[2]Pricing - NC'!B15</f>
        <v>11</v>
      </c>
      <c r="I19" s="71">
        <f>'[2]Pricing - NC'!C15</f>
        <v>18.149999999999999</v>
      </c>
      <c r="J19" s="71">
        <f>'[2]Pricing - NC'!D15</f>
        <v>14.3</v>
      </c>
      <c r="K19" s="71">
        <f>'[2]Pricing - NC'!E15</f>
        <v>23.6</v>
      </c>
      <c r="L19" s="16">
        <f>'[2]Pricing - NC'!F15</f>
        <v>0.30017152658662116</v>
      </c>
      <c r="N19" s="70">
        <f>'[3]Pricing - NC'!B15</f>
        <v>11</v>
      </c>
      <c r="O19" s="70">
        <f>'[3]Pricing - NC'!C15</f>
        <v>14</v>
      </c>
      <c r="P19" s="70">
        <f>'[3]Pricing - NC'!D15</f>
        <v>14.62</v>
      </c>
      <c r="Q19" s="70">
        <f>'[3]Pricing - NC'!E15</f>
        <v>18.62</v>
      </c>
      <c r="R19" s="16">
        <f>'[3]Pricing - NC'!F15</f>
        <v>0.32960000000000012</v>
      </c>
      <c r="T19" s="83">
        <f>'[4]Pricing - NC'!B15</f>
        <v>15.26</v>
      </c>
      <c r="U19" s="83">
        <f>'[4]Pricing - NC'!C15</f>
        <v>21.45</v>
      </c>
      <c r="V19" s="83">
        <f>'[4]Pricing - NC'!D15</f>
        <v>20.370573999999998</v>
      </c>
      <c r="W19" s="83">
        <f>'[4]Pricing - NC'!E15</f>
        <v>28.633604999999999</v>
      </c>
      <c r="X19" s="16">
        <f>'[4]Pricing - NC'!F15</f>
        <v>0.33489999999999975</v>
      </c>
      <c r="Z19" s="186"/>
      <c r="AA19" s="186"/>
      <c r="AB19" s="186"/>
      <c r="AC19" s="186"/>
      <c r="AD19" s="16"/>
      <c r="AF19" s="199">
        <f>'[6]Pricing - NC'!B15</f>
        <v>16</v>
      </c>
      <c r="AG19" s="199">
        <f>'[6]Pricing - NC'!C15</f>
        <v>21</v>
      </c>
      <c r="AH19" s="199">
        <f>'[6]Pricing - NC'!D15</f>
        <v>21.6</v>
      </c>
      <c r="AI19" s="199">
        <f>'[6]Pricing - NC'!E15</f>
        <v>28.35</v>
      </c>
      <c r="AJ19" s="16">
        <f>'[6]Pricing - NC'!F15</f>
        <v>0.35000000000000009</v>
      </c>
      <c r="AL19" s="210"/>
      <c r="AM19" s="210"/>
      <c r="AN19" s="210"/>
      <c r="AO19" s="210"/>
      <c r="AP19" s="16"/>
      <c r="AR19" s="225"/>
      <c r="AS19" s="225"/>
      <c r="AT19" s="226"/>
      <c r="AU19" s="226"/>
      <c r="AV19" s="16"/>
      <c r="AX19" s="242">
        <f>'[9]Pricing - NC'!B15</f>
        <v>18</v>
      </c>
      <c r="AY19" s="242">
        <f>'[9]Pricing - NC'!C15</f>
        <v>25</v>
      </c>
      <c r="AZ19" s="242">
        <f>'[9]Pricing - NC'!D15</f>
        <v>23.76</v>
      </c>
      <c r="BA19" s="242">
        <f>'[9]Pricing - NC'!E15</f>
        <v>33</v>
      </c>
      <c r="BB19" s="16">
        <f>'[9]Pricing - NC'!F15</f>
        <v>0.32000000000000006</v>
      </c>
      <c r="BD19" s="254">
        <f>'[10]Pricing - NC'!B15</f>
        <v>14</v>
      </c>
      <c r="BE19" s="254">
        <f>'[10]Pricing - NC'!C15</f>
        <v>18</v>
      </c>
      <c r="BF19" s="254">
        <f>'[10]Pricing - NC'!D15</f>
        <v>18.2</v>
      </c>
      <c r="BG19" s="254">
        <f>'[10]Pricing - NC'!E15</f>
        <v>23.4</v>
      </c>
      <c r="BH19" s="16">
        <f>'[10]Pricing - NC'!F15</f>
        <v>30</v>
      </c>
      <c r="BJ19" s="81">
        <f>'[11]Pricing - NC'!B15</f>
        <v>14</v>
      </c>
      <c r="BK19" s="81">
        <f>'[11]Pricing - NC'!C15</f>
        <v>19</v>
      </c>
      <c r="BL19" s="81">
        <f>'[11]Pricing - NC'!D15</f>
        <v>18.760000000000002</v>
      </c>
      <c r="BM19" s="81">
        <f>'[11]Pricing - NC'!E15</f>
        <v>25.46</v>
      </c>
      <c r="BN19" s="16">
        <f>'[11]Pricing - NC'!F15</f>
        <v>0.33999999999999986</v>
      </c>
      <c r="BP19" s="82"/>
      <c r="BQ19" s="82"/>
      <c r="BR19" s="82"/>
      <c r="BS19" s="82"/>
      <c r="BT19" s="16"/>
      <c r="BV19" s="86">
        <f>'[12]Pricing - NC'!B15</f>
        <v>13</v>
      </c>
      <c r="BW19" s="86">
        <f>'[12]Pricing - NC'!C15</f>
        <v>15</v>
      </c>
      <c r="BX19" s="86">
        <f>'[12]Pricing - NC'!D15</f>
        <v>17.68</v>
      </c>
      <c r="BY19" s="86">
        <f>'[12]Pricing - NC'!E15</f>
        <v>20.399999999999999</v>
      </c>
      <c r="BZ19" s="16">
        <f>'[12]Pricing - NC'!F15</f>
        <v>0.35999999999999988</v>
      </c>
      <c r="CB19" s="89">
        <f>'[13]Pricing - NC'!B15</f>
        <v>11</v>
      </c>
      <c r="CC19" s="89">
        <f>'[13]Pricing - NC'!C15</f>
        <v>17</v>
      </c>
      <c r="CD19" s="89">
        <f>'[13]Pricing - NC'!D15</f>
        <v>15.14</v>
      </c>
      <c r="CE19" s="89">
        <f>'[13]Pricing - NC'!E15</f>
        <v>23.39</v>
      </c>
      <c r="CF19" s="414">
        <f>'[13]Pricing - NC'!F15</f>
        <v>0.37607142857142861</v>
      </c>
      <c r="CH19" s="275">
        <f>'[14]Pricing - NC'!B15</f>
        <v>13</v>
      </c>
      <c r="CI19" s="275">
        <f>'[14]Pricing - NC'!C15</f>
        <v>19.75</v>
      </c>
      <c r="CJ19" s="275">
        <f>'[14]Pricing - NC'!D15</f>
        <v>17.940000000000001</v>
      </c>
      <c r="CK19" s="275">
        <f>'[14]Pricing - NC'!E15</f>
        <v>26.27</v>
      </c>
      <c r="CL19" s="414">
        <f>'[14]Pricing - NC'!F15</f>
        <v>0.34992366412213749</v>
      </c>
      <c r="CN19" s="288">
        <f>'[15]Pricing - NC'!B15</f>
        <v>13.5</v>
      </c>
      <c r="CO19" s="288">
        <f>'[15]Pricing - NC'!C15</f>
        <v>16</v>
      </c>
      <c r="CP19" s="288">
        <f>'[15]Pricing - NC'!D15</f>
        <v>18.52</v>
      </c>
      <c r="CQ19" s="288">
        <f>'[15]Pricing - NC'!E15</f>
        <v>21.2</v>
      </c>
      <c r="CR19" s="414">
        <f>'[15]Pricing - NC'!F15</f>
        <v>0.34644067796610156</v>
      </c>
      <c r="CT19" s="302"/>
      <c r="CU19" s="302"/>
      <c r="CV19" s="302"/>
      <c r="CW19" s="302"/>
      <c r="CX19" s="16"/>
      <c r="CZ19" s="315"/>
      <c r="DA19" s="315"/>
      <c r="DB19" s="315"/>
      <c r="DC19" s="315"/>
      <c r="DD19" s="16"/>
      <c r="DF19" s="328">
        <f>'[12]Pricing - NC'!B15</f>
        <v>13</v>
      </c>
      <c r="DG19" s="328">
        <f>'[12]Pricing - NC'!C15</f>
        <v>15</v>
      </c>
      <c r="DH19" s="328">
        <f>'[12]Pricing - NC'!D15</f>
        <v>17.68</v>
      </c>
      <c r="DI19" s="328">
        <f>'[12]Pricing - NC'!E15</f>
        <v>20.399999999999999</v>
      </c>
      <c r="DJ19" s="16">
        <f>'[12]Pricing - NC'!F15</f>
        <v>0.35999999999999988</v>
      </c>
      <c r="DL19" s="341">
        <f>'[16]Pricing - NC'!B15</f>
        <v>11</v>
      </c>
      <c r="DM19" s="341">
        <f>'[16]Pricing - NC'!C15</f>
        <v>14</v>
      </c>
      <c r="DN19" s="341">
        <f>'[16]Pricing - NC'!D15</f>
        <v>14.5189</v>
      </c>
      <c r="DO19" s="341">
        <f>'[16]Pricing - NC'!E15</f>
        <v>18.4786</v>
      </c>
      <c r="DP19" s="415">
        <f>'[16]Pricing - NC'!F15</f>
        <v>0.31990000000000007</v>
      </c>
      <c r="DR19" s="355">
        <f>'[17]Pricing - NC'!B15</f>
        <v>18</v>
      </c>
      <c r="DS19" s="355">
        <f>'[17]Pricing - NC'!C15</f>
        <v>20</v>
      </c>
      <c r="DT19" s="355">
        <f>'[17]Pricing - NC'!D15</f>
        <v>28.8</v>
      </c>
      <c r="DU19" s="355">
        <f>'[17]Pricing - NC'!E15</f>
        <v>32</v>
      </c>
      <c r="DV19" s="414">
        <f>'[17]Pricing - NC'!F15</f>
        <v>0.59999999999999987</v>
      </c>
      <c r="DX19" s="90">
        <f>'[18]Pricing - NC'!B15</f>
        <v>12</v>
      </c>
      <c r="DY19" s="90">
        <f>'[18]Pricing - NC'!C15</f>
        <v>15</v>
      </c>
      <c r="DZ19" s="90">
        <f>'[18]Pricing - NC'!D15</f>
        <v>15.96</v>
      </c>
      <c r="EA19" s="90">
        <f>'[18]Pricing - NC'!E15</f>
        <v>19.95</v>
      </c>
      <c r="EB19" s="414">
        <f>'[18]Pricing - NC'!F15</f>
        <v>0.33</v>
      </c>
      <c r="ED19" s="92"/>
      <c r="EE19" s="92"/>
      <c r="EF19" s="92"/>
      <c r="EG19" s="92"/>
      <c r="EH19" s="16"/>
      <c r="EJ19" s="93">
        <f>'[19]Pricing - NC'!B15</f>
        <v>19.989999999999998</v>
      </c>
      <c r="EK19" s="93">
        <f>'[19]Pricing - NC'!C15</f>
        <v>23.22</v>
      </c>
      <c r="EL19" s="93">
        <f>'[19]Pricing - NC'!D15</f>
        <v>27.586199999999998</v>
      </c>
      <c r="EM19" s="93">
        <f>'[19]Pricing - NC'!E15</f>
        <v>32.043599999999998</v>
      </c>
      <c r="EN19" s="414">
        <f>'[19]Pricing - NC'!F15</f>
        <v>0.38</v>
      </c>
      <c r="EP19" s="416">
        <f>'[20]Pricing - NC'!B15</f>
        <v>17</v>
      </c>
      <c r="EQ19" s="417">
        <f>'[20]Pricing - NC'!C15</f>
        <v>20</v>
      </c>
      <c r="ER19" s="417">
        <f>'[20]Pricing - NC'!D15</f>
        <v>25.84</v>
      </c>
      <c r="ES19" s="417">
        <f>'[20]Pricing - NC'!E15</f>
        <v>30.4</v>
      </c>
      <c r="ET19" s="404">
        <f>'[20]Pricing - NC'!F15</f>
        <v>0.5199999999999998</v>
      </c>
      <c r="EV19" s="391">
        <f>'[21]Pricing - NC'!B15</f>
        <v>11</v>
      </c>
      <c r="EW19" s="391">
        <f>'[21]Pricing - NC'!C15</f>
        <v>14</v>
      </c>
      <c r="EX19" s="391">
        <f>'[21]Pricing - NC'!D15</f>
        <v>14.520000000000001</v>
      </c>
      <c r="EY19" s="391">
        <f>'[21]Pricing - NC'!E15</f>
        <v>18.48</v>
      </c>
      <c r="EZ19" s="16">
        <f>'[21]Pricing - NC'!F15</f>
        <v>0.32000000000000006</v>
      </c>
    </row>
    <row r="20" spans="1:156" x14ac:dyDescent="0.25">
      <c r="A20" s="3" t="s">
        <v>56</v>
      </c>
      <c r="B20" s="402">
        <v>9.25</v>
      </c>
      <c r="C20" s="403">
        <v>10.56</v>
      </c>
      <c r="D20" s="403">
        <v>12.23</v>
      </c>
      <c r="E20" s="403">
        <v>15.65</v>
      </c>
      <c r="F20" s="404">
        <v>0.48220000000000002</v>
      </c>
      <c r="H20" s="558" t="s">
        <v>147</v>
      </c>
      <c r="I20" s="559"/>
      <c r="J20" s="559"/>
      <c r="K20" s="560"/>
      <c r="L20" s="16"/>
      <c r="N20" s="510" t="s">
        <v>147</v>
      </c>
      <c r="O20" s="511"/>
      <c r="P20" s="511"/>
      <c r="Q20" s="512"/>
      <c r="R20" s="16"/>
      <c r="T20" s="521" t="s">
        <v>147</v>
      </c>
      <c r="U20" s="522"/>
      <c r="V20" s="522"/>
      <c r="W20" s="523"/>
      <c r="X20" s="16"/>
      <c r="Z20" s="524" t="s">
        <v>147</v>
      </c>
      <c r="AA20" s="525"/>
      <c r="AB20" s="525"/>
      <c r="AC20" s="526"/>
      <c r="AD20" s="16"/>
      <c r="AF20" s="527" t="s">
        <v>147</v>
      </c>
      <c r="AG20" s="528"/>
      <c r="AH20" s="528"/>
      <c r="AI20" s="529"/>
      <c r="AJ20" s="16"/>
      <c r="AL20" s="530" t="s">
        <v>147</v>
      </c>
      <c r="AM20" s="531"/>
      <c r="AN20" s="531"/>
      <c r="AO20" s="532"/>
      <c r="AP20" s="16"/>
      <c r="AR20" s="533" t="s">
        <v>147</v>
      </c>
      <c r="AS20" s="534"/>
      <c r="AT20" s="534"/>
      <c r="AU20" s="535"/>
      <c r="AV20" s="84"/>
      <c r="AX20" s="536" t="s">
        <v>147</v>
      </c>
      <c r="AY20" s="537"/>
      <c r="AZ20" s="537"/>
      <c r="BA20" s="538"/>
      <c r="BB20" s="16"/>
      <c r="BD20" s="539" t="s">
        <v>147</v>
      </c>
      <c r="BE20" s="540"/>
      <c r="BF20" s="540"/>
      <c r="BG20" s="541"/>
      <c r="BH20" s="16"/>
      <c r="BJ20" s="542" t="s">
        <v>147</v>
      </c>
      <c r="BK20" s="543"/>
      <c r="BL20" s="543"/>
      <c r="BM20" s="544"/>
      <c r="BN20" s="16"/>
      <c r="BP20" s="518" t="s">
        <v>147</v>
      </c>
      <c r="BQ20" s="519"/>
      <c r="BR20" s="519"/>
      <c r="BS20" s="520"/>
      <c r="BT20" s="16"/>
      <c r="BV20" s="493" t="s">
        <v>147</v>
      </c>
      <c r="BW20" s="494"/>
      <c r="BX20" s="494"/>
      <c r="BY20" s="495"/>
      <c r="BZ20" s="16"/>
      <c r="CB20" s="487" t="s">
        <v>147</v>
      </c>
      <c r="CC20" s="488"/>
      <c r="CD20" s="488"/>
      <c r="CE20" s="489"/>
      <c r="CF20" s="16"/>
      <c r="CH20" s="482" t="s">
        <v>147</v>
      </c>
      <c r="CI20" s="483"/>
      <c r="CJ20" s="483"/>
      <c r="CK20" s="484"/>
      <c r="CL20" s="16"/>
      <c r="CN20" s="477" t="s">
        <v>147</v>
      </c>
      <c r="CO20" s="478"/>
      <c r="CP20" s="478"/>
      <c r="CQ20" s="479"/>
      <c r="CR20" s="16"/>
      <c r="CT20" s="472" t="s">
        <v>147</v>
      </c>
      <c r="CU20" s="473"/>
      <c r="CV20" s="473"/>
      <c r="CW20" s="474"/>
      <c r="CX20" s="16"/>
      <c r="CZ20" s="467" t="s">
        <v>147</v>
      </c>
      <c r="DA20" s="468"/>
      <c r="DB20" s="468"/>
      <c r="DC20" s="469"/>
      <c r="DD20" s="16"/>
      <c r="DF20" s="462" t="s">
        <v>147</v>
      </c>
      <c r="DG20" s="463"/>
      <c r="DH20" s="463"/>
      <c r="DI20" s="464"/>
      <c r="DJ20" s="16"/>
      <c r="DL20" s="457" t="s">
        <v>147</v>
      </c>
      <c r="DM20" s="458"/>
      <c r="DN20" s="458"/>
      <c r="DO20" s="459"/>
      <c r="DP20" s="16"/>
      <c r="DR20" s="452" t="s">
        <v>147</v>
      </c>
      <c r="DS20" s="453"/>
      <c r="DT20" s="453"/>
      <c r="DU20" s="454"/>
      <c r="DV20" s="16"/>
      <c r="DX20" s="447" t="s">
        <v>147</v>
      </c>
      <c r="DY20" s="448"/>
      <c r="DZ20" s="448"/>
      <c r="EA20" s="449"/>
      <c r="EB20" s="16"/>
      <c r="ED20" s="442" t="s">
        <v>147</v>
      </c>
      <c r="EE20" s="443"/>
      <c r="EF20" s="443"/>
      <c r="EG20" s="444"/>
      <c r="EH20" s="16"/>
      <c r="EJ20" s="437" t="s">
        <v>147</v>
      </c>
      <c r="EK20" s="438"/>
      <c r="EL20" s="438"/>
      <c r="EM20" s="439"/>
      <c r="EN20" s="16"/>
      <c r="EP20" s="432" t="s">
        <v>147</v>
      </c>
      <c r="EQ20" s="433"/>
      <c r="ER20" s="433"/>
      <c r="ES20" s="434"/>
      <c r="ET20" s="16"/>
      <c r="EV20" s="422" t="s">
        <v>147</v>
      </c>
      <c r="EW20" s="423"/>
      <c r="EX20" s="423"/>
      <c r="EY20" s="424"/>
      <c r="EZ20" s="16"/>
    </row>
    <row r="21" spans="1:156" x14ac:dyDescent="0.25">
      <c r="A21" s="3" t="s">
        <v>57</v>
      </c>
      <c r="B21" s="403">
        <v>8.8000000000000007</v>
      </c>
      <c r="C21" s="403">
        <v>11.5</v>
      </c>
      <c r="D21" s="403">
        <v>13.04</v>
      </c>
      <c r="E21" s="403">
        <v>17.05</v>
      </c>
      <c r="F21" s="404">
        <v>0.48230000000000001</v>
      </c>
      <c r="H21" s="558" t="s">
        <v>147</v>
      </c>
      <c r="I21" s="559"/>
      <c r="J21" s="559"/>
      <c r="K21" s="560"/>
      <c r="L21" s="16"/>
      <c r="N21" s="510" t="s">
        <v>147</v>
      </c>
      <c r="O21" s="511"/>
      <c r="P21" s="511"/>
      <c r="Q21" s="512"/>
      <c r="R21" s="16"/>
      <c r="T21" s="521" t="s">
        <v>147</v>
      </c>
      <c r="U21" s="522"/>
      <c r="V21" s="522"/>
      <c r="W21" s="523"/>
      <c r="X21" s="16"/>
      <c r="Z21" s="524" t="s">
        <v>147</v>
      </c>
      <c r="AA21" s="525"/>
      <c r="AB21" s="525"/>
      <c r="AC21" s="526"/>
      <c r="AD21" s="16"/>
      <c r="AF21" s="527" t="s">
        <v>147</v>
      </c>
      <c r="AG21" s="528"/>
      <c r="AH21" s="528"/>
      <c r="AI21" s="529"/>
      <c r="AJ21" s="16"/>
      <c r="AL21" s="530" t="s">
        <v>147</v>
      </c>
      <c r="AM21" s="531"/>
      <c r="AN21" s="531"/>
      <c r="AO21" s="532"/>
      <c r="AP21" s="16"/>
      <c r="AR21" s="533" t="s">
        <v>147</v>
      </c>
      <c r="AS21" s="534"/>
      <c r="AT21" s="534"/>
      <c r="AU21" s="535"/>
      <c r="AV21" s="84"/>
      <c r="AX21" s="536" t="s">
        <v>147</v>
      </c>
      <c r="AY21" s="537"/>
      <c r="AZ21" s="537"/>
      <c r="BA21" s="538"/>
      <c r="BB21" s="16"/>
      <c r="BD21" s="539" t="s">
        <v>147</v>
      </c>
      <c r="BE21" s="540"/>
      <c r="BF21" s="540"/>
      <c r="BG21" s="541"/>
      <c r="BH21" s="16"/>
      <c r="BJ21" s="542" t="s">
        <v>147</v>
      </c>
      <c r="BK21" s="543"/>
      <c r="BL21" s="543"/>
      <c r="BM21" s="544"/>
      <c r="BN21" s="16"/>
      <c r="BP21" s="518" t="s">
        <v>147</v>
      </c>
      <c r="BQ21" s="519"/>
      <c r="BR21" s="519"/>
      <c r="BS21" s="520"/>
      <c r="BT21" s="16"/>
      <c r="BV21" s="493" t="s">
        <v>147</v>
      </c>
      <c r="BW21" s="494"/>
      <c r="BX21" s="494"/>
      <c r="BY21" s="495"/>
      <c r="BZ21" s="16"/>
      <c r="CB21" s="487" t="s">
        <v>147</v>
      </c>
      <c r="CC21" s="488"/>
      <c r="CD21" s="488"/>
      <c r="CE21" s="489"/>
      <c r="CF21" s="16"/>
      <c r="CH21" s="482" t="s">
        <v>147</v>
      </c>
      <c r="CI21" s="483"/>
      <c r="CJ21" s="483"/>
      <c r="CK21" s="484"/>
      <c r="CL21" s="16"/>
      <c r="CN21" s="477" t="s">
        <v>147</v>
      </c>
      <c r="CO21" s="478"/>
      <c r="CP21" s="478"/>
      <c r="CQ21" s="479"/>
      <c r="CR21" s="16"/>
      <c r="CT21" s="472" t="s">
        <v>147</v>
      </c>
      <c r="CU21" s="473"/>
      <c r="CV21" s="473"/>
      <c r="CW21" s="474"/>
      <c r="CX21" s="16"/>
      <c r="CZ21" s="467" t="s">
        <v>147</v>
      </c>
      <c r="DA21" s="468"/>
      <c r="DB21" s="468"/>
      <c r="DC21" s="469"/>
      <c r="DD21" s="16"/>
      <c r="DF21" s="462" t="s">
        <v>147</v>
      </c>
      <c r="DG21" s="463"/>
      <c r="DH21" s="463"/>
      <c r="DI21" s="464"/>
      <c r="DJ21" s="16"/>
      <c r="DL21" s="457" t="s">
        <v>147</v>
      </c>
      <c r="DM21" s="458"/>
      <c r="DN21" s="458"/>
      <c r="DO21" s="459"/>
      <c r="DP21" s="16"/>
      <c r="DR21" s="452" t="s">
        <v>147</v>
      </c>
      <c r="DS21" s="453"/>
      <c r="DT21" s="453"/>
      <c r="DU21" s="454"/>
      <c r="DV21" s="16"/>
      <c r="DX21" s="447" t="s">
        <v>147</v>
      </c>
      <c r="DY21" s="448"/>
      <c r="DZ21" s="448"/>
      <c r="EA21" s="449"/>
      <c r="EB21" s="16"/>
      <c r="ED21" s="442" t="s">
        <v>147</v>
      </c>
      <c r="EE21" s="443"/>
      <c r="EF21" s="443"/>
      <c r="EG21" s="444"/>
      <c r="EH21" s="16"/>
      <c r="EJ21" s="437" t="s">
        <v>147</v>
      </c>
      <c r="EK21" s="438"/>
      <c r="EL21" s="438"/>
      <c r="EM21" s="439"/>
      <c r="EN21" s="16"/>
      <c r="EP21" s="432" t="s">
        <v>147</v>
      </c>
      <c r="EQ21" s="433"/>
      <c r="ER21" s="433"/>
      <c r="ES21" s="434"/>
      <c r="ET21" s="16"/>
      <c r="EV21" s="422" t="s">
        <v>147</v>
      </c>
      <c r="EW21" s="423"/>
      <c r="EX21" s="423"/>
      <c r="EY21" s="424"/>
      <c r="EZ21" s="16"/>
    </row>
    <row r="22" spans="1:156" x14ac:dyDescent="0.25">
      <c r="A22" s="3" t="s">
        <v>58</v>
      </c>
      <c r="B22" s="403">
        <v>8.8000000000000007</v>
      </c>
      <c r="C22" s="403">
        <v>10.82</v>
      </c>
      <c r="D22" s="403">
        <v>13.04</v>
      </c>
      <c r="E22" s="403">
        <v>16.04</v>
      </c>
      <c r="F22" s="404">
        <v>0.48220000000000002</v>
      </c>
      <c r="H22" s="558" t="s">
        <v>147</v>
      </c>
      <c r="I22" s="559"/>
      <c r="J22" s="559"/>
      <c r="K22" s="560"/>
      <c r="L22" s="16"/>
      <c r="N22" s="510" t="s">
        <v>147</v>
      </c>
      <c r="O22" s="511"/>
      <c r="P22" s="511"/>
      <c r="Q22" s="512"/>
      <c r="R22" s="16"/>
      <c r="T22" s="521" t="s">
        <v>147</v>
      </c>
      <c r="U22" s="522"/>
      <c r="V22" s="522"/>
      <c r="W22" s="523"/>
      <c r="X22" s="16"/>
      <c r="Z22" s="524" t="s">
        <v>147</v>
      </c>
      <c r="AA22" s="525"/>
      <c r="AB22" s="525"/>
      <c r="AC22" s="526"/>
      <c r="AD22" s="16"/>
      <c r="AF22" s="527" t="s">
        <v>147</v>
      </c>
      <c r="AG22" s="528"/>
      <c r="AH22" s="528"/>
      <c r="AI22" s="529"/>
      <c r="AJ22" s="16"/>
      <c r="AL22" s="530" t="s">
        <v>147</v>
      </c>
      <c r="AM22" s="531"/>
      <c r="AN22" s="531"/>
      <c r="AO22" s="532"/>
      <c r="AP22" s="16"/>
      <c r="AR22" s="533" t="s">
        <v>147</v>
      </c>
      <c r="AS22" s="534"/>
      <c r="AT22" s="534"/>
      <c r="AU22" s="535"/>
      <c r="AV22" s="84"/>
      <c r="AX22" s="536" t="s">
        <v>147</v>
      </c>
      <c r="AY22" s="537"/>
      <c r="AZ22" s="537"/>
      <c r="BA22" s="538"/>
      <c r="BB22" s="16"/>
      <c r="BD22" s="539" t="s">
        <v>147</v>
      </c>
      <c r="BE22" s="540"/>
      <c r="BF22" s="540"/>
      <c r="BG22" s="541"/>
      <c r="BH22" s="16"/>
      <c r="BJ22" s="542" t="s">
        <v>147</v>
      </c>
      <c r="BK22" s="543"/>
      <c r="BL22" s="543"/>
      <c r="BM22" s="544"/>
      <c r="BN22" s="16"/>
      <c r="BP22" s="518" t="s">
        <v>147</v>
      </c>
      <c r="BQ22" s="519"/>
      <c r="BR22" s="519"/>
      <c r="BS22" s="520"/>
      <c r="BT22" s="16"/>
      <c r="BV22" s="493" t="s">
        <v>147</v>
      </c>
      <c r="BW22" s="494"/>
      <c r="BX22" s="494"/>
      <c r="BY22" s="495"/>
      <c r="BZ22" s="16"/>
      <c r="CB22" s="487" t="s">
        <v>147</v>
      </c>
      <c r="CC22" s="488"/>
      <c r="CD22" s="488"/>
      <c r="CE22" s="489"/>
      <c r="CF22" s="16"/>
      <c r="CH22" s="482" t="s">
        <v>147</v>
      </c>
      <c r="CI22" s="483"/>
      <c r="CJ22" s="483"/>
      <c r="CK22" s="484"/>
      <c r="CL22" s="16"/>
      <c r="CN22" s="477" t="s">
        <v>147</v>
      </c>
      <c r="CO22" s="478"/>
      <c r="CP22" s="478"/>
      <c r="CQ22" s="479"/>
      <c r="CR22" s="16"/>
      <c r="CT22" s="472" t="s">
        <v>147</v>
      </c>
      <c r="CU22" s="473"/>
      <c r="CV22" s="473"/>
      <c r="CW22" s="474"/>
      <c r="CX22" s="16"/>
      <c r="CZ22" s="467" t="s">
        <v>147</v>
      </c>
      <c r="DA22" s="468"/>
      <c r="DB22" s="468"/>
      <c r="DC22" s="469"/>
      <c r="DD22" s="16"/>
      <c r="DF22" s="462" t="s">
        <v>147</v>
      </c>
      <c r="DG22" s="463"/>
      <c r="DH22" s="463"/>
      <c r="DI22" s="464"/>
      <c r="DJ22" s="16"/>
      <c r="DL22" s="457" t="s">
        <v>147</v>
      </c>
      <c r="DM22" s="458"/>
      <c r="DN22" s="458"/>
      <c r="DO22" s="459"/>
      <c r="DP22" s="16"/>
      <c r="DR22" s="452" t="s">
        <v>147</v>
      </c>
      <c r="DS22" s="453"/>
      <c r="DT22" s="453"/>
      <c r="DU22" s="454"/>
      <c r="DV22" s="16"/>
      <c r="DX22" s="447" t="s">
        <v>147</v>
      </c>
      <c r="DY22" s="448"/>
      <c r="DZ22" s="448"/>
      <c r="EA22" s="449"/>
      <c r="EB22" s="16"/>
      <c r="ED22" s="442" t="s">
        <v>147</v>
      </c>
      <c r="EE22" s="443"/>
      <c r="EF22" s="443"/>
      <c r="EG22" s="444"/>
      <c r="EH22" s="16"/>
      <c r="EJ22" s="437" t="s">
        <v>147</v>
      </c>
      <c r="EK22" s="438"/>
      <c r="EL22" s="438"/>
      <c r="EM22" s="439"/>
      <c r="EN22" s="16"/>
      <c r="EP22" s="432" t="s">
        <v>147</v>
      </c>
      <c r="EQ22" s="433"/>
      <c r="ER22" s="433"/>
      <c r="ES22" s="434"/>
      <c r="ET22" s="16"/>
      <c r="EV22" s="422" t="s">
        <v>147</v>
      </c>
      <c r="EW22" s="423"/>
      <c r="EX22" s="423"/>
      <c r="EY22" s="424"/>
      <c r="EZ22" s="16"/>
    </row>
    <row r="23" spans="1:156" x14ac:dyDescent="0.25">
      <c r="A23" s="409" t="s">
        <v>59</v>
      </c>
      <c r="B23" s="407">
        <v>9.5399999999999991</v>
      </c>
      <c r="C23" s="407">
        <v>13.33</v>
      </c>
      <c r="D23" s="407">
        <v>14.14</v>
      </c>
      <c r="E23" s="407">
        <v>19.75</v>
      </c>
      <c r="F23" s="408">
        <v>0.4819</v>
      </c>
      <c r="H23" s="558" t="s">
        <v>147</v>
      </c>
      <c r="I23" s="559"/>
      <c r="J23" s="559"/>
      <c r="K23" s="560"/>
      <c r="L23" s="16"/>
      <c r="N23" s="510" t="s">
        <v>147</v>
      </c>
      <c r="O23" s="511"/>
      <c r="P23" s="511"/>
      <c r="Q23" s="512"/>
      <c r="R23" s="16"/>
      <c r="T23" s="521" t="s">
        <v>147</v>
      </c>
      <c r="U23" s="522"/>
      <c r="V23" s="522"/>
      <c r="W23" s="523"/>
      <c r="X23" s="16"/>
      <c r="Z23" s="524" t="s">
        <v>147</v>
      </c>
      <c r="AA23" s="525"/>
      <c r="AB23" s="525"/>
      <c r="AC23" s="526"/>
      <c r="AD23" s="16"/>
      <c r="AF23" s="527" t="s">
        <v>147</v>
      </c>
      <c r="AG23" s="528"/>
      <c r="AH23" s="528"/>
      <c r="AI23" s="529"/>
      <c r="AJ23" s="16"/>
      <c r="AL23" s="530" t="s">
        <v>147</v>
      </c>
      <c r="AM23" s="531"/>
      <c r="AN23" s="531"/>
      <c r="AO23" s="532"/>
      <c r="AP23" s="16"/>
      <c r="AR23" s="533" t="s">
        <v>147</v>
      </c>
      <c r="AS23" s="534"/>
      <c r="AT23" s="534"/>
      <c r="AU23" s="535"/>
      <c r="AV23" s="84"/>
      <c r="AX23" s="536" t="s">
        <v>147</v>
      </c>
      <c r="AY23" s="537"/>
      <c r="AZ23" s="537"/>
      <c r="BA23" s="538"/>
      <c r="BB23" s="16"/>
      <c r="BD23" s="539" t="s">
        <v>147</v>
      </c>
      <c r="BE23" s="540"/>
      <c r="BF23" s="540"/>
      <c r="BG23" s="541"/>
      <c r="BH23" s="16"/>
      <c r="BJ23" s="542" t="s">
        <v>147</v>
      </c>
      <c r="BK23" s="543"/>
      <c r="BL23" s="543"/>
      <c r="BM23" s="544"/>
      <c r="BN23" s="16"/>
      <c r="BP23" s="518" t="s">
        <v>147</v>
      </c>
      <c r="BQ23" s="519"/>
      <c r="BR23" s="519"/>
      <c r="BS23" s="520"/>
      <c r="BT23" s="16"/>
      <c r="BV23" s="493" t="s">
        <v>147</v>
      </c>
      <c r="BW23" s="494"/>
      <c r="BX23" s="494"/>
      <c r="BY23" s="495"/>
      <c r="BZ23" s="16"/>
      <c r="CB23" s="487" t="s">
        <v>147</v>
      </c>
      <c r="CC23" s="488"/>
      <c r="CD23" s="488"/>
      <c r="CE23" s="489"/>
      <c r="CF23" s="16"/>
      <c r="CH23" s="482" t="s">
        <v>147</v>
      </c>
      <c r="CI23" s="483"/>
      <c r="CJ23" s="483"/>
      <c r="CK23" s="484"/>
      <c r="CL23" s="16"/>
      <c r="CN23" s="477" t="s">
        <v>147</v>
      </c>
      <c r="CO23" s="478"/>
      <c r="CP23" s="478"/>
      <c r="CQ23" s="479"/>
      <c r="CR23" s="16"/>
      <c r="CT23" s="472" t="s">
        <v>147</v>
      </c>
      <c r="CU23" s="473"/>
      <c r="CV23" s="473"/>
      <c r="CW23" s="474"/>
      <c r="CX23" s="16"/>
      <c r="CZ23" s="467" t="s">
        <v>147</v>
      </c>
      <c r="DA23" s="468"/>
      <c r="DB23" s="468"/>
      <c r="DC23" s="469"/>
      <c r="DD23" s="16"/>
      <c r="DF23" s="462" t="s">
        <v>147</v>
      </c>
      <c r="DG23" s="463"/>
      <c r="DH23" s="463"/>
      <c r="DI23" s="464"/>
      <c r="DJ23" s="16"/>
      <c r="DL23" s="457" t="s">
        <v>147</v>
      </c>
      <c r="DM23" s="458"/>
      <c r="DN23" s="458"/>
      <c r="DO23" s="459"/>
      <c r="DP23" s="16"/>
      <c r="DR23" s="452" t="s">
        <v>147</v>
      </c>
      <c r="DS23" s="453"/>
      <c r="DT23" s="453"/>
      <c r="DU23" s="454"/>
      <c r="DV23" s="16"/>
      <c r="DX23" s="447" t="s">
        <v>147</v>
      </c>
      <c r="DY23" s="448"/>
      <c r="DZ23" s="448"/>
      <c r="EA23" s="449"/>
      <c r="EB23" s="16"/>
      <c r="ED23" s="442" t="s">
        <v>147</v>
      </c>
      <c r="EE23" s="443"/>
      <c r="EF23" s="443"/>
      <c r="EG23" s="444"/>
      <c r="EH23" s="16"/>
      <c r="EJ23" s="437" t="s">
        <v>147</v>
      </c>
      <c r="EK23" s="438"/>
      <c r="EL23" s="438"/>
      <c r="EM23" s="439"/>
      <c r="EN23" s="16"/>
      <c r="EP23" s="432" t="s">
        <v>147</v>
      </c>
      <c r="EQ23" s="433"/>
      <c r="ER23" s="433"/>
      <c r="ES23" s="434"/>
      <c r="ET23" s="16"/>
      <c r="EV23" s="422" t="s">
        <v>147</v>
      </c>
      <c r="EW23" s="423"/>
      <c r="EX23" s="423"/>
      <c r="EY23" s="424"/>
      <c r="EZ23" s="16"/>
    </row>
    <row r="24" spans="1:156" x14ac:dyDescent="0.25">
      <c r="A24" s="409" t="s">
        <v>60</v>
      </c>
      <c r="B24" s="407">
        <v>9.2100000000000009</v>
      </c>
      <c r="C24" s="407">
        <v>14.28</v>
      </c>
      <c r="D24" s="407">
        <v>13.65</v>
      </c>
      <c r="E24" s="407">
        <v>21.16</v>
      </c>
      <c r="F24" s="408">
        <v>0.4819</v>
      </c>
      <c r="H24" s="558" t="s">
        <v>147</v>
      </c>
      <c r="I24" s="559"/>
      <c r="J24" s="559"/>
      <c r="K24" s="560"/>
      <c r="L24" s="16"/>
      <c r="N24" s="510" t="s">
        <v>147</v>
      </c>
      <c r="O24" s="511"/>
      <c r="P24" s="511"/>
      <c r="Q24" s="512"/>
      <c r="R24" s="16"/>
      <c r="T24" s="521" t="s">
        <v>147</v>
      </c>
      <c r="U24" s="522"/>
      <c r="V24" s="522"/>
      <c r="W24" s="523"/>
      <c r="X24" s="16"/>
      <c r="Z24" s="524" t="s">
        <v>147</v>
      </c>
      <c r="AA24" s="525"/>
      <c r="AB24" s="525"/>
      <c r="AC24" s="526"/>
      <c r="AD24" s="16"/>
      <c r="AF24" s="527" t="s">
        <v>147</v>
      </c>
      <c r="AG24" s="528"/>
      <c r="AH24" s="528"/>
      <c r="AI24" s="529"/>
      <c r="AJ24" s="16"/>
      <c r="AL24" s="530" t="s">
        <v>147</v>
      </c>
      <c r="AM24" s="531"/>
      <c r="AN24" s="531"/>
      <c r="AO24" s="532"/>
      <c r="AP24" s="16"/>
      <c r="AR24" s="533" t="s">
        <v>147</v>
      </c>
      <c r="AS24" s="534"/>
      <c r="AT24" s="534"/>
      <c r="AU24" s="535"/>
      <c r="AV24" s="84"/>
      <c r="AX24" s="536" t="s">
        <v>147</v>
      </c>
      <c r="AY24" s="537"/>
      <c r="AZ24" s="537"/>
      <c r="BA24" s="538"/>
      <c r="BB24" s="16"/>
      <c r="BD24" s="539" t="s">
        <v>147</v>
      </c>
      <c r="BE24" s="540"/>
      <c r="BF24" s="540"/>
      <c r="BG24" s="541"/>
      <c r="BH24" s="16"/>
      <c r="BJ24" s="542" t="s">
        <v>147</v>
      </c>
      <c r="BK24" s="543"/>
      <c r="BL24" s="543"/>
      <c r="BM24" s="544"/>
      <c r="BN24" s="16"/>
      <c r="BP24" s="518" t="s">
        <v>147</v>
      </c>
      <c r="BQ24" s="519"/>
      <c r="BR24" s="519"/>
      <c r="BS24" s="520"/>
      <c r="BT24" s="16"/>
      <c r="BV24" s="493" t="s">
        <v>147</v>
      </c>
      <c r="BW24" s="494"/>
      <c r="BX24" s="494"/>
      <c r="BY24" s="495"/>
      <c r="BZ24" s="16"/>
      <c r="CB24" s="487" t="s">
        <v>147</v>
      </c>
      <c r="CC24" s="488"/>
      <c r="CD24" s="488"/>
      <c r="CE24" s="489"/>
      <c r="CF24" s="16"/>
      <c r="CH24" s="482" t="s">
        <v>147</v>
      </c>
      <c r="CI24" s="483"/>
      <c r="CJ24" s="483"/>
      <c r="CK24" s="484"/>
      <c r="CL24" s="16"/>
      <c r="CN24" s="477" t="s">
        <v>147</v>
      </c>
      <c r="CO24" s="478"/>
      <c r="CP24" s="478"/>
      <c r="CQ24" s="479"/>
      <c r="CR24" s="16"/>
      <c r="CT24" s="472" t="s">
        <v>147</v>
      </c>
      <c r="CU24" s="473"/>
      <c r="CV24" s="473"/>
      <c r="CW24" s="474"/>
      <c r="CX24" s="16"/>
      <c r="CZ24" s="467" t="s">
        <v>147</v>
      </c>
      <c r="DA24" s="468"/>
      <c r="DB24" s="468"/>
      <c r="DC24" s="469"/>
      <c r="DD24" s="16"/>
      <c r="DF24" s="462" t="s">
        <v>147</v>
      </c>
      <c r="DG24" s="463"/>
      <c r="DH24" s="463"/>
      <c r="DI24" s="464"/>
      <c r="DJ24" s="16"/>
      <c r="DL24" s="457" t="s">
        <v>147</v>
      </c>
      <c r="DM24" s="458"/>
      <c r="DN24" s="458"/>
      <c r="DO24" s="459"/>
      <c r="DP24" s="16"/>
      <c r="DR24" s="452" t="s">
        <v>147</v>
      </c>
      <c r="DS24" s="453"/>
      <c r="DT24" s="453"/>
      <c r="DU24" s="454"/>
      <c r="DV24" s="16"/>
      <c r="DX24" s="447" t="s">
        <v>147</v>
      </c>
      <c r="DY24" s="448"/>
      <c r="DZ24" s="448"/>
      <c r="EA24" s="449"/>
      <c r="EB24" s="16"/>
      <c r="ED24" s="442" t="s">
        <v>147</v>
      </c>
      <c r="EE24" s="443"/>
      <c r="EF24" s="443"/>
      <c r="EG24" s="444"/>
      <c r="EH24" s="16"/>
      <c r="EJ24" s="437" t="s">
        <v>147</v>
      </c>
      <c r="EK24" s="438"/>
      <c r="EL24" s="438"/>
      <c r="EM24" s="439"/>
      <c r="EN24" s="16"/>
      <c r="EP24" s="432" t="s">
        <v>147</v>
      </c>
      <c r="EQ24" s="433"/>
      <c r="ER24" s="433"/>
      <c r="ES24" s="434"/>
      <c r="ET24" s="16"/>
      <c r="EV24" s="422" t="s">
        <v>147</v>
      </c>
      <c r="EW24" s="423"/>
      <c r="EX24" s="423"/>
      <c r="EY24" s="424"/>
      <c r="EZ24" s="16"/>
    </row>
    <row r="25" spans="1:156" x14ac:dyDescent="0.25">
      <c r="A25" s="409" t="s">
        <v>148</v>
      </c>
      <c r="B25" s="407">
        <v>15.12</v>
      </c>
      <c r="C25" s="407">
        <v>21.29</v>
      </c>
      <c r="D25" s="407">
        <v>22.42</v>
      </c>
      <c r="E25" s="407">
        <v>28.37</v>
      </c>
      <c r="F25" s="408">
        <v>0.39489999999999997</v>
      </c>
      <c r="H25" s="558" t="s">
        <v>147</v>
      </c>
      <c r="I25" s="559"/>
      <c r="J25" s="559"/>
      <c r="K25" s="560"/>
      <c r="L25" s="16"/>
      <c r="N25" s="510" t="s">
        <v>147</v>
      </c>
      <c r="O25" s="511"/>
      <c r="P25" s="511"/>
      <c r="Q25" s="512"/>
      <c r="R25" s="16"/>
      <c r="T25" s="521" t="s">
        <v>147</v>
      </c>
      <c r="U25" s="522"/>
      <c r="V25" s="522"/>
      <c r="W25" s="523"/>
      <c r="X25" s="16"/>
      <c r="Z25" s="524" t="s">
        <v>147</v>
      </c>
      <c r="AA25" s="525"/>
      <c r="AB25" s="525"/>
      <c r="AC25" s="526"/>
      <c r="AD25" s="16"/>
      <c r="AF25" s="527" t="s">
        <v>147</v>
      </c>
      <c r="AG25" s="528"/>
      <c r="AH25" s="528"/>
      <c r="AI25" s="529"/>
      <c r="AJ25" s="16"/>
      <c r="AL25" s="530" t="s">
        <v>147</v>
      </c>
      <c r="AM25" s="531"/>
      <c r="AN25" s="531"/>
      <c r="AO25" s="532"/>
      <c r="AP25" s="16"/>
      <c r="AR25" s="533" t="s">
        <v>147</v>
      </c>
      <c r="AS25" s="534"/>
      <c r="AT25" s="534"/>
      <c r="AU25" s="535"/>
      <c r="AV25" s="84"/>
      <c r="AX25" s="536" t="s">
        <v>147</v>
      </c>
      <c r="AY25" s="537"/>
      <c r="AZ25" s="537"/>
      <c r="BA25" s="538"/>
      <c r="BB25" s="16"/>
      <c r="BD25" s="539" t="s">
        <v>147</v>
      </c>
      <c r="BE25" s="540"/>
      <c r="BF25" s="540"/>
      <c r="BG25" s="541"/>
      <c r="BH25" s="16"/>
      <c r="BJ25" s="542" t="s">
        <v>147</v>
      </c>
      <c r="BK25" s="543"/>
      <c r="BL25" s="543"/>
      <c r="BM25" s="544"/>
      <c r="BN25" s="16"/>
      <c r="BP25" s="518" t="s">
        <v>147</v>
      </c>
      <c r="BQ25" s="519"/>
      <c r="BR25" s="519"/>
      <c r="BS25" s="520"/>
      <c r="BT25" s="16"/>
      <c r="BV25" s="493" t="s">
        <v>147</v>
      </c>
      <c r="BW25" s="494"/>
      <c r="BX25" s="494"/>
      <c r="BY25" s="495"/>
      <c r="BZ25" s="16"/>
      <c r="CB25" s="487" t="s">
        <v>147</v>
      </c>
      <c r="CC25" s="488"/>
      <c r="CD25" s="488"/>
      <c r="CE25" s="489"/>
      <c r="CF25" s="16"/>
      <c r="CH25" s="482" t="s">
        <v>147</v>
      </c>
      <c r="CI25" s="483"/>
      <c r="CJ25" s="483"/>
      <c r="CK25" s="484"/>
      <c r="CL25" s="16"/>
      <c r="CN25" s="477" t="s">
        <v>147</v>
      </c>
      <c r="CO25" s="478"/>
      <c r="CP25" s="478"/>
      <c r="CQ25" s="479"/>
      <c r="CR25" s="16"/>
      <c r="CT25" s="472" t="s">
        <v>147</v>
      </c>
      <c r="CU25" s="473"/>
      <c r="CV25" s="473"/>
      <c r="CW25" s="474"/>
      <c r="CX25" s="16"/>
      <c r="CZ25" s="467" t="s">
        <v>147</v>
      </c>
      <c r="DA25" s="468"/>
      <c r="DB25" s="468"/>
      <c r="DC25" s="469"/>
      <c r="DD25" s="16"/>
      <c r="DF25" s="462" t="s">
        <v>147</v>
      </c>
      <c r="DG25" s="463"/>
      <c r="DH25" s="463"/>
      <c r="DI25" s="464"/>
      <c r="DJ25" s="16"/>
      <c r="DL25" s="457" t="s">
        <v>147</v>
      </c>
      <c r="DM25" s="458"/>
      <c r="DN25" s="458"/>
      <c r="DO25" s="459"/>
      <c r="DP25" s="16"/>
      <c r="DR25" s="452" t="s">
        <v>147</v>
      </c>
      <c r="DS25" s="453"/>
      <c r="DT25" s="453"/>
      <c r="DU25" s="454"/>
      <c r="DV25" s="16"/>
      <c r="DX25" s="447" t="s">
        <v>147</v>
      </c>
      <c r="DY25" s="448"/>
      <c r="DZ25" s="448"/>
      <c r="EA25" s="449"/>
      <c r="EB25" s="16"/>
      <c r="ED25" s="442" t="s">
        <v>147</v>
      </c>
      <c r="EE25" s="443"/>
      <c r="EF25" s="443"/>
      <c r="EG25" s="444"/>
      <c r="EH25" s="16"/>
      <c r="EJ25" s="437" t="s">
        <v>147</v>
      </c>
      <c r="EK25" s="438"/>
      <c r="EL25" s="438"/>
      <c r="EM25" s="439"/>
      <c r="EN25" s="16"/>
      <c r="EP25" s="432" t="s">
        <v>147</v>
      </c>
      <c r="EQ25" s="433"/>
      <c r="ER25" s="433"/>
      <c r="ES25" s="434"/>
      <c r="ET25" s="16"/>
      <c r="EV25" s="422" t="s">
        <v>147</v>
      </c>
      <c r="EW25" s="423"/>
      <c r="EX25" s="423"/>
      <c r="EY25" s="424"/>
      <c r="EZ25" s="16"/>
    </row>
    <row r="26" spans="1:156" x14ac:dyDescent="0.25">
      <c r="A26" s="3" t="s">
        <v>62</v>
      </c>
      <c r="B26" s="403">
        <v>8.8000000000000007</v>
      </c>
      <c r="C26" s="403">
        <v>10.24</v>
      </c>
      <c r="D26" s="403">
        <v>13.04</v>
      </c>
      <c r="E26" s="403">
        <v>15.18</v>
      </c>
      <c r="F26" s="404">
        <v>0.48209999999999997</v>
      </c>
      <c r="H26" s="558" t="s">
        <v>147</v>
      </c>
      <c r="I26" s="559"/>
      <c r="J26" s="559"/>
      <c r="K26" s="560"/>
      <c r="L26" s="16"/>
      <c r="N26" s="510" t="s">
        <v>147</v>
      </c>
      <c r="O26" s="511"/>
      <c r="P26" s="511"/>
      <c r="Q26" s="512"/>
      <c r="R26" s="16"/>
      <c r="T26" s="521" t="s">
        <v>147</v>
      </c>
      <c r="U26" s="522"/>
      <c r="V26" s="522"/>
      <c r="W26" s="523"/>
      <c r="X26" s="16"/>
      <c r="Z26" s="524" t="s">
        <v>147</v>
      </c>
      <c r="AA26" s="525"/>
      <c r="AB26" s="525"/>
      <c r="AC26" s="526"/>
      <c r="AD26" s="16"/>
      <c r="AF26" s="527" t="s">
        <v>147</v>
      </c>
      <c r="AG26" s="528"/>
      <c r="AH26" s="528"/>
      <c r="AI26" s="529"/>
      <c r="AJ26" s="16"/>
      <c r="AL26" s="530" t="s">
        <v>147</v>
      </c>
      <c r="AM26" s="531"/>
      <c r="AN26" s="531"/>
      <c r="AO26" s="532"/>
      <c r="AP26" s="16"/>
      <c r="AR26" s="533" t="s">
        <v>147</v>
      </c>
      <c r="AS26" s="534"/>
      <c r="AT26" s="534"/>
      <c r="AU26" s="535"/>
      <c r="AV26" s="84"/>
      <c r="AX26" s="536" t="s">
        <v>147</v>
      </c>
      <c r="AY26" s="537"/>
      <c r="AZ26" s="537"/>
      <c r="BA26" s="538"/>
      <c r="BB26" s="16"/>
      <c r="BD26" s="539" t="s">
        <v>147</v>
      </c>
      <c r="BE26" s="540"/>
      <c r="BF26" s="540"/>
      <c r="BG26" s="541"/>
      <c r="BH26" s="16"/>
      <c r="BJ26" s="542" t="s">
        <v>147</v>
      </c>
      <c r="BK26" s="543"/>
      <c r="BL26" s="543"/>
      <c r="BM26" s="544"/>
      <c r="BN26" s="16"/>
      <c r="BP26" s="518" t="s">
        <v>147</v>
      </c>
      <c r="BQ26" s="519"/>
      <c r="BR26" s="519"/>
      <c r="BS26" s="520"/>
      <c r="BT26" s="16"/>
      <c r="BV26" s="493" t="s">
        <v>147</v>
      </c>
      <c r="BW26" s="494"/>
      <c r="BX26" s="494"/>
      <c r="BY26" s="495"/>
      <c r="BZ26" s="16"/>
      <c r="CB26" s="487" t="s">
        <v>147</v>
      </c>
      <c r="CC26" s="488"/>
      <c r="CD26" s="488"/>
      <c r="CE26" s="489"/>
      <c r="CF26" s="16"/>
      <c r="CH26" s="482" t="s">
        <v>147</v>
      </c>
      <c r="CI26" s="483"/>
      <c r="CJ26" s="483"/>
      <c r="CK26" s="484"/>
      <c r="CL26" s="16"/>
      <c r="CN26" s="477" t="s">
        <v>147</v>
      </c>
      <c r="CO26" s="478"/>
      <c r="CP26" s="478"/>
      <c r="CQ26" s="479"/>
      <c r="CR26" s="16"/>
      <c r="CT26" s="472" t="s">
        <v>147</v>
      </c>
      <c r="CU26" s="473"/>
      <c r="CV26" s="473"/>
      <c r="CW26" s="474"/>
      <c r="CX26" s="16"/>
      <c r="CZ26" s="467" t="s">
        <v>147</v>
      </c>
      <c r="DA26" s="468"/>
      <c r="DB26" s="468"/>
      <c r="DC26" s="469"/>
      <c r="DD26" s="16"/>
      <c r="DF26" s="462" t="s">
        <v>147</v>
      </c>
      <c r="DG26" s="463"/>
      <c r="DH26" s="463"/>
      <c r="DI26" s="464"/>
      <c r="DJ26" s="16"/>
      <c r="DL26" s="457" t="s">
        <v>147</v>
      </c>
      <c r="DM26" s="458"/>
      <c r="DN26" s="458"/>
      <c r="DO26" s="459"/>
      <c r="DP26" s="16"/>
      <c r="DR26" s="452" t="s">
        <v>147</v>
      </c>
      <c r="DS26" s="453"/>
      <c r="DT26" s="453"/>
      <c r="DU26" s="454"/>
      <c r="DV26" s="16"/>
      <c r="DX26" s="447" t="s">
        <v>147</v>
      </c>
      <c r="DY26" s="448"/>
      <c r="DZ26" s="448"/>
      <c r="EA26" s="449"/>
      <c r="EB26" s="16"/>
      <c r="ED26" s="442" t="s">
        <v>147</v>
      </c>
      <c r="EE26" s="443"/>
      <c r="EF26" s="443"/>
      <c r="EG26" s="444"/>
      <c r="EH26" s="16"/>
      <c r="EJ26" s="437" t="s">
        <v>147</v>
      </c>
      <c r="EK26" s="438"/>
      <c r="EL26" s="438"/>
      <c r="EM26" s="439"/>
      <c r="EN26" s="16"/>
      <c r="EP26" s="432" t="s">
        <v>147</v>
      </c>
      <c r="EQ26" s="433"/>
      <c r="ER26" s="433"/>
      <c r="ES26" s="434"/>
      <c r="ET26" s="16"/>
      <c r="EV26" s="422" t="s">
        <v>147</v>
      </c>
      <c r="EW26" s="423"/>
      <c r="EX26" s="423"/>
      <c r="EY26" s="424"/>
      <c r="EZ26" s="16"/>
    </row>
    <row r="27" spans="1:156" x14ac:dyDescent="0.25">
      <c r="A27" s="3" t="s">
        <v>63</v>
      </c>
      <c r="B27" s="403">
        <v>16.670000000000002</v>
      </c>
      <c r="C27" s="403">
        <v>24.82</v>
      </c>
      <c r="D27" s="403">
        <v>24.7</v>
      </c>
      <c r="E27" s="403">
        <v>36.78</v>
      </c>
      <c r="F27" s="404">
        <v>0.48180000000000001</v>
      </c>
      <c r="H27" s="558" t="s">
        <v>147</v>
      </c>
      <c r="I27" s="559"/>
      <c r="J27" s="559"/>
      <c r="K27" s="560"/>
      <c r="L27" s="16"/>
      <c r="N27" s="510" t="s">
        <v>147</v>
      </c>
      <c r="O27" s="511"/>
      <c r="P27" s="511"/>
      <c r="Q27" s="512"/>
      <c r="R27" s="16"/>
      <c r="T27" s="521" t="s">
        <v>147</v>
      </c>
      <c r="U27" s="522"/>
      <c r="V27" s="522"/>
      <c r="W27" s="523"/>
      <c r="X27" s="16"/>
      <c r="Z27" s="524" t="s">
        <v>147</v>
      </c>
      <c r="AA27" s="525"/>
      <c r="AB27" s="525"/>
      <c r="AC27" s="526"/>
      <c r="AD27" s="16"/>
      <c r="AF27" s="527" t="s">
        <v>147</v>
      </c>
      <c r="AG27" s="528"/>
      <c r="AH27" s="528"/>
      <c r="AI27" s="529"/>
      <c r="AJ27" s="16"/>
      <c r="AL27" s="530" t="s">
        <v>147</v>
      </c>
      <c r="AM27" s="531"/>
      <c r="AN27" s="531"/>
      <c r="AO27" s="532"/>
      <c r="AP27" s="16"/>
      <c r="AR27" s="533" t="s">
        <v>147</v>
      </c>
      <c r="AS27" s="534"/>
      <c r="AT27" s="534"/>
      <c r="AU27" s="535"/>
      <c r="AV27" s="84"/>
      <c r="AX27" s="536" t="s">
        <v>147</v>
      </c>
      <c r="AY27" s="537"/>
      <c r="AZ27" s="537"/>
      <c r="BA27" s="538"/>
      <c r="BB27" s="16"/>
      <c r="BD27" s="539" t="s">
        <v>147</v>
      </c>
      <c r="BE27" s="540"/>
      <c r="BF27" s="540"/>
      <c r="BG27" s="541"/>
      <c r="BH27" s="16"/>
      <c r="BJ27" s="542" t="s">
        <v>147</v>
      </c>
      <c r="BK27" s="543"/>
      <c r="BL27" s="543"/>
      <c r="BM27" s="544"/>
      <c r="BN27" s="16"/>
      <c r="BP27" s="518" t="s">
        <v>147</v>
      </c>
      <c r="BQ27" s="519"/>
      <c r="BR27" s="519"/>
      <c r="BS27" s="520"/>
      <c r="BT27" s="16"/>
      <c r="BV27" s="493" t="s">
        <v>147</v>
      </c>
      <c r="BW27" s="494"/>
      <c r="BX27" s="494"/>
      <c r="BY27" s="495"/>
      <c r="BZ27" s="16"/>
      <c r="CB27" s="487" t="s">
        <v>147</v>
      </c>
      <c r="CC27" s="488"/>
      <c r="CD27" s="488"/>
      <c r="CE27" s="489"/>
      <c r="CF27" s="16"/>
      <c r="CH27" s="482" t="s">
        <v>147</v>
      </c>
      <c r="CI27" s="483"/>
      <c r="CJ27" s="483"/>
      <c r="CK27" s="484"/>
      <c r="CL27" s="16"/>
      <c r="CN27" s="477" t="s">
        <v>147</v>
      </c>
      <c r="CO27" s="478"/>
      <c r="CP27" s="478"/>
      <c r="CQ27" s="479"/>
      <c r="CR27" s="16"/>
      <c r="CT27" s="472" t="s">
        <v>147</v>
      </c>
      <c r="CU27" s="473"/>
      <c r="CV27" s="473"/>
      <c r="CW27" s="474"/>
      <c r="CX27" s="16"/>
      <c r="CZ27" s="467" t="s">
        <v>147</v>
      </c>
      <c r="DA27" s="468"/>
      <c r="DB27" s="468"/>
      <c r="DC27" s="469"/>
      <c r="DD27" s="16"/>
      <c r="DF27" s="462" t="s">
        <v>147</v>
      </c>
      <c r="DG27" s="463"/>
      <c r="DH27" s="463"/>
      <c r="DI27" s="464"/>
      <c r="DJ27" s="16"/>
      <c r="DL27" s="457" t="s">
        <v>147</v>
      </c>
      <c r="DM27" s="458"/>
      <c r="DN27" s="458"/>
      <c r="DO27" s="459"/>
      <c r="DP27" s="16"/>
      <c r="DR27" s="452" t="s">
        <v>147</v>
      </c>
      <c r="DS27" s="453"/>
      <c r="DT27" s="453"/>
      <c r="DU27" s="454"/>
      <c r="DV27" s="16"/>
      <c r="DX27" s="447" t="s">
        <v>147</v>
      </c>
      <c r="DY27" s="448"/>
      <c r="DZ27" s="448"/>
      <c r="EA27" s="449"/>
      <c r="EB27" s="16"/>
      <c r="ED27" s="442" t="s">
        <v>147</v>
      </c>
      <c r="EE27" s="443"/>
      <c r="EF27" s="443"/>
      <c r="EG27" s="444"/>
      <c r="EH27" s="16"/>
      <c r="EJ27" s="437" t="s">
        <v>147</v>
      </c>
      <c r="EK27" s="438"/>
      <c r="EL27" s="438"/>
      <c r="EM27" s="439"/>
      <c r="EN27" s="16"/>
      <c r="EP27" s="432" t="s">
        <v>147</v>
      </c>
      <c r="EQ27" s="433"/>
      <c r="ER27" s="433"/>
      <c r="ES27" s="434"/>
      <c r="ET27" s="16"/>
      <c r="EV27" s="422" t="s">
        <v>147</v>
      </c>
      <c r="EW27" s="423"/>
      <c r="EX27" s="423"/>
      <c r="EY27" s="424"/>
      <c r="EZ27" s="16"/>
    </row>
    <row r="28" spans="1:156" x14ac:dyDescent="0.25">
      <c r="A28" s="406" t="s">
        <v>469</v>
      </c>
      <c r="B28" s="403">
        <v>13.36</v>
      </c>
      <c r="C28" s="403">
        <v>20.04</v>
      </c>
      <c r="D28" s="403">
        <v>19.940000000000001</v>
      </c>
      <c r="E28" s="403">
        <v>29.92</v>
      </c>
      <c r="F28" s="404">
        <v>0.49249999999999999</v>
      </c>
      <c r="H28" s="558" t="s">
        <v>147</v>
      </c>
      <c r="I28" s="559"/>
      <c r="J28" s="559"/>
      <c r="K28" s="560"/>
      <c r="L28" s="146"/>
      <c r="N28" s="510" t="s">
        <v>147</v>
      </c>
      <c r="O28" s="511"/>
      <c r="P28" s="511"/>
      <c r="Q28" s="512"/>
      <c r="R28" s="146"/>
      <c r="T28" s="521" t="s">
        <v>147</v>
      </c>
      <c r="U28" s="522"/>
      <c r="V28" s="522"/>
      <c r="W28" s="523"/>
      <c r="X28" s="16"/>
      <c r="Z28" s="524" t="s">
        <v>147</v>
      </c>
      <c r="AA28" s="525"/>
      <c r="AB28" s="525"/>
      <c r="AC28" s="526"/>
      <c r="AD28" s="146"/>
      <c r="AF28" s="527" t="s">
        <v>147</v>
      </c>
      <c r="AG28" s="528"/>
      <c r="AH28" s="528"/>
      <c r="AI28" s="529"/>
      <c r="AJ28" s="146"/>
      <c r="AL28" s="530" t="s">
        <v>147</v>
      </c>
      <c r="AM28" s="531"/>
      <c r="AN28" s="531"/>
      <c r="AO28" s="532"/>
      <c r="AP28" s="146"/>
      <c r="AR28" s="533" t="s">
        <v>147</v>
      </c>
      <c r="AS28" s="534"/>
      <c r="AT28" s="534"/>
      <c r="AU28" s="535"/>
      <c r="AV28" s="410"/>
      <c r="AX28" s="536" t="s">
        <v>147</v>
      </c>
      <c r="AY28" s="537"/>
      <c r="AZ28" s="537"/>
      <c r="BA28" s="538"/>
      <c r="BB28" s="146"/>
      <c r="BD28" s="539" t="s">
        <v>147</v>
      </c>
      <c r="BE28" s="540"/>
      <c r="BF28" s="540"/>
      <c r="BG28" s="541"/>
      <c r="BH28" s="146"/>
      <c r="BJ28" s="542" t="s">
        <v>147</v>
      </c>
      <c r="BK28" s="543"/>
      <c r="BL28" s="543"/>
      <c r="BM28" s="544"/>
      <c r="BN28" s="146"/>
      <c r="BP28" s="518" t="s">
        <v>147</v>
      </c>
      <c r="BQ28" s="519"/>
      <c r="BR28" s="519"/>
      <c r="BS28" s="520"/>
      <c r="BT28" s="146"/>
      <c r="BV28" s="493" t="s">
        <v>147</v>
      </c>
      <c r="BW28" s="494"/>
      <c r="BX28" s="494"/>
      <c r="BY28" s="495"/>
      <c r="BZ28" s="146"/>
      <c r="CB28" s="487" t="s">
        <v>147</v>
      </c>
      <c r="CC28" s="488"/>
      <c r="CD28" s="488"/>
      <c r="CE28" s="489"/>
      <c r="CF28" s="146"/>
      <c r="CH28" s="482" t="s">
        <v>147</v>
      </c>
      <c r="CI28" s="483"/>
      <c r="CJ28" s="483"/>
      <c r="CK28" s="484"/>
      <c r="CL28" s="146"/>
      <c r="CN28" s="477" t="s">
        <v>147</v>
      </c>
      <c r="CO28" s="478"/>
      <c r="CP28" s="478"/>
      <c r="CQ28" s="479"/>
      <c r="CR28" s="146"/>
      <c r="CT28" s="472" t="s">
        <v>147</v>
      </c>
      <c r="CU28" s="473"/>
      <c r="CV28" s="473"/>
      <c r="CW28" s="474"/>
      <c r="CX28" s="146"/>
      <c r="CZ28" s="467" t="s">
        <v>147</v>
      </c>
      <c r="DA28" s="468"/>
      <c r="DB28" s="468"/>
      <c r="DC28" s="469"/>
      <c r="DD28" s="146"/>
      <c r="DF28" s="462" t="s">
        <v>147</v>
      </c>
      <c r="DG28" s="463"/>
      <c r="DH28" s="463"/>
      <c r="DI28" s="464"/>
      <c r="DJ28" s="146"/>
      <c r="DL28" s="457" t="s">
        <v>147</v>
      </c>
      <c r="DM28" s="458"/>
      <c r="DN28" s="458"/>
      <c r="DO28" s="459"/>
      <c r="DP28" s="146"/>
      <c r="DR28" s="452" t="s">
        <v>147</v>
      </c>
      <c r="DS28" s="453"/>
      <c r="DT28" s="453"/>
      <c r="DU28" s="454"/>
      <c r="DV28" s="146"/>
      <c r="DX28" s="447" t="s">
        <v>147</v>
      </c>
      <c r="DY28" s="448"/>
      <c r="DZ28" s="448"/>
      <c r="EA28" s="449"/>
      <c r="EB28" s="146"/>
      <c r="ED28" s="442" t="s">
        <v>147</v>
      </c>
      <c r="EE28" s="443"/>
      <c r="EF28" s="443"/>
      <c r="EG28" s="444"/>
      <c r="EH28" s="146"/>
      <c r="EJ28" s="437" t="s">
        <v>147</v>
      </c>
      <c r="EK28" s="438"/>
      <c r="EL28" s="438"/>
      <c r="EM28" s="439"/>
      <c r="EN28" s="146"/>
      <c r="EP28" s="432" t="s">
        <v>147</v>
      </c>
      <c r="EQ28" s="433"/>
      <c r="ER28" s="433"/>
      <c r="ES28" s="434"/>
      <c r="ET28" s="146"/>
      <c r="EV28" s="422" t="s">
        <v>147</v>
      </c>
      <c r="EW28" s="423"/>
      <c r="EX28" s="423"/>
      <c r="EY28" s="424"/>
      <c r="EZ28" s="146"/>
    </row>
    <row r="29" spans="1:156" x14ac:dyDescent="0.25">
      <c r="A29" s="401" t="s">
        <v>64</v>
      </c>
      <c r="B29" s="411"/>
      <c r="C29" s="411"/>
      <c r="D29" s="411"/>
      <c r="E29" s="411"/>
      <c r="F29" s="412"/>
      <c r="H29" s="425"/>
      <c r="I29" s="426"/>
      <c r="J29" s="426"/>
      <c r="K29" s="426"/>
      <c r="L29" s="427"/>
      <c r="N29" s="425"/>
      <c r="O29" s="426"/>
      <c r="P29" s="426"/>
      <c r="Q29" s="426"/>
      <c r="R29" s="427"/>
      <c r="T29" s="430"/>
      <c r="U29" s="430"/>
      <c r="V29" s="430"/>
      <c r="W29" s="430"/>
      <c r="X29" s="430"/>
      <c r="Z29" s="425"/>
      <c r="AA29" s="426"/>
      <c r="AB29" s="426"/>
      <c r="AC29" s="426"/>
      <c r="AD29" s="427"/>
      <c r="AF29" s="425"/>
      <c r="AG29" s="426"/>
      <c r="AH29" s="426"/>
      <c r="AI29" s="426"/>
      <c r="AJ29" s="427"/>
      <c r="AL29" s="425"/>
      <c r="AM29" s="426"/>
      <c r="AN29" s="426"/>
      <c r="AO29" s="426"/>
      <c r="AP29" s="427"/>
      <c r="AR29" s="551"/>
      <c r="AS29" s="552"/>
      <c r="AT29" s="552"/>
      <c r="AU29" s="552"/>
      <c r="AV29" s="553"/>
      <c r="AX29" s="425"/>
      <c r="AY29" s="426"/>
      <c r="AZ29" s="426"/>
      <c r="BA29" s="426"/>
      <c r="BB29" s="427"/>
      <c r="BD29" s="425"/>
      <c r="BE29" s="426"/>
      <c r="BF29" s="426"/>
      <c r="BG29" s="426"/>
      <c r="BH29" s="427"/>
      <c r="BJ29" s="425"/>
      <c r="BK29" s="426"/>
      <c r="BL29" s="426"/>
      <c r="BM29" s="426"/>
      <c r="BN29" s="427"/>
      <c r="BP29" s="425"/>
      <c r="BQ29" s="426"/>
      <c r="BR29" s="426"/>
      <c r="BS29" s="426"/>
      <c r="BT29" s="427"/>
      <c r="BV29" s="425"/>
      <c r="BW29" s="426"/>
      <c r="BX29" s="426"/>
      <c r="BY29" s="426"/>
      <c r="BZ29" s="427"/>
      <c r="CB29" s="425"/>
      <c r="CC29" s="426"/>
      <c r="CD29" s="426"/>
      <c r="CE29" s="426"/>
      <c r="CF29" s="427"/>
      <c r="CH29" s="425"/>
      <c r="CI29" s="426"/>
      <c r="CJ29" s="426"/>
      <c r="CK29" s="426"/>
      <c r="CL29" s="427"/>
      <c r="CN29" s="425"/>
      <c r="CO29" s="426"/>
      <c r="CP29" s="426"/>
      <c r="CQ29" s="426"/>
      <c r="CR29" s="427"/>
      <c r="CT29" s="425"/>
      <c r="CU29" s="426"/>
      <c r="CV29" s="426"/>
      <c r="CW29" s="426"/>
      <c r="CX29" s="427"/>
      <c r="CZ29" s="425"/>
      <c r="DA29" s="426"/>
      <c r="DB29" s="426"/>
      <c r="DC29" s="426"/>
      <c r="DD29" s="427"/>
      <c r="DF29" s="425"/>
      <c r="DG29" s="426"/>
      <c r="DH29" s="426"/>
      <c r="DI29" s="426"/>
      <c r="DJ29" s="427"/>
      <c r="DL29" s="425"/>
      <c r="DM29" s="426"/>
      <c r="DN29" s="426"/>
      <c r="DO29" s="426"/>
      <c r="DP29" s="427"/>
      <c r="DR29" s="425"/>
      <c r="DS29" s="426"/>
      <c r="DT29" s="426"/>
      <c r="DU29" s="426"/>
      <c r="DV29" s="427"/>
      <c r="DX29" s="425"/>
      <c r="DY29" s="426"/>
      <c r="DZ29" s="426"/>
      <c r="EA29" s="426"/>
      <c r="EB29" s="427"/>
      <c r="ED29" s="425"/>
      <c r="EE29" s="426"/>
      <c r="EF29" s="426"/>
      <c r="EG29" s="426"/>
      <c r="EH29" s="427"/>
      <c r="EJ29" s="425"/>
      <c r="EK29" s="426"/>
      <c r="EL29" s="426"/>
      <c r="EM29" s="426"/>
      <c r="EN29" s="427"/>
      <c r="EP29" s="425"/>
      <c r="EQ29" s="426"/>
      <c r="ER29" s="426"/>
      <c r="ES29" s="426"/>
      <c r="ET29" s="427"/>
      <c r="EV29" s="425"/>
      <c r="EW29" s="426"/>
      <c r="EX29" s="426"/>
      <c r="EY29" s="426"/>
      <c r="EZ29" s="427"/>
    </row>
    <row r="30" spans="1:156" x14ac:dyDescent="0.25">
      <c r="A30" s="3" t="s">
        <v>65</v>
      </c>
      <c r="B30" s="68"/>
      <c r="C30" s="68"/>
      <c r="D30" s="68"/>
      <c r="E30" s="68"/>
      <c r="F30" s="16"/>
      <c r="H30" s="71">
        <f>'[2]Pricing - NC'!B24</f>
        <v>11</v>
      </c>
      <c r="I30" s="71">
        <f>'[2]Pricing - NC'!C24</f>
        <v>18.149999999999999</v>
      </c>
      <c r="J30" s="71">
        <f>'[2]Pricing - NC'!D24</f>
        <v>14.3</v>
      </c>
      <c r="K30" s="71">
        <f>'[2]Pricing - NC'!E24</f>
        <v>23.6</v>
      </c>
      <c r="L30" s="16">
        <f t="shared" ref="L30:L83" si="0">((J30+K30)/(H30+I30)-1)</f>
        <v>0.30017152658662116</v>
      </c>
      <c r="N30" s="70">
        <f>'[3]Pricing - NC'!B24</f>
        <v>10</v>
      </c>
      <c r="O30" s="70">
        <f>'[3]Pricing - NC'!C24</f>
        <v>15</v>
      </c>
      <c r="P30" s="70">
        <f>'[3]Pricing - NC'!D24</f>
        <v>13.29</v>
      </c>
      <c r="Q30" s="70">
        <f>'[3]Pricing - NC'!E24</f>
        <v>19.95</v>
      </c>
      <c r="R30" s="16">
        <f t="shared" ref="R30:R83" si="1">((P30+Q30)/(N30+O30)-1)</f>
        <v>0.32959999999999989</v>
      </c>
      <c r="T30" s="83">
        <f>'[4]Pricing - NC'!B24</f>
        <v>11</v>
      </c>
      <c r="U30" s="83">
        <f>'[4]Pricing - NC'!C24</f>
        <v>17</v>
      </c>
      <c r="V30" s="83">
        <f>'[4]Pricing - NC'!D24</f>
        <v>14.775357142857143</v>
      </c>
      <c r="W30" s="83">
        <f>'[4]Pricing - NC'!E24</f>
        <v>22.834642857142857</v>
      </c>
      <c r="X30" s="16">
        <f t="shared" ref="X30:X87" si="2">((V30+W30)/(T30+U30)-1)</f>
        <v>0.34321428571428569</v>
      </c>
      <c r="Z30" s="186">
        <f>'[5]Pricing - NC'!B24</f>
        <v>12</v>
      </c>
      <c r="AA30" s="186">
        <f>'[5]Pricing - NC'!C24</f>
        <v>17</v>
      </c>
      <c r="AB30" s="186">
        <f>'[5]Pricing - NC'!D24</f>
        <v>16.2</v>
      </c>
      <c r="AC30" s="186">
        <f>'[5]Pricing - NC'!E24</f>
        <v>22.95</v>
      </c>
      <c r="AD30" s="146">
        <v>0.36</v>
      </c>
      <c r="AF30" s="199">
        <f>'[6]Pricing - NC'!B24</f>
        <v>11</v>
      </c>
      <c r="AG30" s="199">
        <f>'[6]Pricing - NC'!C24</f>
        <v>48</v>
      </c>
      <c r="AH30" s="199">
        <f>'[6]Pricing - NC'!D24</f>
        <v>14.850000000000001</v>
      </c>
      <c r="AI30" s="199">
        <f>'[6]Pricing - NC'!E24</f>
        <v>64.800000000000011</v>
      </c>
      <c r="AJ30" s="16">
        <f t="shared" ref="AJ30:AJ60" si="3">((AH30+AI30)/(AF30+AG30)-1)</f>
        <v>0.35000000000000009</v>
      </c>
      <c r="AL30" s="210">
        <f>'[7]Pricing - NC'!B25</f>
        <v>10</v>
      </c>
      <c r="AM30" s="210">
        <f>'[7]Pricing - NC'!C25</f>
        <v>15</v>
      </c>
      <c r="AN30" s="210">
        <f>'[7]Pricing - NC'!D25</f>
        <v>13.3</v>
      </c>
      <c r="AO30" s="210">
        <f>'[7]Pricing - NC'!E25</f>
        <v>19.950000000000003</v>
      </c>
      <c r="AP30" s="16">
        <f>((AN30+AO30)/(AL30+AM30)-1)</f>
        <v>0.33000000000000007</v>
      </c>
      <c r="AR30" s="226">
        <v>9</v>
      </c>
      <c r="AS30" s="226">
        <v>14</v>
      </c>
      <c r="AT30" s="226">
        <v>11.43</v>
      </c>
      <c r="AU30" s="226">
        <v>17.78</v>
      </c>
      <c r="AV30" s="16">
        <f t="shared" ref="AV30:AV83" si="4">((AT30+AU30)/(AR30+AS30)-1)</f>
        <v>0.27</v>
      </c>
      <c r="AX30" s="242">
        <v>20</v>
      </c>
      <c r="AY30" s="242">
        <v>28</v>
      </c>
      <c r="AZ30" s="242">
        <v>26.400000000000002</v>
      </c>
      <c r="BA30" s="242">
        <v>36.96</v>
      </c>
      <c r="BB30" s="146">
        <f t="shared" ref="BB30:BB83" si="5">((AZ30+BA30)/(AX30+AY30)-1)</f>
        <v>0.32000000000000006</v>
      </c>
      <c r="BD30" s="255">
        <v>17</v>
      </c>
      <c r="BE30" s="255">
        <v>22</v>
      </c>
      <c r="BF30" s="255">
        <v>22.1</v>
      </c>
      <c r="BG30" s="255">
        <v>28.6</v>
      </c>
      <c r="BH30" s="146">
        <f>((BF30+BG30)/(BD30+BE30)-1)</f>
        <v>0.30000000000000004</v>
      </c>
      <c r="BJ30" s="81">
        <v>14</v>
      </c>
      <c r="BK30" s="81">
        <v>19</v>
      </c>
      <c r="BL30" s="81">
        <v>18.760000000000002</v>
      </c>
      <c r="BM30" s="81">
        <v>25.46</v>
      </c>
      <c r="BN30" s="146">
        <f>((BL30+BM30)/(BJ30+BK30)-1)</f>
        <v>0.33999999999999986</v>
      </c>
      <c r="BP30" s="82"/>
      <c r="BQ30" s="82"/>
      <c r="BR30" s="82"/>
      <c r="BS30" s="82"/>
      <c r="BT30" s="146"/>
      <c r="BV30" s="87">
        <v>15</v>
      </c>
      <c r="BW30" s="87">
        <v>17</v>
      </c>
      <c r="BX30" s="87">
        <v>20.399999999999999</v>
      </c>
      <c r="BY30" s="87">
        <v>23.12</v>
      </c>
      <c r="BZ30" s="16">
        <f>((BX30+BY30)/(BV30+BW30)-1)</f>
        <v>0.35999999999999988</v>
      </c>
      <c r="CB30" s="89">
        <v>9.5</v>
      </c>
      <c r="CC30" s="89">
        <v>15</v>
      </c>
      <c r="CD30" s="89">
        <v>13.07</v>
      </c>
      <c r="CE30" s="89">
        <v>20.64</v>
      </c>
      <c r="CF30" s="146">
        <f>((CD30+CE30)/(CB30+CC30)-1)</f>
        <v>0.37591836734693884</v>
      </c>
      <c r="CH30" s="275">
        <v>9.5</v>
      </c>
      <c r="CI30" s="275">
        <v>15</v>
      </c>
      <c r="CJ30" s="275">
        <v>13.63</v>
      </c>
      <c r="CK30" s="275">
        <v>20.420000000000002</v>
      </c>
      <c r="CL30" s="146">
        <f t="shared" ref="CL30:CL44" si="6">((CJ30+CK30)/(CH30+CI30)-1)</f>
        <v>0.38979591836734717</v>
      </c>
      <c r="CN30" s="289">
        <v>10</v>
      </c>
      <c r="CO30" s="289">
        <v>13</v>
      </c>
      <c r="CP30" s="289">
        <v>13.75</v>
      </c>
      <c r="CQ30" s="289">
        <v>16.38</v>
      </c>
      <c r="CR30" s="146">
        <f>((CP30+CQ30)/(CN30+CO30)-1)</f>
        <v>0.31000000000000005</v>
      </c>
      <c r="CT30" s="302">
        <v>17.68</v>
      </c>
      <c r="CU30" s="302">
        <v>22.44</v>
      </c>
      <c r="CV30" s="302">
        <v>22.98</v>
      </c>
      <c r="CW30" s="302">
        <v>29.17</v>
      </c>
      <c r="CX30" s="146">
        <f t="shared" ref="CX30:CX50" si="7">((CV30+CW30)/(CT30+CU30)-1)</f>
        <v>0.29985044865403787</v>
      </c>
      <c r="CZ30" s="315"/>
      <c r="DA30" s="315"/>
      <c r="DB30" s="315"/>
      <c r="DC30" s="315"/>
      <c r="DD30" s="146" t="e">
        <f t="shared" ref="DD30:DD44" si="8">((DB30+DC30)/(CZ30+DA30)-1)</f>
        <v>#DIV/0!</v>
      </c>
      <c r="DF30" s="329">
        <v>19</v>
      </c>
      <c r="DG30" s="329">
        <v>25</v>
      </c>
      <c r="DH30" s="329">
        <v>25.650000000000002</v>
      </c>
      <c r="DI30" s="329">
        <v>33.75</v>
      </c>
      <c r="DJ30" s="146">
        <f>((DH30+DI30)/(DF30+DG30)-1)</f>
        <v>0.35000000000000009</v>
      </c>
      <c r="DL30" s="342">
        <v>9.25</v>
      </c>
      <c r="DM30" s="342">
        <v>12</v>
      </c>
      <c r="DN30" s="342">
        <v>11.879100000000001</v>
      </c>
      <c r="DO30" s="342">
        <v>15.838800000000003</v>
      </c>
      <c r="DP30" s="146">
        <f>((DN30+DO30)/(DL30+DM30)-1)</f>
        <v>0.30437176470588256</v>
      </c>
      <c r="DR30" s="355">
        <v>21</v>
      </c>
      <c r="DS30" s="355">
        <v>26</v>
      </c>
      <c r="DT30" s="355">
        <v>33.6</v>
      </c>
      <c r="DU30" s="355">
        <v>41.6</v>
      </c>
      <c r="DV30" s="146">
        <f t="shared" ref="DV30:DV44" si="9">((DT30+DU30)/(DR30+DS30)-1)</f>
        <v>0.60000000000000009</v>
      </c>
      <c r="DX30" s="91">
        <v>15</v>
      </c>
      <c r="DY30" s="91">
        <v>19</v>
      </c>
      <c r="DZ30" s="91">
        <v>19.95</v>
      </c>
      <c r="EA30" s="91">
        <v>25.27</v>
      </c>
      <c r="EB30" s="146">
        <f>((DZ30+EA30)/(DX30+DY30)-1)</f>
        <v>0.33000000000000007</v>
      </c>
      <c r="ED30" s="92">
        <v>13</v>
      </c>
      <c r="EE30" s="92">
        <v>16</v>
      </c>
      <c r="EF30" s="92">
        <v>18.2</v>
      </c>
      <c r="EG30" s="92">
        <v>22.4</v>
      </c>
      <c r="EH30" s="146">
        <f t="shared" ref="EH30:EH44" si="10">((EF30+EG30)/(ED30+EE30)-1)</f>
        <v>0.39999999999999991</v>
      </c>
      <c r="EJ30" s="365">
        <v>17.22</v>
      </c>
      <c r="EK30" s="365">
        <v>19.98</v>
      </c>
      <c r="EL30" s="365">
        <v>23.763599999999997</v>
      </c>
      <c r="EM30" s="365">
        <v>27.572400000000002</v>
      </c>
      <c r="EN30" s="146">
        <f>((EL30+EM30)/(EJ30+EK30)-1)</f>
        <v>0.37999999999999989</v>
      </c>
      <c r="EP30" s="377">
        <v>13.25</v>
      </c>
      <c r="EQ30" s="377">
        <v>16.25</v>
      </c>
      <c r="ER30" s="377">
        <v>19.344999999999999</v>
      </c>
      <c r="ES30" s="377">
        <v>23.724999999999998</v>
      </c>
      <c r="ET30" s="146">
        <f>((ER30+ES30)/(EP30+EQ30)-1)</f>
        <v>0.45999999999999974</v>
      </c>
      <c r="EV30" s="163">
        <v>9.25</v>
      </c>
      <c r="EW30" s="163">
        <v>12</v>
      </c>
      <c r="EX30" s="390">
        <f>1.32*EV30</f>
        <v>12.21</v>
      </c>
      <c r="EY30" s="390">
        <f>1.32*EW30</f>
        <v>15.84</v>
      </c>
      <c r="EZ30" s="146">
        <f t="shared" ref="EZ30:EZ44" si="11">((EX30+EY30)/(EV30+EW30)-1)</f>
        <v>0.32000000000000006</v>
      </c>
    </row>
    <row r="31" spans="1:156" x14ac:dyDescent="0.25">
      <c r="A31" s="3" t="s">
        <v>66</v>
      </c>
      <c r="B31" s="68"/>
      <c r="C31" s="68"/>
      <c r="D31" s="68"/>
      <c r="E31" s="68"/>
      <c r="F31" s="16"/>
      <c r="H31" s="71">
        <f>'[2]Pricing - NC'!B25</f>
        <v>12</v>
      </c>
      <c r="I31" s="71">
        <f>'[2]Pricing - NC'!C25</f>
        <v>19.8</v>
      </c>
      <c r="J31" s="71">
        <f>'[2]Pricing - NC'!D25</f>
        <v>15.6</v>
      </c>
      <c r="K31" s="71">
        <f>'[2]Pricing - NC'!E25</f>
        <v>25.74</v>
      </c>
      <c r="L31" s="16">
        <f t="shared" si="0"/>
        <v>0.29999999999999982</v>
      </c>
      <c r="N31" s="70">
        <f>'[3]Pricing - NC'!B25</f>
        <v>11</v>
      </c>
      <c r="O31" s="70">
        <f>'[3]Pricing - NC'!C25</f>
        <v>16</v>
      </c>
      <c r="P31" s="70">
        <f>'[3]Pricing - NC'!D25</f>
        <v>14.62</v>
      </c>
      <c r="Q31" s="70">
        <f>'[3]Pricing - NC'!E25</f>
        <v>21.28</v>
      </c>
      <c r="R31" s="16">
        <f t="shared" si="1"/>
        <v>0.32962962962962949</v>
      </c>
      <c r="T31" s="83">
        <f>'[4]Pricing - NC'!B25</f>
        <v>13</v>
      </c>
      <c r="U31" s="83">
        <f>'[4]Pricing - NC'!C25</f>
        <v>27.26</v>
      </c>
      <c r="V31" s="83">
        <f>'[4]Pricing - NC'!D25</f>
        <v>17.504470938897168</v>
      </c>
      <c r="W31" s="83">
        <f>'[4]Pricing - NC'!E25</f>
        <v>36.70552906110283</v>
      </c>
      <c r="X31" s="16">
        <f t="shared" si="2"/>
        <v>0.34649776453055114</v>
      </c>
      <c r="Z31" s="186">
        <f>'[5]Pricing - NC'!B25</f>
        <v>20</v>
      </c>
      <c r="AA31" s="186">
        <f>'[5]Pricing - NC'!C25</f>
        <v>30</v>
      </c>
      <c r="AB31" s="186">
        <f>'[5]Pricing - NC'!D25</f>
        <v>27</v>
      </c>
      <c r="AC31" s="186">
        <f>'[5]Pricing - NC'!E25</f>
        <v>40.5</v>
      </c>
      <c r="AD31" s="146">
        <v>0.36</v>
      </c>
      <c r="AF31" s="199">
        <f>'[6]Pricing - NC'!B25</f>
        <v>13</v>
      </c>
      <c r="AG31" s="199">
        <f>'[6]Pricing - NC'!C25</f>
        <v>37</v>
      </c>
      <c r="AH31" s="199">
        <f>'[6]Pricing - NC'!D25</f>
        <v>17.55</v>
      </c>
      <c r="AI31" s="199">
        <f>'[6]Pricing - NC'!E25</f>
        <v>49.95</v>
      </c>
      <c r="AJ31" s="16">
        <f t="shared" si="3"/>
        <v>0.35000000000000009</v>
      </c>
      <c r="AL31" s="210">
        <f>'[7]Pricing - NC'!B26</f>
        <v>14</v>
      </c>
      <c r="AM31" s="210">
        <f>'[7]Pricing - NC'!C26</f>
        <v>23</v>
      </c>
      <c r="AN31" s="210">
        <f>'[7]Pricing - NC'!D26</f>
        <v>18.62</v>
      </c>
      <c r="AO31" s="210">
        <f>'[7]Pricing - NC'!E26</f>
        <v>30.590000000000003</v>
      </c>
      <c r="AP31" s="16">
        <f t="shared" ref="AP31:AP43" si="12">((AN31+AO31)/(AL31+AM31)-1)</f>
        <v>0.33000000000000029</v>
      </c>
      <c r="AR31" s="226">
        <v>11</v>
      </c>
      <c r="AS31" s="226">
        <v>15</v>
      </c>
      <c r="AT31" s="226">
        <v>13.97</v>
      </c>
      <c r="AU31" s="226">
        <v>19.05</v>
      </c>
      <c r="AV31" s="16">
        <f t="shared" si="4"/>
        <v>0.27</v>
      </c>
      <c r="AX31" s="242">
        <v>24</v>
      </c>
      <c r="AY31" s="242">
        <v>30</v>
      </c>
      <c r="AZ31" s="242">
        <v>31.68</v>
      </c>
      <c r="BA31" s="242">
        <v>39.6</v>
      </c>
      <c r="BB31" s="146">
        <f t="shared" si="5"/>
        <v>0.32000000000000006</v>
      </c>
      <c r="BD31" s="255">
        <v>18</v>
      </c>
      <c r="BE31" s="255">
        <v>23.5</v>
      </c>
      <c r="BF31" s="255">
        <v>23.4</v>
      </c>
      <c r="BG31" s="255">
        <v>30.55</v>
      </c>
      <c r="BH31" s="146">
        <f t="shared" ref="BH31:BH87" si="13">((BF31+BG31)/(BD31+BE31)-1)</f>
        <v>0.30000000000000004</v>
      </c>
      <c r="BJ31" s="81">
        <v>15</v>
      </c>
      <c r="BK31" s="81">
        <v>20</v>
      </c>
      <c r="BL31" s="81">
        <v>20.100000000000001</v>
      </c>
      <c r="BM31" s="81">
        <v>26.8</v>
      </c>
      <c r="BN31" s="146">
        <f t="shared" ref="BN31:BN60" si="14">((BL31+BM31)/(BJ31+BK31)-1)</f>
        <v>0.34000000000000008</v>
      </c>
      <c r="BP31" s="82"/>
      <c r="BQ31" s="82"/>
      <c r="BR31" s="82"/>
      <c r="BS31" s="82"/>
      <c r="BT31" s="146"/>
      <c r="BV31" s="87">
        <v>15</v>
      </c>
      <c r="BW31" s="87">
        <v>17</v>
      </c>
      <c r="BX31" s="87">
        <v>20.399999999999999</v>
      </c>
      <c r="BY31" s="87">
        <v>23.12</v>
      </c>
      <c r="BZ31" s="16">
        <f t="shared" ref="BZ31:BZ44" si="15">((BX31+BY31)/(BV31+BW31)-1)</f>
        <v>0.35999999999999988</v>
      </c>
      <c r="CB31" s="89">
        <v>14.2</v>
      </c>
      <c r="CC31" s="89">
        <v>23</v>
      </c>
      <c r="CD31" s="89">
        <v>19.54</v>
      </c>
      <c r="CE31" s="89">
        <v>31.65</v>
      </c>
      <c r="CF31" s="146">
        <f t="shared" ref="CF31:CF94" si="16">((CD31+CE31)/(CB31+CC31)-1)</f>
        <v>0.37607526881720421</v>
      </c>
      <c r="CH31" s="275">
        <v>10.5</v>
      </c>
      <c r="CI31" s="275">
        <v>15</v>
      </c>
      <c r="CJ31" s="275">
        <v>14.87</v>
      </c>
      <c r="CK31" s="275">
        <v>20.420000000000002</v>
      </c>
      <c r="CL31" s="146">
        <f t="shared" si="6"/>
        <v>0.38392156862745086</v>
      </c>
      <c r="CN31" s="289">
        <v>13</v>
      </c>
      <c r="CO31" s="289">
        <v>15</v>
      </c>
      <c r="CP31" s="289">
        <v>17</v>
      </c>
      <c r="CQ31" s="289">
        <v>19.7</v>
      </c>
      <c r="CR31" s="146">
        <f t="shared" ref="CR31:CR43" si="17">((CP31+CQ31)/(CN31+CO31)-1)</f>
        <v>0.31071428571428572</v>
      </c>
      <c r="CT31" s="302">
        <v>24.36</v>
      </c>
      <c r="CU31" s="302">
        <v>33.25</v>
      </c>
      <c r="CV31" s="302">
        <v>31.66</v>
      </c>
      <c r="CW31" s="302">
        <v>43.22</v>
      </c>
      <c r="CX31" s="146">
        <f t="shared" si="7"/>
        <v>0.2997743447318173</v>
      </c>
      <c r="CZ31" s="315"/>
      <c r="DA31" s="315"/>
      <c r="DB31" s="315"/>
      <c r="DC31" s="315"/>
      <c r="DD31" s="146" t="e">
        <f t="shared" si="8"/>
        <v>#DIV/0!</v>
      </c>
      <c r="DF31" s="329">
        <v>24</v>
      </c>
      <c r="DG31" s="329">
        <v>30</v>
      </c>
      <c r="DH31" s="329">
        <v>32.400000000000006</v>
      </c>
      <c r="DI31" s="329">
        <v>40.5</v>
      </c>
      <c r="DJ31" s="146">
        <f t="shared" ref="DJ31:DJ43" si="18">((DH31+DI31)/(DF31+DG31)-1)</f>
        <v>0.35000000000000009</v>
      </c>
      <c r="DL31" s="342">
        <v>11</v>
      </c>
      <c r="DM31" s="342">
        <v>13</v>
      </c>
      <c r="DN31" s="342">
        <v>14.5189</v>
      </c>
      <c r="DO31" s="342">
        <v>17.158700000000003</v>
      </c>
      <c r="DP31" s="146">
        <f t="shared" ref="DP31:DP43" si="19">((DN31+DO31)/(DL31+DM31)-1)</f>
        <v>0.3199000000000003</v>
      </c>
      <c r="DR31" s="355">
        <v>26</v>
      </c>
      <c r="DS31" s="355">
        <v>32</v>
      </c>
      <c r="DT31" s="355">
        <v>41.6</v>
      </c>
      <c r="DU31" s="355">
        <v>51.2</v>
      </c>
      <c r="DV31" s="146">
        <f t="shared" si="9"/>
        <v>0.60000000000000009</v>
      </c>
      <c r="DX31" s="91">
        <v>16</v>
      </c>
      <c r="DY31" s="91">
        <v>22</v>
      </c>
      <c r="DZ31" s="91">
        <v>21.28</v>
      </c>
      <c r="EA31" s="91">
        <v>29.26</v>
      </c>
      <c r="EB31" s="146">
        <f t="shared" ref="EB31:EB43" si="20">((DZ31+EA31)/(DX31+DY31)-1)</f>
        <v>0.33000000000000007</v>
      </c>
      <c r="ED31" s="92">
        <v>16</v>
      </c>
      <c r="EE31" s="92">
        <v>23</v>
      </c>
      <c r="EF31" s="92">
        <v>22.4</v>
      </c>
      <c r="EG31" s="92">
        <v>31.97</v>
      </c>
      <c r="EH31" s="146">
        <f t="shared" si="10"/>
        <v>0.39410256410256395</v>
      </c>
      <c r="EJ31" s="365">
        <v>18.21</v>
      </c>
      <c r="EK31" s="365">
        <v>22.22</v>
      </c>
      <c r="EL31" s="365">
        <v>25.129800000000003</v>
      </c>
      <c r="EM31" s="365">
        <v>30.663599999999999</v>
      </c>
      <c r="EN31" s="146">
        <f t="shared" ref="EN31:EN43" si="21">((EL31+EM31)/(EJ31+EK31)-1)</f>
        <v>0.38000000000000012</v>
      </c>
      <c r="EP31" s="377">
        <v>16</v>
      </c>
      <c r="EQ31" s="377">
        <v>20</v>
      </c>
      <c r="ER31" s="377">
        <v>23.36</v>
      </c>
      <c r="ES31" s="377">
        <v>29.2</v>
      </c>
      <c r="ET31" s="146">
        <f t="shared" ref="ET31:ET43" si="22">((ER31+ES31)/(EP31+EQ31)-1)</f>
        <v>0.45999999999999996</v>
      </c>
      <c r="EV31" s="163">
        <v>11</v>
      </c>
      <c r="EW31" s="163">
        <v>13</v>
      </c>
      <c r="EX31" s="390">
        <f t="shared" ref="EX31:EY44" si="23">1.32*EV31</f>
        <v>14.520000000000001</v>
      </c>
      <c r="EY31" s="390">
        <f t="shared" si="23"/>
        <v>17.16</v>
      </c>
      <c r="EZ31" s="146">
        <f t="shared" si="11"/>
        <v>0.32000000000000006</v>
      </c>
    </row>
    <row r="32" spans="1:156" x14ac:dyDescent="0.25">
      <c r="A32" s="3" t="s">
        <v>67</v>
      </c>
      <c r="B32" s="68"/>
      <c r="C32" s="68"/>
      <c r="D32" s="68"/>
      <c r="E32" s="68"/>
      <c r="F32" s="16"/>
      <c r="H32" s="71">
        <f>'[2]Pricing - NC'!B26</f>
        <v>14</v>
      </c>
      <c r="I32" s="71">
        <f>'[2]Pricing - NC'!C26</f>
        <v>23.1</v>
      </c>
      <c r="J32" s="71">
        <f>'[2]Pricing - NC'!D26</f>
        <v>18.2</v>
      </c>
      <c r="K32" s="71">
        <f>'[2]Pricing - NC'!E26</f>
        <v>30.03</v>
      </c>
      <c r="L32" s="16">
        <f t="shared" si="0"/>
        <v>0.30000000000000004</v>
      </c>
      <c r="N32" s="70">
        <f>'[3]Pricing - NC'!B26</f>
        <v>12</v>
      </c>
      <c r="O32" s="70">
        <f>'[3]Pricing - NC'!C26</f>
        <v>18</v>
      </c>
      <c r="P32" s="70">
        <f>'[3]Pricing - NC'!D26</f>
        <v>15.95</v>
      </c>
      <c r="Q32" s="70">
        <f>'[3]Pricing - NC'!E26</f>
        <v>23.94</v>
      </c>
      <c r="R32" s="16">
        <f t="shared" si="1"/>
        <v>0.32966666666666677</v>
      </c>
      <c r="T32" s="83">
        <f>'[4]Pricing - NC'!B26</f>
        <v>15</v>
      </c>
      <c r="U32" s="83">
        <f>'[4]Pricing - NC'!C26</f>
        <v>32.659999999999997</v>
      </c>
      <c r="V32" s="83">
        <f>'[4]Pricing - NC'!D26</f>
        <v>20.152119177507345</v>
      </c>
      <c r="W32" s="83">
        <f>'[4]Pricing - NC'!E26</f>
        <v>43.877880822492656</v>
      </c>
      <c r="X32" s="16">
        <f t="shared" si="2"/>
        <v>0.343474611833823</v>
      </c>
      <c r="Z32" s="186">
        <f>'[5]Pricing - NC'!B26</f>
        <v>30</v>
      </c>
      <c r="AA32" s="186">
        <f>'[5]Pricing - NC'!C26</f>
        <v>40</v>
      </c>
      <c r="AB32" s="186">
        <f>'[5]Pricing - NC'!D26</f>
        <v>40.5</v>
      </c>
      <c r="AC32" s="186">
        <f>'[5]Pricing - NC'!E26</f>
        <v>54</v>
      </c>
      <c r="AD32" s="146">
        <v>0.36</v>
      </c>
      <c r="AF32" s="199">
        <f>'[6]Pricing - NC'!B26</f>
        <v>15</v>
      </c>
      <c r="AG32" s="199">
        <f>'[6]Pricing - NC'!C26</f>
        <v>32</v>
      </c>
      <c r="AH32" s="199">
        <f>'[6]Pricing - NC'!D26</f>
        <v>20.25</v>
      </c>
      <c r="AI32" s="199">
        <f>'[6]Pricing - NC'!E26</f>
        <v>43.2</v>
      </c>
      <c r="AJ32" s="16">
        <f t="shared" si="3"/>
        <v>0.35000000000000009</v>
      </c>
      <c r="AL32" s="210">
        <f>'[7]Pricing - NC'!B27</f>
        <v>17</v>
      </c>
      <c r="AM32" s="210">
        <f>'[7]Pricing - NC'!C27</f>
        <v>25</v>
      </c>
      <c r="AN32" s="210">
        <f>'[7]Pricing - NC'!D27</f>
        <v>22.61</v>
      </c>
      <c r="AO32" s="210">
        <f>'[7]Pricing - NC'!E27</f>
        <v>33.25</v>
      </c>
      <c r="AP32" s="16">
        <f t="shared" si="12"/>
        <v>0.33000000000000007</v>
      </c>
      <c r="AR32" s="226">
        <v>12</v>
      </c>
      <c r="AS32" s="226">
        <v>16</v>
      </c>
      <c r="AT32" s="226">
        <v>15.24</v>
      </c>
      <c r="AU32" s="226">
        <v>20.32</v>
      </c>
      <c r="AV32" s="16">
        <f t="shared" si="4"/>
        <v>0.27</v>
      </c>
      <c r="AX32" s="242">
        <v>28</v>
      </c>
      <c r="AY32" s="242">
        <v>35</v>
      </c>
      <c r="AZ32" s="242">
        <v>36.96</v>
      </c>
      <c r="BA32" s="242">
        <v>46.2</v>
      </c>
      <c r="BB32" s="146">
        <f t="shared" si="5"/>
        <v>0.31999999999999984</v>
      </c>
      <c r="BD32" s="255">
        <v>22</v>
      </c>
      <c r="BE32" s="255">
        <v>28.5</v>
      </c>
      <c r="BF32" s="255">
        <v>28.6</v>
      </c>
      <c r="BG32" s="255">
        <v>37.049999999999997</v>
      </c>
      <c r="BH32" s="146">
        <f t="shared" si="13"/>
        <v>0.30000000000000004</v>
      </c>
      <c r="BJ32" s="81">
        <v>16</v>
      </c>
      <c r="BK32" s="81">
        <v>25</v>
      </c>
      <c r="BL32" s="81">
        <v>21.44</v>
      </c>
      <c r="BM32" s="81">
        <v>33.5</v>
      </c>
      <c r="BN32" s="146">
        <f t="shared" si="14"/>
        <v>0.33999999999999986</v>
      </c>
      <c r="BP32" s="82"/>
      <c r="BQ32" s="82"/>
      <c r="BR32" s="82"/>
      <c r="BS32" s="82"/>
      <c r="BT32" s="146"/>
      <c r="BV32" s="87">
        <v>15.5</v>
      </c>
      <c r="BW32" s="87">
        <v>17.5</v>
      </c>
      <c r="BX32" s="87">
        <v>21.08</v>
      </c>
      <c r="BY32" s="87">
        <v>23.8</v>
      </c>
      <c r="BZ32" s="16">
        <f t="shared" si="15"/>
        <v>0.35999999999999988</v>
      </c>
      <c r="CB32" s="89">
        <v>16.5</v>
      </c>
      <c r="CC32" s="89">
        <v>25</v>
      </c>
      <c r="CD32" s="89">
        <v>22.71</v>
      </c>
      <c r="CE32" s="89">
        <v>34.4</v>
      </c>
      <c r="CF32" s="146">
        <f t="shared" si="16"/>
        <v>0.3761445783132531</v>
      </c>
      <c r="CH32" s="275">
        <v>12</v>
      </c>
      <c r="CI32" s="275">
        <v>17.5</v>
      </c>
      <c r="CJ32" s="275">
        <v>16.72</v>
      </c>
      <c r="CK32" s="275">
        <v>23.5</v>
      </c>
      <c r="CL32" s="146">
        <f t="shared" si="6"/>
        <v>0.36338983050847462</v>
      </c>
      <c r="CN32" s="289">
        <v>14</v>
      </c>
      <c r="CO32" s="289">
        <v>16</v>
      </c>
      <c r="CP32" s="289">
        <v>17.600000000000001</v>
      </c>
      <c r="CQ32" s="289">
        <v>21.7</v>
      </c>
      <c r="CR32" s="146">
        <f t="shared" si="17"/>
        <v>0.30999999999999983</v>
      </c>
      <c r="CT32" s="302">
        <v>26.83</v>
      </c>
      <c r="CU32" s="302">
        <v>38.200000000000003</v>
      </c>
      <c r="CV32" s="302">
        <v>34.869999999999997</v>
      </c>
      <c r="CW32" s="302">
        <v>49.66</v>
      </c>
      <c r="CX32" s="146">
        <f t="shared" si="7"/>
        <v>0.29986160233738279</v>
      </c>
      <c r="CZ32" s="315"/>
      <c r="DA32" s="315"/>
      <c r="DB32" s="315"/>
      <c r="DC32" s="315"/>
      <c r="DD32" s="146" t="e">
        <f t="shared" si="8"/>
        <v>#DIV/0!</v>
      </c>
      <c r="DF32" s="329">
        <v>30</v>
      </c>
      <c r="DG32" s="329">
        <v>40</v>
      </c>
      <c r="DH32" s="329">
        <v>40.5</v>
      </c>
      <c r="DI32" s="329">
        <v>54</v>
      </c>
      <c r="DJ32" s="146">
        <f t="shared" si="18"/>
        <v>0.35000000000000009</v>
      </c>
      <c r="DL32" s="342">
        <v>12</v>
      </c>
      <c r="DM32" s="342">
        <v>15</v>
      </c>
      <c r="DN32" s="342">
        <v>15.838800000000003</v>
      </c>
      <c r="DO32" s="342">
        <v>19.798500000000001</v>
      </c>
      <c r="DP32" s="146">
        <f t="shared" si="19"/>
        <v>0.31990000000000007</v>
      </c>
      <c r="DR32" s="355">
        <v>30</v>
      </c>
      <c r="DS32" s="355">
        <v>37</v>
      </c>
      <c r="DT32" s="355">
        <v>48</v>
      </c>
      <c r="DU32" s="355">
        <v>59.2</v>
      </c>
      <c r="DV32" s="146">
        <f t="shared" si="9"/>
        <v>0.60000000000000009</v>
      </c>
      <c r="DX32" s="91">
        <v>23</v>
      </c>
      <c r="DY32" s="91">
        <v>27</v>
      </c>
      <c r="DZ32" s="91">
        <v>30.59</v>
      </c>
      <c r="EA32" s="91">
        <v>35.909999999999997</v>
      </c>
      <c r="EB32" s="146">
        <f t="shared" si="20"/>
        <v>0.33000000000000007</v>
      </c>
      <c r="ED32" s="92">
        <v>18.5</v>
      </c>
      <c r="EE32" s="92">
        <v>26.5</v>
      </c>
      <c r="EF32" s="92">
        <v>25.9</v>
      </c>
      <c r="EG32" s="92">
        <v>37.1</v>
      </c>
      <c r="EH32" s="146">
        <f t="shared" si="10"/>
        <v>0.39999999999999991</v>
      </c>
      <c r="EJ32" s="365">
        <v>21.22</v>
      </c>
      <c r="EK32" s="365">
        <v>23.34</v>
      </c>
      <c r="EL32" s="365">
        <v>29.2836</v>
      </c>
      <c r="EM32" s="365">
        <v>32.209199999999996</v>
      </c>
      <c r="EN32" s="146">
        <f t="shared" si="21"/>
        <v>0.37999999999999989</v>
      </c>
      <c r="EP32" s="377">
        <v>19</v>
      </c>
      <c r="EQ32" s="377">
        <v>25</v>
      </c>
      <c r="ER32" s="377">
        <v>27.74</v>
      </c>
      <c r="ES32" s="377">
        <v>36.5</v>
      </c>
      <c r="ET32" s="146">
        <f t="shared" si="22"/>
        <v>0.45999999999999996</v>
      </c>
      <c r="EV32" s="163">
        <v>12</v>
      </c>
      <c r="EW32" s="163">
        <v>15</v>
      </c>
      <c r="EX32" s="390">
        <f t="shared" si="23"/>
        <v>15.84</v>
      </c>
      <c r="EY32" s="390">
        <f t="shared" si="23"/>
        <v>19.8</v>
      </c>
      <c r="EZ32" s="146">
        <f t="shared" si="11"/>
        <v>0.32000000000000006</v>
      </c>
    </row>
    <row r="33" spans="1:156" x14ac:dyDescent="0.25">
      <c r="A33" s="3" t="s">
        <v>68</v>
      </c>
      <c r="B33" s="68"/>
      <c r="C33" s="68"/>
      <c r="D33" s="68"/>
      <c r="E33" s="68"/>
      <c r="F33" s="16"/>
      <c r="H33" s="71">
        <f>'[2]Pricing - NC'!B27</f>
        <v>12</v>
      </c>
      <c r="I33" s="71">
        <f>'[2]Pricing - NC'!C27</f>
        <v>19.8</v>
      </c>
      <c r="J33" s="71">
        <f>'[2]Pricing - NC'!D27</f>
        <v>15.6</v>
      </c>
      <c r="K33" s="71">
        <f>'[2]Pricing - NC'!E27</f>
        <v>25.74</v>
      </c>
      <c r="L33" s="16">
        <f t="shared" si="0"/>
        <v>0.29999999999999982</v>
      </c>
      <c r="N33" s="70">
        <f>'[3]Pricing - NC'!B27</f>
        <v>11</v>
      </c>
      <c r="O33" s="70">
        <f>'[3]Pricing - NC'!C27</f>
        <v>16</v>
      </c>
      <c r="P33" s="70">
        <f>'[3]Pricing - NC'!D27</f>
        <v>14.62</v>
      </c>
      <c r="Q33" s="70">
        <f>'[3]Pricing - NC'!E27</f>
        <v>21.28</v>
      </c>
      <c r="R33" s="16">
        <f t="shared" si="1"/>
        <v>0.32962962962962949</v>
      </c>
      <c r="T33" s="83">
        <f>'[4]Pricing - NC'!B27</f>
        <v>17</v>
      </c>
      <c r="U33" s="83">
        <f>'[4]Pricing - NC'!C27</f>
        <v>35.869999999999997</v>
      </c>
      <c r="V33" s="83">
        <f>'[4]Pricing - NC'!D27</f>
        <v>22.819935691318328</v>
      </c>
      <c r="W33" s="83">
        <f>'[4]Pricing - NC'!E27</f>
        <v>48.150064308681671</v>
      </c>
      <c r="X33" s="16">
        <f t="shared" si="2"/>
        <v>0.34234915831284285</v>
      </c>
      <c r="Z33" s="186">
        <f>'[5]Pricing - NC'!B27</f>
        <v>15</v>
      </c>
      <c r="AA33" s="186">
        <f>'[5]Pricing - NC'!C27</f>
        <v>20</v>
      </c>
      <c r="AB33" s="186">
        <f>'[5]Pricing - NC'!D27</f>
        <v>20.25</v>
      </c>
      <c r="AC33" s="186">
        <f>'[5]Pricing - NC'!E27</f>
        <v>27</v>
      </c>
      <c r="AD33" s="146">
        <v>0.36</v>
      </c>
      <c r="AF33" s="199">
        <f>'[6]Pricing - NC'!B27</f>
        <v>15</v>
      </c>
      <c r="AG33" s="199">
        <f>'[6]Pricing - NC'!C27</f>
        <v>36</v>
      </c>
      <c r="AH33" s="199">
        <f>'[6]Pricing - NC'!D27</f>
        <v>20.25</v>
      </c>
      <c r="AI33" s="199">
        <f>'[6]Pricing - NC'!E27</f>
        <v>48.6</v>
      </c>
      <c r="AJ33" s="16">
        <f t="shared" si="3"/>
        <v>0.34999999999999987</v>
      </c>
      <c r="AL33" s="210">
        <f>'[7]Pricing - NC'!B28</f>
        <v>18</v>
      </c>
      <c r="AM33" s="210">
        <f>'[7]Pricing - NC'!C28</f>
        <v>29</v>
      </c>
      <c r="AN33" s="210">
        <f>'[7]Pricing - NC'!D28</f>
        <v>23.94</v>
      </c>
      <c r="AO33" s="210">
        <f>'[7]Pricing - NC'!E28</f>
        <v>38.57</v>
      </c>
      <c r="AP33" s="16">
        <f t="shared" si="12"/>
        <v>0.33000000000000007</v>
      </c>
      <c r="AR33" s="226">
        <v>12</v>
      </c>
      <c r="AS33" s="226">
        <v>15</v>
      </c>
      <c r="AT33" s="226">
        <v>15.24</v>
      </c>
      <c r="AU33" s="226">
        <v>19.05</v>
      </c>
      <c r="AV33" s="16">
        <f t="shared" si="4"/>
        <v>0.27</v>
      </c>
      <c r="AX33" s="242">
        <v>36</v>
      </c>
      <c r="AY33" s="242">
        <v>45</v>
      </c>
      <c r="AZ33" s="242">
        <v>47.52</v>
      </c>
      <c r="BA33" s="242">
        <v>59.400000000000006</v>
      </c>
      <c r="BB33" s="146">
        <f t="shared" si="5"/>
        <v>0.32000000000000028</v>
      </c>
      <c r="BD33" s="255">
        <v>20</v>
      </c>
      <c r="BE33" s="255">
        <v>26</v>
      </c>
      <c r="BF33" s="255">
        <v>26</v>
      </c>
      <c r="BG33" s="255">
        <v>33.799999999999997</v>
      </c>
      <c r="BH33" s="146">
        <f t="shared" si="13"/>
        <v>0.30000000000000004</v>
      </c>
      <c r="BJ33" s="81">
        <v>13</v>
      </c>
      <c r="BK33" s="81">
        <v>18</v>
      </c>
      <c r="BL33" s="81">
        <v>17.420000000000002</v>
      </c>
      <c r="BM33" s="81">
        <v>24.12</v>
      </c>
      <c r="BN33" s="146">
        <f t="shared" si="14"/>
        <v>0.3400000000000003</v>
      </c>
      <c r="BP33" s="82"/>
      <c r="BQ33" s="82"/>
      <c r="BR33" s="82"/>
      <c r="BS33" s="82"/>
      <c r="BT33" s="146"/>
      <c r="BV33" s="87">
        <v>16</v>
      </c>
      <c r="BW33" s="87">
        <v>18</v>
      </c>
      <c r="BX33" s="87">
        <v>21.76</v>
      </c>
      <c r="BY33" s="87">
        <v>24.48</v>
      </c>
      <c r="BZ33" s="16">
        <f t="shared" si="15"/>
        <v>0.3600000000000001</v>
      </c>
      <c r="CB33" s="89">
        <v>17.5</v>
      </c>
      <c r="CC33" s="89">
        <v>28</v>
      </c>
      <c r="CD33" s="89">
        <v>24.08</v>
      </c>
      <c r="CE33" s="89">
        <v>38.53</v>
      </c>
      <c r="CF33" s="146">
        <f t="shared" si="16"/>
        <v>0.37604395604395613</v>
      </c>
      <c r="CH33" s="275">
        <v>10</v>
      </c>
      <c r="CI33" s="275">
        <v>18.25</v>
      </c>
      <c r="CJ33" s="275">
        <v>14.27</v>
      </c>
      <c r="CK33" s="275">
        <v>24.42</v>
      </c>
      <c r="CL33" s="146">
        <f t="shared" si="6"/>
        <v>0.36955752212389381</v>
      </c>
      <c r="CN33" s="289">
        <v>13</v>
      </c>
      <c r="CO33" s="289">
        <v>15</v>
      </c>
      <c r="CP33" s="289">
        <v>17</v>
      </c>
      <c r="CQ33" s="289">
        <v>19.7</v>
      </c>
      <c r="CR33" s="146">
        <f t="shared" si="17"/>
        <v>0.31071428571428572</v>
      </c>
      <c r="CT33" s="302">
        <v>21.3</v>
      </c>
      <c r="CU33" s="302">
        <v>28.42</v>
      </c>
      <c r="CV33" s="302">
        <v>27.69</v>
      </c>
      <c r="CW33" s="302">
        <v>36.94</v>
      </c>
      <c r="CX33" s="146">
        <f t="shared" si="7"/>
        <v>0.29987932421560726</v>
      </c>
      <c r="CZ33" s="315"/>
      <c r="DA33" s="315"/>
      <c r="DB33" s="315"/>
      <c r="DC33" s="315"/>
      <c r="DD33" s="146" t="e">
        <f t="shared" si="8"/>
        <v>#DIV/0!</v>
      </c>
      <c r="DF33" s="329">
        <v>38</v>
      </c>
      <c r="DG33" s="329">
        <v>45</v>
      </c>
      <c r="DH33" s="329">
        <v>51.300000000000004</v>
      </c>
      <c r="DI33" s="329">
        <v>60.750000000000007</v>
      </c>
      <c r="DJ33" s="146">
        <f t="shared" si="18"/>
        <v>0.35000000000000009</v>
      </c>
      <c r="DL33" s="342">
        <v>12</v>
      </c>
      <c r="DM33" s="342">
        <v>14</v>
      </c>
      <c r="DN33" s="342">
        <v>15.838800000000003</v>
      </c>
      <c r="DO33" s="342">
        <v>18.4786</v>
      </c>
      <c r="DP33" s="146">
        <f t="shared" si="19"/>
        <v>0.3199000000000003</v>
      </c>
      <c r="DR33" s="355">
        <v>27</v>
      </c>
      <c r="DS33" s="355">
        <v>33</v>
      </c>
      <c r="DT33" s="355">
        <v>43.2</v>
      </c>
      <c r="DU33" s="355">
        <v>52.800000000000004</v>
      </c>
      <c r="DV33" s="146">
        <f t="shared" si="9"/>
        <v>0.60000000000000009</v>
      </c>
      <c r="DX33" s="91">
        <v>19.7</v>
      </c>
      <c r="DY33" s="91">
        <v>21.7</v>
      </c>
      <c r="DZ33" s="91">
        <v>26.2</v>
      </c>
      <c r="EA33" s="91">
        <v>28.86</v>
      </c>
      <c r="EB33" s="146">
        <f t="shared" si="20"/>
        <v>0.32995169082125608</v>
      </c>
      <c r="ED33" s="92">
        <v>18.5</v>
      </c>
      <c r="EE33" s="92">
        <v>26.5</v>
      </c>
      <c r="EF33" s="92">
        <v>25.9</v>
      </c>
      <c r="EG33" s="92">
        <v>37.1</v>
      </c>
      <c r="EH33" s="146">
        <f t="shared" si="10"/>
        <v>0.39999999999999991</v>
      </c>
      <c r="EJ33" s="365">
        <v>22.11</v>
      </c>
      <c r="EK33" s="365">
        <v>26.23</v>
      </c>
      <c r="EL33" s="365">
        <v>30.511800000000001</v>
      </c>
      <c r="EM33" s="365">
        <v>36.197400000000002</v>
      </c>
      <c r="EN33" s="146">
        <f t="shared" si="21"/>
        <v>0.38000000000000012</v>
      </c>
      <c r="EP33" s="377">
        <v>17.5</v>
      </c>
      <c r="EQ33" s="377">
        <v>31</v>
      </c>
      <c r="ER33" s="377">
        <v>25.55</v>
      </c>
      <c r="ES33" s="377">
        <v>45.26</v>
      </c>
      <c r="ET33" s="146">
        <f t="shared" si="22"/>
        <v>0.45999999999999996</v>
      </c>
      <c r="EV33" s="163">
        <v>12</v>
      </c>
      <c r="EW33" s="163">
        <v>14</v>
      </c>
      <c r="EX33" s="390">
        <f t="shared" si="23"/>
        <v>15.84</v>
      </c>
      <c r="EY33" s="390">
        <f t="shared" si="23"/>
        <v>18.48</v>
      </c>
      <c r="EZ33" s="146">
        <f t="shared" si="11"/>
        <v>0.32000000000000006</v>
      </c>
    </row>
    <row r="34" spans="1:156" x14ac:dyDescent="0.25">
      <c r="A34" s="6" t="s">
        <v>69</v>
      </c>
      <c r="B34" s="68"/>
      <c r="C34" s="68"/>
      <c r="D34" s="68"/>
      <c r="E34" s="68"/>
      <c r="F34" s="16"/>
      <c r="H34" s="71">
        <f>'[2]Pricing - NC'!B28</f>
        <v>18</v>
      </c>
      <c r="I34" s="71">
        <f>'[2]Pricing - NC'!C28</f>
        <v>29.7</v>
      </c>
      <c r="J34" s="71">
        <f>'[2]Pricing - NC'!D28</f>
        <v>23.4</v>
      </c>
      <c r="K34" s="71">
        <f>'[2]Pricing - NC'!E28</f>
        <v>38.61</v>
      </c>
      <c r="L34" s="16">
        <f t="shared" si="0"/>
        <v>0.29999999999999982</v>
      </c>
      <c r="N34" s="70">
        <f>'[3]Pricing - NC'!B28</f>
        <v>11.5</v>
      </c>
      <c r="O34" s="70">
        <f>'[3]Pricing - NC'!C28</f>
        <v>20</v>
      </c>
      <c r="P34" s="70">
        <f>'[3]Pricing - NC'!D28</f>
        <v>15.29</v>
      </c>
      <c r="Q34" s="70">
        <f>'[3]Pricing - NC'!E28</f>
        <v>26.6</v>
      </c>
      <c r="R34" s="16">
        <f t="shared" si="1"/>
        <v>0.32984126984126982</v>
      </c>
      <c r="T34" s="83">
        <f>'[4]Pricing - NC'!B28</f>
        <v>20</v>
      </c>
      <c r="U34" s="83">
        <f>'[4]Pricing - NC'!C28</f>
        <v>40.08</v>
      </c>
      <c r="V34" s="83">
        <f>'[4]Pricing - NC'!D28</f>
        <v>26.814247669773643</v>
      </c>
      <c r="W34" s="83">
        <f>'[4]Pricing - NC'!E28</f>
        <v>53.735752330226376</v>
      </c>
      <c r="X34" s="16">
        <f t="shared" si="2"/>
        <v>0.34071238348868205</v>
      </c>
      <c r="Z34" s="186">
        <f>'[5]Pricing - NC'!B28</f>
        <v>18</v>
      </c>
      <c r="AA34" s="186">
        <f>'[5]Pricing - NC'!C28</f>
        <v>24</v>
      </c>
      <c r="AB34" s="186">
        <f>'[5]Pricing - NC'!D28</f>
        <v>24.3</v>
      </c>
      <c r="AC34" s="186">
        <f>'[5]Pricing - NC'!E28</f>
        <v>32.4</v>
      </c>
      <c r="AD34" s="146">
        <f t="shared" ref="AD34:AD83" si="24">((AB34+AC34)/(Z34+AA34)-1)</f>
        <v>0.35000000000000009</v>
      </c>
      <c r="AF34" s="199">
        <f>'[6]Pricing - NC'!B28</f>
        <v>15</v>
      </c>
      <c r="AG34" s="199">
        <f>'[6]Pricing - NC'!C28</f>
        <v>40</v>
      </c>
      <c r="AH34" s="199">
        <f>'[6]Pricing - NC'!D28</f>
        <v>20.25</v>
      </c>
      <c r="AI34" s="199">
        <f>'[6]Pricing - NC'!E28</f>
        <v>54</v>
      </c>
      <c r="AJ34" s="16">
        <f t="shared" si="3"/>
        <v>0.35000000000000009</v>
      </c>
      <c r="AL34" s="210">
        <f>'[7]Pricing - NC'!B29</f>
        <v>22</v>
      </c>
      <c r="AM34" s="210">
        <f>'[7]Pricing - NC'!C29</f>
        <v>30</v>
      </c>
      <c r="AN34" s="210">
        <f>'[7]Pricing - NC'!D29</f>
        <v>29.26</v>
      </c>
      <c r="AO34" s="210">
        <f>'[7]Pricing - NC'!E29</f>
        <v>39.900000000000006</v>
      </c>
      <c r="AP34" s="16">
        <f t="shared" si="12"/>
        <v>0.33000000000000029</v>
      </c>
      <c r="AR34" s="226">
        <v>18</v>
      </c>
      <c r="AS34" s="226">
        <v>24</v>
      </c>
      <c r="AT34" s="226">
        <v>22.86</v>
      </c>
      <c r="AU34" s="226">
        <v>30.48</v>
      </c>
      <c r="AV34" s="16">
        <f t="shared" si="4"/>
        <v>0.27</v>
      </c>
      <c r="AX34" s="242">
        <v>24</v>
      </c>
      <c r="AY34" s="242">
        <v>32</v>
      </c>
      <c r="AZ34" s="242">
        <v>31.68</v>
      </c>
      <c r="BA34" s="242">
        <v>42.24</v>
      </c>
      <c r="BB34" s="146">
        <f t="shared" si="5"/>
        <v>0.32000000000000006</v>
      </c>
      <c r="BD34" s="255">
        <v>22</v>
      </c>
      <c r="BE34" s="255">
        <v>28.5</v>
      </c>
      <c r="BF34" s="255">
        <v>28.6</v>
      </c>
      <c r="BG34" s="255">
        <v>37.049999999999997</v>
      </c>
      <c r="BH34" s="146">
        <f t="shared" si="13"/>
        <v>0.30000000000000004</v>
      </c>
      <c r="BJ34" s="81">
        <v>18</v>
      </c>
      <c r="BK34" s="81">
        <v>27</v>
      </c>
      <c r="BL34" s="81">
        <v>24.12</v>
      </c>
      <c r="BM34" s="81">
        <v>36.18</v>
      </c>
      <c r="BN34" s="146">
        <f t="shared" si="14"/>
        <v>0.33999999999999986</v>
      </c>
      <c r="BP34" s="82"/>
      <c r="BQ34" s="82"/>
      <c r="BR34" s="82"/>
      <c r="BS34" s="82"/>
      <c r="BT34" s="146"/>
      <c r="BV34" s="87">
        <v>16</v>
      </c>
      <c r="BW34" s="87">
        <v>19</v>
      </c>
      <c r="BX34" s="87">
        <v>21.76</v>
      </c>
      <c r="BY34" s="87">
        <v>25.84</v>
      </c>
      <c r="BZ34" s="16">
        <f t="shared" si="15"/>
        <v>0.3600000000000001</v>
      </c>
      <c r="CB34" s="89">
        <v>22</v>
      </c>
      <c r="CC34" s="89">
        <v>30</v>
      </c>
      <c r="CD34" s="89">
        <v>30.49</v>
      </c>
      <c r="CE34" s="89">
        <v>41.58</v>
      </c>
      <c r="CF34" s="146">
        <f t="shared" si="16"/>
        <v>0.38596153846153824</v>
      </c>
      <c r="CH34" s="275">
        <v>12</v>
      </c>
      <c r="CI34" s="275">
        <v>22.45</v>
      </c>
      <c r="CJ34" s="275">
        <v>16.72</v>
      </c>
      <c r="CK34" s="275">
        <v>29.61</v>
      </c>
      <c r="CL34" s="146">
        <f t="shared" si="6"/>
        <v>0.3448476052249636</v>
      </c>
      <c r="CN34" s="289">
        <v>18</v>
      </c>
      <c r="CO34" s="289">
        <v>25</v>
      </c>
      <c r="CP34" s="289">
        <v>24.58</v>
      </c>
      <c r="CQ34" s="289">
        <v>31.75</v>
      </c>
      <c r="CR34" s="146">
        <f t="shared" si="17"/>
        <v>0.31000000000000005</v>
      </c>
      <c r="CT34" s="302">
        <v>29.2</v>
      </c>
      <c r="CU34" s="302">
        <v>36.450000000000003</v>
      </c>
      <c r="CV34" s="302">
        <v>37.96</v>
      </c>
      <c r="CW34" s="302">
        <v>47.38</v>
      </c>
      <c r="CX34" s="146">
        <f t="shared" si="7"/>
        <v>0.29992383853769988</v>
      </c>
      <c r="CZ34" s="315"/>
      <c r="DA34" s="315"/>
      <c r="DB34" s="315"/>
      <c r="DC34" s="315"/>
      <c r="DD34" s="146" t="e">
        <f t="shared" si="8"/>
        <v>#DIV/0!</v>
      </c>
      <c r="DF34" s="329">
        <v>23</v>
      </c>
      <c r="DG34" s="329">
        <v>29</v>
      </c>
      <c r="DH34" s="329">
        <v>31.05</v>
      </c>
      <c r="DI34" s="329">
        <v>39.150000000000006</v>
      </c>
      <c r="DJ34" s="146">
        <f t="shared" si="18"/>
        <v>0.35000000000000009</v>
      </c>
      <c r="DL34" s="342">
        <v>18</v>
      </c>
      <c r="DM34" s="342">
        <v>24</v>
      </c>
      <c r="DN34" s="342">
        <v>23.758200000000002</v>
      </c>
      <c r="DO34" s="342">
        <v>31.677600000000005</v>
      </c>
      <c r="DP34" s="146">
        <f t="shared" si="19"/>
        <v>0.31990000000000007</v>
      </c>
      <c r="DR34" s="355">
        <v>32</v>
      </c>
      <c r="DS34" s="355">
        <v>49</v>
      </c>
      <c r="DT34" s="355">
        <v>51.2</v>
      </c>
      <c r="DU34" s="355">
        <v>78.400000000000006</v>
      </c>
      <c r="DV34" s="146">
        <f t="shared" si="9"/>
        <v>0.60000000000000031</v>
      </c>
      <c r="DX34" s="91">
        <v>22</v>
      </c>
      <c r="DY34" s="91">
        <v>26</v>
      </c>
      <c r="DZ34" s="91">
        <v>29.26</v>
      </c>
      <c r="EA34" s="91">
        <v>34.58</v>
      </c>
      <c r="EB34" s="146">
        <f t="shared" si="20"/>
        <v>0.33000000000000007</v>
      </c>
      <c r="ED34" s="92">
        <v>20</v>
      </c>
      <c r="EE34" s="92">
        <v>25.5</v>
      </c>
      <c r="EF34" s="92">
        <v>28.1</v>
      </c>
      <c r="EG34" s="92">
        <v>35.71</v>
      </c>
      <c r="EH34" s="146">
        <f t="shared" si="10"/>
        <v>0.40241758241758241</v>
      </c>
      <c r="EJ34" s="365">
        <v>26.77</v>
      </c>
      <c r="EK34" s="365">
        <v>31.23</v>
      </c>
      <c r="EL34" s="365">
        <v>36.942599999999999</v>
      </c>
      <c r="EM34" s="365">
        <v>43.0974</v>
      </c>
      <c r="EN34" s="146">
        <f t="shared" si="21"/>
        <v>0.37999999999999989</v>
      </c>
      <c r="EP34" s="377">
        <v>22</v>
      </c>
      <c r="EQ34" s="377">
        <v>33</v>
      </c>
      <c r="ER34" s="377">
        <v>32.119999999999997</v>
      </c>
      <c r="ES34" s="377">
        <v>48.18</v>
      </c>
      <c r="ET34" s="146">
        <f t="shared" si="22"/>
        <v>0.45999999999999996</v>
      </c>
      <c r="EV34" s="163">
        <v>18</v>
      </c>
      <c r="EW34" s="163">
        <v>24</v>
      </c>
      <c r="EX34" s="390">
        <f t="shared" si="23"/>
        <v>23.76</v>
      </c>
      <c r="EY34" s="390">
        <f t="shared" si="23"/>
        <v>31.68</v>
      </c>
      <c r="EZ34" s="146">
        <f t="shared" si="11"/>
        <v>0.31999999999999984</v>
      </c>
    </row>
    <row r="35" spans="1:156" x14ac:dyDescent="0.25">
      <c r="A35" s="3" t="s">
        <v>70</v>
      </c>
      <c r="B35" s="68"/>
      <c r="C35" s="68"/>
      <c r="D35" s="68"/>
      <c r="E35" s="68"/>
      <c r="F35" s="16"/>
      <c r="H35" s="71">
        <f>'[2]Pricing - NC'!B29</f>
        <v>12</v>
      </c>
      <c r="I35" s="71">
        <f>'[2]Pricing - NC'!C29</f>
        <v>19.8</v>
      </c>
      <c r="J35" s="71">
        <f>'[2]Pricing - NC'!D29</f>
        <v>15.6</v>
      </c>
      <c r="K35" s="71">
        <f>'[2]Pricing - NC'!E29</f>
        <v>25.74</v>
      </c>
      <c r="L35" s="16">
        <f t="shared" si="0"/>
        <v>0.29999999999999982</v>
      </c>
      <c r="N35" s="70">
        <f>'[3]Pricing - NC'!B29</f>
        <v>11.5</v>
      </c>
      <c r="O35" s="70">
        <f>'[3]Pricing - NC'!C29</f>
        <v>20</v>
      </c>
      <c r="P35" s="70">
        <f>'[3]Pricing - NC'!D29</f>
        <v>15.29</v>
      </c>
      <c r="Q35" s="70">
        <f>'[3]Pricing - NC'!E29</f>
        <v>26.6</v>
      </c>
      <c r="R35" s="16">
        <f t="shared" si="1"/>
        <v>0.32984126984126982</v>
      </c>
      <c r="T35" s="83">
        <f>'[4]Pricing - NC'!B29</f>
        <v>12</v>
      </c>
      <c r="U35" s="83">
        <f>'[4]Pricing - NC'!C29</f>
        <v>33.340000000000003</v>
      </c>
      <c r="V35" s="83">
        <f>'[4]Pricing - NC'!D29</f>
        <v>16.12086457873842</v>
      </c>
      <c r="W35" s="83">
        <f>'[4]Pricing - NC'!E29</f>
        <v>44.789135421261584</v>
      </c>
      <c r="X35" s="16">
        <f t="shared" si="2"/>
        <v>0.34340538156153499</v>
      </c>
      <c r="Z35" s="186">
        <f>'[5]Pricing - NC'!B29</f>
        <v>17</v>
      </c>
      <c r="AA35" s="186">
        <f>'[5]Pricing - NC'!C29</f>
        <v>22</v>
      </c>
      <c r="AB35" s="186">
        <f>'[5]Pricing - NC'!D29</f>
        <v>22.95</v>
      </c>
      <c r="AC35" s="186">
        <f>'[5]Pricing - NC'!E29</f>
        <v>29.7</v>
      </c>
      <c r="AD35" s="146">
        <f t="shared" si="24"/>
        <v>0.34999999999999987</v>
      </c>
      <c r="AF35" s="199">
        <f>'[6]Pricing - NC'!B29</f>
        <v>12</v>
      </c>
      <c r="AG35" s="199">
        <f>'[6]Pricing - NC'!C29</f>
        <v>33</v>
      </c>
      <c r="AH35" s="199">
        <f>'[6]Pricing - NC'!D29</f>
        <v>16.200000000000003</v>
      </c>
      <c r="AI35" s="199">
        <f>'[6]Pricing - NC'!E29</f>
        <v>44.550000000000004</v>
      </c>
      <c r="AJ35" s="16">
        <f t="shared" si="3"/>
        <v>0.35000000000000009</v>
      </c>
      <c r="AL35" s="210">
        <f>'[7]Pricing - NC'!B30</f>
        <v>12</v>
      </c>
      <c r="AM35" s="210">
        <f>'[7]Pricing - NC'!C30</f>
        <v>18</v>
      </c>
      <c r="AN35" s="210">
        <f>'[7]Pricing - NC'!D30</f>
        <v>15.96</v>
      </c>
      <c r="AO35" s="210">
        <f>'[7]Pricing - NC'!E30</f>
        <v>23.94</v>
      </c>
      <c r="AP35" s="16">
        <f t="shared" si="12"/>
        <v>0.33000000000000029</v>
      </c>
      <c r="AR35" s="226">
        <v>12</v>
      </c>
      <c r="AS35" s="226">
        <v>16</v>
      </c>
      <c r="AT35" s="226">
        <v>15.24</v>
      </c>
      <c r="AU35" s="226">
        <v>20.32</v>
      </c>
      <c r="AV35" s="16">
        <f t="shared" si="4"/>
        <v>0.27</v>
      </c>
      <c r="AX35" s="242">
        <v>25</v>
      </c>
      <c r="AY35" s="242">
        <v>30</v>
      </c>
      <c r="AZ35" s="242">
        <v>33</v>
      </c>
      <c r="BA35" s="242">
        <v>39.6</v>
      </c>
      <c r="BB35" s="146">
        <f t="shared" si="5"/>
        <v>0.31999999999999984</v>
      </c>
      <c r="BD35" s="255">
        <v>16</v>
      </c>
      <c r="BE35" s="255">
        <v>21</v>
      </c>
      <c r="BF35" s="255">
        <v>20.8</v>
      </c>
      <c r="BG35" s="255">
        <v>27.3</v>
      </c>
      <c r="BH35" s="146">
        <f t="shared" si="13"/>
        <v>0.30000000000000004</v>
      </c>
      <c r="BJ35" s="81">
        <v>14</v>
      </c>
      <c r="BK35" s="81">
        <v>19</v>
      </c>
      <c r="BL35" s="81">
        <v>18.760000000000002</v>
      </c>
      <c r="BM35" s="81">
        <v>25.46</v>
      </c>
      <c r="BN35" s="146">
        <f t="shared" si="14"/>
        <v>0.33999999999999986</v>
      </c>
      <c r="BP35" s="82"/>
      <c r="BQ35" s="82"/>
      <c r="BR35" s="82"/>
      <c r="BS35" s="82"/>
      <c r="BT35" s="146"/>
      <c r="BV35" s="87">
        <v>15</v>
      </c>
      <c r="BW35" s="87">
        <v>17</v>
      </c>
      <c r="BX35" s="87">
        <v>20.399999999999999</v>
      </c>
      <c r="BY35" s="87">
        <v>23.12</v>
      </c>
      <c r="BZ35" s="16">
        <f t="shared" si="15"/>
        <v>0.35999999999999988</v>
      </c>
      <c r="CB35" s="89">
        <v>11.6</v>
      </c>
      <c r="CC35" s="89">
        <v>18</v>
      </c>
      <c r="CD35" s="89">
        <v>15.96</v>
      </c>
      <c r="CE35" s="89">
        <v>24.77</v>
      </c>
      <c r="CF35" s="146">
        <f t="shared" si="16"/>
        <v>0.37601351351351364</v>
      </c>
      <c r="CH35" s="275">
        <v>11.5</v>
      </c>
      <c r="CI35" s="275">
        <v>18</v>
      </c>
      <c r="CJ35" s="275">
        <v>16.11</v>
      </c>
      <c r="CK35" s="275">
        <v>24.12</v>
      </c>
      <c r="CL35" s="146">
        <f t="shared" si="6"/>
        <v>0.36372881355932218</v>
      </c>
      <c r="CN35" s="289">
        <v>13</v>
      </c>
      <c r="CO35" s="289">
        <v>18</v>
      </c>
      <c r="CP35" s="289">
        <v>17</v>
      </c>
      <c r="CQ35" s="289">
        <v>23.61</v>
      </c>
      <c r="CR35" s="146">
        <f t="shared" si="17"/>
        <v>0.31000000000000005</v>
      </c>
      <c r="CT35" s="302">
        <v>23.42</v>
      </c>
      <c r="CU35" s="302">
        <v>33.340000000000003</v>
      </c>
      <c r="CV35" s="302">
        <v>30.44</v>
      </c>
      <c r="CW35" s="302">
        <v>43.34</v>
      </c>
      <c r="CX35" s="146">
        <f t="shared" si="7"/>
        <v>0.29985905567300897</v>
      </c>
      <c r="CZ35" s="315"/>
      <c r="DA35" s="315"/>
      <c r="DB35" s="315"/>
      <c r="DC35" s="315"/>
      <c r="DD35" s="146" t="e">
        <f t="shared" si="8"/>
        <v>#DIV/0!</v>
      </c>
      <c r="DF35" s="329">
        <v>19</v>
      </c>
      <c r="DG35" s="329">
        <v>22</v>
      </c>
      <c r="DH35" s="329">
        <v>25.650000000000002</v>
      </c>
      <c r="DI35" s="329">
        <v>29.700000000000003</v>
      </c>
      <c r="DJ35" s="146">
        <f t="shared" si="18"/>
        <v>0.35000000000000031</v>
      </c>
      <c r="DL35" s="342">
        <v>12</v>
      </c>
      <c r="DM35" s="342">
        <v>15</v>
      </c>
      <c r="DN35" s="342">
        <v>15.838800000000003</v>
      </c>
      <c r="DO35" s="342">
        <v>19.798500000000001</v>
      </c>
      <c r="DP35" s="146">
        <f t="shared" si="19"/>
        <v>0.31990000000000007</v>
      </c>
      <c r="DR35" s="355">
        <v>34</v>
      </c>
      <c r="DS35" s="355">
        <v>47</v>
      </c>
      <c r="DT35" s="355">
        <v>54.400000000000006</v>
      </c>
      <c r="DU35" s="355">
        <v>75.2</v>
      </c>
      <c r="DV35" s="146">
        <f t="shared" si="9"/>
        <v>0.60000000000000031</v>
      </c>
      <c r="DX35" s="91">
        <v>27</v>
      </c>
      <c r="DY35" s="91">
        <v>31</v>
      </c>
      <c r="DZ35" s="91">
        <v>35.909999999999997</v>
      </c>
      <c r="EA35" s="91">
        <v>41.23</v>
      </c>
      <c r="EB35" s="146">
        <f t="shared" si="20"/>
        <v>0.32999999999999985</v>
      </c>
      <c r="ED35" s="92">
        <v>14.5</v>
      </c>
      <c r="EE35" s="92">
        <v>20</v>
      </c>
      <c r="EF35" s="92">
        <v>19.600000000000001</v>
      </c>
      <c r="EG35" s="92">
        <v>28.1</v>
      </c>
      <c r="EH35" s="146">
        <f t="shared" si="10"/>
        <v>0.38260869565217392</v>
      </c>
      <c r="EJ35" s="365">
        <v>17.11</v>
      </c>
      <c r="EK35" s="365">
        <v>21.11</v>
      </c>
      <c r="EL35" s="365">
        <v>23.611799999999999</v>
      </c>
      <c r="EM35" s="365">
        <v>29.131799999999998</v>
      </c>
      <c r="EN35" s="146">
        <f t="shared" si="21"/>
        <v>0.38000000000000012</v>
      </c>
      <c r="EP35" s="377">
        <v>13.25</v>
      </c>
      <c r="EQ35" s="377">
        <v>18</v>
      </c>
      <c r="ER35" s="377">
        <v>19.344999999999999</v>
      </c>
      <c r="ES35" s="377">
        <v>26.28</v>
      </c>
      <c r="ET35" s="146">
        <f t="shared" si="22"/>
        <v>0.45999999999999996</v>
      </c>
      <c r="EV35" s="163">
        <v>12</v>
      </c>
      <c r="EW35" s="163">
        <v>15</v>
      </c>
      <c r="EX35" s="390">
        <f t="shared" si="23"/>
        <v>15.84</v>
      </c>
      <c r="EY35" s="390">
        <f t="shared" si="23"/>
        <v>19.8</v>
      </c>
      <c r="EZ35" s="146">
        <f t="shared" si="11"/>
        <v>0.32000000000000006</v>
      </c>
    </row>
    <row r="36" spans="1:156" x14ac:dyDescent="0.25">
      <c r="A36" s="6" t="s">
        <v>71</v>
      </c>
      <c r="B36" s="68"/>
      <c r="C36" s="68"/>
      <c r="D36" s="68"/>
      <c r="E36" s="68"/>
      <c r="F36" s="16"/>
      <c r="H36" s="71">
        <f>'[2]Pricing - NC'!B30</f>
        <v>18</v>
      </c>
      <c r="I36" s="71">
        <f>'[2]Pricing - NC'!C30</f>
        <v>29.7</v>
      </c>
      <c r="J36" s="71">
        <f>'[2]Pricing - NC'!D30</f>
        <v>23.4</v>
      </c>
      <c r="K36" s="71">
        <f>'[2]Pricing - NC'!E30</f>
        <v>38.61</v>
      </c>
      <c r="L36" s="16">
        <f t="shared" si="0"/>
        <v>0.29999999999999982</v>
      </c>
      <c r="N36" s="70">
        <f>'[3]Pricing - NC'!B30</f>
        <v>25</v>
      </c>
      <c r="O36" s="70">
        <f>'[3]Pricing - NC'!C30</f>
        <v>35</v>
      </c>
      <c r="P36" s="70">
        <f>'[3]Pricing - NC'!D30</f>
        <v>33.25</v>
      </c>
      <c r="Q36" s="70">
        <f>'[3]Pricing - NC'!E30</f>
        <v>46.54</v>
      </c>
      <c r="R36" s="16">
        <f t="shared" si="1"/>
        <v>0.3298333333333332</v>
      </c>
      <c r="T36" s="83">
        <f>'[4]Pricing - NC'!B30</f>
        <v>18</v>
      </c>
      <c r="U36" s="83">
        <f>'[4]Pricing - NC'!C30</f>
        <v>44.23</v>
      </c>
      <c r="V36" s="83">
        <f>'[4]Pricing - NC'!D30</f>
        <v>24.10605817130002</v>
      </c>
      <c r="W36" s="83">
        <f>'[4]Pricing - NC'!E30</f>
        <v>59.233941828699983</v>
      </c>
      <c r="X36" s="16">
        <f t="shared" si="2"/>
        <v>0.33922545396111214</v>
      </c>
      <c r="Z36" s="186">
        <f>'[5]Pricing - NC'!B30</f>
        <v>18</v>
      </c>
      <c r="AA36" s="186">
        <f>'[5]Pricing - NC'!C30</f>
        <v>26</v>
      </c>
      <c r="AB36" s="186">
        <f>'[5]Pricing - NC'!D30</f>
        <v>24.3</v>
      </c>
      <c r="AC36" s="186">
        <f>'[5]Pricing - NC'!E30</f>
        <v>35.1</v>
      </c>
      <c r="AD36" s="146">
        <f t="shared" si="24"/>
        <v>0.35000000000000009</v>
      </c>
      <c r="AF36" s="199">
        <f>'[6]Pricing - NC'!B30</f>
        <v>15</v>
      </c>
      <c r="AG36" s="199">
        <f>'[6]Pricing - NC'!C30</f>
        <v>44</v>
      </c>
      <c r="AH36" s="199">
        <f>'[6]Pricing - NC'!D30</f>
        <v>20.25</v>
      </c>
      <c r="AI36" s="199">
        <f>'[6]Pricing - NC'!E30</f>
        <v>59.400000000000006</v>
      </c>
      <c r="AJ36" s="16">
        <f t="shared" si="3"/>
        <v>0.35000000000000009</v>
      </c>
      <c r="AL36" s="210">
        <f>'[7]Pricing - NC'!B31</f>
        <v>16</v>
      </c>
      <c r="AM36" s="210">
        <f>'[7]Pricing - NC'!C31</f>
        <v>25</v>
      </c>
      <c r="AN36" s="210">
        <f>'[7]Pricing - NC'!D31</f>
        <v>21.28</v>
      </c>
      <c r="AO36" s="210">
        <f>'[7]Pricing - NC'!E31</f>
        <v>33.25</v>
      </c>
      <c r="AP36" s="16">
        <f t="shared" si="12"/>
        <v>0.33000000000000007</v>
      </c>
      <c r="AR36" s="226">
        <v>18</v>
      </c>
      <c r="AS36" s="226">
        <v>23</v>
      </c>
      <c r="AT36" s="226">
        <v>22.86</v>
      </c>
      <c r="AU36" s="226">
        <v>29.21</v>
      </c>
      <c r="AV36" s="16">
        <f t="shared" si="4"/>
        <v>0.27</v>
      </c>
      <c r="AX36" s="242">
        <v>40</v>
      </c>
      <c r="AY36" s="242">
        <v>50</v>
      </c>
      <c r="AZ36" s="242">
        <v>52.800000000000004</v>
      </c>
      <c r="BA36" s="242">
        <v>66</v>
      </c>
      <c r="BB36" s="146">
        <f t="shared" si="5"/>
        <v>0.32000000000000006</v>
      </c>
      <c r="BD36" s="255">
        <v>17</v>
      </c>
      <c r="BE36" s="255">
        <v>22</v>
      </c>
      <c r="BF36" s="255">
        <v>22.1</v>
      </c>
      <c r="BG36" s="255">
        <v>28.6</v>
      </c>
      <c r="BH36" s="146">
        <f t="shared" si="13"/>
        <v>0.30000000000000004</v>
      </c>
      <c r="BJ36" s="81">
        <v>17</v>
      </c>
      <c r="BK36" s="81">
        <v>27</v>
      </c>
      <c r="BL36" s="81">
        <v>22.78</v>
      </c>
      <c r="BM36" s="81">
        <v>36.18</v>
      </c>
      <c r="BN36" s="146">
        <f t="shared" si="14"/>
        <v>0.34000000000000008</v>
      </c>
      <c r="BP36" s="82"/>
      <c r="BQ36" s="82"/>
      <c r="BR36" s="82"/>
      <c r="BS36" s="82"/>
      <c r="BT36" s="146"/>
      <c r="BV36" s="87">
        <v>15.5</v>
      </c>
      <c r="BW36" s="87">
        <v>17.5</v>
      </c>
      <c r="BX36" s="87">
        <v>21.08</v>
      </c>
      <c r="BY36" s="87">
        <v>23.8</v>
      </c>
      <c r="BZ36" s="16">
        <f t="shared" si="15"/>
        <v>0.35999999999999988</v>
      </c>
      <c r="CB36" s="89">
        <v>16</v>
      </c>
      <c r="CC36" s="89">
        <v>25</v>
      </c>
      <c r="CD36" s="89">
        <v>22.02</v>
      </c>
      <c r="CE36" s="89">
        <v>34.4</v>
      </c>
      <c r="CF36" s="146">
        <f t="shared" si="16"/>
        <v>0.37609756097560987</v>
      </c>
      <c r="CH36" s="275">
        <v>15.5</v>
      </c>
      <c r="CI36" s="275">
        <v>25.25</v>
      </c>
      <c r="CJ36" s="275">
        <v>21.04</v>
      </c>
      <c r="CK36" s="275">
        <v>33.04</v>
      </c>
      <c r="CL36" s="146">
        <f t="shared" si="6"/>
        <v>0.32711656441717785</v>
      </c>
      <c r="CN36" s="289">
        <v>18</v>
      </c>
      <c r="CO36" s="289">
        <v>24</v>
      </c>
      <c r="CP36" s="289">
        <v>25.77</v>
      </c>
      <c r="CQ36" s="289">
        <v>29.25</v>
      </c>
      <c r="CR36" s="146">
        <f t="shared" si="17"/>
        <v>0.30999999999999983</v>
      </c>
      <c r="CT36" s="302">
        <v>35.119999999999997</v>
      </c>
      <c r="CU36" s="302">
        <v>46.22</v>
      </c>
      <c r="CV36" s="302">
        <v>45.65</v>
      </c>
      <c r="CW36" s="302">
        <v>60.08</v>
      </c>
      <c r="CX36" s="146">
        <f t="shared" si="7"/>
        <v>0.29985247110892521</v>
      </c>
      <c r="CZ36" s="315"/>
      <c r="DA36" s="315"/>
      <c r="DB36" s="315"/>
      <c r="DC36" s="315"/>
      <c r="DD36" s="146" t="e">
        <f t="shared" si="8"/>
        <v>#DIV/0!</v>
      </c>
      <c r="DF36" s="329">
        <v>22</v>
      </c>
      <c r="DG36" s="329">
        <v>30</v>
      </c>
      <c r="DH36" s="329">
        <v>29.700000000000003</v>
      </c>
      <c r="DI36" s="329">
        <v>40.5</v>
      </c>
      <c r="DJ36" s="146">
        <f t="shared" si="18"/>
        <v>0.35000000000000009</v>
      </c>
      <c r="DL36" s="342">
        <v>18</v>
      </c>
      <c r="DM36" s="342">
        <v>23</v>
      </c>
      <c r="DN36" s="342">
        <v>23.758200000000002</v>
      </c>
      <c r="DO36" s="342">
        <v>30.357700000000001</v>
      </c>
      <c r="DP36" s="146">
        <f t="shared" si="19"/>
        <v>0.31990000000000007</v>
      </c>
      <c r="DR36" s="355">
        <v>22</v>
      </c>
      <c r="DS36" s="355">
        <v>25</v>
      </c>
      <c r="DT36" s="355">
        <v>35.200000000000003</v>
      </c>
      <c r="DU36" s="355">
        <v>40</v>
      </c>
      <c r="DV36" s="146">
        <f t="shared" si="9"/>
        <v>0.60000000000000009</v>
      </c>
      <c r="DX36" s="91">
        <v>13</v>
      </c>
      <c r="DY36" s="91">
        <v>19.8</v>
      </c>
      <c r="DZ36" s="91">
        <v>17.29</v>
      </c>
      <c r="EA36" s="91">
        <v>26.33</v>
      </c>
      <c r="EB36" s="146">
        <f t="shared" si="20"/>
        <v>0.32987804878048776</v>
      </c>
      <c r="ED36" s="92">
        <v>16</v>
      </c>
      <c r="EE36" s="92">
        <v>25</v>
      </c>
      <c r="EF36" s="92">
        <v>22.24</v>
      </c>
      <c r="EG36" s="92">
        <v>34.75</v>
      </c>
      <c r="EH36" s="146">
        <f t="shared" si="10"/>
        <v>0.3899999999999999</v>
      </c>
      <c r="EJ36" s="365">
        <v>19.11</v>
      </c>
      <c r="EK36" s="365">
        <v>23.44</v>
      </c>
      <c r="EL36" s="365">
        <v>26.3718</v>
      </c>
      <c r="EM36" s="365">
        <v>32.347200000000001</v>
      </c>
      <c r="EN36" s="146">
        <f t="shared" si="21"/>
        <v>0.38000000000000012</v>
      </c>
      <c r="EP36" s="377">
        <v>16</v>
      </c>
      <c r="EQ36" s="377">
        <v>25</v>
      </c>
      <c r="ER36" s="377">
        <v>23.36</v>
      </c>
      <c r="ES36" s="377">
        <v>36.5</v>
      </c>
      <c r="ET36" s="146">
        <f t="shared" si="22"/>
        <v>0.45999999999999996</v>
      </c>
      <c r="EV36" s="163">
        <v>18</v>
      </c>
      <c r="EW36" s="163">
        <v>23</v>
      </c>
      <c r="EX36" s="390">
        <f t="shared" si="23"/>
        <v>23.76</v>
      </c>
      <c r="EY36" s="390">
        <f t="shared" si="23"/>
        <v>30.360000000000003</v>
      </c>
      <c r="EZ36" s="146">
        <f t="shared" si="11"/>
        <v>0.32000000000000006</v>
      </c>
    </row>
    <row r="37" spans="1:156" x14ac:dyDescent="0.25">
      <c r="A37" s="3" t="s">
        <v>72</v>
      </c>
      <c r="B37" s="68"/>
      <c r="C37" s="68"/>
      <c r="D37" s="68"/>
      <c r="E37" s="68"/>
      <c r="F37" s="16"/>
      <c r="H37" s="71">
        <f>'[2]Pricing - NC'!B31</f>
        <v>12</v>
      </c>
      <c r="I37" s="71">
        <f>'[2]Pricing - NC'!C31</f>
        <v>19.8</v>
      </c>
      <c r="J37" s="71">
        <f>'[2]Pricing - NC'!D31</f>
        <v>15.6</v>
      </c>
      <c r="K37" s="71">
        <f>'[2]Pricing - NC'!E31</f>
        <v>25.74</v>
      </c>
      <c r="L37" s="16">
        <f t="shared" si="0"/>
        <v>0.29999999999999982</v>
      </c>
      <c r="N37" s="70">
        <f>'[3]Pricing - NC'!B31</f>
        <v>12</v>
      </c>
      <c r="O37" s="70">
        <f>'[3]Pricing - NC'!C31</f>
        <v>15</v>
      </c>
      <c r="P37" s="70">
        <f>'[3]Pricing - NC'!D31</f>
        <v>15.95</v>
      </c>
      <c r="Q37" s="70">
        <f>'[3]Pricing - NC'!E31</f>
        <v>19.95</v>
      </c>
      <c r="R37" s="16">
        <f t="shared" si="1"/>
        <v>0.32962962962962949</v>
      </c>
      <c r="T37" s="83">
        <f>'[4]Pricing - NC'!B31</f>
        <v>12</v>
      </c>
      <c r="U37" s="83">
        <f>'[4]Pricing - NC'!C31</f>
        <v>32.78</v>
      </c>
      <c r="V37" s="83">
        <f>'[4]Pricing - NC'!D31</f>
        <v>16.124162572577045</v>
      </c>
      <c r="W37" s="83">
        <f>'[4]Pricing - NC'!E31</f>
        <v>44.04583742742296</v>
      </c>
      <c r="X37" s="16">
        <f t="shared" si="2"/>
        <v>0.34368021438142038</v>
      </c>
      <c r="Z37" s="186">
        <f>'[5]Pricing - NC'!B31</f>
        <v>17</v>
      </c>
      <c r="AA37" s="186">
        <f>'[5]Pricing - NC'!C31</f>
        <v>20</v>
      </c>
      <c r="AB37" s="186">
        <f>'[5]Pricing - NC'!D31</f>
        <v>22.95</v>
      </c>
      <c r="AC37" s="186">
        <f>'[5]Pricing - NC'!E31</f>
        <v>27</v>
      </c>
      <c r="AD37" s="146">
        <f t="shared" si="24"/>
        <v>0.35000000000000009</v>
      </c>
      <c r="AF37" s="199">
        <f>'[6]Pricing - NC'!B31</f>
        <v>12</v>
      </c>
      <c r="AG37" s="199">
        <f>'[6]Pricing - NC'!C31</f>
        <v>31</v>
      </c>
      <c r="AH37" s="199">
        <f>'[6]Pricing - NC'!D31</f>
        <v>16.200000000000003</v>
      </c>
      <c r="AI37" s="199">
        <f>'[6]Pricing - NC'!E31</f>
        <v>41.85</v>
      </c>
      <c r="AJ37" s="16">
        <f t="shared" si="3"/>
        <v>0.35000000000000009</v>
      </c>
      <c r="AL37" s="210">
        <f>'[7]Pricing - NC'!B32</f>
        <v>14</v>
      </c>
      <c r="AM37" s="210">
        <f>'[7]Pricing - NC'!C32</f>
        <v>21</v>
      </c>
      <c r="AN37" s="210">
        <f>'[7]Pricing - NC'!D32</f>
        <v>18.62</v>
      </c>
      <c r="AO37" s="210">
        <f>'[7]Pricing - NC'!E32</f>
        <v>27.93</v>
      </c>
      <c r="AP37" s="16">
        <f t="shared" si="12"/>
        <v>0.32999999999999985</v>
      </c>
      <c r="AR37" s="226">
        <v>11.25</v>
      </c>
      <c r="AS37" s="226">
        <v>15</v>
      </c>
      <c r="AT37" s="226">
        <v>14.28</v>
      </c>
      <c r="AU37" s="226">
        <v>19.05</v>
      </c>
      <c r="AV37" s="16">
        <f t="shared" si="4"/>
        <v>0.26971428571428557</v>
      </c>
      <c r="AX37" s="242">
        <v>28</v>
      </c>
      <c r="AY37" s="242">
        <v>35</v>
      </c>
      <c r="AZ37" s="242">
        <v>36.96</v>
      </c>
      <c r="BA37" s="242">
        <v>46.2</v>
      </c>
      <c r="BB37" s="146">
        <f t="shared" si="5"/>
        <v>0.31999999999999984</v>
      </c>
      <c r="BD37" s="255">
        <v>15</v>
      </c>
      <c r="BE37" s="255">
        <v>19.5</v>
      </c>
      <c r="BF37" s="255">
        <v>19.5</v>
      </c>
      <c r="BG37" s="255">
        <v>25.35</v>
      </c>
      <c r="BH37" s="146">
        <f t="shared" si="13"/>
        <v>0.30000000000000004</v>
      </c>
      <c r="BJ37" s="81">
        <v>15</v>
      </c>
      <c r="BK37" s="81">
        <v>20</v>
      </c>
      <c r="BL37" s="81">
        <v>20.100000000000001</v>
      </c>
      <c r="BM37" s="81">
        <v>26.8</v>
      </c>
      <c r="BN37" s="146">
        <f t="shared" si="14"/>
        <v>0.34000000000000008</v>
      </c>
      <c r="BP37" s="82"/>
      <c r="BQ37" s="82"/>
      <c r="BR37" s="82"/>
      <c r="BS37" s="82"/>
      <c r="BT37" s="146"/>
      <c r="BV37" s="87">
        <v>15</v>
      </c>
      <c r="BW37" s="87">
        <v>17</v>
      </c>
      <c r="BX37" s="87">
        <v>20.399999999999999</v>
      </c>
      <c r="BY37" s="87">
        <v>23.12</v>
      </c>
      <c r="BZ37" s="16">
        <f t="shared" si="15"/>
        <v>0.35999999999999988</v>
      </c>
      <c r="CB37" s="89">
        <v>13.5</v>
      </c>
      <c r="CC37" s="89">
        <v>20</v>
      </c>
      <c r="CD37" s="89">
        <v>18.579999999999998</v>
      </c>
      <c r="CE37" s="89">
        <v>27.52</v>
      </c>
      <c r="CF37" s="146">
        <f t="shared" si="16"/>
        <v>0.37611940298507451</v>
      </c>
      <c r="CH37" s="275">
        <v>11</v>
      </c>
      <c r="CI37" s="275">
        <v>17.149999999999999</v>
      </c>
      <c r="CJ37" s="275">
        <v>15.49</v>
      </c>
      <c r="CK37" s="275">
        <v>23.07</v>
      </c>
      <c r="CL37" s="146">
        <f t="shared" si="6"/>
        <v>0.3698046181172292</v>
      </c>
      <c r="CN37" s="289">
        <v>12.5</v>
      </c>
      <c r="CO37" s="289">
        <v>15</v>
      </c>
      <c r="CP37" s="289">
        <v>16.5</v>
      </c>
      <c r="CQ37" s="289">
        <v>19.53</v>
      </c>
      <c r="CR37" s="146">
        <f t="shared" si="17"/>
        <v>0.31018181818181811</v>
      </c>
      <c r="CT37" s="302">
        <v>23.13</v>
      </c>
      <c r="CU37" s="302">
        <v>33.14</v>
      </c>
      <c r="CV37" s="302">
        <v>30.06</v>
      </c>
      <c r="CW37" s="302">
        <v>43.08</v>
      </c>
      <c r="CX37" s="146">
        <f t="shared" si="7"/>
        <v>0.29980451395059537</v>
      </c>
      <c r="CZ37" s="315"/>
      <c r="DA37" s="315"/>
      <c r="DB37" s="315"/>
      <c r="DC37" s="315"/>
      <c r="DD37" s="146" t="e">
        <f t="shared" si="8"/>
        <v>#DIV/0!</v>
      </c>
      <c r="DF37" s="329">
        <v>20</v>
      </c>
      <c r="DG37" s="329">
        <v>24</v>
      </c>
      <c r="DH37" s="329">
        <v>27</v>
      </c>
      <c r="DI37" s="329">
        <v>32.400000000000006</v>
      </c>
      <c r="DJ37" s="146">
        <f t="shared" si="18"/>
        <v>0.35000000000000009</v>
      </c>
      <c r="DL37" s="342">
        <v>11.25</v>
      </c>
      <c r="DM37" s="342">
        <v>15</v>
      </c>
      <c r="DN37" s="342">
        <v>14.848875000000001</v>
      </c>
      <c r="DO37" s="342">
        <v>19.798500000000001</v>
      </c>
      <c r="DP37" s="146">
        <f t="shared" si="19"/>
        <v>0.31990000000000007</v>
      </c>
      <c r="DR37" s="355">
        <v>26</v>
      </c>
      <c r="DS37" s="355">
        <v>34</v>
      </c>
      <c r="DT37" s="355">
        <v>41.6</v>
      </c>
      <c r="DU37" s="355">
        <v>54.400000000000006</v>
      </c>
      <c r="DV37" s="146">
        <f t="shared" si="9"/>
        <v>0.60000000000000009</v>
      </c>
      <c r="DX37" s="91">
        <v>17</v>
      </c>
      <c r="DY37" s="91">
        <v>25</v>
      </c>
      <c r="DZ37" s="91">
        <v>22.61</v>
      </c>
      <c r="EA37" s="91">
        <v>33.25</v>
      </c>
      <c r="EB37" s="146">
        <f t="shared" si="20"/>
        <v>0.33000000000000007</v>
      </c>
      <c r="ED37" s="92">
        <v>15</v>
      </c>
      <c r="EE37" s="92">
        <v>20</v>
      </c>
      <c r="EF37" s="92">
        <v>21.12</v>
      </c>
      <c r="EG37" s="92">
        <v>28.1</v>
      </c>
      <c r="EH37" s="146">
        <f t="shared" si="10"/>
        <v>0.40628571428571436</v>
      </c>
      <c r="EJ37" s="365">
        <v>21.11</v>
      </c>
      <c r="EK37" s="365">
        <v>23.23</v>
      </c>
      <c r="EL37" s="365">
        <v>29.131799999999998</v>
      </c>
      <c r="EM37" s="365">
        <v>32.057400000000001</v>
      </c>
      <c r="EN37" s="146">
        <f t="shared" si="21"/>
        <v>0.37999999999999989</v>
      </c>
      <c r="EP37" s="377">
        <v>14</v>
      </c>
      <c r="EQ37" s="377">
        <v>18</v>
      </c>
      <c r="ER37" s="377">
        <v>20.439999999999998</v>
      </c>
      <c r="ES37" s="377">
        <v>26.28</v>
      </c>
      <c r="ET37" s="146">
        <f t="shared" si="22"/>
        <v>0.45999999999999996</v>
      </c>
      <c r="EV37" s="163">
        <v>11.25</v>
      </c>
      <c r="EW37" s="163">
        <v>15</v>
      </c>
      <c r="EX37" s="390">
        <f t="shared" si="23"/>
        <v>14.850000000000001</v>
      </c>
      <c r="EY37" s="390">
        <f t="shared" si="23"/>
        <v>19.8</v>
      </c>
      <c r="EZ37" s="146">
        <f t="shared" si="11"/>
        <v>0.32000000000000028</v>
      </c>
    </row>
    <row r="38" spans="1:156" x14ac:dyDescent="0.25">
      <c r="A38" s="3" t="s">
        <v>73</v>
      </c>
      <c r="B38" s="68"/>
      <c r="C38" s="68"/>
      <c r="D38" s="68"/>
      <c r="E38" s="68"/>
      <c r="F38" s="16"/>
      <c r="H38" s="71">
        <f>'[2]Pricing - NC'!B32</f>
        <v>14</v>
      </c>
      <c r="I38" s="71">
        <f>'[2]Pricing - NC'!C32</f>
        <v>23.1</v>
      </c>
      <c r="J38" s="71">
        <f>'[2]Pricing - NC'!D32</f>
        <v>18.2</v>
      </c>
      <c r="K38" s="71">
        <f>'[2]Pricing - NC'!E32</f>
        <v>30.03</v>
      </c>
      <c r="L38" s="16">
        <f t="shared" si="0"/>
        <v>0.30000000000000004</v>
      </c>
      <c r="N38" s="70">
        <f>'[3]Pricing - NC'!B32</f>
        <v>13</v>
      </c>
      <c r="O38" s="70">
        <f>'[3]Pricing - NC'!C32</f>
        <v>16</v>
      </c>
      <c r="P38" s="70">
        <f>'[3]Pricing - NC'!D32</f>
        <v>17.28</v>
      </c>
      <c r="Q38" s="70">
        <f>'[3]Pricing - NC'!E32</f>
        <v>21.28</v>
      </c>
      <c r="R38" s="16">
        <f t="shared" si="1"/>
        <v>0.32965517241379327</v>
      </c>
      <c r="T38" s="83">
        <f>'[4]Pricing - NC'!B32</f>
        <v>14</v>
      </c>
      <c r="U38" s="83">
        <f>'[4]Pricing - NC'!C32</f>
        <v>37.82</v>
      </c>
      <c r="V38" s="83">
        <f>'[4]Pricing - NC'!D32</f>
        <v>18.781937475878038</v>
      </c>
      <c r="W38" s="83">
        <f>'[4]Pricing - NC'!E32</f>
        <v>50.738062524121951</v>
      </c>
      <c r="X38" s="16">
        <f t="shared" si="2"/>
        <v>0.34156696256271668</v>
      </c>
      <c r="Z38" s="186">
        <f>'[5]Pricing - NC'!B32</f>
        <v>21</v>
      </c>
      <c r="AA38" s="186">
        <f>'[5]Pricing - NC'!C32</f>
        <v>24</v>
      </c>
      <c r="AB38" s="186">
        <f>'[5]Pricing - NC'!D32</f>
        <v>28.35</v>
      </c>
      <c r="AC38" s="186">
        <f>'[5]Pricing - NC'!E32</f>
        <v>32.4</v>
      </c>
      <c r="AD38" s="146">
        <f t="shared" si="24"/>
        <v>0.35000000000000009</v>
      </c>
      <c r="AF38" s="199">
        <f>'[6]Pricing - NC'!B32</f>
        <v>14</v>
      </c>
      <c r="AG38" s="199">
        <f>'[6]Pricing - NC'!C32</f>
        <v>37</v>
      </c>
      <c r="AH38" s="199">
        <f>'[6]Pricing - NC'!D32</f>
        <v>18.900000000000002</v>
      </c>
      <c r="AI38" s="199">
        <f>'[6]Pricing - NC'!E32</f>
        <v>49.95</v>
      </c>
      <c r="AJ38" s="16">
        <f t="shared" si="3"/>
        <v>0.35000000000000009</v>
      </c>
      <c r="AL38" s="210">
        <f>'[7]Pricing - NC'!B33</f>
        <v>16</v>
      </c>
      <c r="AM38" s="210">
        <f>'[7]Pricing - NC'!C33</f>
        <v>25</v>
      </c>
      <c r="AN38" s="210">
        <f>'[7]Pricing - NC'!D33</f>
        <v>21.28</v>
      </c>
      <c r="AO38" s="210">
        <f>'[7]Pricing - NC'!E33</f>
        <v>33.25</v>
      </c>
      <c r="AP38" s="16">
        <f t="shared" si="12"/>
        <v>0.33000000000000007</v>
      </c>
      <c r="AR38" s="226">
        <v>12.25</v>
      </c>
      <c r="AS38" s="226">
        <v>16.5</v>
      </c>
      <c r="AT38" s="226">
        <v>15.55</v>
      </c>
      <c r="AU38" s="226">
        <v>20.95</v>
      </c>
      <c r="AV38" s="16">
        <f t="shared" si="4"/>
        <v>0.26956521739130435</v>
      </c>
      <c r="AX38" s="242">
        <v>30</v>
      </c>
      <c r="AY38" s="242">
        <v>38</v>
      </c>
      <c r="AZ38" s="242">
        <v>39.6</v>
      </c>
      <c r="BA38" s="242">
        <v>50.160000000000004</v>
      </c>
      <c r="BB38" s="146">
        <f t="shared" si="5"/>
        <v>0.32000000000000006</v>
      </c>
      <c r="BD38" s="255">
        <v>18</v>
      </c>
      <c r="BE38" s="255">
        <v>23.5</v>
      </c>
      <c r="BF38" s="255">
        <v>23.4</v>
      </c>
      <c r="BG38" s="255">
        <v>30.55</v>
      </c>
      <c r="BH38" s="146">
        <f t="shared" si="13"/>
        <v>0.30000000000000004</v>
      </c>
      <c r="BJ38" s="81">
        <v>17</v>
      </c>
      <c r="BK38" s="81">
        <v>22</v>
      </c>
      <c r="BL38" s="81">
        <v>22.78</v>
      </c>
      <c r="BM38" s="81">
        <v>29.48</v>
      </c>
      <c r="BN38" s="146">
        <f t="shared" si="14"/>
        <v>0.34000000000000008</v>
      </c>
      <c r="BP38" s="82"/>
      <c r="BQ38" s="82"/>
      <c r="BR38" s="82"/>
      <c r="BS38" s="82"/>
      <c r="BT38" s="146"/>
      <c r="BV38" s="87">
        <v>15.75</v>
      </c>
      <c r="BW38" s="87">
        <v>17</v>
      </c>
      <c r="BX38" s="87">
        <v>21.42</v>
      </c>
      <c r="BY38" s="87">
        <v>23.12</v>
      </c>
      <c r="BZ38" s="16">
        <f t="shared" si="15"/>
        <v>0.3600000000000001</v>
      </c>
      <c r="CB38" s="89">
        <v>15.3</v>
      </c>
      <c r="CC38" s="89">
        <v>25</v>
      </c>
      <c r="CD38" s="89">
        <v>21.07</v>
      </c>
      <c r="CE38" s="89">
        <v>34.4</v>
      </c>
      <c r="CF38" s="146">
        <f t="shared" si="16"/>
        <v>0.37642679900744414</v>
      </c>
      <c r="CH38" s="275">
        <v>12</v>
      </c>
      <c r="CI38" s="275">
        <v>18.2</v>
      </c>
      <c r="CJ38" s="275">
        <v>16.72</v>
      </c>
      <c r="CK38" s="275">
        <v>24.36</v>
      </c>
      <c r="CL38" s="146">
        <f t="shared" si="6"/>
        <v>0.36026490066225159</v>
      </c>
      <c r="CN38" s="289">
        <v>13</v>
      </c>
      <c r="CO38" s="289">
        <v>16</v>
      </c>
      <c r="CP38" s="289">
        <v>17.010000000000002</v>
      </c>
      <c r="CQ38" s="289">
        <v>20.98</v>
      </c>
      <c r="CR38" s="146">
        <f t="shared" si="17"/>
        <v>0.31000000000000005</v>
      </c>
      <c r="CT38" s="302">
        <v>27.32</v>
      </c>
      <c r="CU38" s="302">
        <v>39.22</v>
      </c>
      <c r="CV38" s="302">
        <v>35.51</v>
      </c>
      <c r="CW38" s="302">
        <v>50.98</v>
      </c>
      <c r="CX38" s="146">
        <f t="shared" si="7"/>
        <v>0.2998196573489631</v>
      </c>
      <c r="CZ38" s="315"/>
      <c r="DA38" s="315"/>
      <c r="DB38" s="315"/>
      <c r="DC38" s="315"/>
      <c r="DD38" s="146" t="e">
        <f t="shared" si="8"/>
        <v>#DIV/0!</v>
      </c>
      <c r="DF38" s="329">
        <v>23</v>
      </c>
      <c r="DG38" s="329">
        <v>28</v>
      </c>
      <c r="DH38" s="329">
        <v>31.05</v>
      </c>
      <c r="DI38" s="329">
        <v>37.800000000000004</v>
      </c>
      <c r="DJ38" s="146">
        <f t="shared" si="18"/>
        <v>0.35000000000000009</v>
      </c>
      <c r="DL38" s="342">
        <v>12.25</v>
      </c>
      <c r="DM38" s="342">
        <v>16.5</v>
      </c>
      <c r="DN38" s="342">
        <v>16.168775000000004</v>
      </c>
      <c r="DO38" s="342">
        <v>21.778350000000003</v>
      </c>
      <c r="DP38" s="146">
        <f t="shared" si="19"/>
        <v>0.3199000000000003</v>
      </c>
      <c r="DR38" s="355">
        <v>31</v>
      </c>
      <c r="DS38" s="355">
        <v>39</v>
      </c>
      <c r="DT38" s="355">
        <v>49.6</v>
      </c>
      <c r="DU38" s="355">
        <v>62.400000000000006</v>
      </c>
      <c r="DV38" s="146">
        <f t="shared" si="9"/>
        <v>0.60000000000000009</v>
      </c>
      <c r="DX38" s="91">
        <v>20</v>
      </c>
      <c r="DY38" s="91">
        <v>30</v>
      </c>
      <c r="DZ38" s="91">
        <v>26.6</v>
      </c>
      <c r="EA38" s="91">
        <v>39.9</v>
      </c>
      <c r="EB38" s="146">
        <f t="shared" si="20"/>
        <v>0.33000000000000007</v>
      </c>
      <c r="ED38" s="92">
        <v>18.5</v>
      </c>
      <c r="EE38" s="92">
        <v>27.5</v>
      </c>
      <c r="EF38" s="92">
        <v>25.9</v>
      </c>
      <c r="EG38" s="92">
        <v>38.51</v>
      </c>
      <c r="EH38" s="146">
        <f t="shared" si="10"/>
        <v>0.40021739130434786</v>
      </c>
      <c r="EJ38" s="365">
        <v>22.22</v>
      </c>
      <c r="EK38" s="365">
        <v>24.34</v>
      </c>
      <c r="EL38" s="365">
        <v>30.663599999999999</v>
      </c>
      <c r="EM38" s="365">
        <v>33.589199999999998</v>
      </c>
      <c r="EN38" s="146">
        <f t="shared" si="21"/>
        <v>0.37999999999999989</v>
      </c>
      <c r="EP38" s="377">
        <v>18</v>
      </c>
      <c r="EQ38" s="377">
        <v>22</v>
      </c>
      <c r="ER38" s="377">
        <v>26.28</v>
      </c>
      <c r="ES38" s="377">
        <v>32.119999999999997</v>
      </c>
      <c r="ET38" s="146">
        <f t="shared" si="22"/>
        <v>0.45999999999999996</v>
      </c>
      <c r="EV38" s="163">
        <v>12.25</v>
      </c>
      <c r="EW38" s="163">
        <v>16.5</v>
      </c>
      <c r="EX38" s="390">
        <f t="shared" si="23"/>
        <v>16.170000000000002</v>
      </c>
      <c r="EY38" s="390">
        <f t="shared" si="23"/>
        <v>21.78</v>
      </c>
      <c r="EZ38" s="146">
        <f t="shared" si="11"/>
        <v>0.32000000000000006</v>
      </c>
    </row>
    <row r="39" spans="1:156" x14ac:dyDescent="0.25">
      <c r="A39" s="3" t="s">
        <v>74</v>
      </c>
      <c r="B39" s="68"/>
      <c r="C39" s="68"/>
      <c r="D39" s="68"/>
      <c r="E39" s="68"/>
      <c r="F39" s="16"/>
      <c r="H39" s="71">
        <f>'[2]Pricing - NC'!B33</f>
        <v>17</v>
      </c>
      <c r="I39" s="71">
        <f>'[2]Pricing - NC'!C33</f>
        <v>28.05</v>
      </c>
      <c r="J39" s="71">
        <f>'[2]Pricing - NC'!D33</f>
        <v>22.1</v>
      </c>
      <c r="K39" s="71">
        <f>'[2]Pricing - NC'!E33</f>
        <v>36.47</v>
      </c>
      <c r="L39" s="16">
        <f t="shared" si="0"/>
        <v>0.30011098779134304</v>
      </c>
      <c r="N39" s="70">
        <f>'[3]Pricing - NC'!B33</f>
        <v>14</v>
      </c>
      <c r="O39" s="70">
        <f>'[3]Pricing - NC'!C33</f>
        <v>17</v>
      </c>
      <c r="P39" s="70">
        <f>'[3]Pricing - NC'!D33</f>
        <v>18.61</v>
      </c>
      <c r="Q39" s="70">
        <f>'[3]Pricing - NC'!E33</f>
        <v>22.61</v>
      </c>
      <c r="R39" s="16">
        <f t="shared" si="1"/>
        <v>0.32967741935483863</v>
      </c>
      <c r="T39" s="83">
        <f>'[4]Pricing - NC'!B33</f>
        <v>15</v>
      </c>
      <c r="U39" s="83">
        <f>'[4]Pricing - NC'!C33</f>
        <v>42.5</v>
      </c>
      <c r="V39" s="83">
        <f>'[4]Pricing - NC'!D33</f>
        <v>20.09739130434783</v>
      </c>
      <c r="W39" s="83">
        <f>'[4]Pricing - NC'!E33</f>
        <v>56.942608695652183</v>
      </c>
      <c r="X39" s="16">
        <f t="shared" si="2"/>
        <v>0.33982608695652217</v>
      </c>
      <c r="Z39" s="186">
        <f>'[5]Pricing - NC'!B33</f>
        <v>25</v>
      </c>
      <c r="AA39" s="186">
        <f>'[5]Pricing - NC'!C33</f>
        <v>30</v>
      </c>
      <c r="AB39" s="186">
        <f>'[5]Pricing - NC'!D33</f>
        <v>33.75</v>
      </c>
      <c r="AC39" s="186">
        <f>'[5]Pricing - NC'!E33</f>
        <v>40.5</v>
      </c>
      <c r="AD39" s="146">
        <f t="shared" si="24"/>
        <v>0.35000000000000009</v>
      </c>
      <c r="AF39" s="199">
        <f>'[6]Pricing - NC'!B33</f>
        <v>15</v>
      </c>
      <c r="AG39" s="199">
        <f>'[6]Pricing - NC'!C33</f>
        <v>43</v>
      </c>
      <c r="AH39" s="199">
        <f>'[6]Pricing - NC'!D33</f>
        <v>20.25</v>
      </c>
      <c r="AI39" s="199">
        <f>'[6]Pricing - NC'!E33</f>
        <v>58.050000000000004</v>
      </c>
      <c r="AJ39" s="16">
        <f t="shared" si="3"/>
        <v>0.35000000000000009</v>
      </c>
      <c r="AL39" s="210">
        <f>'[7]Pricing - NC'!B34</f>
        <v>18</v>
      </c>
      <c r="AM39" s="210">
        <f>'[7]Pricing - NC'!C34</f>
        <v>29</v>
      </c>
      <c r="AN39" s="210">
        <f>'[7]Pricing - NC'!D34</f>
        <v>23.94</v>
      </c>
      <c r="AO39" s="210">
        <f>'[7]Pricing - NC'!E34</f>
        <v>38.57</v>
      </c>
      <c r="AP39" s="16">
        <f t="shared" si="12"/>
        <v>0.33000000000000007</v>
      </c>
      <c r="AR39" s="226">
        <v>13.25</v>
      </c>
      <c r="AS39" s="226">
        <v>18</v>
      </c>
      <c r="AT39" s="226">
        <v>16.82</v>
      </c>
      <c r="AU39" s="226">
        <v>22.86</v>
      </c>
      <c r="AV39" s="16">
        <f t="shared" si="4"/>
        <v>0.26976</v>
      </c>
      <c r="AX39" s="242">
        <v>35</v>
      </c>
      <c r="AY39" s="242">
        <v>45</v>
      </c>
      <c r="AZ39" s="242">
        <v>46.2</v>
      </c>
      <c r="BA39" s="242">
        <v>59.400000000000006</v>
      </c>
      <c r="BB39" s="146">
        <f t="shared" si="5"/>
        <v>0.32000000000000006</v>
      </c>
      <c r="BD39" s="255">
        <v>21</v>
      </c>
      <c r="BE39" s="255">
        <v>27.5</v>
      </c>
      <c r="BF39" s="255">
        <v>27.3</v>
      </c>
      <c r="BG39" s="255">
        <v>35.75</v>
      </c>
      <c r="BH39" s="146">
        <f t="shared" si="13"/>
        <v>0.30000000000000004</v>
      </c>
      <c r="BJ39" s="81">
        <v>20</v>
      </c>
      <c r="BK39" s="81">
        <v>25</v>
      </c>
      <c r="BL39" s="81">
        <v>26.8</v>
      </c>
      <c r="BM39" s="81">
        <v>33.5</v>
      </c>
      <c r="BN39" s="146">
        <f t="shared" si="14"/>
        <v>0.33999999999999986</v>
      </c>
      <c r="BP39" s="82"/>
      <c r="BQ39" s="82"/>
      <c r="BR39" s="82"/>
      <c r="BS39" s="82"/>
      <c r="BT39" s="146"/>
      <c r="BV39" s="87">
        <v>16.5</v>
      </c>
      <c r="BW39" s="87">
        <v>20</v>
      </c>
      <c r="BX39" s="87">
        <v>22.44</v>
      </c>
      <c r="BY39" s="87">
        <v>27.2</v>
      </c>
      <c r="BZ39" s="16">
        <f t="shared" si="15"/>
        <v>0.3600000000000001</v>
      </c>
      <c r="CB39" s="89">
        <v>17.5</v>
      </c>
      <c r="CC39" s="89">
        <v>28</v>
      </c>
      <c r="CD39" s="89">
        <v>24.09</v>
      </c>
      <c r="CE39" s="89">
        <v>38.53</v>
      </c>
      <c r="CF39" s="146">
        <f t="shared" si="16"/>
        <v>0.37626373626373644</v>
      </c>
      <c r="CH39" s="275">
        <v>13.15</v>
      </c>
      <c r="CI39" s="275">
        <v>21.45</v>
      </c>
      <c r="CJ39" s="275">
        <v>18.14</v>
      </c>
      <c r="CK39" s="275">
        <v>28.36</v>
      </c>
      <c r="CL39" s="146">
        <f t="shared" si="6"/>
        <v>0.3439306358381502</v>
      </c>
      <c r="CN39" s="289">
        <v>17</v>
      </c>
      <c r="CO39" s="289">
        <v>24</v>
      </c>
      <c r="CP39" s="289">
        <v>22.71</v>
      </c>
      <c r="CQ39" s="289">
        <v>31</v>
      </c>
      <c r="CR39" s="146">
        <f t="shared" si="17"/>
        <v>0.31000000000000005</v>
      </c>
      <c r="CT39" s="302">
        <v>32.14</v>
      </c>
      <c r="CU39" s="302">
        <v>45.3</v>
      </c>
      <c r="CV39" s="302">
        <v>41.78</v>
      </c>
      <c r="CW39" s="302">
        <v>58.89</v>
      </c>
      <c r="CX39" s="146">
        <f t="shared" si="7"/>
        <v>0.29997417355371914</v>
      </c>
      <c r="CZ39" s="315"/>
      <c r="DA39" s="315"/>
      <c r="DB39" s="315"/>
      <c r="DC39" s="315"/>
      <c r="DD39" s="146" t="e">
        <f t="shared" si="8"/>
        <v>#DIV/0!</v>
      </c>
      <c r="DF39" s="329">
        <v>29</v>
      </c>
      <c r="DG39" s="329">
        <v>35</v>
      </c>
      <c r="DH39" s="329">
        <v>39.150000000000006</v>
      </c>
      <c r="DI39" s="329">
        <v>47.25</v>
      </c>
      <c r="DJ39" s="146">
        <f t="shared" si="18"/>
        <v>0.35000000000000009</v>
      </c>
      <c r="DL39" s="342">
        <v>13.25</v>
      </c>
      <c r="DM39" s="342">
        <v>18</v>
      </c>
      <c r="DN39" s="342">
        <v>17.488675000000004</v>
      </c>
      <c r="DO39" s="342">
        <v>23.758200000000002</v>
      </c>
      <c r="DP39" s="146">
        <f t="shared" si="19"/>
        <v>0.31990000000000007</v>
      </c>
      <c r="DR39" s="355">
        <v>37</v>
      </c>
      <c r="DS39" s="355">
        <v>46</v>
      </c>
      <c r="DT39" s="355">
        <v>59.2</v>
      </c>
      <c r="DU39" s="355">
        <v>73.600000000000009</v>
      </c>
      <c r="DV39" s="146">
        <f t="shared" si="9"/>
        <v>0.60000000000000009</v>
      </c>
      <c r="DX39" s="91">
        <v>23</v>
      </c>
      <c r="DY39" s="91">
        <v>35</v>
      </c>
      <c r="DZ39" s="91">
        <v>30.59</v>
      </c>
      <c r="EA39" s="91">
        <v>46.55</v>
      </c>
      <c r="EB39" s="146">
        <f t="shared" si="20"/>
        <v>0.33000000000000007</v>
      </c>
      <c r="ED39" s="92">
        <v>21.5</v>
      </c>
      <c r="EE39" s="92">
        <v>28.5</v>
      </c>
      <c r="EF39" s="92">
        <v>30.12</v>
      </c>
      <c r="EG39" s="92">
        <v>39.909999999999997</v>
      </c>
      <c r="EH39" s="146">
        <f t="shared" si="10"/>
        <v>0.40060000000000007</v>
      </c>
      <c r="EJ39" s="365">
        <v>24.34</v>
      </c>
      <c r="EK39" s="365">
        <v>29.29</v>
      </c>
      <c r="EL39" s="365">
        <v>33.589199999999998</v>
      </c>
      <c r="EM39" s="365">
        <v>40.420200000000001</v>
      </c>
      <c r="EN39" s="146">
        <f t="shared" si="21"/>
        <v>0.38000000000000012</v>
      </c>
      <c r="EP39" s="377">
        <v>22</v>
      </c>
      <c r="EQ39" s="377">
        <v>28</v>
      </c>
      <c r="ER39" s="377">
        <v>32.119999999999997</v>
      </c>
      <c r="ES39" s="377">
        <v>40.879999999999995</v>
      </c>
      <c r="ET39" s="146">
        <f t="shared" si="22"/>
        <v>0.45999999999999996</v>
      </c>
      <c r="EV39" s="163">
        <v>13.25</v>
      </c>
      <c r="EW39" s="163">
        <v>18</v>
      </c>
      <c r="EX39" s="390">
        <f t="shared" si="23"/>
        <v>17.490000000000002</v>
      </c>
      <c r="EY39" s="390">
        <f t="shared" si="23"/>
        <v>23.76</v>
      </c>
      <c r="EZ39" s="146">
        <f t="shared" si="11"/>
        <v>0.32000000000000006</v>
      </c>
    </row>
    <row r="40" spans="1:156" x14ac:dyDescent="0.25">
      <c r="A40" s="3" t="s">
        <v>75</v>
      </c>
      <c r="B40" s="68"/>
      <c r="C40" s="68"/>
      <c r="D40" s="68"/>
      <c r="E40" s="68"/>
      <c r="F40" s="16"/>
      <c r="H40" s="71">
        <f>'[2]Pricing - NC'!B34</f>
        <v>16</v>
      </c>
      <c r="I40" s="71">
        <f>'[2]Pricing - NC'!C34</f>
        <v>26.4</v>
      </c>
      <c r="J40" s="71">
        <f>'[2]Pricing - NC'!D34</f>
        <v>20.8</v>
      </c>
      <c r="K40" s="71">
        <f>'[2]Pricing - NC'!E34</f>
        <v>34.32</v>
      </c>
      <c r="L40" s="16">
        <f t="shared" si="0"/>
        <v>0.30000000000000004</v>
      </c>
      <c r="N40" s="70">
        <f>'[3]Pricing - NC'!B34</f>
        <v>14</v>
      </c>
      <c r="O40" s="70">
        <f>'[3]Pricing - NC'!C34</f>
        <v>19</v>
      </c>
      <c r="P40" s="70">
        <f>'[3]Pricing - NC'!D34</f>
        <v>18.61</v>
      </c>
      <c r="Q40" s="70">
        <f>'[3]Pricing - NC'!E34</f>
        <v>25.27</v>
      </c>
      <c r="R40" s="16">
        <f t="shared" si="1"/>
        <v>0.3296969696969696</v>
      </c>
      <c r="T40" s="83">
        <f>'[4]Pricing - NC'!B34</f>
        <v>16</v>
      </c>
      <c r="U40" s="83">
        <f>'[4]Pricing - NC'!C34</f>
        <v>33.57</v>
      </c>
      <c r="V40" s="83">
        <f>'[4]Pricing - NC'!D34</f>
        <v>21.493645350010087</v>
      </c>
      <c r="W40" s="83">
        <f>'[4]Pricing - NC'!E34</f>
        <v>45.096354649989912</v>
      </c>
      <c r="X40" s="16">
        <f t="shared" si="2"/>
        <v>0.34335283437563047</v>
      </c>
      <c r="Z40" s="186">
        <f>'[5]Pricing - NC'!B34</f>
        <v>18</v>
      </c>
      <c r="AA40" s="186">
        <f>'[5]Pricing - NC'!C34</f>
        <v>22</v>
      </c>
      <c r="AB40" s="186">
        <f>'[5]Pricing - NC'!D34</f>
        <v>24.3</v>
      </c>
      <c r="AC40" s="186">
        <f>'[5]Pricing - NC'!E34</f>
        <v>29.7</v>
      </c>
      <c r="AD40" s="146">
        <f t="shared" si="24"/>
        <v>0.35000000000000009</v>
      </c>
      <c r="AF40" s="199">
        <f>'[6]Pricing - NC'!B34</f>
        <v>16</v>
      </c>
      <c r="AG40" s="199">
        <f>'[6]Pricing - NC'!C34</f>
        <v>34</v>
      </c>
      <c r="AH40" s="199">
        <f>'[6]Pricing - NC'!D34</f>
        <v>21.6</v>
      </c>
      <c r="AI40" s="199">
        <f>'[6]Pricing - NC'!E34</f>
        <v>45.900000000000006</v>
      </c>
      <c r="AJ40" s="16">
        <f t="shared" si="3"/>
        <v>0.35000000000000009</v>
      </c>
      <c r="AL40" s="210">
        <f>'[7]Pricing - NC'!B35</f>
        <v>16</v>
      </c>
      <c r="AM40" s="210">
        <f>'[7]Pricing - NC'!C35</f>
        <v>23</v>
      </c>
      <c r="AN40" s="210">
        <f>'[7]Pricing - NC'!D35</f>
        <v>21.28</v>
      </c>
      <c r="AO40" s="210">
        <f>'[7]Pricing - NC'!E35</f>
        <v>30.590000000000003</v>
      </c>
      <c r="AP40" s="16">
        <f t="shared" si="12"/>
        <v>0.33000000000000007</v>
      </c>
      <c r="AR40" s="226">
        <v>16</v>
      </c>
      <c r="AS40" s="226">
        <v>22</v>
      </c>
      <c r="AT40" s="226">
        <v>20.32</v>
      </c>
      <c r="AU40" s="226">
        <v>27.94</v>
      </c>
      <c r="AV40" s="16">
        <f t="shared" si="4"/>
        <v>0.27000000000000024</v>
      </c>
      <c r="AX40" s="242">
        <v>20</v>
      </c>
      <c r="AY40" s="242">
        <v>25</v>
      </c>
      <c r="AZ40" s="242">
        <v>26.400000000000002</v>
      </c>
      <c r="BA40" s="242">
        <v>33</v>
      </c>
      <c r="BB40" s="146">
        <f t="shared" si="5"/>
        <v>0.32000000000000006</v>
      </c>
      <c r="BD40" s="255">
        <v>17</v>
      </c>
      <c r="BE40" s="255">
        <v>22</v>
      </c>
      <c r="BF40" s="255">
        <v>22.1</v>
      </c>
      <c r="BG40" s="255">
        <v>28.6</v>
      </c>
      <c r="BH40" s="146">
        <f t="shared" si="13"/>
        <v>0.30000000000000004</v>
      </c>
      <c r="BJ40" s="81">
        <v>16</v>
      </c>
      <c r="BK40" s="81">
        <v>25</v>
      </c>
      <c r="BL40" s="81">
        <v>21.44</v>
      </c>
      <c r="BM40" s="81">
        <v>33.5</v>
      </c>
      <c r="BN40" s="146">
        <f t="shared" si="14"/>
        <v>0.33999999999999986</v>
      </c>
      <c r="BP40" s="82"/>
      <c r="BQ40" s="82"/>
      <c r="BR40" s="82"/>
      <c r="BS40" s="82"/>
      <c r="BT40" s="146"/>
      <c r="BV40" s="87">
        <v>15</v>
      </c>
      <c r="BW40" s="87">
        <v>17</v>
      </c>
      <c r="BX40" s="87">
        <v>20.399999999999999</v>
      </c>
      <c r="BY40" s="87">
        <v>23.12</v>
      </c>
      <c r="BZ40" s="16">
        <f t="shared" si="15"/>
        <v>0.35999999999999988</v>
      </c>
      <c r="CB40" s="89">
        <v>16</v>
      </c>
      <c r="CC40" s="89">
        <v>23</v>
      </c>
      <c r="CD40" s="89">
        <v>21.35</v>
      </c>
      <c r="CE40" s="89">
        <v>30.7</v>
      </c>
      <c r="CF40" s="146">
        <f t="shared" si="16"/>
        <v>0.33461538461538454</v>
      </c>
      <c r="CH40" s="275">
        <v>14.25</v>
      </c>
      <c r="CI40" s="275">
        <v>22.15</v>
      </c>
      <c r="CJ40" s="275">
        <v>19.489999999999998</v>
      </c>
      <c r="CK40" s="275">
        <v>29.23</v>
      </c>
      <c r="CL40" s="146">
        <f t="shared" si="6"/>
        <v>0.33846153846153859</v>
      </c>
      <c r="CN40" s="289">
        <v>18</v>
      </c>
      <c r="CO40" s="289">
        <v>20</v>
      </c>
      <c r="CP40" s="289">
        <v>21</v>
      </c>
      <c r="CQ40" s="289">
        <v>28.78</v>
      </c>
      <c r="CR40" s="146">
        <f t="shared" si="17"/>
        <v>0.31000000000000005</v>
      </c>
      <c r="CT40" s="302">
        <v>23.31</v>
      </c>
      <c r="CU40" s="302">
        <v>30.23</v>
      </c>
      <c r="CV40" s="302">
        <v>30.3</v>
      </c>
      <c r="CW40" s="302">
        <v>39.29</v>
      </c>
      <c r="CX40" s="146">
        <f t="shared" si="7"/>
        <v>0.29977586850952576</v>
      </c>
      <c r="CZ40" s="315"/>
      <c r="DA40" s="315"/>
      <c r="DB40" s="315"/>
      <c r="DC40" s="315"/>
      <c r="DD40" s="146" t="e">
        <f t="shared" si="8"/>
        <v>#DIV/0!</v>
      </c>
      <c r="DF40" s="329">
        <v>24</v>
      </c>
      <c r="DG40" s="329">
        <v>30</v>
      </c>
      <c r="DH40" s="329">
        <v>32.400000000000006</v>
      </c>
      <c r="DI40" s="329">
        <v>40.5</v>
      </c>
      <c r="DJ40" s="146">
        <f t="shared" si="18"/>
        <v>0.35000000000000009</v>
      </c>
      <c r="DL40" s="342">
        <v>16</v>
      </c>
      <c r="DM40" s="342">
        <v>22</v>
      </c>
      <c r="DN40" s="342">
        <v>21.118400000000001</v>
      </c>
      <c r="DO40" s="342">
        <v>29.037800000000001</v>
      </c>
      <c r="DP40" s="146">
        <f t="shared" si="19"/>
        <v>0.31989999999999985</v>
      </c>
      <c r="DR40" s="355">
        <v>27</v>
      </c>
      <c r="DS40" s="355">
        <v>33</v>
      </c>
      <c r="DT40" s="355">
        <v>43.2</v>
      </c>
      <c r="DU40" s="355">
        <v>52.800000000000004</v>
      </c>
      <c r="DV40" s="146">
        <f t="shared" si="9"/>
        <v>0.60000000000000009</v>
      </c>
      <c r="DX40" s="91">
        <v>16</v>
      </c>
      <c r="DY40" s="91">
        <v>23</v>
      </c>
      <c r="DZ40" s="91">
        <v>21.28</v>
      </c>
      <c r="EA40" s="91">
        <v>30.59</v>
      </c>
      <c r="EB40" s="146">
        <f t="shared" si="20"/>
        <v>0.33000000000000007</v>
      </c>
      <c r="ED40" s="92" t="s">
        <v>312</v>
      </c>
      <c r="EE40" s="92"/>
      <c r="EF40" s="92"/>
      <c r="EG40" s="92"/>
      <c r="EH40" s="146" t="e">
        <f t="shared" si="10"/>
        <v>#VALUE!</v>
      </c>
      <c r="EJ40" s="365">
        <v>18.11</v>
      </c>
      <c r="EK40" s="365">
        <v>21.11</v>
      </c>
      <c r="EL40" s="365">
        <v>24.991799999999998</v>
      </c>
      <c r="EM40" s="365">
        <v>29.131799999999998</v>
      </c>
      <c r="EN40" s="146">
        <f t="shared" si="21"/>
        <v>0.37999999999999989</v>
      </c>
      <c r="EP40" s="377">
        <v>16</v>
      </c>
      <c r="EQ40" s="377">
        <v>23</v>
      </c>
      <c r="ER40" s="377">
        <v>23.36</v>
      </c>
      <c r="ES40" s="377">
        <v>33.58</v>
      </c>
      <c r="ET40" s="146">
        <f t="shared" si="22"/>
        <v>0.45999999999999996</v>
      </c>
      <c r="EV40" s="163">
        <v>16</v>
      </c>
      <c r="EW40" s="163">
        <v>22</v>
      </c>
      <c r="EX40" s="390">
        <f t="shared" si="23"/>
        <v>21.12</v>
      </c>
      <c r="EY40" s="390">
        <f t="shared" si="23"/>
        <v>29.040000000000003</v>
      </c>
      <c r="EZ40" s="146">
        <f t="shared" si="11"/>
        <v>0.32000000000000006</v>
      </c>
    </row>
    <row r="41" spans="1:156" x14ac:dyDescent="0.25">
      <c r="A41" s="3" t="s">
        <v>76</v>
      </c>
      <c r="B41" s="68"/>
      <c r="C41" s="68"/>
      <c r="D41" s="68"/>
      <c r="E41" s="68"/>
      <c r="F41" s="16"/>
      <c r="H41" s="71">
        <f>'[2]Pricing - NC'!B35</f>
        <v>18</v>
      </c>
      <c r="I41" s="71">
        <f>'[2]Pricing - NC'!C35</f>
        <v>29.7</v>
      </c>
      <c r="J41" s="71">
        <f>'[2]Pricing - NC'!D35</f>
        <v>23.4</v>
      </c>
      <c r="K41" s="71">
        <f>'[2]Pricing - NC'!E35</f>
        <v>38.61</v>
      </c>
      <c r="L41" s="16">
        <f t="shared" si="0"/>
        <v>0.29999999999999982</v>
      </c>
      <c r="N41" s="70">
        <f>'[3]Pricing - NC'!B35</f>
        <v>16</v>
      </c>
      <c r="O41" s="70">
        <f>'[3]Pricing - NC'!C35</f>
        <v>21</v>
      </c>
      <c r="P41" s="70">
        <f>'[3]Pricing - NC'!D35</f>
        <v>21.28</v>
      </c>
      <c r="Q41" s="70">
        <f>'[3]Pricing - NC'!E35</f>
        <v>27.92</v>
      </c>
      <c r="R41" s="16">
        <f t="shared" si="1"/>
        <v>0.32972972972972991</v>
      </c>
      <c r="T41" s="83">
        <f>'[4]Pricing - NC'!B35</f>
        <v>18</v>
      </c>
      <c r="U41" s="83">
        <f>'[4]Pricing - NC'!C35</f>
        <v>36.770000000000003</v>
      </c>
      <c r="V41" s="83">
        <f>'[4]Pricing - NC'!D35</f>
        <v>24.155559612926787</v>
      </c>
      <c r="W41" s="83">
        <f>'[4]Pricing - NC'!E35</f>
        <v>49.34444038707322</v>
      </c>
      <c r="X41" s="16">
        <f t="shared" si="2"/>
        <v>0.34197553405148806</v>
      </c>
      <c r="Z41" s="186">
        <f>'[5]Pricing - NC'!B35</f>
        <v>23</v>
      </c>
      <c r="AA41" s="186">
        <f>'[5]Pricing - NC'!C35</f>
        <v>28</v>
      </c>
      <c r="AB41" s="186">
        <f>'[5]Pricing - NC'!D35</f>
        <v>31.05</v>
      </c>
      <c r="AC41" s="186">
        <f>'[5]Pricing - NC'!E35</f>
        <v>37.799999999999997</v>
      </c>
      <c r="AD41" s="146">
        <f t="shared" si="24"/>
        <v>0.34999999999999987</v>
      </c>
      <c r="AF41" s="199">
        <f>'[6]Pricing - NC'!B35</f>
        <v>18</v>
      </c>
      <c r="AG41" s="199">
        <f>'[6]Pricing - NC'!C35</f>
        <v>37</v>
      </c>
      <c r="AH41" s="199">
        <f>'[6]Pricing - NC'!D35</f>
        <v>24.3</v>
      </c>
      <c r="AI41" s="199">
        <f>'[6]Pricing - NC'!E35</f>
        <v>49.95</v>
      </c>
      <c r="AJ41" s="16">
        <f t="shared" si="3"/>
        <v>0.35000000000000009</v>
      </c>
      <c r="AL41" s="210">
        <f>'[7]Pricing - NC'!B36</f>
        <v>19</v>
      </c>
      <c r="AM41" s="210">
        <f>'[7]Pricing - NC'!C36</f>
        <v>28</v>
      </c>
      <c r="AN41" s="210">
        <f>'[7]Pricing - NC'!D36</f>
        <v>25.270000000000003</v>
      </c>
      <c r="AO41" s="210">
        <f>'[7]Pricing - NC'!E36</f>
        <v>37.24</v>
      </c>
      <c r="AP41" s="16">
        <f t="shared" si="12"/>
        <v>0.33000000000000007</v>
      </c>
      <c r="AR41" s="226">
        <v>18</v>
      </c>
      <c r="AS41" s="226">
        <v>29</v>
      </c>
      <c r="AT41" s="226">
        <v>22.86</v>
      </c>
      <c r="AU41" s="226">
        <v>36.83</v>
      </c>
      <c r="AV41" s="16">
        <f t="shared" si="4"/>
        <v>0.27</v>
      </c>
      <c r="AX41" s="242">
        <v>22</v>
      </c>
      <c r="AY41" s="242">
        <v>28</v>
      </c>
      <c r="AZ41" s="242">
        <v>29.040000000000003</v>
      </c>
      <c r="BA41" s="242">
        <v>36.96</v>
      </c>
      <c r="BB41" s="146">
        <f t="shared" si="5"/>
        <v>0.32000000000000006</v>
      </c>
      <c r="BD41" s="255">
        <v>20</v>
      </c>
      <c r="BE41" s="255">
        <v>26</v>
      </c>
      <c r="BF41" s="255">
        <v>26</v>
      </c>
      <c r="BG41" s="255">
        <v>33.799999999999997</v>
      </c>
      <c r="BH41" s="146">
        <f t="shared" si="13"/>
        <v>0.30000000000000004</v>
      </c>
      <c r="BJ41" s="81">
        <v>18</v>
      </c>
      <c r="BK41" s="81">
        <v>27</v>
      </c>
      <c r="BL41" s="81">
        <v>24.12</v>
      </c>
      <c r="BM41" s="81">
        <v>36.18</v>
      </c>
      <c r="BN41" s="146">
        <f t="shared" si="14"/>
        <v>0.33999999999999986</v>
      </c>
      <c r="BP41" s="82"/>
      <c r="BQ41" s="82"/>
      <c r="BR41" s="82"/>
      <c r="BS41" s="82"/>
      <c r="BT41" s="146"/>
      <c r="BV41" s="87">
        <v>15.5</v>
      </c>
      <c r="BW41" s="87">
        <v>17.5</v>
      </c>
      <c r="BX41" s="87">
        <v>21.08</v>
      </c>
      <c r="BY41" s="87">
        <v>23.8</v>
      </c>
      <c r="BZ41" s="16">
        <f t="shared" si="15"/>
        <v>0.35999999999999988</v>
      </c>
      <c r="CB41" s="89">
        <v>18.55</v>
      </c>
      <c r="CC41" s="89">
        <v>27.75</v>
      </c>
      <c r="CD41" s="89">
        <v>24.76</v>
      </c>
      <c r="CE41" s="89">
        <v>37.04</v>
      </c>
      <c r="CF41" s="146">
        <f t="shared" si="16"/>
        <v>0.33477321814254868</v>
      </c>
      <c r="CH41" s="275">
        <v>16</v>
      </c>
      <c r="CI41" s="275">
        <v>23.4</v>
      </c>
      <c r="CJ41" s="275">
        <v>21.64</v>
      </c>
      <c r="CK41" s="275">
        <v>30.76</v>
      </c>
      <c r="CL41" s="146">
        <f t="shared" si="6"/>
        <v>0.32994923857868041</v>
      </c>
      <c r="CN41" s="289">
        <v>20</v>
      </c>
      <c r="CO41" s="289">
        <v>26</v>
      </c>
      <c r="CP41" s="289">
        <v>23</v>
      </c>
      <c r="CQ41" s="289">
        <v>37.26</v>
      </c>
      <c r="CR41" s="146">
        <f t="shared" si="17"/>
        <v>0.31000000000000005</v>
      </c>
      <c r="CT41" s="302">
        <v>25.22</v>
      </c>
      <c r="CU41" s="302">
        <v>37.119999999999997</v>
      </c>
      <c r="CV41" s="302">
        <v>32.78</v>
      </c>
      <c r="CW41" s="302">
        <v>48.25</v>
      </c>
      <c r="CX41" s="146">
        <f t="shared" si="7"/>
        <v>0.29980750721847937</v>
      </c>
      <c r="CZ41" s="315"/>
      <c r="DA41" s="315"/>
      <c r="DB41" s="315"/>
      <c r="DC41" s="315"/>
      <c r="DD41" s="146" t="e">
        <f t="shared" si="8"/>
        <v>#DIV/0!</v>
      </c>
      <c r="DF41" s="329">
        <v>28</v>
      </c>
      <c r="DG41" s="329">
        <v>32</v>
      </c>
      <c r="DH41" s="329">
        <v>37.800000000000004</v>
      </c>
      <c r="DI41" s="329">
        <v>43.2</v>
      </c>
      <c r="DJ41" s="146">
        <f t="shared" si="18"/>
        <v>0.35000000000000009</v>
      </c>
      <c r="DL41" s="342">
        <v>18</v>
      </c>
      <c r="DM41" s="342">
        <v>29</v>
      </c>
      <c r="DN41" s="342">
        <v>23.758200000000002</v>
      </c>
      <c r="DO41" s="342">
        <v>38.277099999999997</v>
      </c>
      <c r="DP41" s="146">
        <f t="shared" si="19"/>
        <v>0.31990000000000007</v>
      </c>
      <c r="DR41" s="355">
        <v>30</v>
      </c>
      <c r="DS41" s="355">
        <v>36</v>
      </c>
      <c r="DT41" s="355">
        <v>48</v>
      </c>
      <c r="DU41" s="355">
        <v>57.6</v>
      </c>
      <c r="DV41" s="146">
        <f t="shared" si="9"/>
        <v>0.59999999999999987</v>
      </c>
      <c r="DX41" s="91">
        <v>18.55</v>
      </c>
      <c r="DY41" s="91">
        <v>27.75</v>
      </c>
      <c r="DZ41" s="91">
        <v>24.67</v>
      </c>
      <c r="EA41" s="91">
        <v>36.909999999999997</v>
      </c>
      <c r="EB41" s="146">
        <f t="shared" si="20"/>
        <v>0.33002159827213817</v>
      </c>
      <c r="ED41" s="92" t="s">
        <v>312</v>
      </c>
      <c r="EE41" s="92"/>
      <c r="EF41" s="92"/>
      <c r="EG41" s="92"/>
      <c r="EH41" s="146" t="e">
        <f t="shared" si="10"/>
        <v>#VALUE!</v>
      </c>
      <c r="EJ41" s="365">
        <v>20.22</v>
      </c>
      <c r="EK41" s="365">
        <v>23.23</v>
      </c>
      <c r="EL41" s="365">
        <v>27.903599999999997</v>
      </c>
      <c r="EM41" s="365">
        <v>32.057400000000001</v>
      </c>
      <c r="EN41" s="146">
        <f t="shared" si="21"/>
        <v>0.37999999999999989</v>
      </c>
      <c r="EP41" s="377">
        <v>18.5</v>
      </c>
      <c r="EQ41" s="377">
        <v>26.5</v>
      </c>
      <c r="ER41" s="377">
        <v>27.009999999999998</v>
      </c>
      <c r="ES41" s="377">
        <v>38.69</v>
      </c>
      <c r="ET41" s="146">
        <f t="shared" si="22"/>
        <v>0.45999999999999974</v>
      </c>
      <c r="EV41" s="163">
        <v>18</v>
      </c>
      <c r="EW41" s="163">
        <v>29</v>
      </c>
      <c r="EX41" s="390">
        <f t="shared" si="23"/>
        <v>23.76</v>
      </c>
      <c r="EY41" s="390">
        <f t="shared" si="23"/>
        <v>38.28</v>
      </c>
      <c r="EZ41" s="146">
        <f t="shared" si="11"/>
        <v>0.32000000000000006</v>
      </c>
    </row>
    <row r="42" spans="1:156" x14ac:dyDescent="0.25">
      <c r="A42" s="6" t="s">
        <v>77</v>
      </c>
      <c r="B42" s="68"/>
      <c r="C42" s="68"/>
      <c r="D42" s="68"/>
      <c r="E42" s="68"/>
      <c r="F42" s="16"/>
      <c r="H42" s="71">
        <f>'[2]Pricing - NC'!B36</f>
        <v>20</v>
      </c>
      <c r="I42" s="71">
        <f>'[2]Pricing - NC'!C36</f>
        <v>33</v>
      </c>
      <c r="J42" s="71">
        <f>'[2]Pricing - NC'!D36</f>
        <v>26</v>
      </c>
      <c r="K42" s="71">
        <f>'[2]Pricing - NC'!E36</f>
        <v>42.9</v>
      </c>
      <c r="L42" s="16">
        <f t="shared" si="0"/>
        <v>0.30000000000000004</v>
      </c>
      <c r="N42" s="70">
        <f>'[3]Pricing - NC'!B36</f>
        <v>18</v>
      </c>
      <c r="O42" s="70">
        <f>'[3]Pricing - NC'!C36</f>
        <v>24</v>
      </c>
      <c r="P42" s="70">
        <f>'[3]Pricing - NC'!D36</f>
        <v>23.93</v>
      </c>
      <c r="Q42" s="70">
        <f>'[3]Pricing - NC'!E36</f>
        <v>31.92</v>
      </c>
      <c r="R42" s="16">
        <f t="shared" si="1"/>
        <v>0.3297619047619047</v>
      </c>
      <c r="T42" s="83">
        <f>'[4]Pricing - NC'!B36</f>
        <v>21</v>
      </c>
      <c r="U42" s="83">
        <f>'[4]Pricing - NC'!C36</f>
        <v>39.89</v>
      </c>
      <c r="V42" s="83">
        <f>'[4]Pricing - NC'!D36</f>
        <v>28.159796354081134</v>
      </c>
      <c r="W42" s="83">
        <f>'[4]Pricing - NC'!E36</f>
        <v>53.490203645918875</v>
      </c>
      <c r="X42" s="16">
        <f t="shared" si="2"/>
        <v>0.34094268352767299</v>
      </c>
      <c r="Z42" s="186">
        <f>'[5]Pricing - NC'!B36</f>
        <v>29</v>
      </c>
      <c r="AA42" s="186">
        <f>'[5]Pricing - NC'!C36</f>
        <v>35</v>
      </c>
      <c r="AB42" s="186">
        <f>'[5]Pricing - NC'!D36</f>
        <v>39.15</v>
      </c>
      <c r="AC42" s="186">
        <f>'[5]Pricing - NC'!E36</f>
        <v>47.25</v>
      </c>
      <c r="AD42" s="146">
        <f t="shared" si="24"/>
        <v>0.35000000000000009</v>
      </c>
      <c r="AF42" s="199">
        <f>'[6]Pricing - NC'!B36</f>
        <v>21</v>
      </c>
      <c r="AG42" s="199">
        <f>'[6]Pricing - NC'!C36</f>
        <v>40</v>
      </c>
      <c r="AH42" s="199">
        <f>'[6]Pricing - NC'!D36</f>
        <v>28.35</v>
      </c>
      <c r="AI42" s="199">
        <f>'[6]Pricing - NC'!E36</f>
        <v>54</v>
      </c>
      <c r="AJ42" s="16">
        <f t="shared" si="3"/>
        <v>0.34999999999999987</v>
      </c>
      <c r="AL42" s="210">
        <f>'[7]Pricing - NC'!B37</f>
        <v>22</v>
      </c>
      <c r="AM42" s="210">
        <f>'[7]Pricing - NC'!C37</f>
        <v>32</v>
      </c>
      <c r="AN42" s="210">
        <f>'[7]Pricing - NC'!D37</f>
        <v>29.26</v>
      </c>
      <c r="AO42" s="210">
        <f>'[7]Pricing - NC'!E37</f>
        <v>42.56</v>
      </c>
      <c r="AP42" s="16">
        <f t="shared" si="12"/>
        <v>0.33000000000000007</v>
      </c>
      <c r="AR42" s="226">
        <v>20</v>
      </c>
      <c r="AS42" s="226">
        <v>34</v>
      </c>
      <c r="AT42" s="226">
        <v>25.4</v>
      </c>
      <c r="AU42" s="226">
        <v>43.18</v>
      </c>
      <c r="AV42" s="16">
        <f t="shared" si="4"/>
        <v>0.27</v>
      </c>
      <c r="AX42" s="242">
        <v>25</v>
      </c>
      <c r="AY42" s="242">
        <v>32</v>
      </c>
      <c r="AZ42" s="242">
        <v>33</v>
      </c>
      <c r="BA42" s="242">
        <v>42.24</v>
      </c>
      <c r="BB42" s="146">
        <f t="shared" si="5"/>
        <v>0.32000000000000006</v>
      </c>
      <c r="BD42" s="255">
        <v>24</v>
      </c>
      <c r="BE42" s="255">
        <v>31</v>
      </c>
      <c r="BF42" s="255">
        <v>31.2</v>
      </c>
      <c r="BG42" s="255">
        <v>40.299999999999997</v>
      </c>
      <c r="BH42" s="146">
        <f t="shared" si="13"/>
        <v>0.30000000000000004</v>
      </c>
      <c r="BJ42" s="81">
        <v>20</v>
      </c>
      <c r="BK42" s="81">
        <v>30</v>
      </c>
      <c r="BL42" s="81">
        <v>26.8</v>
      </c>
      <c r="BM42" s="81">
        <v>40.200000000000003</v>
      </c>
      <c r="BN42" s="146">
        <f t="shared" si="14"/>
        <v>0.34000000000000008</v>
      </c>
      <c r="BP42" s="82"/>
      <c r="BQ42" s="82"/>
      <c r="BR42" s="82"/>
      <c r="BS42" s="82"/>
      <c r="BT42" s="146"/>
      <c r="BV42" s="87">
        <v>16</v>
      </c>
      <c r="BW42" s="87">
        <v>18</v>
      </c>
      <c r="BX42" s="87">
        <v>21.76</v>
      </c>
      <c r="BY42" s="87">
        <v>24.48</v>
      </c>
      <c r="BZ42" s="16">
        <f t="shared" si="15"/>
        <v>0.3600000000000001</v>
      </c>
      <c r="CB42" s="89">
        <v>21.3</v>
      </c>
      <c r="CC42" s="89">
        <v>31.8</v>
      </c>
      <c r="CD42" s="89">
        <v>28.43</v>
      </c>
      <c r="CE42" s="89">
        <v>42.44</v>
      </c>
      <c r="CF42" s="146">
        <f t="shared" si="16"/>
        <v>0.33465160075329581</v>
      </c>
      <c r="CH42" s="275">
        <v>17.75</v>
      </c>
      <c r="CI42" s="275">
        <v>27.5</v>
      </c>
      <c r="CJ42" s="275">
        <v>23.81</v>
      </c>
      <c r="CK42" s="275">
        <v>35.83</v>
      </c>
      <c r="CL42" s="146">
        <f t="shared" si="6"/>
        <v>0.31801104972375693</v>
      </c>
      <c r="CN42" s="289">
        <v>22</v>
      </c>
      <c r="CO42" s="289">
        <v>32</v>
      </c>
      <c r="CP42" s="289">
        <v>28.52</v>
      </c>
      <c r="CQ42" s="289">
        <v>42.22</v>
      </c>
      <c r="CR42" s="146">
        <f t="shared" si="17"/>
        <v>0.30999999999999983</v>
      </c>
      <c r="CT42" s="302">
        <v>27.31</v>
      </c>
      <c r="CU42" s="302">
        <v>39.44</v>
      </c>
      <c r="CV42" s="302">
        <v>35.5</v>
      </c>
      <c r="CW42" s="302">
        <v>51.27</v>
      </c>
      <c r="CX42" s="146">
        <f t="shared" si="7"/>
        <v>0.29992509363295894</v>
      </c>
      <c r="CZ42" s="315"/>
      <c r="DA42" s="315"/>
      <c r="DB42" s="315"/>
      <c r="DC42" s="315"/>
      <c r="DD42" s="146" t="e">
        <f t="shared" si="8"/>
        <v>#DIV/0!</v>
      </c>
      <c r="DF42" s="329">
        <v>32</v>
      </c>
      <c r="DG42" s="329">
        <v>40</v>
      </c>
      <c r="DH42" s="329">
        <v>43.2</v>
      </c>
      <c r="DI42" s="329">
        <v>54</v>
      </c>
      <c r="DJ42" s="146">
        <f t="shared" si="18"/>
        <v>0.35000000000000009</v>
      </c>
      <c r="DL42" s="342">
        <v>20</v>
      </c>
      <c r="DM42" s="342">
        <v>34</v>
      </c>
      <c r="DN42" s="342">
        <v>26.398</v>
      </c>
      <c r="DO42" s="342">
        <v>44.876600000000003</v>
      </c>
      <c r="DP42" s="146">
        <f t="shared" si="19"/>
        <v>0.31990000000000007</v>
      </c>
      <c r="DR42" s="355">
        <v>33</v>
      </c>
      <c r="DS42" s="355">
        <v>39</v>
      </c>
      <c r="DT42" s="355">
        <v>52.800000000000004</v>
      </c>
      <c r="DU42" s="355">
        <v>62.400000000000006</v>
      </c>
      <c r="DV42" s="146">
        <f t="shared" si="9"/>
        <v>0.60000000000000031</v>
      </c>
      <c r="DX42" s="91">
        <v>21.3</v>
      </c>
      <c r="DY42" s="91">
        <v>31.8</v>
      </c>
      <c r="DZ42" s="91">
        <v>28.33</v>
      </c>
      <c r="EA42" s="91">
        <v>42.29</v>
      </c>
      <c r="EB42" s="146">
        <f t="shared" si="20"/>
        <v>0.32994350282485874</v>
      </c>
      <c r="ED42" s="92" t="s">
        <v>312</v>
      </c>
      <c r="EE42" s="92"/>
      <c r="EF42" s="92"/>
      <c r="EG42" s="92"/>
      <c r="EH42" s="146" t="e">
        <f t="shared" si="10"/>
        <v>#VALUE!</v>
      </c>
      <c r="EJ42" s="365">
        <v>23.23</v>
      </c>
      <c r="EK42" s="365">
        <v>27.78</v>
      </c>
      <c r="EL42" s="365">
        <v>32.057400000000001</v>
      </c>
      <c r="EM42" s="365">
        <v>38.336399999999998</v>
      </c>
      <c r="EN42" s="146">
        <f t="shared" si="21"/>
        <v>0.37999999999999989</v>
      </c>
      <c r="EP42" s="377">
        <v>21.5</v>
      </c>
      <c r="EQ42" s="377">
        <v>32</v>
      </c>
      <c r="ER42" s="377">
        <v>31.39</v>
      </c>
      <c r="ES42" s="377">
        <v>46.72</v>
      </c>
      <c r="ET42" s="146">
        <f t="shared" si="22"/>
        <v>0.45999999999999996</v>
      </c>
      <c r="EV42" s="163">
        <v>20</v>
      </c>
      <c r="EW42" s="163">
        <v>34</v>
      </c>
      <c r="EX42" s="390">
        <f t="shared" si="23"/>
        <v>26.400000000000002</v>
      </c>
      <c r="EY42" s="390">
        <f t="shared" si="23"/>
        <v>44.88</v>
      </c>
      <c r="EZ42" s="146">
        <f t="shared" si="11"/>
        <v>0.32000000000000006</v>
      </c>
    </row>
    <row r="43" spans="1:156" x14ac:dyDescent="0.25">
      <c r="A43" s="3" t="s">
        <v>78</v>
      </c>
      <c r="B43" s="68"/>
      <c r="C43" s="68"/>
      <c r="D43" s="68"/>
      <c r="E43" s="68"/>
      <c r="F43" s="16"/>
      <c r="H43" s="71">
        <f>'[2]Pricing - NC'!B37</f>
        <v>24</v>
      </c>
      <c r="I43" s="71">
        <f>'[2]Pricing - NC'!C37</f>
        <v>39.6</v>
      </c>
      <c r="J43" s="71">
        <f>'[2]Pricing - NC'!D37</f>
        <v>31.2</v>
      </c>
      <c r="K43" s="71">
        <f>'[2]Pricing - NC'!E37</f>
        <v>51.48</v>
      </c>
      <c r="L43" s="16">
        <f t="shared" si="0"/>
        <v>0.29999999999999982</v>
      </c>
      <c r="N43" s="70">
        <f>'[3]Pricing - NC'!B37</f>
        <v>25</v>
      </c>
      <c r="O43" s="70">
        <f>'[3]Pricing - NC'!C37</f>
        <v>35</v>
      </c>
      <c r="P43" s="70">
        <f>'[3]Pricing - NC'!D37</f>
        <v>33.25</v>
      </c>
      <c r="Q43" s="70">
        <f>'[3]Pricing - NC'!E37</f>
        <v>46.54</v>
      </c>
      <c r="R43" s="16">
        <f t="shared" si="1"/>
        <v>0.3298333333333332</v>
      </c>
      <c r="T43" s="83">
        <f>'[4]Pricing - NC'!B37</f>
        <v>20</v>
      </c>
      <c r="U43" s="83">
        <f>'[4]Pricing - NC'!C37</f>
        <v>48.12</v>
      </c>
      <c r="V43" s="83">
        <f>'[4]Pricing - NC'!D37</f>
        <v>26.86435701702877</v>
      </c>
      <c r="W43" s="83">
        <f>'[4]Pricing - NC'!E37</f>
        <v>64.63564298297122</v>
      </c>
      <c r="X43" s="16">
        <f t="shared" si="2"/>
        <v>0.3432178508514383</v>
      </c>
      <c r="Z43" s="186">
        <f>'[5]Pricing - NC'!B37</f>
        <v>20</v>
      </c>
      <c r="AA43" s="186">
        <f>'[5]Pricing - NC'!C37</f>
        <v>33</v>
      </c>
      <c r="AB43" s="186">
        <f>'[5]Pricing - NC'!D37</f>
        <v>27</v>
      </c>
      <c r="AC43" s="186">
        <f>'[5]Pricing - NC'!E37</f>
        <v>44.55</v>
      </c>
      <c r="AD43" s="146">
        <f t="shared" si="24"/>
        <v>0.34999999999999987</v>
      </c>
      <c r="AF43" s="199">
        <f>'[6]Pricing - NC'!B37</f>
        <v>22</v>
      </c>
      <c r="AG43" s="199">
        <f>'[6]Pricing - NC'!C37</f>
        <v>48</v>
      </c>
      <c r="AH43" s="199">
        <f>'[6]Pricing - NC'!D37</f>
        <v>29.700000000000003</v>
      </c>
      <c r="AI43" s="199">
        <f>'[6]Pricing - NC'!E37</f>
        <v>64.800000000000011</v>
      </c>
      <c r="AJ43" s="16">
        <f t="shared" si="3"/>
        <v>0.35000000000000031</v>
      </c>
      <c r="AL43" s="210">
        <f>'[7]Pricing - NC'!B38</f>
        <v>15</v>
      </c>
      <c r="AM43" s="210">
        <f>'[7]Pricing - NC'!C38</f>
        <v>18</v>
      </c>
      <c r="AN43" s="210">
        <f>'[7]Pricing - NC'!D38</f>
        <v>19.950000000000003</v>
      </c>
      <c r="AO43" s="210">
        <f>'[7]Pricing - NC'!E38</f>
        <v>23.94</v>
      </c>
      <c r="AP43" s="16">
        <f t="shared" si="12"/>
        <v>0.33000000000000007</v>
      </c>
      <c r="AR43" s="226">
        <v>15</v>
      </c>
      <c r="AS43" s="226">
        <v>20</v>
      </c>
      <c r="AT43" s="226">
        <v>19.05</v>
      </c>
      <c r="AU43" s="226">
        <v>25.4</v>
      </c>
      <c r="AV43" s="16">
        <f t="shared" si="4"/>
        <v>0.27</v>
      </c>
      <c r="AX43" s="242">
        <v>25</v>
      </c>
      <c r="AY43" s="242">
        <v>32</v>
      </c>
      <c r="AZ43" s="242">
        <v>33</v>
      </c>
      <c r="BA43" s="242">
        <v>42.24</v>
      </c>
      <c r="BB43" s="146">
        <f t="shared" si="5"/>
        <v>0.32000000000000006</v>
      </c>
      <c r="BD43" s="255">
        <v>17</v>
      </c>
      <c r="BE43" s="255">
        <v>22</v>
      </c>
      <c r="BF43" s="255">
        <v>22.1</v>
      </c>
      <c r="BG43" s="255">
        <v>28.6</v>
      </c>
      <c r="BH43" s="146">
        <f t="shared" si="13"/>
        <v>0.30000000000000004</v>
      </c>
      <c r="BJ43" s="81">
        <v>28</v>
      </c>
      <c r="BK43" s="81">
        <v>40</v>
      </c>
      <c r="BL43" s="81">
        <v>37.520000000000003</v>
      </c>
      <c r="BM43" s="81">
        <v>53.6</v>
      </c>
      <c r="BN43" s="146">
        <f t="shared" si="14"/>
        <v>0.34000000000000008</v>
      </c>
      <c r="BP43" s="82"/>
      <c r="BQ43" s="82"/>
      <c r="BR43" s="82"/>
      <c r="BS43" s="82"/>
      <c r="BT43" s="146"/>
      <c r="BV43" s="87">
        <v>17</v>
      </c>
      <c r="BW43" s="87">
        <v>23</v>
      </c>
      <c r="BX43" s="87">
        <v>23.12</v>
      </c>
      <c r="BY43" s="87">
        <v>31.28</v>
      </c>
      <c r="BZ43" s="16">
        <f t="shared" si="15"/>
        <v>0.3600000000000001</v>
      </c>
      <c r="CB43" s="89">
        <v>15</v>
      </c>
      <c r="CC43" s="89">
        <v>18.100000000000001</v>
      </c>
      <c r="CD43" s="89">
        <v>20.02</v>
      </c>
      <c r="CE43" s="89">
        <v>24.16</v>
      </c>
      <c r="CF43" s="146">
        <f t="shared" si="16"/>
        <v>0.33474320241691835</v>
      </c>
      <c r="CH43" s="275">
        <v>15</v>
      </c>
      <c r="CI43" s="275">
        <v>23.75</v>
      </c>
      <c r="CJ43" s="275">
        <v>20.420000000000002</v>
      </c>
      <c r="CK43" s="275">
        <v>31.2</v>
      </c>
      <c r="CL43" s="146">
        <f t="shared" si="6"/>
        <v>0.33212903225806456</v>
      </c>
      <c r="CN43" s="289">
        <v>15</v>
      </c>
      <c r="CO43" s="289">
        <v>20</v>
      </c>
      <c r="CP43" s="289">
        <v>19</v>
      </c>
      <c r="CQ43" s="289">
        <v>26.85</v>
      </c>
      <c r="CR43" s="146">
        <f t="shared" si="17"/>
        <v>0.31000000000000005</v>
      </c>
      <c r="CT43" s="302">
        <v>22.2</v>
      </c>
      <c r="CU43" s="302">
        <v>27.5</v>
      </c>
      <c r="CV43" s="302">
        <v>28.86</v>
      </c>
      <c r="CW43" s="302">
        <v>35.75</v>
      </c>
      <c r="CX43" s="146">
        <f t="shared" si="7"/>
        <v>0.29999999999999982</v>
      </c>
      <c r="CZ43" s="315"/>
      <c r="DA43" s="315"/>
      <c r="DB43" s="315"/>
      <c r="DC43" s="315"/>
      <c r="DD43" s="146" t="e">
        <f t="shared" si="8"/>
        <v>#DIV/0!</v>
      </c>
      <c r="DF43" s="329">
        <v>31</v>
      </c>
      <c r="DG43" s="329">
        <v>39</v>
      </c>
      <c r="DH43" s="329">
        <v>41.85</v>
      </c>
      <c r="DI43" s="329">
        <v>52.650000000000006</v>
      </c>
      <c r="DJ43" s="146">
        <f t="shared" si="18"/>
        <v>0.35000000000000009</v>
      </c>
      <c r="DL43" s="342">
        <v>15</v>
      </c>
      <c r="DM43" s="342">
        <v>20</v>
      </c>
      <c r="DN43" s="342">
        <v>19.798500000000001</v>
      </c>
      <c r="DO43" s="342">
        <v>26.398</v>
      </c>
      <c r="DP43" s="146">
        <f t="shared" si="19"/>
        <v>0.31990000000000007</v>
      </c>
      <c r="DR43" s="355">
        <v>21</v>
      </c>
      <c r="DS43" s="355">
        <v>27</v>
      </c>
      <c r="DT43" s="355">
        <v>33.6</v>
      </c>
      <c r="DU43" s="355">
        <v>43.2</v>
      </c>
      <c r="DV43" s="146">
        <f t="shared" si="9"/>
        <v>0.60000000000000031</v>
      </c>
      <c r="DX43" s="91">
        <v>18</v>
      </c>
      <c r="DY43" s="91">
        <v>21</v>
      </c>
      <c r="DZ43" s="91">
        <v>23.94</v>
      </c>
      <c r="EA43" s="91">
        <v>27.93</v>
      </c>
      <c r="EB43" s="146">
        <f t="shared" si="20"/>
        <v>0.33000000000000007</v>
      </c>
      <c r="ED43" s="92" t="s">
        <v>312</v>
      </c>
      <c r="EE43" s="92"/>
      <c r="EF43" s="92"/>
      <c r="EG43" s="92"/>
      <c r="EH43" s="146" t="e">
        <f t="shared" si="10"/>
        <v>#VALUE!</v>
      </c>
      <c r="EJ43" s="365">
        <v>22.23</v>
      </c>
      <c r="EK43" s="365">
        <v>26.67</v>
      </c>
      <c r="EL43" s="365">
        <v>30.677399999999999</v>
      </c>
      <c r="EM43" s="365">
        <v>36.804600000000001</v>
      </c>
      <c r="EN43" s="146">
        <f t="shared" si="21"/>
        <v>0.37999999999999989</v>
      </c>
      <c r="EP43" s="377">
        <v>20</v>
      </c>
      <c r="EQ43" s="377">
        <v>45</v>
      </c>
      <c r="ER43" s="377">
        <v>29.2</v>
      </c>
      <c r="ES43" s="377">
        <v>65.7</v>
      </c>
      <c r="ET43" s="146">
        <f t="shared" si="22"/>
        <v>0.46000000000000019</v>
      </c>
      <c r="EV43" s="163">
        <v>15</v>
      </c>
      <c r="EW43" s="163">
        <v>20</v>
      </c>
      <c r="EX43" s="390">
        <f t="shared" si="23"/>
        <v>19.8</v>
      </c>
      <c r="EY43" s="390">
        <f t="shared" si="23"/>
        <v>26.400000000000002</v>
      </c>
      <c r="EZ43" s="146">
        <f t="shared" si="11"/>
        <v>0.32000000000000006</v>
      </c>
    </row>
    <row r="44" spans="1:156" x14ac:dyDescent="0.25">
      <c r="A44" s="143" t="s">
        <v>172</v>
      </c>
      <c r="B44" s="68"/>
      <c r="C44" s="68"/>
      <c r="D44" s="68"/>
      <c r="E44" s="68"/>
      <c r="F44" s="16"/>
      <c r="H44" s="71">
        <f>'[2]Pricing - NC'!B38</f>
        <v>34</v>
      </c>
      <c r="I44" s="71">
        <f>'[2]Pricing - NC'!C38</f>
        <v>56.1</v>
      </c>
      <c r="J44" s="71">
        <f>'[2]Pricing - NC'!D38</f>
        <v>44.2</v>
      </c>
      <c r="K44" s="71">
        <f>'[2]Pricing - NC'!E38</f>
        <v>72.930000000000007</v>
      </c>
      <c r="L44" s="16">
        <f t="shared" si="0"/>
        <v>0.30000000000000027</v>
      </c>
      <c r="N44" s="70">
        <f>'[3]Pricing - NC'!B38</f>
        <v>30</v>
      </c>
      <c r="O44" s="70">
        <f>'[3]Pricing - NC'!C38</f>
        <v>50</v>
      </c>
      <c r="P44" s="70">
        <f>'[3]Pricing - NC'!D38</f>
        <v>39.89</v>
      </c>
      <c r="Q44" s="70">
        <f>'[3]Pricing - NC'!E38</f>
        <v>66.5</v>
      </c>
      <c r="R44" s="16">
        <f t="shared" si="1"/>
        <v>0.32987499999999992</v>
      </c>
      <c r="T44" s="83">
        <f>'[4]Pricing - NC'!B38</f>
        <v>18</v>
      </c>
      <c r="U44" s="83">
        <f>'[4]Pricing - NC'!C38</f>
        <v>29.88</v>
      </c>
      <c r="V44" s="83">
        <f>'[4]Pricing - NC'!D38</f>
        <v>24.184210526315788</v>
      </c>
      <c r="W44" s="83">
        <f>'[4]Pricing - NC'!E38</f>
        <v>40.145789473684211</v>
      </c>
      <c r="X44" s="16">
        <f t="shared" si="2"/>
        <v>0.3435672514619883</v>
      </c>
      <c r="Z44" s="186">
        <f>'[5]Pricing - NC'!B38</f>
        <v>33</v>
      </c>
      <c r="AA44" s="186">
        <f>'[5]Pricing - NC'!C38</f>
        <v>40</v>
      </c>
      <c r="AB44" s="186">
        <f>'[5]Pricing - NC'!D38</f>
        <v>44.55</v>
      </c>
      <c r="AC44" s="186">
        <f>'[5]Pricing - NC'!E38</f>
        <v>54</v>
      </c>
      <c r="AD44" s="146">
        <f t="shared" si="24"/>
        <v>0.34999999999999987</v>
      </c>
      <c r="AF44" s="200">
        <f>'[6]Pricing - NC'!B38</f>
        <v>15</v>
      </c>
      <c r="AG44" s="201">
        <f>'[6]Pricing - NC'!C38</f>
        <v>45</v>
      </c>
      <c r="AH44" s="201">
        <f>'[6]Pricing - NC'!D38</f>
        <v>20.25</v>
      </c>
      <c r="AI44" s="201">
        <f>'[6]Pricing - NC'!E38</f>
        <v>60.750000000000007</v>
      </c>
      <c r="AJ44" s="16">
        <f t="shared" si="3"/>
        <v>0.35000000000000009</v>
      </c>
      <c r="AL44" s="210"/>
      <c r="AM44" s="210"/>
      <c r="AN44" s="210"/>
      <c r="AO44" s="210"/>
      <c r="AP44" s="146"/>
      <c r="AR44" s="227">
        <v>25</v>
      </c>
      <c r="AS44" s="228">
        <v>32</v>
      </c>
      <c r="AT44" s="228">
        <v>31.75</v>
      </c>
      <c r="AU44" s="228">
        <v>40.64</v>
      </c>
      <c r="AV44" s="16">
        <f t="shared" si="4"/>
        <v>0.27</v>
      </c>
      <c r="AX44" s="242">
        <v>24</v>
      </c>
      <c r="AY44" s="242">
        <v>30</v>
      </c>
      <c r="AZ44" s="242">
        <v>31.68</v>
      </c>
      <c r="BA44" s="242">
        <v>39.6</v>
      </c>
      <c r="BB44" s="146">
        <f t="shared" si="5"/>
        <v>0.32000000000000006</v>
      </c>
      <c r="BD44" s="255">
        <v>18</v>
      </c>
      <c r="BE44" s="255">
        <v>23.5</v>
      </c>
      <c r="BF44" s="255">
        <v>23.4</v>
      </c>
      <c r="BG44" s="255">
        <v>30.55</v>
      </c>
      <c r="BH44" s="146">
        <f t="shared" si="13"/>
        <v>0.30000000000000004</v>
      </c>
      <c r="BJ44" s="81">
        <v>20</v>
      </c>
      <c r="BK44" s="81">
        <v>30</v>
      </c>
      <c r="BL44" s="81">
        <v>26.8</v>
      </c>
      <c r="BM44" s="81">
        <v>40.200000000000003</v>
      </c>
      <c r="BN44" s="146">
        <f t="shared" si="14"/>
        <v>0.34000000000000008</v>
      </c>
      <c r="BP44" s="82"/>
      <c r="BQ44" s="82"/>
      <c r="BR44" s="82"/>
      <c r="BS44" s="82"/>
      <c r="BT44" s="146"/>
      <c r="BV44" s="87">
        <v>17.5</v>
      </c>
      <c r="BW44" s="87">
        <v>23.5</v>
      </c>
      <c r="BX44" s="87">
        <v>23.8</v>
      </c>
      <c r="BY44" s="87">
        <v>31.96</v>
      </c>
      <c r="BZ44" s="16">
        <f t="shared" si="15"/>
        <v>0.3600000000000001</v>
      </c>
      <c r="CB44" s="89">
        <v>18</v>
      </c>
      <c r="CC44" s="89">
        <v>20</v>
      </c>
      <c r="CD44" s="89">
        <v>24.02</v>
      </c>
      <c r="CE44" s="89">
        <v>26.69</v>
      </c>
      <c r="CF44" s="146">
        <f t="shared" si="16"/>
        <v>0.33447368421052626</v>
      </c>
      <c r="CH44" s="275">
        <v>17</v>
      </c>
      <c r="CI44" s="275">
        <v>28.9</v>
      </c>
      <c r="CJ44" s="275">
        <v>22.88</v>
      </c>
      <c r="CK44" s="275">
        <v>37.54</v>
      </c>
      <c r="CL44" s="146">
        <f t="shared" si="6"/>
        <v>0.31633986928104574</v>
      </c>
      <c r="CN44" s="289">
        <v>30</v>
      </c>
      <c r="CO44" s="289">
        <v>38</v>
      </c>
      <c r="CP44" s="289">
        <v>39.520000000000003</v>
      </c>
      <c r="CQ44" s="289">
        <v>49.56</v>
      </c>
      <c r="CR44" s="16">
        <f>((CP44+CQ44)/(CN44+CO44)-1)</f>
        <v>0.31000000000000028</v>
      </c>
      <c r="CT44" s="302">
        <v>18.579999999999998</v>
      </c>
      <c r="CU44" s="302">
        <v>25.53</v>
      </c>
      <c r="CV44" s="302">
        <v>24.15</v>
      </c>
      <c r="CW44" s="302">
        <v>33.18</v>
      </c>
      <c r="CX44" s="146">
        <f t="shared" si="7"/>
        <v>0.29970528224892323</v>
      </c>
      <c r="CZ44" s="315"/>
      <c r="DA44" s="315"/>
      <c r="DB44" s="315"/>
      <c r="DC44" s="315"/>
      <c r="DD44" s="146" t="e">
        <f t="shared" si="8"/>
        <v>#DIV/0!</v>
      </c>
      <c r="DF44" s="329">
        <v>22</v>
      </c>
      <c r="DG44" s="329">
        <v>30</v>
      </c>
      <c r="DH44" s="329">
        <v>29.700000000000003</v>
      </c>
      <c r="DI44" s="329">
        <v>40.5</v>
      </c>
      <c r="DJ44" s="16">
        <f>((DH44+DI44)/(DF44+DG44)-1)</f>
        <v>0.35000000000000009</v>
      </c>
      <c r="DL44" s="342">
        <v>17</v>
      </c>
      <c r="DM44" s="342">
        <v>22</v>
      </c>
      <c r="DN44" s="342">
        <v>21.8</v>
      </c>
      <c r="DO44" s="342">
        <v>28.4</v>
      </c>
      <c r="DP44" s="16">
        <f>((DN44+DO44)/(DL44+DM44)-1)</f>
        <v>0.28717948717948727</v>
      </c>
      <c r="DR44" s="355">
        <v>26</v>
      </c>
      <c r="DS44" s="355">
        <v>34</v>
      </c>
      <c r="DT44" s="355">
        <v>41.6</v>
      </c>
      <c r="DU44" s="355">
        <v>54.400000000000006</v>
      </c>
      <c r="DV44" s="146">
        <f t="shared" si="9"/>
        <v>0.60000000000000009</v>
      </c>
      <c r="DX44" s="91">
        <v>20</v>
      </c>
      <c r="DY44" s="91">
        <v>25</v>
      </c>
      <c r="DZ44" s="91">
        <v>26.6</v>
      </c>
      <c r="EA44" s="91">
        <v>33.25</v>
      </c>
      <c r="EB44" s="16">
        <f>((DZ44+EA44)/(DX44+DY44)-1)</f>
        <v>0.33000000000000007</v>
      </c>
      <c r="ED44" s="92" t="s">
        <v>312</v>
      </c>
      <c r="EE44" s="92"/>
      <c r="EF44" s="92"/>
      <c r="EG44" s="92"/>
      <c r="EH44" s="146" t="e">
        <f t="shared" si="10"/>
        <v>#VALUE!</v>
      </c>
      <c r="EJ44" s="365">
        <v>22.23</v>
      </c>
      <c r="EK44" s="365">
        <v>26.67</v>
      </c>
      <c r="EL44" s="365">
        <v>30.677399999999999</v>
      </c>
      <c r="EM44" s="365">
        <v>36.804600000000001</v>
      </c>
      <c r="EN44" s="16">
        <f>((EL44+EM44)/(EJ44+EK44)-1)</f>
        <v>0.37999999999999989</v>
      </c>
      <c r="EP44" s="377">
        <v>25</v>
      </c>
      <c r="EQ44" s="377">
        <v>60</v>
      </c>
      <c r="ER44" s="377">
        <v>36.5</v>
      </c>
      <c r="ES44" s="377">
        <v>87.6</v>
      </c>
      <c r="ET44" s="16">
        <f>((ER44+ES44)/(EP44+EQ44)-1)</f>
        <v>0.45999999999999996</v>
      </c>
      <c r="EV44" s="390">
        <v>17</v>
      </c>
      <c r="EW44" s="390">
        <v>21</v>
      </c>
      <c r="EX44" s="390">
        <f t="shared" si="23"/>
        <v>22.44</v>
      </c>
      <c r="EY44" s="390">
        <f t="shared" si="23"/>
        <v>27.720000000000002</v>
      </c>
      <c r="EZ44" s="146">
        <f t="shared" si="11"/>
        <v>0.32000000000000006</v>
      </c>
    </row>
    <row r="45" spans="1:156" x14ac:dyDescent="0.25">
      <c r="A45" s="24" t="s">
        <v>79</v>
      </c>
      <c r="B45" s="425"/>
      <c r="C45" s="426"/>
      <c r="D45" s="426"/>
      <c r="E45" s="426"/>
      <c r="F45" s="427"/>
      <c r="H45" s="425"/>
      <c r="I45" s="426"/>
      <c r="J45" s="426"/>
      <c r="K45" s="426"/>
      <c r="L45" s="427"/>
      <c r="N45" s="425"/>
      <c r="O45" s="426"/>
      <c r="P45" s="426"/>
      <c r="Q45" s="426"/>
      <c r="R45" s="427"/>
      <c r="T45" s="430"/>
      <c r="U45" s="430"/>
      <c r="V45" s="430"/>
      <c r="W45" s="430"/>
      <c r="X45" s="430"/>
      <c r="Z45" s="425"/>
      <c r="AA45" s="426"/>
      <c r="AB45" s="426"/>
      <c r="AC45" s="426"/>
      <c r="AD45" s="427"/>
      <c r="AF45" s="425"/>
      <c r="AG45" s="426"/>
      <c r="AH45" s="426"/>
      <c r="AI45" s="426"/>
      <c r="AJ45" s="427"/>
      <c r="AL45" s="425"/>
      <c r="AM45" s="426"/>
      <c r="AN45" s="426"/>
      <c r="AO45" s="426"/>
      <c r="AP45" s="427"/>
      <c r="AR45" s="551"/>
      <c r="AS45" s="552"/>
      <c r="AT45" s="552"/>
      <c r="AU45" s="552"/>
      <c r="AV45" s="553"/>
      <c r="AX45" s="425"/>
      <c r="AY45" s="426"/>
      <c r="AZ45" s="426"/>
      <c r="BA45" s="426"/>
      <c r="BB45" s="427"/>
      <c r="BD45" s="425"/>
      <c r="BE45" s="426"/>
      <c r="BF45" s="426"/>
      <c r="BG45" s="426"/>
      <c r="BH45" s="427"/>
      <c r="BJ45" s="425"/>
      <c r="BK45" s="426"/>
      <c r="BL45" s="426"/>
      <c r="BM45" s="426"/>
      <c r="BN45" s="427"/>
      <c r="BP45" s="425"/>
      <c r="BQ45" s="426"/>
      <c r="BR45" s="426"/>
      <c r="BS45" s="426"/>
      <c r="BT45" s="427"/>
      <c r="BV45" s="425"/>
      <c r="BW45" s="426"/>
      <c r="BX45" s="426"/>
      <c r="BY45" s="426"/>
      <c r="BZ45" s="427"/>
      <c r="CB45" s="425"/>
      <c r="CC45" s="426"/>
      <c r="CD45" s="426"/>
      <c r="CE45" s="426"/>
      <c r="CF45" s="427"/>
      <c r="CH45" s="425"/>
      <c r="CI45" s="426"/>
      <c r="CJ45" s="426"/>
      <c r="CK45" s="426"/>
      <c r="CL45" s="427"/>
      <c r="CN45" s="425"/>
      <c r="CO45" s="426"/>
      <c r="CP45" s="426"/>
      <c r="CQ45" s="426"/>
      <c r="CR45" s="427"/>
      <c r="CT45" s="425"/>
      <c r="CU45" s="426"/>
      <c r="CV45" s="426"/>
      <c r="CW45" s="426"/>
      <c r="CX45" s="427"/>
      <c r="CZ45" s="425"/>
      <c r="DA45" s="426"/>
      <c r="DB45" s="426"/>
      <c r="DC45" s="426"/>
      <c r="DD45" s="427"/>
      <c r="DF45" s="425"/>
      <c r="DG45" s="426"/>
      <c r="DH45" s="426"/>
      <c r="DI45" s="426"/>
      <c r="DJ45" s="427"/>
      <c r="DL45" s="425"/>
      <c r="DM45" s="426"/>
      <c r="DN45" s="426"/>
      <c r="DO45" s="426"/>
      <c r="DP45" s="427"/>
      <c r="DR45" s="425"/>
      <c r="DS45" s="426"/>
      <c r="DT45" s="426"/>
      <c r="DU45" s="426"/>
      <c r="DV45" s="427"/>
      <c r="DX45" s="425"/>
      <c r="DY45" s="426"/>
      <c r="DZ45" s="426"/>
      <c r="EA45" s="426"/>
      <c r="EB45" s="427"/>
      <c r="ED45" s="425"/>
      <c r="EE45" s="426"/>
      <c r="EF45" s="426"/>
      <c r="EG45" s="426"/>
      <c r="EH45" s="427"/>
      <c r="EJ45" s="425"/>
      <c r="EK45" s="426"/>
      <c r="EL45" s="426"/>
      <c r="EM45" s="426"/>
      <c r="EN45" s="427"/>
      <c r="EP45" s="425"/>
      <c r="EQ45" s="426"/>
      <c r="ER45" s="426"/>
      <c r="ES45" s="426"/>
      <c r="ET45" s="427"/>
      <c r="EV45" s="425"/>
      <c r="EW45" s="426"/>
      <c r="EX45" s="426"/>
      <c r="EY45" s="426"/>
      <c r="EZ45" s="427"/>
    </row>
    <row r="46" spans="1:156" s="158" customFormat="1" x14ac:dyDescent="0.25">
      <c r="A46" s="161" t="s">
        <v>173</v>
      </c>
      <c r="B46" s="159"/>
      <c r="C46" s="160"/>
      <c r="D46" s="160"/>
      <c r="E46" s="160"/>
      <c r="F46" s="157"/>
      <c r="H46" s="165">
        <f>'[2]Pricing - NC'!B40</f>
        <v>12</v>
      </c>
      <c r="I46" s="165">
        <f>'[2]Pricing - NC'!C40</f>
        <v>19.8</v>
      </c>
      <c r="J46" s="165">
        <f>'[2]Pricing - NC'!D40</f>
        <v>15.6</v>
      </c>
      <c r="K46" s="165">
        <f>'[2]Pricing - NC'!E40</f>
        <v>25.74</v>
      </c>
      <c r="L46" s="16">
        <f t="shared" si="0"/>
        <v>0.29999999999999982</v>
      </c>
      <c r="N46" s="169">
        <f>'[3]Pricing - NC'!B40</f>
        <v>20</v>
      </c>
      <c r="O46" s="169">
        <f>'[3]Pricing - NC'!C40</f>
        <v>30</v>
      </c>
      <c r="P46" s="169">
        <f>'[3]Pricing - NC'!D40</f>
        <v>26.59</v>
      </c>
      <c r="Q46" s="169">
        <f>'[3]Pricing - NC'!E40</f>
        <v>39.9</v>
      </c>
      <c r="R46" s="16">
        <f t="shared" si="1"/>
        <v>0.32979999999999987</v>
      </c>
      <c r="T46" s="172">
        <f>'[4]Pricing - NC'!B40</f>
        <v>12</v>
      </c>
      <c r="U46" s="172">
        <f>'[4]Pricing - NC'!C40</f>
        <v>15</v>
      </c>
      <c r="V46" s="172">
        <f>'[4]Pricing - NC'!D40</f>
        <v>16.194000000000003</v>
      </c>
      <c r="W46" s="172">
        <f>'[4]Pricing - NC'!E40</f>
        <v>20.242500000000003</v>
      </c>
      <c r="X46" s="16">
        <f t="shared" si="2"/>
        <v>0.34950000000000037</v>
      </c>
      <c r="Z46" s="189">
        <f>'[5]Pricing - NC'!B40</f>
        <v>20</v>
      </c>
      <c r="AA46" s="189">
        <f>'[5]Pricing - NC'!C40</f>
        <v>28</v>
      </c>
      <c r="AB46" s="189">
        <f>'[5]Pricing - NC'!D40</f>
        <v>30.2</v>
      </c>
      <c r="AC46" s="189">
        <f>'[5]Pricing - NC'!E40</f>
        <v>42.28</v>
      </c>
      <c r="AD46" s="146">
        <f t="shared" si="24"/>
        <v>0.51</v>
      </c>
      <c r="AF46" s="202">
        <f>'[6]Pricing - NC'!B40</f>
        <v>12</v>
      </c>
      <c r="AG46" s="202">
        <f>'[6]Pricing - NC'!C40</f>
        <v>18</v>
      </c>
      <c r="AH46" s="202">
        <f>'[6]Pricing - NC'!D40</f>
        <v>16.200000000000003</v>
      </c>
      <c r="AI46" s="202">
        <f>'[6]Pricing - NC'!E40</f>
        <v>24.3</v>
      </c>
      <c r="AJ46" s="16">
        <f t="shared" si="3"/>
        <v>0.35000000000000009</v>
      </c>
      <c r="AL46" s="213"/>
      <c r="AM46" s="213"/>
      <c r="AN46" s="213"/>
      <c r="AO46" s="213"/>
      <c r="AP46" s="16" t="e">
        <f t="shared" ref="AP46:AP60" si="25">((AN46+AO46)/(AL46+AM46)-1)</f>
        <v>#DIV/0!</v>
      </c>
      <c r="AR46" s="229">
        <v>23</v>
      </c>
      <c r="AS46" s="229">
        <v>29</v>
      </c>
      <c r="AT46" s="229">
        <v>29.21</v>
      </c>
      <c r="AU46" s="229">
        <v>36.83</v>
      </c>
      <c r="AV46" s="146">
        <f t="shared" si="4"/>
        <v>0.2699999999999998</v>
      </c>
      <c r="AX46" s="243">
        <v>20</v>
      </c>
      <c r="AY46" s="243">
        <v>28</v>
      </c>
      <c r="AZ46" s="243">
        <v>26.400000000000002</v>
      </c>
      <c r="BA46" s="243">
        <v>36.96</v>
      </c>
      <c r="BB46" s="146">
        <f t="shared" si="5"/>
        <v>0.32000000000000006</v>
      </c>
      <c r="BD46" s="257">
        <v>12</v>
      </c>
      <c r="BE46" s="257">
        <v>15.5</v>
      </c>
      <c r="BF46" s="257">
        <v>15.6</v>
      </c>
      <c r="BG46" s="257">
        <v>20.149999999999999</v>
      </c>
      <c r="BH46" s="146">
        <f t="shared" si="13"/>
        <v>0.30000000000000004</v>
      </c>
      <c r="BJ46" s="258">
        <v>12</v>
      </c>
      <c r="BK46" s="258">
        <v>17</v>
      </c>
      <c r="BL46" s="258">
        <v>16.079999999999998</v>
      </c>
      <c r="BM46" s="258">
        <v>22.78</v>
      </c>
      <c r="BN46" s="146">
        <f t="shared" si="14"/>
        <v>0.34000000000000008</v>
      </c>
      <c r="BP46" s="261"/>
      <c r="BQ46" s="261"/>
      <c r="BR46" s="261"/>
      <c r="BS46" s="261"/>
      <c r="BT46" s="157"/>
      <c r="BV46" s="262">
        <v>13</v>
      </c>
      <c r="BW46" s="262">
        <v>16</v>
      </c>
      <c r="BX46" s="262">
        <v>17.68</v>
      </c>
      <c r="BY46" s="262">
        <v>21.76</v>
      </c>
      <c r="BZ46" s="16">
        <f>((BX46+BY46)/(BV46+BW46)-1)</f>
        <v>0.35999999999999988</v>
      </c>
      <c r="CB46" s="265">
        <v>11.5</v>
      </c>
      <c r="CC46" s="265">
        <v>16.399999999999999</v>
      </c>
      <c r="CD46" s="265">
        <v>15.35</v>
      </c>
      <c r="CE46" s="265">
        <v>21.89</v>
      </c>
      <c r="CF46" s="146">
        <f t="shared" si="16"/>
        <v>0.33476702508960576</v>
      </c>
      <c r="CH46" s="276">
        <v>12</v>
      </c>
      <c r="CI46" s="276">
        <v>17.8</v>
      </c>
      <c r="CJ46" s="276">
        <v>16.72</v>
      </c>
      <c r="CK46" s="276">
        <v>23.86</v>
      </c>
      <c r="CL46" s="146">
        <f>((CJ46+CK46)/(CH46+CI46)-1)</f>
        <v>0.36174496644295284</v>
      </c>
      <c r="CN46" s="290"/>
      <c r="CO46" s="290"/>
      <c r="CP46" s="290"/>
      <c r="CQ46" s="290"/>
      <c r="CR46" s="16" t="e">
        <f>((CP46+CQ46)/(CN46+CO46)-1)</f>
        <v>#DIV/0!</v>
      </c>
      <c r="CT46" s="303">
        <v>20.11</v>
      </c>
      <c r="CU46" s="303">
        <v>26.38</v>
      </c>
      <c r="CV46" s="303">
        <v>26.14</v>
      </c>
      <c r="CW46" s="303">
        <v>34.29</v>
      </c>
      <c r="CX46" s="146">
        <f t="shared" si="7"/>
        <v>0.29984942998494324</v>
      </c>
      <c r="CZ46" s="316"/>
      <c r="DA46" s="316"/>
      <c r="DB46" s="316"/>
      <c r="DC46" s="316"/>
      <c r="DD46" s="146" t="e">
        <f t="shared" ref="DD46:DD57" si="26">((DB46+DC46)/(CZ46+DA46)-1)</f>
        <v>#DIV/0!</v>
      </c>
      <c r="DF46" s="330">
        <v>17</v>
      </c>
      <c r="DG46" s="330">
        <v>21</v>
      </c>
      <c r="DH46" s="330">
        <v>22.950000000000003</v>
      </c>
      <c r="DI46" s="330">
        <v>28.35</v>
      </c>
      <c r="DJ46" s="16">
        <f t="shared" ref="DJ46:DJ57" si="27">((DH46+DI46)/(DF46+DG46)-1)</f>
        <v>0.35000000000000009</v>
      </c>
      <c r="DL46" s="343"/>
      <c r="DM46" s="343"/>
      <c r="DN46" s="343"/>
      <c r="DO46" s="343"/>
      <c r="DP46" s="16" t="e">
        <f t="shared" ref="DP46:DP57" si="28">((DN46+DO46)/(DL46+DM46)-1)</f>
        <v>#DIV/0!</v>
      </c>
      <c r="DR46" s="356">
        <v>22</v>
      </c>
      <c r="DS46" s="356">
        <v>26</v>
      </c>
      <c r="DT46" s="356">
        <v>35.200000000000003</v>
      </c>
      <c r="DU46" s="356">
        <v>41.6</v>
      </c>
      <c r="DV46" s="146">
        <f t="shared" ref="DV46:DV57" si="29">((DT46+DU46)/(DR46+DS46)-1)</f>
        <v>0.60000000000000031</v>
      </c>
      <c r="DX46" s="359">
        <v>13</v>
      </c>
      <c r="DY46" s="359">
        <v>16</v>
      </c>
      <c r="DZ46" s="359">
        <v>17.420000000000002</v>
      </c>
      <c r="EA46" s="359">
        <v>21.44</v>
      </c>
      <c r="EB46" s="16">
        <f t="shared" ref="EB46:EB57" si="30">((DZ46+EA46)/(DX46+DY46)-1)</f>
        <v>0.34000000000000008</v>
      </c>
      <c r="ED46" s="264">
        <v>15</v>
      </c>
      <c r="EE46" s="264">
        <v>20</v>
      </c>
      <c r="EF46" s="264">
        <v>21.12</v>
      </c>
      <c r="EG46" s="264">
        <v>28.1</v>
      </c>
      <c r="EH46" s="146">
        <f t="shared" ref="EH46:EH57" si="31">((EF46+EG46)/(ED46+EE46)-1)</f>
        <v>0.40628571428571436</v>
      </c>
      <c r="EJ46" s="260">
        <v>15.67</v>
      </c>
      <c r="EK46" s="260">
        <v>16.670000000000002</v>
      </c>
      <c r="EL46" s="260">
        <v>23.504999999999999</v>
      </c>
      <c r="EM46" s="260">
        <v>25.005000000000003</v>
      </c>
      <c r="EN46" s="16">
        <f t="shared" ref="EN46:EN57" si="32">((EL46+EM46)/(EJ46+EK46)-1)</f>
        <v>0.5</v>
      </c>
      <c r="EP46" s="378"/>
      <c r="EQ46" s="378"/>
      <c r="ER46" s="378"/>
      <c r="ES46" s="378"/>
      <c r="ET46" s="16" t="e">
        <f t="shared" ref="ET46:ET57" si="33">((ER46+ES46)/(EP46+EQ46)-1)</f>
        <v>#DIV/0!</v>
      </c>
      <c r="EV46" s="305" t="s">
        <v>122</v>
      </c>
      <c r="EW46" s="305" t="s">
        <v>122</v>
      </c>
      <c r="EX46" s="305" t="s">
        <v>122</v>
      </c>
      <c r="EY46" s="305" t="s">
        <v>122</v>
      </c>
      <c r="EZ46" s="146" t="e">
        <f t="shared" ref="EZ46:EZ57" si="34">((EX46+EY46)/(EV46+EW46)-1)</f>
        <v>#VALUE!</v>
      </c>
    </row>
    <row r="47" spans="1:156" x14ac:dyDescent="0.25">
      <c r="A47" s="3" t="s">
        <v>80</v>
      </c>
      <c r="B47" s="68"/>
      <c r="C47" s="68"/>
      <c r="D47" s="68"/>
      <c r="E47" s="68"/>
      <c r="F47" s="16"/>
      <c r="H47" s="71">
        <f>'[2]Pricing - NC'!B41</f>
        <v>10</v>
      </c>
      <c r="I47" s="71">
        <f>'[2]Pricing - NC'!C41</f>
        <v>16.5</v>
      </c>
      <c r="J47" s="71">
        <f>'[2]Pricing - NC'!D41</f>
        <v>13</v>
      </c>
      <c r="K47" s="71">
        <f>'[2]Pricing - NC'!E41</f>
        <v>21.45</v>
      </c>
      <c r="L47" s="16">
        <f t="shared" si="0"/>
        <v>0.30000000000000004</v>
      </c>
      <c r="N47" s="70">
        <f>'[3]Pricing - NC'!B41</f>
        <v>10</v>
      </c>
      <c r="O47" s="70">
        <f>'[3]Pricing - NC'!C41</f>
        <v>15</v>
      </c>
      <c r="P47" s="70">
        <f>'[3]Pricing - NC'!D41</f>
        <v>13.29</v>
      </c>
      <c r="Q47" s="70">
        <f>'[3]Pricing - NC'!E41</f>
        <v>19.95</v>
      </c>
      <c r="R47" s="16">
        <f t="shared" si="1"/>
        <v>0.32959999999999989</v>
      </c>
      <c r="T47" s="83">
        <f>'[4]Pricing - NC'!B41</f>
        <v>9</v>
      </c>
      <c r="U47" s="83">
        <f>'[4]Pricing - NC'!C41</f>
        <v>15.74</v>
      </c>
      <c r="V47" s="83">
        <f>'[4]Pricing - NC'!D41</f>
        <v>12.064947453516568</v>
      </c>
      <c r="W47" s="83">
        <f>'[4]Pricing - NC'!E41</f>
        <v>21.100252546483421</v>
      </c>
      <c r="X47" s="16">
        <f t="shared" si="2"/>
        <v>0.34054971705739656</v>
      </c>
      <c r="Z47" s="186">
        <f>'[5]Pricing - NC'!B41</f>
        <v>14</v>
      </c>
      <c r="AA47" s="186">
        <f>'[5]Pricing - NC'!C41</f>
        <v>20</v>
      </c>
      <c r="AB47" s="186">
        <f>'[5]Pricing - NC'!D41</f>
        <v>21.14</v>
      </c>
      <c r="AC47" s="186">
        <f>'[5]Pricing - NC'!E41</f>
        <v>30.2</v>
      </c>
      <c r="AD47" s="146">
        <f t="shared" si="24"/>
        <v>0.51</v>
      </c>
      <c r="AF47" s="202">
        <f>'[6]Pricing - NC'!B41</f>
        <v>11</v>
      </c>
      <c r="AG47" s="202">
        <f>'[6]Pricing - NC'!C41</f>
        <v>18</v>
      </c>
      <c r="AH47" s="202">
        <f>'[6]Pricing - NC'!D41</f>
        <v>14.850000000000001</v>
      </c>
      <c r="AI47" s="202">
        <f>'[6]Pricing - NC'!E41</f>
        <v>24.3</v>
      </c>
      <c r="AJ47" s="16">
        <f t="shared" si="3"/>
        <v>0.35000000000000009</v>
      </c>
      <c r="AL47" s="210">
        <f>'[7]Pricing - NC'!B40</f>
        <v>10</v>
      </c>
      <c r="AM47" s="210">
        <f>'[7]Pricing - NC'!C40</f>
        <v>12</v>
      </c>
      <c r="AN47" s="210">
        <f>'[7]Pricing - NC'!D40</f>
        <v>13.3</v>
      </c>
      <c r="AO47" s="210">
        <f>'[7]Pricing - NC'!E40</f>
        <v>15.96</v>
      </c>
      <c r="AP47" s="16">
        <f t="shared" si="25"/>
        <v>0.33000000000000007</v>
      </c>
      <c r="AR47" s="226">
        <v>9</v>
      </c>
      <c r="AS47" s="226">
        <v>13</v>
      </c>
      <c r="AT47" s="226">
        <v>11.43</v>
      </c>
      <c r="AU47" s="226">
        <v>16.510000000000002</v>
      </c>
      <c r="AV47" s="146">
        <f t="shared" si="4"/>
        <v>0.27</v>
      </c>
      <c r="AX47" s="243">
        <v>14</v>
      </c>
      <c r="AY47" s="243">
        <v>18</v>
      </c>
      <c r="AZ47" s="243">
        <v>18.48</v>
      </c>
      <c r="BA47" s="243">
        <v>23.76</v>
      </c>
      <c r="BB47" s="146">
        <f t="shared" si="5"/>
        <v>0.32000000000000006</v>
      </c>
      <c r="BD47" s="256">
        <v>11</v>
      </c>
      <c r="BE47" s="256">
        <v>14.5</v>
      </c>
      <c r="BF47" s="256">
        <v>14.3</v>
      </c>
      <c r="BG47" s="256">
        <v>18.850000000000001</v>
      </c>
      <c r="BH47" s="146">
        <f t="shared" si="13"/>
        <v>0.30000000000000027</v>
      </c>
      <c r="BJ47" s="258">
        <v>12</v>
      </c>
      <c r="BK47" s="258">
        <v>17</v>
      </c>
      <c r="BL47" s="258">
        <v>16.079999999999998</v>
      </c>
      <c r="BM47" s="258">
        <v>22.78</v>
      </c>
      <c r="BN47" s="146">
        <f t="shared" si="14"/>
        <v>0.34000000000000008</v>
      </c>
      <c r="BP47" s="261">
        <v>9</v>
      </c>
      <c r="BQ47" s="261">
        <v>16</v>
      </c>
      <c r="BR47" s="261">
        <v>11.8</v>
      </c>
      <c r="BS47" s="261">
        <v>22</v>
      </c>
      <c r="BT47" s="146">
        <f t="shared" ref="BT47:BT79" si="35">((BR47+BS47)/(BP47+BQ47)-1)</f>
        <v>0.35199999999999987</v>
      </c>
      <c r="BV47" s="87">
        <v>12</v>
      </c>
      <c r="BW47" s="87">
        <v>14</v>
      </c>
      <c r="BX47" s="87">
        <v>16.32</v>
      </c>
      <c r="BY47" s="87">
        <v>19.04</v>
      </c>
      <c r="BZ47" s="16">
        <f>((BX47+BY47)/(BV47+BW47)-1)</f>
        <v>0.35999999999999988</v>
      </c>
      <c r="CB47" s="265">
        <v>9.5</v>
      </c>
      <c r="CC47" s="265">
        <v>10.3</v>
      </c>
      <c r="CD47" s="265">
        <v>12.82</v>
      </c>
      <c r="CE47" s="265">
        <v>13.9</v>
      </c>
      <c r="CF47" s="146">
        <f t="shared" si="16"/>
        <v>0.3494949494949493</v>
      </c>
      <c r="CH47" s="276">
        <v>9.25</v>
      </c>
      <c r="CI47" s="276">
        <v>15</v>
      </c>
      <c r="CJ47" s="276">
        <v>13.32</v>
      </c>
      <c r="CK47" s="276">
        <v>20.420000000000002</v>
      </c>
      <c r="CL47" s="146">
        <f>((CJ47+CK47)/(CH47+CI47)-1)</f>
        <v>0.39134020618556709</v>
      </c>
      <c r="CN47" s="289">
        <v>9</v>
      </c>
      <c r="CO47" s="289">
        <v>11.5</v>
      </c>
      <c r="CP47" s="289">
        <v>12.76</v>
      </c>
      <c r="CQ47" s="289">
        <v>14.1</v>
      </c>
      <c r="CR47" s="16">
        <f>((CP47+CQ47)/(CN47+CO47)-1)</f>
        <v>0.31024390243902444</v>
      </c>
      <c r="CT47" s="303">
        <v>13.23</v>
      </c>
      <c r="CU47" s="303">
        <v>18.329999999999998</v>
      </c>
      <c r="CV47" s="303">
        <v>17.190000000000001</v>
      </c>
      <c r="CW47" s="303">
        <v>23.82</v>
      </c>
      <c r="CX47" s="146">
        <f t="shared" si="7"/>
        <v>0.29942965779467712</v>
      </c>
      <c r="CZ47" s="316"/>
      <c r="DA47" s="316"/>
      <c r="DB47" s="316"/>
      <c r="DC47" s="316"/>
      <c r="DD47" s="146" t="e">
        <f t="shared" si="26"/>
        <v>#DIV/0!</v>
      </c>
      <c r="DF47" s="329">
        <v>16</v>
      </c>
      <c r="DG47" s="329">
        <v>22</v>
      </c>
      <c r="DH47" s="329">
        <v>21.6</v>
      </c>
      <c r="DI47" s="329">
        <v>29.700000000000003</v>
      </c>
      <c r="DJ47" s="16">
        <f t="shared" si="27"/>
        <v>0.35000000000000009</v>
      </c>
      <c r="DL47" s="342">
        <v>9.25</v>
      </c>
      <c r="DM47" s="342">
        <v>12</v>
      </c>
      <c r="DN47" s="342">
        <v>11.88</v>
      </c>
      <c r="DO47" s="342">
        <v>15.84</v>
      </c>
      <c r="DP47" s="16">
        <f t="shared" si="28"/>
        <v>0.30447058823529405</v>
      </c>
      <c r="DR47" s="356">
        <v>16</v>
      </c>
      <c r="DS47" s="356">
        <v>21</v>
      </c>
      <c r="DT47" s="356">
        <v>25.6</v>
      </c>
      <c r="DU47" s="356">
        <v>33.6</v>
      </c>
      <c r="DV47" s="146">
        <f t="shared" si="29"/>
        <v>0.60000000000000009</v>
      </c>
      <c r="DX47" s="360">
        <v>12</v>
      </c>
      <c r="DY47" s="360">
        <v>15</v>
      </c>
      <c r="DZ47" s="360">
        <v>16.079999999999998</v>
      </c>
      <c r="EA47" s="360">
        <v>20.100000000000001</v>
      </c>
      <c r="EB47" s="16">
        <f t="shared" si="30"/>
        <v>0.34000000000000008</v>
      </c>
      <c r="ED47" s="264">
        <v>12</v>
      </c>
      <c r="EE47" s="264">
        <v>14.5</v>
      </c>
      <c r="EF47" s="264">
        <v>16.8</v>
      </c>
      <c r="EG47" s="264">
        <v>20.3</v>
      </c>
      <c r="EH47" s="146">
        <f t="shared" si="31"/>
        <v>0.40000000000000013</v>
      </c>
      <c r="EJ47" s="366">
        <v>14.22</v>
      </c>
      <c r="EK47" s="366">
        <v>15.97</v>
      </c>
      <c r="EL47" s="366">
        <v>21.330000000000002</v>
      </c>
      <c r="EM47" s="366">
        <v>23.955000000000002</v>
      </c>
      <c r="EN47" s="16">
        <f t="shared" si="32"/>
        <v>0.5</v>
      </c>
      <c r="EP47" s="379"/>
      <c r="EQ47" s="379"/>
      <c r="ER47" s="379"/>
      <c r="ES47" s="379"/>
      <c r="ET47" s="16" t="e">
        <f t="shared" si="33"/>
        <v>#DIV/0!</v>
      </c>
      <c r="EV47" s="305" t="s">
        <v>122</v>
      </c>
      <c r="EW47" s="305" t="s">
        <v>122</v>
      </c>
      <c r="EX47" s="305" t="s">
        <v>122</v>
      </c>
      <c r="EY47" s="305" t="s">
        <v>122</v>
      </c>
      <c r="EZ47" s="146" t="e">
        <f t="shared" si="34"/>
        <v>#VALUE!</v>
      </c>
    </row>
    <row r="48" spans="1:156" x14ac:dyDescent="0.25">
      <c r="A48" s="3" t="s">
        <v>174</v>
      </c>
      <c r="B48" s="68"/>
      <c r="C48" s="68"/>
      <c r="D48" s="68"/>
      <c r="E48" s="68"/>
      <c r="F48" s="16"/>
      <c r="H48" s="71">
        <f>'[2]Pricing - NC'!B42</f>
        <v>24</v>
      </c>
      <c r="I48" s="71">
        <f>'[2]Pricing - NC'!C42</f>
        <v>39.6</v>
      </c>
      <c r="J48" s="71">
        <f>'[2]Pricing - NC'!D42</f>
        <v>31.2</v>
      </c>
      <c r="K48" s="71">
        <f>'[2]Pricing - NC'!E42</f>
        <v>51.48</v>
      </c>
      <c r="L48" s="16">
        <f t="shared" si="0"/>
        <v>0.29999999999999982</v>
      </c>
      <c r="N48" s="70">
        <f>'[3]Pricing - NC'!B42</f>
        <v>12</v>
      </c>
      <c r="O48" s="70">
        <f>'[3]Pricing - NC'!C42</f>
        <v>16</v>
      </c>
      <c r="P48" s="70">
        <f>'[3]Pricing - NC'!D42</f>
        <v>15.94</v>
      </c>
      <c r="Q48" s="70">
        <f>'[3]Pricing - NC'!E42</f>
        <v>21.28</v>
      </c>
      <c r="R48" s="16">
        <f t="shared" si="1"/>
        <v>0.32928571428571418</v>
      </c>
      <c r="T48" s="83">
        <f>'[4]Pricing - NC'!B42</f>
        <v>11</v>
      </c>
      <c r="U48" s="83">
        <f>'[4]Pricing - NC'!C42</f>
        <v>17</v>
      </c>
      <c r="V48" s="83">
        <f>'[4]Pricing - NC'!D42</f>
        <v>14.728214285714284</v>
      </c>
      <c r="W48" s="83">
        <f>'[4]Pricing - NC'!E42</f>
        <v>22.761785714285711</v>
      </c>
      <c r="X48" s="16">
        <f t="shared" si="2"/>
        <v>0.33892857142857125</v>
      </c>
      <c r="Z48" s="186">
        <f>'[5]Pricing - NC'!B42</f>
        <v>35</v>
      </c>
      <c r="AA48" s="186">
        <f>'[5]Pricing - NC'!C42</f>
        <v>40</v>
      </c>
      <c r="AB48" s="186">
        <f>'[5]Pricing - NC'!D42</f>
        <v>52.85</v>
      </c>
      <c r="AC48" s="186">
        <f>'[5]Pricing - NC'!E42</f>
        <v>60.4</v>
      </c>
      <c r="AD48" s="146">
        <f t="shared" si="24"/>
        <v>0.51</v>
      </c>
      <c r="AF48" s="202">
        <f>'[6]Pricing - NC'!B42</f>
        <v>11</v>
      </c>
      <c r="AG48" s="202">
        <f>'[6]Pricing - NC'!C42</f>
        <v>17</v>
      </c>
      <c r="AH48" s="202">
        <f>'[6]Pricing - NC'!D42</f>
        <v>14.850000000000001</v>
      </c>
      <c r="AI48" s="202">
        <f>'[6]Pricing - NC'!E42</f>
        <v>22.950000000000003</v>
      </c>
      <c r="AJ48" s="16">
        <f t="shared" si="3"/>
        <v>0.35000000000000009</v>
      </c>
      <c r="AL48" s="210"/>
      <c r="AM48" s="210"/>
      <c r="AN48" s="210"/>
      <c r="AO48" s="210"/>
      <c r="AP48" s="16" t="e">
        <f t="shared" si="25"/>
        <v>#DIV/0!</v>
      </c>
      <c r="AR48" s="226">
        <v>25</v>
      </c>
      <c r="AS48" s="226">
        <v>30</v>
      </c>
      <c r="AT48" s="226">
        <v>31.75</v>
      </c>
      <c r="AU48" s="226">
        <v>38.1</v>
      </c>
      <c r="AV48" s="146">
        <f t="shared" si="4"/>
        <v>0.2699999999999998</v>
      </c>
      <c r="AX48" s="243">
        <v>15</v>
      </c>
      <c r="AY48" s="243">
        <v>20</v>
      </c>
      <c r="AZ48" s="243">
        <v>19.8</v>
      </c>
      <c r="BA48" s="243">
        <v>26.400000000000002</v>
      </c>
      <c r="BB48" s="146">
        <f t="shared" si="5"/>
        <v>0.32000000000000006</v>
      </c>
      <c r="BD48" s="256">
        <v>14</v>
      </c>
      <c r="BE48" s="256">
        <v>18</v>
      </c>
      <c r="BF48" s="256">
        <v>18.2</v>
      </c>
      <c r="BG48" s="256">
        <v>23.4</v>
      </c>
      <c r="BH48" s="146">
        <f t="shared" si="13"/>
        <v>0.29999999999999982</v>
      </c>
      <c r="BJ48" s="258">
        <v>15</v>
      </c>
      <c r="BK48" s="258">
        <v>20</v>
      </c>
      <c r="BL48" s="258">
        <v>20.100000000000001</v>
      </c>
      <c r="BM48" s="258">
        <v>26.8</v>
      </c>
      <c r="BN48" s="146">
        <f t="shared" si="14"/>
        <v>0.34000000000000008</v>
      </c>
      <c r="BP48" s="261">
        <v>13</v>
      </c>
      <c r="BQ48" s="261">
        <v>19</v>
      </c>
      <c r="BR48" s="261">
        <v>18.5</v>
      </c>
      <c r="BS48" s="261">
        <v>25</v>
      </c>
      <c r="BT48" s="146"/>
      <c r="BV48" s="87">
        <v>14</v>
      </c>
      <c r="BW48" s="87">
        <v>17</v>
      </c>
      <c r="BX48" s="87">
        <v>19.04</v>
      </c>
      <c r="BY48" s="87">
        <v>23.12</v>
      </c>
      <c r="BZ48" s="16">
        <f>((BX48+BY48)/(BV48+BW48)-1)</f>
        <v>0.35999999999999988</v>
      </c>
      <c r="CB48" s="265">
        <v>13.15</v>
      </c>
      <c r="CC48" s="265">
        <v>16.149999999999999</v>
      </c>
      <c r="CD48" s="265">
        <v>17.75</v>
      </c>
      <c r="CE48" s="265">
        <v>21.8</v>
      </c>
      <c r="CF48" s="146">
        <f t="shared" si="16"/>
        <v>0.34982935153583616</v>
      </c>
      <c r="CH48" s="276">
        <v>13</v>
      </c>
      <c r="CI48" s="276">
        <v>21.75</v>
      </c>
      <c r="CJ48" s="276">
        <v>17.940000000000001</v>
      </c>
      <c r="CK48" s="276">
        <v>28.74</v>
      </c>
      <c r="CL48" s="146">
        <f>((CJ48+CK48)/(CH48+CI48)-1)</f>
        <v>0.34330935251798556</v>
      </c>
      <c r="CN48" s="289">
        <v>28</v>
      </c>
      <c r="CO48" s="289">
        <v>35</v>
      </c>
      <c r="CP48" s="289">
        <v>32.53</v>
      </c>
      <c r="CQ48" s="289">
        <v>50</v>
      </c>
      <c r="CR48" s="16">
        <f>((CP48+CQ48)/(CN48+CO48)-1)</f>
        <v>0.31000000000000005</v>
      </c>
      <c r="CT48" s="303">
        <v>14.32</v>
      </c>
      <c r="CU48" s="303">
        <v>22.41</v>
      </c>
      <c r="CV48" s="303">
        <v>18.61</v>
      </c>
      <c r="CW48" s="303">
        <v>29.13</v>
      </c>
      <c r="CX48" s="146">
        <f t="shared" si="7"/>
        <v>0.29975496869044349</v>
      </c>
      <c r="CZ48" s="316"/>
      <c r="DA48" s="316"/>
      <c r="DB48" s="316"/>
      <c r="DC48" s="316"/>
      <c r="DD48" s="146" t="e">
        <f t="shared" si="26"/>
        <v>#DIV/0!</v>
      </c>
      <c r="DF48" s="329">
        <v>19</v>
      </c>
      <c r="DG48" s="329">
        <v>24</v>
      </c>
      <c r="DH48" s="329">
        <v>25.650000000000002</v>
      </c>
      <c r="DI48" s="329">
        <v>32.400000000000006</v>
      </c>
      <c r="DJ48" s="16">
        <f t="shared" si="27"/>
        <v>0.35000000000000031</v>
      </c>
      <c r="DL48" s="342">
        <v>25</v>
      </c>
      <c r="DM48" s="342">
        <v>30</v>
      </c>
      <c r="DN48" s="342">
        <v>33</v>
      </c>
      <c r="DO48" s="342">
        <v>39.6</v>
      </c>
      <c r="DP48" s="16">
        <f t="shared" si="28"/>
        <v>0.31999999999999984</v>
      </c>
      <c r="DR48" s="356">
        <v>12</v>
      </c>
      <c r="DS48" s="356">
        <v>17</v>
      </c>
      <c r="DT48" s="356">
        <v>19.200000000000003</v>
      </c>
      <c r="DU48" s="356">
        <v>27.200000000000003</v>
      </c>
      <c r="DV48" s="146">
        <f t="shared" si="29"/>
        <v>0.60000000000000009</v>
      </c>
      <c r="DX48" s="360">
        <v>13.15</v>
      </c>
      <c r="DY48" s="360">
        <v>16.149999999999999</v>
      </c>
      <c r="DZ48" s="360">
        <v>17.62</v>
      </c>
      <c r="EA48" s="360">
        <v>21.64</v>
      </c>
      <c r="EB48" s="16">
        <f t="shared" si="30"/>
        <v>0.33993174061433473</v>
      </c>
      <c r="ED48" s="264" t="s">
        <v>312</v>
      </c>
      <c r="EE48" s="264"/>
      <c r="EF48" s="264"/>
      <c r="EG48" s="264"/>
      <c r="EH48" s="146" t="e">
        <f t="shared" si="31"/>
        <v>#VALUE!</v>
      </c>
      <c r="EJ48" s="366">
        <v>13.92</v>
      </c>
      <c r="EK48" s="366">
        <v>16.62</v>
      </c>
      <c r="EL48" s="366">
        <v>20.88</v>
      </c>
      <c r="EM48" s="366">
        <v>24.93</v>
      </c>
      <c r="EN48" s="16">
        <f t="shared" si="32"/>
        <v>0.50000000000000022</v>
      </c>
      <c r="EP48" s="379"/>
      <c r="EQ48" s="379"/>
      <c r="ER48" s="379"/>
      <c r="ES48" s="379"/>
      <c r="ET48" s="16" t="e">
        <f t="shared" si="33"/>
        <v>#DIV/0!</v>
      </c>
      <c r="EV48" s="305" t="s">
        <v>122</v>
      </c>
      <c r="EW48" s="305" t="s">
        <v>122</v>
      </c>
      <c r="EX48" s="305" t="s">
        <v>122</v>
      </c>
      <c r="EY48" s="305" t="s">
        <v>122</v>
      </c>
      <c r="EZ48" s="146" t="e">
        <f t="shared" si="34"/>
        <v>#VALUE!</v>
      </c>
    </row>
    <row r="49" spans="1:156" x14ac:dyDescent="0.25">
      <c r="A49" s="6" t="s">
        <v>81</v>
      </c>
      <c r="B49" s="68"/>
      <c r="C49" s="68"/>
      <c r="D49" s="68"/>
      <c r="E49" s="68"/>
      <c r="F49" s="16"/>
      <c r="H49" s="71">
        <f>'[2]Pricing - NC'!B43</f>
        <v>12</v>
      </c>
      <c r="I49" s="71">
        <f>'[2]Pricing - NC'!C43</f>
        <v>19.8</v>
      </c>
      <c r="J49" s="71">
        <f>'[2]Pricing - NC'!D43</f>
        <v>15.6</v>
      </c>
      <c r="K49" s="71">
        <f>'[2]Pricing - NC'!E43</f>
        <v>25.74</v>
      </c>
      <c r="L49" s="16">
        <f t="shared" si="0"/>
        <v>0.29999999999999982</v>
      </c>
      <c r="N49" s="70">
        <f>'[3]Pricing - NC'!B43</f>
        <v>10</v>
      </c>
      <c r="O49" s="70">
        <f>'[3]Pricing - NC'!C43</f>
        <v>15</v>
      </c>
      <c r="P49" s="70">
        <f>'[3]Pricing - NC'!D43</f>
        <v>13.29</v>
      </c>
      <c r="Q49" s="70">
        <f>'[3]Pricing - NC'!E43</f>
        <v>19.95</v>
      </c>
      <c r="R49" s="16">
        <f t="shared" si="1"/>
        <v>0.32959999999999989</v>
      </c>
      <c r="T49" s="83">
        <f>'[4]Pricing - NC'!B43</f>
        <v>12.96</v>
      </c>
      <c r="U49" s="83">
        <f>'[4]Pricing - NC'!C43</f>
        <v>16.850000000000001</v>
      </c>
      <c r="V49" s="83">
        <f>'[4]Pricing - NC'!D43</f>
        <v>17.348314256960748</v>
      </c>
      <c r="W49" s="83">
        <f>'[4]Pricing - NC'!E43</f>
        <v>22.555485743039245</v>
      </c>
      <c r="X49" s="16">
        <f t="shared" si="2"/>
        <v>0.33860449513586</v>
      </c>
      <c r="Z49" s="186">
        <f>'[5]Pricing - NC'!B43</f>
        <v>13</v>
      </c>
      <c r="AA49" s="186">
        <f>'[5]Pricing - NC'!C43</f>
        <v>17</v>
      </c>
      <c r="AB49" s="186">
        <f>'[5]Pricing - NC'!D43</f>
        <v>19.63</v>
      </c>
      <c r="AC49" s="186">
        <f>'[5]Pricing - NC'!E43</f>
        <v>25.67</v>
      </c>
      <c r="AD49" s="146">
        <f t="shared" si="24"/>
        <v>0.51</v>
      </c>
      <c r="AF49" s="202">
        <f>'[6]Pricing - NC'!B43</f>
        <v>13</v>
      </c>
      <c r="AG49" s="202">
        <f>'[6]Pricing - NC'!C43</f>
        <v>17</v>
      </c>
      <c r="AH49" s="202">
        <f>'[6]Pricing - NC'!D43</f>
        <v>17.55</v>
      </c>
      <c r="AI49" s="202">
        <f>'[6]Pricing - NC'!E43</f>
        <v>22.950000000000003</v>
      </c>
      <c r="AJ49" s="16">
        <f t="shared" si="3"/>
        <v>0.35000000000000009</v>
      </c>
      <c r="AL49" s="210">
        <f>'[7]Pricing - NC'!B41</f>
        <v>10</v>
      </c>
      <c r="AM49" s="210">
        <f>'[7]Pricing - NC'!C41</f>
        <v>12</v>
      </c>
      <c r="AN49" s="210">
        <f>'[7]Pricing - NC'!D41</f>
        <v>13.3</v>
      </c>
      <c r="AO49" s="210">
        <f>'[7]Pricing - NC'!E41</f>
        <v>15.96</v>
      </c>
      <c r="AP49" s="16">
        <f t="shared" si="25"/>
        <v>0.33000000000000007</v>
      </c>
      <c r="AR49" s="226">
        <v>10</v>
      </c>
      <c r="AS49" s="226">
        <v>13</v>
      </c>
      <c r="AT49" s="226">
        <v>12.7</v>
      </c>
      <c r="AU49" s="226">
        <v>16.510000000000002</v>
      </c>
      <c r="AV49" s="146">
        <f t="shared" si="4"/>
        <v>0.27</v>
      </c>
      <c r="AX49" s="243">
        <v>15</v>
      </c>
      <c r="AY49" s="243">
        <v>20</v>
      </c>
      <c r="AZ49" s="243">
        <v>19.8</v>
      </c>
      <c r="BA49" s="243">
        <v>26.400000000000002</v>
      </c>
      <c r="BB49" s="146">
        <f t="shared" si="5"/>
        <v>0.32000000000000006</v>
      </c>
      <c r="BD49" s="256">
        <v>11</v>
      </c>
      <c r="BE49" s="256">
        <v>14.5</v>
      </c>
      <c r="BF49" s="256">
        <v>14.3</v>
      </c>
      <c r="BG49" s="256">
        <v>18.850000000000001</v>
      </c>
      <c r="BH49" s="146">
        <f t="shared" si="13"/>
        <v>0.30000000000000027</v>
      </c>
      <c r="BJ49" s="258">
        <v>12</v>
      </c>
      <c r="BK49" s="258">
        <v>17</v>
      </c>
      <c r="BL49" s="258">
        <v>16.079999999999998</v>
      </c>
      <c r="BM49" s="258">
        <v>22.78</v>
      </c>
      <c r="BN49" s="146">
        <f t="shared" si="14"/>
        <v>0.34000000000000008</v>
      </c>
      <c r="BP49" s="261">
        <v>11</v>
      </c>
      <c r="BQ49" s="261">
        <v>17.75</v>
      </c>
      <c r="BR49" s="261">
        <v>16.75</v>
      </c>
      <c r="BS49" s="261">
        <v>22</v>
      </c>
      <c r="BT49" s="146">
        <f t="shared" si="35"/>
        <v>0.34782608695652173</v>
      </c>
      <c r="BV49" s="87">
        <v>12</v>
      </c>
      <c r="BW49" s="87">
        <v>14</v>
      </c>
      <c r="BX49" s="87">
        <v>16.32</v>
      </c>
      <c r="BY49" s="87">
        <v>19.04</v>
      </c>
      <c r="BZ49" s="16">
        <f>((BX49+BY49)/(BV49+BW49)-1)</f>
        <v>0.35999999999999988</v>
      </c>
      <c r="CB49" s="265">
        <v>10</v>
      </c>
      <c r="CC49" s="265">
        <v>11.5</v>
      </c>
      <c r="CD49" s="265">
        <v>13.49</v>
      </c>
      <c r="CE49" s="265">
        <v>15.52</v>
      </c>
      <c r="CF49" s="146">
        <f t="shared" si="16"/>
        <v>0.34930232558139518</v>
      </c>
      <c r="CH49" s="276">
        <v>9.25</v>
      </c>
      <c r="CI49" s="276">
        <v>15</v>
      </c>
      <c r="CJ49" s="276">
        <v>13.32</v>
      </c>
      <c r="CK49" s="276">
        <v>20.420000000000002</v>
      </c>
      <c r="CL49" s="146">
        <f t="shared" ref="CL49:CL57" si="36">((CJ49+CK49)/(CH49+CI49)-1)</f>
        <v>0.39134020618556709</v>
      </c>
      <c r="CN49" s="289">
        <v>10</v>
      </c>
      <c r="CO49" s="289">
        <v>12</v>
      </c>
      <c r="CP49" s="289">
        <v>13.81</v>
      </c>
      <c r="CQ49" s="289">
        <v>15</v>
      </c>
      <c r="CR49" s="16">
        <f>((CP49+CQ49)/(CN49+CO49)-1)</f>
        <v>0.30954545454545457</v>
      </c>
      <c r="CT49" s="303">
        <v>16.52</v>
      </c>
      <c r="CU49" s="303">
        <v>25.36</v>
      </c>
      <c r="CV49" s="303">
        <v>21.47</v>
      </c>
      <c r="CW49" s="303">
        <v>32.96</v>
      </c>
      <c r="CX49" s="146">
        <f t="shared" si="7"/>
        <v>0.29966571155682908</v>
      </c>
      <c r="CZ49" s="316"/>
      <c r="DA49" s="316"/>
      <c r="DB49" s="316"/>
      <c r="DC49" s="316"/>
      <c r="DD49" s="146" t="e">
        <f t="shared" si="26"/>
        <v>#DIV/0!</v>
      </c>
      <c r="DF49" s="329">
        <v>20</v>
      </c>
      <c r="DG49" s="329">
        <v>25</v>
      </c>
      <c r="DH49" s="329">
        <v>27</v>
      </c>
      <c r="DI49" s="329">
        <v>33.75</v>
      </c>
      <c r="DJ49" s="16">
        <f t="shared" si="27"/>
        <v>0.35000000000000009</v>
      </c>
      <c r="DL49" s="342">
        <v>10</v>
      </c>
      <c r="DM49" s="342">
        <v>13</v>
      </c>
      <c r="DN49" s="342">
        <v>13.2</v>
      </c>
      <c r="DO49" s="342">
        <v>17.16</v>
      </c>
      <c r="DP49" s="16">
        <f t="shared" si="28"/>
        <v>0.32000000000000006</v>
      </c>
      <c r="DR49" s="356">
        <v>14</v>
      </c>
      <c r="DS49" s="356">
        <v>19</v>
      </c>
      <c r="DT49" s="356">
        <v>22.400000000000002</v>
      </c>
      <c r="DU49" s="356">
        <v>30.400000000000002</v>
      </c>
      <c r="DV49" s="146">
        <f t="shared" si="29"/>
        <v>0.60000000000000009</v>
      </c>
      <c r="DX49" s="360">
        <v>10</v>
      </c>
      <c r="DY49" s="360">
        <v>11.5</v>
      </c>
      <c r="DZ49" s="360">
        <v>13.4</v>
      </c>
      <c r="EA49" s="360">
        <v>15.41</v>
      </c>
      <c r="EB49" s="16">
        <f t="shared" si="30"/>
        <v>0.34000000000000008</v>
      </c>
      <c r="ED49" s="264">
        <v>11</v>
      </c>
      <c r="EE49" s="264">
        <v>13.5</v>
      </c>
      <c r="EF49" s="264">
        <v>14.01</v>
      </c>
      <c r="EG49" s="264">
        <v>20.309999999999999</v>
      </c>
      <c r="EH49" s="146">
        <f t="shared" si="31"/>
        <v>0.40081632653061217</v>
      </c>
      <c r="EJ49" s="366">
        <v>12.34</v>
      </c>
      <c r="EK49" s="366">
        <v>14.65</v>
      </c>
      <c r="EL49" s="366">
        <v>18.509999999999998</v>
      </c>
      <c r="EM49" s="366">
        <v>21.975000000000001</v>
      </c>
      <c r="EN49" s="16">
        <f t="shared" si="32"/>
        <v>0.49999999999999978</v>
      </c>
      <c r="EP49" s="379"/>
      <c r="EQ49" s="379"/>
      <c r="ER49" s="379"/>
      <c r="ES49" s="379"/>
      <c r="ET49" s="16" t="e">
        <f t="shared" si="33"/>
        <v>#DIV/0!</v>
      </c>
      <c r="EV49" s="305" t="s">
        <v>122</v>
      </c>
      <c r="EW49" s="305" t="s">
        <v>122</v>
      </c>
      <c r="EX49" s="305" t="s">
        <v>122</v>
      </c>
      <c r="EY49" s="305" t="s">
        <v>122</v>
      </c>
      <c r="EZ49" s="146" t="e">
        <f t="shared" si="34"/>
        <v>#VALUE!</v>
      </c>
    </row>
    <row r="50" spans="1:156" x14ac:dyDescent="0.25">
      <c r="A50" s="6" t="s">
        <v>175</v>
      </c>
      <c r="B50" s="68"/>
      <c r="C50" s="68"/>
      <c r="D50" s="68"/>
      <c r="E50" s="68"/>
      <c r="F50" s="16"/>
      <c r="H50" s="71">
        <f>'[2]Pricing - NC'!B44</f>
        <v>19</v>
      </c>
      <c r="I50" s="71">
        <f>'[2]Pricing - NC'!C44</f>
        <v>31.35</v>
      </c>
      <c r="J50" s="71">
        <f>'[2]Pricing - NC'!D44</f>
        <v>24.7</v>
      </c>
      <c r="K50" s="71">
        <f>'[2]Pricing - NC'!E44</f>
        <v>40.76</v>
      </c>
      <c r="L50" s="16">
        <f t="shared" si="0"/>
        <v>0.30009930486593817</v>
      </c>
      <c r="N50" s="70">
        <f>'[3]Pricing - NC'!B44</f>
        <v>15</v>
      </c>
      <c r="O50" s="70">
        <f>'[3]Pricing - NC'!C44</f>
        <v>20</v>
      </c>
      <c r="P50" s="70">
        <f>'[3]Pricing - NC'!D44</f>
        <v>19.95</v>
      </c>
      <c r="Q50" s="70">
        <f>'[3]Pricing - NC'!E44</f>
        <v>26.59</v>
      </c>
      <c r="R50" s="16">
        <f t="shared" si="1"/>
        <v>0.32971428571428563</v>
      </c>
      <c r="T50" s="83">
        <f>'[4]Pricing - NC'!B44</f>
        <v>18</v>
      </c>
      <c r="U50" s="83">
        <f>'[4]Pricing - NC'!C44</f>
        <v>26</v>
      </c>
      <c r="V50" s="83">
        <f>'[4]Pricing - NC'!D44</f>
        <v>24.148636363636363</v>
      </c>
      <c r="W50" s="83">
        <f>'[4]Pricing - NC'!E44</f>
        <v>34.881363636363638</v>
      </c>
      <c r="X50" s="16">
        <f t="shared" si="2"/>
        <v>0.34159090909090906</v>
      </c>
      <c r="Z50" s="186">
        <f>'[5]Pricing - NC'!B44</f>
        <v>18</v>
      </c>
      <c r="AA50" s="186">
        <f>'[5]Pricing - NC'!C44</f>
        <v>25</v>
      </c>
      <c r="AB50" s="186">
        <f>'[5]Pricing - NC'!D44</f>
        <v>27.18</v>
      </c>
      <c r="AC50" s="186">
        <f>'[5]Pricing - NC'!E44</f>
        <v>37.75</v>
      </c>
      <c r="AD50" s="146">
        <f t="shared" si="24"/>
        <v>0.51000000000000023</v>
      </c>
      <c r="AF50" s="202">
        <f>'[6]Pricing - NC'!B44</f>
        <v>18</v>
      </c>
      <c r="AG50" s="202">
        <f>'[6]Pricing - NC'!C44</f>
        <v>26</v>
      </c>
      <c r="AH50" s="202">
        <f>'[6]Pricing - NC'!D44</f>
        <v>24.3</v>
      </c>
      <c r="AI50" s="202">
        <f>'[6]Pricing - NC'!E44</f>
        <v>35.1</v>
      </c>
      <c r="AJ50" s="16">
        <f t="shared" si="3"/>
        <v>0.35000000000000009</v>
      </c>
      <c r="AL50" s="210"/>
      <c r="AM50" s="210"/>
      <c r="AN50" s="210"/>
      <c r="AO50" s="210"/>
      <c r="AP50" s="16" t="e">
        <f t="shared" si="25"/>
        <v>#DIV/0!</v>
      </c>
      <c r="AR50" s="226">
        <v>17</v>
      </c>
      <c r="AS50" s="226">
        <v>22</v>
      </c>
      <c r="AT50" s="226">
        <v>21.59</v>
      </c>
      <c r="AU50" s="226">
        <v>27.94</v>
      </c>
      <c r="AV50" s="146">
        <f t="shared" si="4"/>
        <v>0.27</v>
      </c>
      <c r="AX50" s="243">
        <v>18</v>
      </c>
      <c r="AY50" s="243">
        <v>25</v>
      </c>
      <c r="AZ50" s="243">
        <v>23.76</v>
      </c>
      <c r="BA50" s="243">
        <v>33</v>
      </c>
      <c r="BB50" s="146">
        <f t="shared" si="5"/>
        <v>0.32000000000000006</v>
      </c>
      <c r="BD50" s="256">
        <v>14</v>
      </c>
      <c r="BE50" s="256">
        <v>18</v>
      </c>
      <c r="BF50" s="256">
        <v>18.2</v>
      </c>
      <c r="BG50" s="256">
        <v>23.4</v>
      </c>
      <c r="BH50" s="146">
        <f t="shared" si="13"/>
        <v>0.29999999999999982</v>
      </c>
      <c r="BJ50" s="258">
        <v>15</v>
      </c>
      <c r="BK50" s="258">
        <v>20</v>
      </c>
      <c r="BL50" s="258">
        <v>20.100000000000001</v>
      </c>
      <c r="BM50" s="258">
        <v>26.8</v>
      </c>
      <c r="BN50" s="146">
        <f t="shared" si="14"/>
        <v>0.34000000000000008</v>
      </c>
      <c r="BP50" s="261">
        <v>13</v>
      </c>
      <c r="BQ50" s="261">
        <v>18.5</v>
      </c>
      <c r="BR50" s="261">
        <v>18.5</v>
      </c>
      <c r="BS50" s="261">
        <v>24.8</v>
      </c>
      <c r="BT50" s="146"/>
      <c r="BV50" s="87">
        <v>15</v>
      </c>
      <c r="BW50" s="87">
        <v>18</v>
      </c>
      <c r="BX50" s="87">
        <v>20.399999999999999</v>
      </c>
      <c r="BY50" s="87">
        <v>24.48</v>
      </c>
      <c r="BZ50" s="16">
        <f>((BX50+BY50)/(BV50+BW50)-1)</f>
        <v>0.35999999999999988</v>
      </c>
      <c r="CB50" s="265">
        <v>14</v>
      </c>
      <c r="CC50" s="265">
        <v>22</v>
      </c>
      <c r="CD50" s="265">
        <v>19.32</v>
      </c>
      <c r="CE50" s="265">
        <v>30.36</v>
      </c>
      <c r="CF50" s="146">
        <f t="shared" si="16"/>
        <v>0.37999999999999989</v>
      </c>
      <c r="CH50" s="276">
        <v>12</v>
      </c>
      <c r="CI50" s="276">
        <v>20.45</v>
      </c>
      <c r="CJ50" s="276">
        <v>16.72</v>
      </c>
      <c r="CK50" s="276">
        <v>27.11</v>
      </c>
      <c r="CL50" s="146">
        <f t="shared" si="36"/>
        <v>0.35069337442218784</v>
      </c>
      <c r="CN50" s="289">
        <v>13</v>
      </c>
      <c r="CO50" s="289">
        <v>16</v>
      </c>
      <c r="CP50" s="289">
        <v>16.25</v>
      </c>
      <c r="CQ50" s="289">
        <v>21.74</v>
      </c>
      <c r="CR50" s="16">
        <f>((CP50+CQ50)/(CN50+CO50)-1)</f>
        <v>0.30999999999999983</v>
      </c>
      <c r="CT50" s="303">
        <v>18.260000000000002</v>
      </c>
      <c r="CU50" s="303">
        <v>28.41</v>
      </c>
      <c r="CV50" s="303">
        <v>23.73</v>
      </c>
      <c r="CW50" s="303">
        <v>36.93</v>
      </c>
      <c r="CX50" s="146">
        <f t="shared" si="7"/>
        <v>0.29976430254981778</v>
      </c>
      <c r="CZ50" s="316"/>
      <c r="DA50" s="316"/>
      <c r="DB50" s="316"/>
      <c r="DC50" s="316"/>
      <c r="DD50" s="146" t="e">
        <f t="shared" si="26"/>
        <v>#DIV/0!</v>
      </c>
      <c r="DF50" s="329">
        <v>24</v>
      </c>
      <c r="DG50" s="329">
        <v>26</v>
      </c>
      <c r="DH50" s="329">
        <v>32.400000000000006</v>
      </c>
      <c r="DI50" s="329">
        <v>35.1</v>
      </c>
      <c r="DJ50" s="16">
        <f t="shared" si="27"/>
        <v>0.35000000000000009</v>
      </c>
      <c r="DL50" s="342">
        <v>18</v>
      </c>
      <c r="DM50" s="342">
        <v>22</v>
      </c>
      <c r="DN50" s="342">
        <v>23.76</v>
      </c>
      <c r="DO50" s="342">
        <v>29.04</v>
      </c>
      <c r="DP50" s="16">
        <f t="shared" si="28"/>
        <v>0.31999999999999984</v>
      </c>
      <c r="DR50" s="356">
        <v>22</v>
      </c>
      <c r="DS50" s="356">
        <v>31</v>
      </c>
      <c r="DT50" s="356">
        <v>35.200000000000003</v>
      </c>
      <c r="DU50" s="356">
        <v>49.6</v>
      </c>
      <c r="DV50" s="146">
        <f t="shared" si="29"/>
        <v>0.60000000000000031</v>
      </c>
      <c r="DX50" s="360">
        <v>13</v>
      </c>
      <c r="DY50" s="360">
        <v>18</v>
      </c>
      <c r="DZ50" s="360">
        <v>17.420000000000002</v>
      </c>
      <c r="EA50" s="360">
        <v>24.12</v>
      </c>
      <c r="EB50" s="16">
        <f t="shared" si="30"/>
        <v>0.3400000000000003</v>
      </c>
      <c r="ED50" s="264">
        <v>15</v>
      </c>
      <c r="EE50" s="264">
        <v>22</v>
      </c>
      <c r="EF50" s="264">
        <v>21.01</v>
      </c>
      <c r="EG50" s="264">
        <v>30.8</v>
      </c>
      <c r="EH50" s="146">
        <f t="shared" si="31"/>
        <v>0.40027027027027029</v>
      </c>
      <c r="EJ50" s="366">
        <v>14.21</v>
      </c>
      <c r="EK50" s="366">
        <v>15.67</v>
      </c>
      <c r="EL50" s="366">
        <v>21.315000000000001</v>
      </c>
      <c r="EM50" s="366">
        <v>23.504999999999999</v>
      </c>
      <c r="EN50" s="16">
        <f t="shared" si="32"/>
        <v>0.49999999999999978</v>
      </c>
      <c r="EP50" s="379"/>
      <c r="EQ50" s="379"/>
      <c r="ER50" s="379"/>
      <c r="ES50" s="379"/>
      <c r="ET50" s="16" t="e">
        <f t="shared" si="33"/>
        <v>#DIV/0!</v>
      </c>
      <c r="EV50" s="305" t="s">
        <v>122</v>
      </c>
      <c r="EW50" s="305" t="s">
        <v>122</v>
      </c>
      <c r="EX50" s="305" t="s">
        <v>122</v>
      </c>
      <c r="EY50" s="305" t="s">
        <v>122</v>
      </c>
      <c r="EZ50" s="146" t="e">
        <f t="shared" si="34"/>
        <v>#VALUE!</v>
      </c>
    </row>
    <row r="51" spans="1:156" x14ac:dyDescent="0.25">
      <c r="A51" s="6" t="s">
        <v>82</v>
      </c>
      <c r="B51" s="68"/>
      <c r="C51" s="68"/>
      <c r="D51" s="68"/>
      <c r="E51" s="68"/>
      <c r="F51" s="16"/>
      <c r="H51" s="71">
        <f>'[2]Pricing - NC'!B45</f>
        <v>10</v>
      </c>
      <c r="I51" s="71">
        <f>'[2]Pricing - NC'!C45</f>
        <v>16.5</v>
      </c>
      <c r="J51" s="71">
        <f>'[2]Pricing - NC'!D45</f>
        <v>13</v>
      </c>
      <c r="K51" s="71">
        <f>'[2]Pricing - NC'!E45</f>
        <v>21.45</v>
      </c>
      <c r="L51" s="16">
        <f t="shared" si="0"/>
        <v>0.30000000000000004</v>
      </c>
      <c r="N51" s="70">
        <f>'[3]Pricing - NC'!B45</f>
        <v>10</v>
      </c>
      <c r="O51" s="70">
        <f>'[3]Pricing - NC'!C45</f>
        <v>15</v>
      </c>
      <c r="P51" s="70">
        <f>'[3]Pricing - NC'!D45</f>
        <v>13.29</v>
      </c>
      <c r="Q51" s="70">
        <f>'[3]Pricing - NC'!E45</f>
        <v>19.95</v>
      </c>
      <c r="R51" s="16">
        <f t="shared" si="1"/>
        <v>0.32959999999999989</v>
      </c>
      <c r="T51" s="83">
        <f>'[4]Pricing - NC'!B45</f>
        <v>10</v>
      </c>
      <c r="U51" s="83">
        <f>'[4]Pricing - NC'!C45</f>
        <v>20.3</v>
      </c>
      <c r="V51" s="83">
        <f>'[4]Pricing - NC'!D45</f>
        <v>13.437953795379538</v>
      </c>
      <c r="W51" s="83">
        <f>'[4]Pricing - NC'!E45</f>
        <v>27.279046204620464</v>
      </c>
      <c r="X51" s="16">
        <f t="shared" si="2"/>
        <v>0.3437953795379538</v>
      </c>
      <c r="Z51" s="186">
        <f>'[5]Pricing - NC'!B45</f>
        <v>13</v>
      </c>
      <c r="AA51" s="186">
        <f>'[5]Pricing - NC'!C45</f>
        <v>16</v>
      </c>
      <c r="AB51" s="186">
        <f>'[5]Pricing - NC'!D45</f>
        <v>19.63</v>
      </c>
      <c r="AC51" s="186">
        <f>'[5]Pricing - NC'!E45</f>
        <v>24.16</v>
      </c>
      <c r="AD51" s="146">
        <f t="shared" si="24"/>
        <v>0.51</v>
      </c>
      <c r="AF51" s="202">
        <f>'[6]Pricing - NC'!B45</f>
        <v>11</v>
      </c>
      <c r="AG51" s="202">
        <f>'[6]Pricing - NC'!C45</f>
        <v>20</v>
      </c>
      <c r="AH51" s="202">
        <f>'[6]Pricing - NC'!D45</f>
        <v>14.850000000000001</v>
      </c>
      <c r="AI51" s="202">
        <f>'[6]Pricing - NC'!E45</f>
        <v>27</v>
      </c>
      <c r="AJ51" s="16">
        <f t="shared" si="3"/>
        <v>0.35000000000000009</v>
      </c>
      <c r="AL51" s="210">
        <f>'[7]Pricing - NC'!B42</f>
        <v>10</v>
      </c>
      <c r="AM51" s="210">
        <f>'[7]Pricing - NC'!C42</f>
        <v>15</v>
      </c>
      <c r="AN51" s="210">
        <f>'[7]Pricing - NC'!D42</f>
        <v>13.3</v>
      </c>
      <c r="AO51" s="210">
        <f>'[7]Pricing - NC'!E42</f>
        <v>19.950000000000003</v>
      </c>
      <c r="AP51" s="16">
        <f t="shared" si="25"/>
        <v>0.33000000000000007</v>
      </c>
      <c r="AR51" s="226">
        <v>9</v>
      </c>
      <c r="AS51" s="226">
        <v>12.18</v>
      </c>
      <c r="AT51" s="226">
        <v>11.43</v>
      </c>
      <c r="AU51" s="226">
        <v>15.46</v>
      </c>
      <c r="AV51" s="146">
        <f t="shared" si="4"/>
        <v>0.26959395656279517</v>
      </c>
      <c r="AX51" s="243">
        <v>14</v>
      </c>
      <c r="AY51" s="243">
        <v>18</v>
      </c>
      <c r="AZ51" s="243">
        <v>18.48</v>
      </c>
      <c r="BA51" s="243">
        <v>23.76</v>
      </c>
      <c r="BB51" s="146">
        <f t="shared" si="5"/>
        <v>0.32000000000000006</v>
      </c>
      <c r="BD51" s="256">
        <v>11</v>
      </c>
      <c r="BE51" s="256">
        <v>14.5</v>
      </c>
      <c r="BF51" s="256">
        <v>14.3</v>
      </c>
      <c r="BG51" s="256">
        <v>18.850000000000001</v>
      </c>
      <c r="BH51" s="146">
        <f t="shared" si="13"/>
        <v>0.30000000000000027</v>
      </c>
      <c r="BJ51" s="258">
        <v>12</v>
      </c>
      <c r="BK51" s="258">
        <v>17</v>
      </c>
      <c r="BL51" s="258">
        <v>16.079999999999998</v>
      </c>
      <c r="BM51" s="258">
        <v>22.78</v>
      </c>
      <c r="BN51" s="146">
        <f t="shared" si="14"/>
        <v>0.34000000000000008</v>
      </c>
      <c r="BP51" s="261"/>
      <c r="BQ51" s="261"/>
      <c r="BR51" s="261"/>
      <c r="BS51" s="261"/>
      <c r="BT51" s="146"/>
      <c r="BV51" s="87">
        <v>12</v>
      </c>
      <c r="BW51" s="87">
        <v>15</v>
      </c>
      <c r="BX51" s="87">
        <v>16.32</v>
      </c>
      <c r="BY51" s="87">
        <v>20.399999999999999</v>
      </c>
      <c r="BZ51" s="16">
        <f t="shared" ref="BZ51:BZ57" si="37">((BX51+BY51)/(BV51+BW51)-1)</f>
        <v>0.35999999999999988</v>
      </c>
      <c r="CB51" s="265">
        <v>10</v>
      </c>
      <c r="CC51" s="265">
        <v>15</v>
      </c>
      <c r="CD51" s="265">
        <v>13.86</v>
      </c>
      <c r="CE51" s="265">
        <v>20.79</v>
      </c>
      <c r="CF51" s="146">
        <f t="shared" si="16"/>
        <v>0.3859999999999999</v>
      </c>
      <c r="CH51" s="276">
        <v>9.25</v>
      </c>
      <c r="CI51" s="276">
        <v>15</v>
      </c>
      <c r="CJ51" s="276">
        <v>13.32</v>
      </c>
      <c r="CK51" s="276">
        <v>20.420000000000002</v>
      </c>
      <c r="CL51" s="146">
        <f t="shared" si="36"/>
        <v>0.39134020618556709</v>
      </c>
      <c r="CN51" s="289">
        <v>10</v>
      </c>
      <c r="CO51" s="289">
        <v>13</v>
      </c>
      <c r="CP51" s="289">
        <v>13.81</v>
      </c>
      <c r="CQ51" s="289">
        <v>16.32</v>
      </c>
      <c r="CR51" s="146">
        <f t="shared" ref="CR51:CR57" si="38">((CP51+CQ51)/(CN51+CO51)-1)</f>
        <v>0.31000000000000005</v>
      </c>
      <c r="CT51" s="303">
        <v>14.3</v>
      </c>
      <c r="CU51" s="303">
        <v>19.22</v>
      </c>
      <c r="CV51" s="303">
        <v>18.59</v>
      </c>
      <c r="CW51" s="303">
        <v>24.98</v>
      </c>
      <c r="CX51" s="146">
        <f t="shared" ref="CX51:CX57" si="39">((CV51+CW51)/(CT51+CU51)-1)</f>
        <v>0.299821002386635</v>
      </c>
      <c r="CZ51" s="316"/>
      <c r="DA51" s="316"/>
      <c r="DB51" s="316"/>
      <c r="DC51" s="316"/>
      <c r="DD51" s="146" t="e">
        <f t="shared" si="26"/>
        <v>#DIV/0!</v>
      </c>
      <c r="DF51" s="329">
        <v>16.5</v>
      </c>
      <c r="DG51" s="329">
        <v>20</v>
      </c>
      <c r="DH51" s="329">
        <v>22.275000000000002</v>
      </c>
      <c r="DI51" s="329">
        <v>27</v>
      </c>
      <c r="DJ51" s="146">
        <f t="shared" si="27"/>
        <v>0.35000000000000009</v>
      </c>
      <c r="DL51" s="342">
        <v>9.25</v>
      </c>
      <c r="DM51" s="342">
        <v>12.18</v>
      </c>
      <c r="DN51" s="342">
        <v>11.31</v>
      </c>
      <c r="DO51" s="342">
        <v>16.079999999999998</v>
      </c>
      <c r="DP51" s="146">
        <f t="shared" si="28"/>
        <v>0.27811479234717695</v>
      </c>
      <c r="DR51" s="356">
        <v>15</v>
      </c>
      <c r="DS51" s="356">
        <v>20</v>
      </c>
      <c r="DT51" s="356">
        <v>24</v>
      </c>
      <c r="DU51" s="356">
        <v>32</v>
      </c>
      <c r="DV51" s="146">
        <f t="shared" si="29"/>
        <v>0.60000000000000009</v>
      </c>
      <c r="DX51" s="360">
        <v>12</v>
      </c>
      <c r="DY51" s="360">
        <v>14</v>
      </c>
      <c r="DZ51" s="360">
        <v>16.079999999999998</v>
      </c>
      <c r="EA51" s="360">
        <v>18.760000000000002</v>
      </c>
      <c r="EB51" s="146">
        <f t="shared" si="30"/>
        <v>0.34000000000000008</v>
      </c>
      <c r="ED51" s="264">
        <v>11</v>
      </c>
      <c r="EE51" s="264">
        <v>13</v>
      </c>
      <c r="EF51" s="264">
        <v>15.4</v>
      </c>
      <c r="EG51" s="264">
        <v>18.21</v>
      </c>
      <c r="EH51" s="146">
        <f t="shared" si="31"/>
        <v>0.40041666666666664</v>
      </c>
      <c r="EJ51" s="366">
        <v>14.45</v>
      </c>
      <c r="EK51" s="366">
        <v>16.12</v>
      </c>
      <c r="EL51" s="366">
        <v>21.674999999999997</v>
      </c>
      <c r="EM51" s="366">
        <v>24.18</v>
      </c>
      <c r="EN51" s="146">
        <f t="shared" si="32"/>
        <v>0.49999999999999978</v>
      </c>
      <c r="EP51" s="379"/>
      <c r="EQ51" s="379"/>
      <c r="ER51" s="379"/>
      <c r="ES51" s="379"/>
      <c r="ET51" s="146" t="e">
        <f t="shared" si="33"/>
        <v>#DIV/0!</v>
      </c>
      <c r="EV51" s="305" t="s">
        <v>122</v>
      </c>
      <c r="EW51" s="305" t="s">
        <v>122</v>
      </c>
      <c r="EX51" s="305" t="s">
        <v>122</v>
      </c>
      <c r="EY51" s="305" t="s">
        <v>122</v>
      </c>
      <c r="EZ51" s="146" t="e">
        <f t="shared" si="34"/>
        <v>#VALUE!</v>
      </c>
    </row>
    <row r="52" spans="1:156" x14ac:dyDescent="0.25">
      <c r="A52" s="6" t="s">
        <v>83</v>
      </c>
      <c r="B52" s="68"/>
      <c r="C52" s="68"/>
      <c r="D52" s="68"/>
      <c r="E52" s="68"/>
      <c r="F52" s="16"/>
      <c r="H52" s="71">
        <f>'[2]Pricing - NC'!B46</f>
        <v>10</v>
      </c>
      <c r="I52" s="71">
        <f>'[2]Pricing - NC'!C46</f>
        <v>16.5</v>
      </c>
      <c r="J52" s="71">
        <f>'[2]Pricing - NC'!D46</f>
        <v>13</v>
      </c>
      <c r="K52" s="71">
        <f>'[2]Pricing - NC'!E46</f>
        <v>21.45</v>
      </c>
      <c r="L52" s="16">
        <f t="shared" si="0"/>
        <v>0.30000000000000004</v>
      </c>
      <c r="N52" s="70">
        <f>'[3]Pricing - NC'!B46</f>
        <v>10</v>
      </c>
      <c r="O52" s="70">
        <f>'[3]Pricing - NC'!C46</f>
        <v>15</v>
      </c>
      <c r="P52" s="70">
        <f>'[3]Pricing - NC'!D46</f>
        <v>13.29</v>
      </c>
      <c r="Q52" s="70">
        <f>'[3]Pricing - NC'!E46</f>
        <v>19.95</v>
      </c>
      <c r="R52" s="16">
        <f t="shared" si="1"/>
        <v>0.32959999999999989</v>
      </c>
      <c r="T52" s="83">
        <f>'[4]Pricing - NC'!B46</f>
        <v>10</v>
      </c>
      <c r="U52" s="83">
        <f>'[4]Pricing - NC'!C46</f>
        <v>16.149999999999999</v>
      </c>
      <c r="V52" s="83">
        <f>'[4]Pricing - NC'!D46</f>
        <v>13.494646271510515</v>
      </c>
      <c r="W52" s="83">
        <f>'[4]Pricing - NC'!E46</f>
        <v>21.793853728489481</v>
      </c>
      <c r="X52" s="16">
        <f t="shared" si="2"/>
        <v>0.34946462715105175</v>
      </c>
      <c r="Z52" s="186">
        <f>'[5]Pricing - NC'!B46</f>
        <v>13</v>
      </c>
      <c r="AA52" s="186">
        <f>'[5]Pricing - NC'!C46</f>
        <v>15</v>
      </c>
      <c r="AB52" s="186">
        <f>'[5]Pricing - NC'!D46</f>
        <v>19.63</v>
      </c>
      <c r="AC52" s="186">
        <f>'[5]Pricing - NC'!E46</f>
        <v>22.65</v>
      </c>
      <c r="AD52" s="146">
        <f t="shared" si="24"/>
        <v>0.51</v>
      </c>
      <c r="AF52" s="202">
        <f>'[6]Pricing - NC'!B46</f>
        <v>11</v>
      </c>
      <c r="AG52" s="202">
        <f>'[6]Pricing - NC'!C46</f>
        <v>16</v>
      </c>
      <c r="AH52" s="202">
        <f>'[6]Pricing - NC'!D46</f>
        <v>14.850000000000001</v>
      </c>
      <c r="AI52" s="202">
        <f>'[6]Pricing - NC'!E46</f>
        <v>21.6</v>
      </c>
      <c r="AJ52" s="16">
        <f t="shared" si="3"/>
        <v>0.35000000000000009</v>
      </c>
      <c r="AL52" s="210">
        <f>'[7]Pricing - NC'!B43</f>
        <v>10</v>
      </c>
      <c r="AM52" s="210">
        <f>'[7]Pricing - NC'!C43</f>
        <v>12</v>
      </c>
      <c r="AN52" s="210">
        <f>'[7]Pricing - NC'!D43</f>
        <v>13.3</v>
      </c>
      <c r="AO52" s="210">
        <f>'[7]Pricing - NC'!E43</f>
        <v>15.96</v>
      </c>
      <c r="AP52" s="16">
        <f t="shared" si="25"/>
        <v>0.33000000000000007</v>
      </c>
      <c r="AR52" s="226">
        <v>9</v>
      </c>
      <c r="AS52" s="226">
        <v>12.18</v>
      </c>
      <c r="AT52" s="226">
        <v>11.43</v>
      </c>
      <c r="AU52" s="226">
        <v>15.46</v>
      </c>
      <c r="AV52" s="146">
        <f t="shared" si="4"/>
        <v>0.26959395656279517</v>
      </c>
      <c r="AX52" s="243">
        <v>14</v>
      </c>
      <c r="AY52" s="243">
        <v>18</v>
      </c>
      <c r="AZ52" s="243">
        <v>18.48</v>
      </c>
      <c r="BA52" s="243">
        <v>23.76</v>
      </c>
      <c r="BB52" s="146">
        <f t="shared" si="5"/>
        <v>0.32000000000000006</v>
      </c>
      <c r="BD52" s="256">
        <v>11</v>
      </c>
      <c r="BE52" s="256">
        <v>14.5</v>
      </c>
      <c r="BF52" s="256">
        <v>14.3</v>
      </c>
      <c r="BG52" s="256">
        <v>18.850000000000001</v>
      </c>
      <c r="BH52" s="146">
        <f t="shared" si="13"/>
        <v>0.30000000000000027</v>
      </c>
      <c r="BJ52" s="258">
        <v>12</v>
      </c>
      <c r="BK52" s="258">
        <v>17</v>
      </c>
      <c r="BL52" s="258">
        <v>16.079999999999998</v>
      </c>
      <c r="BM52" s="258">
        <v>22.78</v>
      </c>
      <c r="BN52" s="146">
        <f t="shared" si="14"/>
        <v>0.34000000000000008</v>
      </c>
      <c r="BP52" s="261">
        <v>10.5</v>
      </c>
      <c r="BQ52" s="261">
        <v>16</v>
      </c>
      <c r="BR52" s="261">
        <v>12.75</v>
      </c>
      <c r="BS52" s="261">
        <v>20.5</v>
      </c>
      <c r="BT52" s="146">
        <f t="shared" si="35"/>
        <v>0.25471698113207553</v>
      </c>
      <c r="BV52" s="87">
        <v>12</v>
      </c>
      <c r="BW52" s="87">
        <v>13</v>
      </c>
      <c r="BX52" s="87">
        <v>16.32</v>
      </c>
      <c r="BY52" s="87">
        <v>17.68</v>
      </c>
      <c r="BZ52" s="16">
        <f t="shared" si="37"/>
        <v>0.3600000000000001</v>
      </c>
      <c r="CB52" s="265">
        <v>9.5</v>
      </c>
      <c r="CC52" s="265">
        <v>11</v>
      </c>
      <c r="CD52" s="265">
        <v>13.07</v>
      </c>
      <c r="CE52" s="265">
        <v>15.14</v>
      </c>
      <c r="CF52" s="146">
        <f t="shared" si="16"/>
        <v>0.37609756097560987</v>
      </c>
      <c r="CH52" s="276">
        <v>9.25</v>
      </c>
      <c r="CI52" s="276">
        <v>15</v>
      </c>
      <c r="CJ52" s="276">
        <v>13.32</v>
      </c>
      <c r="CK52" s="276">
        <v>20.420000000000002</v>
      </c>
      <c r="CL52" s="146">
        <f t="shared" si="36"/>
        <v>0.39134020618556709</v>
      </c>
      <c r="CN52" s="289">
        <v>10</v>
      </c>
      <c r="CO52" s="289">
        <v>13</v>
      </c>
      <c r="CP52" s="289">
        <v>13.81</v>
      </c>
      <c r="CQ52" s="289">
        <v>16.32</v>
      </c>
      <c r="CR52" s="146">
        <f t="shared" si="38"/>
        <v>0.31000000000000005</v>
      </c>
      <c r="CT52" s="303">
        <v>13.33</v>
      </c>
      <c r="CU52" s="303">
        <v>18</v>
      </c>
      <c r="CV52" s="303">
        <v>17.32</v>
      </c>
      <c r="CW52" s="303">
        <v>23.4</v>
      </c>
      <c r="CX52" s="146">
        <f t="shared" si="39"/>
        <v>0.29971273539738275</v>
      </c>
      <c r="CZ52" s="316"/>
      <c r="DA52" s="316"/>
      <c r="DB52" s="316"/>
      <c r="DC52" s="316"/>
      <c r="DD52" s="146" t="e">
        <f t="shared" si="26"/>
        <v>#DIV/0!</v>
      </c>
      <c r="DF52" s="329">
        <v>15</v>
      </c>
      <c r="DG52" s="329">
        <v>19</v>
      </c>
      <c r="DH52" s="329">
        <v>20.25</v>
      </c>
      <c r="DI52" s="329">
        <v>25.650000000000002</v>
      </c>
      <c r="DJ52" s="146">
        <f t="shared" si="27"/>
        <v>0.35000000000000009</v>
      </c>
      <c r="DL52" s="342">
        <v>9.25</v>
      </c>
      <c r="DM52" s="342">
        <v>12.18</v>
      </c>
      <c r="DN52" s="342">
        <v>11.31</v>
      </c>
      <c r="DO52" s="342">
        <v>16.079999999999998</v>
      </c>
      <c r="DP52" s="146">
        <f t="shared" si="28"/>
        <v>0.27811479234717695</v>
      </c>
      <c r="DR52" s="356">
        <v>12</v>
      </c>
      <c r="DS52" s="356">
        <v>16</v>
      </c>
      <c r="DT52" s="356">
        <v>19.200000000000003</v>
      </c>
      <c r="DU52" s="356">
        <v>25.6</v>
      </c>
      <c r="DV52" s="146">
        <f t="shared" si="29"/>
        <v>0.60000000000000009</v>
      </c>
      <c r="DX52" s="360">
        <v>10</v>
      </c>
      <c r="DY52" s="360">
        <v>12</v>
      </c>
      <c r="DZ52" s="360">
        <v>13.4</v>
      </c>
      <c r="EA52" s="360">
        <v>16.079999999999998</v>
      </c>
      <c r="EB52" s="146">
        <f t="shared" si="30"/>
        <v>0.33999999999999986</v>
      </c>
      <c r="ED52" s="264">
        <v>11</v>
      </c>
      <c r="EE52" s="264">
        <v>13</v>
      </c>
      <c r="EF52" s="264">
        <v>15.4</v>
      </c>
      <c r="EG52" s="264">
        <v>18.21</v>
      </c>
      <c r="EH52" s="146">
        <f t="shared" si="31"/>
        <v>0.40041666666666664</v>
      </c>
      <c r="EJ52" s="366">
        <v>12.34</v>
      </c>
      <c r="EK52" s="366">
        <v>14.65</v>
      </c>
      <c r="EL52" s="366">
        <v>18.509999999999998</v>
      </c>
      <c r="EM52" s="366">
        <v>21.975000000000001</v>
      </c>
      <c r="EN52" s="146">
        <f t="shared" si="32"/>
        <v>0.49999999999999978</v>
      </c>
      <c r="EP52" s="379"/>
      <c r="EQ52" s="379"/>
      <c r="ER52" s="379"/>
      <c r="ES52" s="379"/>
      <c r="ET52" s="146" t="e">
        <f t="shared" si="33"/>
        <v>#DIV/0!</v>
      </c>
      <c r="EV52" s="305" t="s">
        <v>122</v>
      </c>
      <c r="EW52" s="305" t="s">
        <v>122</v>
      </c>
      <c r="EX52" s="305" t="s">
        <v>122</v>
      </c>
      <c r="EY52" s="305" t="s">
        <v>122</v>
      </c>
      <c r="EZ52" s="146" t="e">
        <f t="shared" si="34"/>
        <v>#VALUE!</v>
      </c>
    </row>
    <row r="53" spans="1:156" x14ac:dyDescent="0.25">
      <c r="A53" s="3" t="s">
        <v>84</v>
      </c>
      <c r="B53" s="68"/>
      <c r="C53" s="68"/>
      <c r="D53" s="68"/>
      <c r="E53" s="68"/>
      <c r="F53" s="16"/>
      <c r="H53" s="71">
        <f>'[2]Pricing - NC'!B47</f>
        <v>10</v>
      </c>
      <c r="I53" s="71">
        <f>'[2]Pricing - NC'!C47</f>
        <v>16.5</v>
      </c>
      <c r="J53" s="71">
        <f>'[2]Pricing - NC'!D47</f>
        <v>13</v>
      </c>
      <c r="K53" s="71">
        <f>'[2]Pricing - NC'!E47</f>
        <v>21.45</v>
      </c>
      <c r="L53" s="16">
        <f t="shared" si="0"/>
        <v>0.30000000000000004</v>
      </c>
      <c r="N53" s="70">
        <f>'[3]Pricing - NC'!B47</f>
        <v>10</v>
      </c>
      <c r="O53" s="70">
        <f>'[3]Pricing - NC'!C47</f>
        <v>15</v>
      </c>
      <c r="P53" s="70">
        <f>'[3]Pricing - NC'!D47</f>
        <v>13.29</v>
      </c>
      <c r="Q53" s="70">
        <f>'[3]Pricing - NC'!E47</f>
        <v>19.95</v>
      </c>
      <c r="R53" s="16">
        <f t="shared" si="1"/>
        <v>0.32959999999999989</v>
      </c>
      <c r="T53" s="83">
        <f>'[4]Pricing - NC'!B47</f>
        <v>10</v>
      </c>
      <c r="U53" s="83">
        <f>'[4]Pricing - NC'!C47</f>
        <v>26.7</v>
      </c>
      <c r="V53" s="83">
        <f>'[4]Pricing - NC'!D47</f>
        <v>13.47683923705722</v>
      </c>
      <c r="W53" s="83">
        <f>'[4]Pricing - NC'!E47</f>
        <v>35.983160762942781</v>
      </c>
      <c r="X53" s="16">
        <f t="shared" si="2"/>
        <v>0.3476839237057221</v>
      </c>
      <c r="Z53" s="186">
        <f>'[5]Pricing - NC'!B47</f>
        <v>14</v>
      </c>
      <c r="AA53" s="186">
        <f>'[5]Pricing - NC'!C47</f>
        <v>17</v>
      </c>
      <c r="AB53" s="186">
        <f>'[5]Pricing - NC'!D47</f>
        <v>21.14</v>
      </c>
      <c r="AC53" s="186">
        <f>'[5]Pricing - NC'!E47</f>
        <v>25.67</v>
      </c>
      <c r="AD53" s="146">
        <f t="shared" si="24"/>
        <v>0.51</v>
      </c>
      <c r="AF53" s="202">
        <f>'[6]Pricing - NC'!B47</f>
        <v>11</v>
      </c>
      <c r="AG53" s="202">
        <f>'[6]Pricing - NC'!C47</f>
        <v>26</v>
      </c>
      <c r="AH53" s="202">
        <f>'[6]Pricing - NC'!D47</f>
        <v>14.850000000000001</v>
      </c>
      <c r="AI53" s="202">
        <f>'[6]Pricing - NC'!E47</f>
        <v>35.1</v>
      </c>
      <c r="AJ53" s="16">
        <f t="shared" si="3"/>
        <v>0.35000000000000009</v>
      </c>
      <c r="AL53" s="210">
        <f>'[7]Pricing - NC'!B44</f>
        <v>10</v>
      </c>
      <c r="AM53" s="210">
        <f>'[7]Pricing - NC'!C44</f>
        <v>12</v>
      </c>
      <c r="AN53" s="210">
        <f>'[7]Pricing - NC'!D44</f>
        <v>13.3</v>
      </c>
      <c r="AO53" s="210">
        <f>'[7]Pricing - NC'!E44</f>
        <v>15.96</v>
      </c>
      <c r="AP53" s="16">
        <f t="shared" si="25"/>
        <v>0.33000000000000007</v>
      </c>
      <c r="AR53" s="226">
        <v>9</v>
      </c>
      <c r="AS53" s="226">
        <v>12</v>
      </c>
      <c r="AT53" s="226">
        <v>11.43</v>
      </c>
      <c r="AU53" s="226">
        <v>15.24</v>
      </c>
      <c r="AV53" s="146">
        <f t="shared" si="4"/>
        <v>0.27</v>
      </c>
      <c r="AX53" s="243">
        <v>22</v>
      </c>
      <c r="AY53" s="243">
        <v>30</v>
      </c>
      <c r="AZ53" s="243">
        <v>29.040000000000003</v>
      </c>
      <c r="BA53" s="243">
        <v>39.6</v>
      </c>
      <c r="BB53" s="146">
        <f t="shared" si="5"/>
        <v>0.32000000000000006</v>
      </c>
      <c r="BD53" s="256">
        <v>11</v>
      </c>
      <c r="BE53" s="256">
        <v>14.5</v>
      </c>
      <c r="BF53" s="256">
        <v>14.3</v>
      </c>
      <c r="BG53" s="256">
        <v>18.850000000000001</v>
      </c>
      <c r="BH53" s="146">
        <f t="shared" si="13"/>
        <v>0.30000000000000027</v>
      </c>
      <c r="BJ53" s="258">
        <v>12</v>
      </c>
      <c r="BK53" s="258">
        <v>17</v>
      </c>
      <c r="BL53" s="258">
        <v>16.079999999999998</v>
      </c>
      <c r="BM53" s="258">
        <v>22.78</v>
      </c>
      <c r="BN53" s="146">
        <f t="shared" si="14"/>
        <v>0.34000000000000008</v>
      </c>
      <c r="BP53" s="261"/>
      <c r="BQ53" s="261"/>
      <c r="BR53" s="261"/>
      <c r="BS53" s="261"/>
      <c r="BT53" s="146"/>
      <c r="BV53" s="87">
        <v>15</v>
      </c>
      <c r="BW53" s="87">
        <v>18</v>
      </c>
      <c r="BX53" s="87">
        <v>20.399999999999999</v>
      </c>
      <c r="BY53" s="87">
        <v>24.48</v>
      </c>
      <c r="BZ53" s="16">
        <f t="shared" si="37"/>
        <v>0.35999999999999988</v>
      </c>
      <c r="CB53" s="265">
        <v>9.5</v>
      </c>
      <c r="CC53" s="265">
        <v>11.5</v>
      </c>
      <c r="CD53" s="265">
        <v>13.07</v>
      </c>
      <c r="CE53" s="265">
        <v>15.83</v>
      </c>
      <c r="CF53" s="146">
        <f t="shared" si="16"/>
        <v>0.37619047619047619</v>
      </c>
      <c r="CH53" s="276">
        <v>9.25</v>
      </c>
      <c r="CI53" s="276">
        <v>15</v>
      </c>
      <c r="CJ53" s="276">
        <v>13.32</v>
      </c>
      <c r="CK53" s="276">
        <v>20.420000000000002</v>
      </c>
      <c r="CL53" s="146">
        <f t="shared" si="36"/>
        <v>0.39134020618556709</v>
      </c>
      <c r="CN53" s="289">
        <v>12</v>
      </c>
      <c r="CO53" s="289">
        <v>14</v>
      </c>
      <c r="CP53" s="289">
        <v>16</v>
      </c>
      <c r="CQ53" s="289">
        <v>18.059999999999999</v>
      </c>
      <c r="CR53" s="146">
        <f t="shared" si="38"/>
        <v>0.31000000000000005</v>
      </c>
      <c r="CT53" s="303">
        <v>13.25</v>
      </c>
      <c r="CU53" s="303">
        <v>18.559999999999999</v>
      </c>
      <c r="CV53" s="303">
        <v>17.22</v>
      </c>
      <c r="CW53" s="303">
        <v>24.12</v>
      </c>
      <c r="CX53" s="146">
        <f t="shared" si="39"/>
        <v>0.29959132348318152</v>
      </c>
      <c r="CZ53" s="316"/>
      <c r="DA53" s="316"/>
      <c r="DB53" s="316"/>
      <c r="DC53" s="316"/>
      <c r="DD53" s="146" t="e">
        <f t="shared" si="26"/>
        <v>#DIV/0!</v>
      </c>
      <c r="DF53" s="329">
        <v>17</v>
      </c>
      <c r="DG53" s="329">
        <v>22</v>
      </c>
      <c r="DH53" s="329">
        <v>22.950000000000003</v>
      </c>
      <c r="DI53" s="329">
        <v>29.700000000000003</v>
      </c>
      <c r="DJ53" s="146">
        <f t="shared" si="27"/>
        <v>0.35000000000000009</v>
      </c>
      <c r="DL53" s="342">
        <v>9</v>
      </c>
      <c r="DM53" s="342">
        <v>12</v>
      </c>
      <c r="DN53" s="342">
        <v>11.88</v>
      </c>
      <c r="DO53" s="342">
        <v>15.84</v>
      </c>
      <c r="DP53" s="146">
        <f t="shared" si="28"/>
        <v>0.31999999999999984</v>
      </c>
      <c r="DR53" s="356">
        <v>18</v>
      </c>
      <c r="DS53" s="356">
        <v>23</v>
      </c>
      <c r="DT53" s="356">
        <v>28.8</v>
      </c>
      <c r="DU53" s="356">
        <v>36.800000000000004</v>
      </c>
      <c r="DV53" s="146">
        <f t="shared" si="29"/>
        <v>0.60000000000000031</v>
      </c>
      <c r="DX53" s="360">
        <v>12</v>
      </c>
      <c r="DY53" s="360">
        <v>14</v>
      </c>
      <c r="DZ53" s="360">
        <v>16.079999999999998</v>
      </c>
      <c r="EA53" s="360">
        <v>18.760000000000002</v>
      </c>
      <c r="EB53" s="146">
        <f t="shared" si="30"/>
        <v>0.34000000000000008</v>
      </c>
      <c r="ED53" s="264" t="s">
        <v>312</v>
      </c>
      <c r="EE53" s="264"/>
      <c r="EF53" s="264"/>
      <c r="EG53" s="264"/>
      <c r="EH53" s="146" t="e">
        <f t="shared" si="31"/>
        <v>#VALUE!</v>
      </c>
      <c r="EJ53" s="366">
        <v>12.34</v>
      </c>
      <c r="EK53" s="366">
        <v>14.65</v>
      </c>
      <c r="EL53" s="366">
        <v>18.509999999999998</v>
      </c>
      <c r="EM53" s="366">
        <v>21.975000000000001</v>
      </c>
      <c r="EN53" s="146">
        <f t="shared" si="32"/>
        <v>0.49999999999999978</v>
      </c>
      <c r="EP53" s="379"/>
      <c r="EQ53" s="379"/>
      <c r="ER53" s="379"/>
      <c r="ES53" s="379"/>
      <c r="ET53" s="146" t="e">
        <f t="shared" si="33"/>
        <v>#DIV/0!</v>
      </c>
      <c r="EV53" s="305" t="s">
        <v>122</v>
      </c>
      <c r="EW53" s="305" t="s">
        <v>122</v>
      </c>
      <c r="EX53" s="305" t="s">
        <v>122</v>
      </c>
      <c r="EY53" s="305" t="s">
        <v>122</v>
      </c>
      <c r="EZ53" s="146" t="e">
        <f t="shared" si="34"/>
        <v>#VALUE!</v>
      </c>
    </row>
    <row r="54" spans="1:156" x14ac:dyDescent="0.25">
      <c r="A54" s="3" t="s">
        <v>85</v>
      </c>
      <c r="B54" s="68"/>
      <c r="C54" s="68"/>
      <c r="D54" s="68"/>
      <c r="E54" s="68"/>
      <c r="F54" s="16"/>
      <c r="H54" s="71">
        <f>'[2]Pricing - NC'!B48</f>
        <v>11</v>
      </c>
      <c r="I54" s="71">
        <f>'[2]Pricing - NC'!C48</f>
        <v>18.149999999999999</v>
      </c>
      <c r="J54" s="71">
        <f>'[2]Pricing - NC'!D48</f>
        <v>14.3</v>
      </c>
      <c r="K54" s="71">
        <f>'[2]Pricing - NC'!E48</f>
        <v>23.6</v>
      </c>
      <c r="L54" s="16">
        <f t="shared" si="0"/>
        <v>0.30017152658662116</v>
      </c>
      <c r="N54" s="70">
        <f>'[3]Pricing - NC'!B48</f>
        <v>11</v>
      </c>
      <c r="O54" s="70">
        <f>'[3]Pricing - NC'!C48</f>
        <v>16</v>
      </c>
      <c r="P54" s="70">
        <f>'[3]Pricing - NC'!D48</f>
        <v>14.62</v>
      </c>
      <c r="Q54" s="70">
        <f>'[3]Pricing - NC'!E48</f>
        <v>21.28</v>
      </c>
      <c r="R54" s="16">
        <f t="shared" si="1"/>
        <v>0.32962962962962949</v>
      </c>
      <c r="T54" s="83">
        <f>'[4]Pricing - NC'!B48</f>
        <v>11</v>
      </c>
      <c r="U54" s="83">
        <f>'[4]Pricing - NC'!C48</f>
        <v>29.1</v>
      </c>
      <c r="V54" s="83">
        <f>'[4]Pricing - NC'!D48</f>
        <v>14.801995012468828</v>
      </c>
      <c r="W54" s="83">
        <f>'[4]Pricing - NC'!E48</f>
        <v>39.158004987531172</v>
      </c>
      <c r="X54" s="16">
        <f t="shared" si="2"/>
        <v>0.34563591022443885</v>
      </c>
      <c r="Z54" s="186">
        <f>'[5]Pricing - NC'!B48</f>
        <v>16</v>
      </c>
      <c r="AA54" s="186">
        <f>'[5]Pricing - NC'!C48</f>
        <v>20</v>
      </c>
      <c r="AB54" s="186">
        <f>'[5]Pricing - NC'!D48</f>
        <v>24.16</v>
      </c>
      <c r="AC54" s="186">
        <f>'[5]Pricing - NC'!E48</f>
        <v>30.2</v>
      </c>
      <c r="AD54" s="146">
        <f t="shared" si="24"/>
        <v>0.51</v>
      </c>
      <c r="AF54" s="202">
        <f>'[6]Pricing - NC'!B48</f>
        <v>11</v>
      </c>
      <c r="AG54" s="202">
        <f>'[6]Pricing - NC'!C48</f>
        <v>29</v>
      </c>
      <c r="AH54" s="202">
        <f>'[6]Pricing - NC'!D48</f>
        <v>14.850000000000001</v>
      </c>
      <c r="AI54" s="202">
        <f>'[6]Pricing - NC'!E48</f>
        <v>39.150000000000006</v>
      </c>
      <c r="AJ54" s="16">
        <f t="shared" si="3"/>
        <v>0.35000000000000009</v>
      </c>
      <c r="AL54" s="210">
        <f>'[7]Pricing - NC'!B45</f>
        <v>11</v>
      </c>
      <c r="AM54" s="210">
        <f>'[7]Pricing - NC'!C45</f>
        <v>17</v>
      </c>
      <c r="AN54" s="210">
        <f>'[7]Pricing - NC'!D45</f>
        <v>14.63</v>
      </c>
      <c r="AO54" s="210">
        <f>'[7]Pricing - NC'!E45</f>
        <v>22.61</v>
      </c>
      <c r="AP54" s="16">
        <f t="shared" si="25"/>
        <v>0.33000000000000007</v>
      </c>
      <c r="AR54" s="226">
        <v>10</v>
      </c>
      <c r="AS54" s="226">
        <v>13</v>
      </c>
      <c r="AT54" s="226">
        <v>12.7</v>
      </c>
      <c r="AU54" s="226">
        <v>16.510000000000002</v>
      </c>
      <c r="AV54" s="146">
        <f t="shared" si="4"/>
        <v>0.27</v>
      </c>
      <c r="AX54" s="243">
        <v>22</v>
      </c>
      <c r="AY54" s="243">
        <v>30</v>
      </c>
      <c r="AZ54" s="243">
        <v>29.040000000000003</v>
      </c>
      <c r="BA54" s="243">
        <v>39.6</v>
      </c>
      <c r="BB54" s="146">
        <f t="shared" si="5"/>
        <v>0.32000000000000006</v>
      </c>
      <c r="BD54" s="256">
        <v>11</v>
      </c>
      <c r="BE54" s="256">
        <v>14.5</v>
      </c>
      <c r="BF54" s="256">
        <v>14.3</v>
      </c>
      <c r="BG54" s="256">
        <v>18.850000000000001</v>
      </c>
      <c r="BH54" s="146">
        <f t="shared" si="13"/>
        <v>0.30000000000000027</v>
      </c>
      <c r="BJ54" s="258">
        <v>14</v>
      </c>
      <c r="BK54" s="258">
        <v>19</v>
      </c>
      <c r="BL54" s="258">
        <v>18.760000000000002</v>
      </c>
      <c r="BM54" s="258">
        <v>25.46</v>
      </c>
      <c r="BN54" s="146">
        <f t="shared" si="14"/>
        <v>0.33999999999999986</v>
      </c>
      <c r="BP54" s="261"/>
      <c r="BQ54" s="261"/>
      <c r="BR54" s="261"/>
      <c r="BS54" s="261"/>
      <c r="BT54" s="146"/>
      <c r="BV54" s="87">
        <v>16.5</v>
      </c>
      <c r="BW54" s="87">
        <v>20</v>
      </c>
      <c r="BX54" s="87">
        <v>22.44</v>
      </c>
      <c r="BY54" s="87">
        <v>27.2</v>
      </c>
      <c r="BZ54" s="16">
        <f t="shared" si="37"/>
        <v>0.3600000000000001</v>
      </c>
      <c r="CB54" s="265">
        <v>10.9</v>
      </c>
      <c r="CC54" s="265">
        <v>16.5</v>
      </c>
      <c r="CD54" s="265">
        <v>15</v>
      </c>
      <c r="CE54" s="265">
        <v>22.71</v>
      </c>
      <c r="CF54" s="146">
        <f t="shared" si="16"/>
        <v>0.37627737226277391</v>
      </c>
      <c r="CH54" s="276">
        <v>9.5</v>
      </c>
      <c r="CI54" s="276">
        <v>15.75</v>
      </c>
      <c r="CJ54" s="276">
        <v>13.63</v>
      </c>
      <c r="CK54" s="276">
        <v>21.34</v>
      </c>
      <c r="CL54" s="146">
        <f t="shared" si="36"/>
        <v>0.38495049504950485</v>
      </c>
      <c r="CN54" s="289">
        <v>14</v>
      </c>
      <c r="CO54" s="289">
        <v>18</v>
      </c>
      <c r="CP54" s="289">
        <v>19</v>
      </c>
      <c r="CQ54" s="289">
        <v>22.92</v>
      </c>
      <c r="CR54" s="146">
        <f t="shared" si="38"/>
        <v>0.31000000000000005</v>
      </c>
      <c r="CT54" s="303">
        <v>14.15</v>
      </c>
      <c r="CU54" s="303">
        <v>23.2</v>
      </c>
      <c r="CV54" s="303">
        <v>18.39</v>
      </c>
      <c r="CW54" s="303">
        <v>30.16</v>
      </c>
      <c r="CX54" s="146">
        <f t="shared" si="39"/>
        <v>0.29986613119143235</v>
      </c>
      <c r="CZ54" s="316"/>
      <c r="DA54" s="316"/>
      <c r="DB54" s="316"/>
      <c r="DC54" s="316"/>
      <c r="DD54" s="146" t="e">
        <f t="shared" si="26"/>
        <v>#DIV/0!</v>
      </c>
      <c r="DF54" s="329">
        <v>17.5</v>
      </c>
      <c r="DG54" s="329">
        <v>23</v>
      </c>
      <c r="DH54" s="329">
        <v>23.625</v>
      </c>
      <c r="DI54" s="329">
        <v>31.05</v>
      </c>
      <c r="DJ54" s="146">
        <f t="shared" si="27"/>
        <v>0.34999999999999987</v>
      </c>
      <c r="DL54" s="342">
        <v>10</v>
      </c>
      <c r="DM54" s="342">
        <v>13</v>
      </c>
      <c r="DN54" s="342">
        <v>13.2</v>
      </c>
      <c r="DO54" s="342">
        <v>17.16</v>
      </c>
      <c r="DP54" s="146">
        <f t="shared" si="28"/>
        <v>0.32000000000000006</v>
      </c>
      <c r="DR54" s="356">
        <v>18</v>
      </c>
      <c r="DS54" s="356">
        <v>23</v>
      </c>
      <c r="DT54" s="356">
        <v>28.8</v>
      </c>
      <c r="DU54" s="356">
        <v>36.800000000000004</v>
      </c>
      <c r="DV54" s="146">
        <f t="shared" si="29"/>
        <v>0.60000000000000031</v>
      </c>
      <c r="DX54" s="360">
        <v>13</v>
      </c>
      <c r="DY54" s="360">
        <v>15</v>
      </c>
      <c r="DZ54" s="360">
        <v>17.420000000000002</v>
      </c>
      <c r="EA54" s="360">
        <v>20.100000000000001</v>
      </c>
      <c r="EB54" s="146">
        <f t="shared" si="30"/>
        <v>0.34000000000000008</v>
      </c>
      <c r="ED54" s="264" t="s">
        <v>312</v>
      </c>
      <c r="EE54" s="264"/>
      <c r="EF54" s="264"/>
      <c r="EG54" s="264"/>
      <c r="EH54" s="146" t="e">
        <f t="shared" si="31"/>
        <v>#VALUE!</v>
      </c>
      <c r="EJ54" s="366">
        <v>13.21</v>
      </c>
      <c r="EK54" s="366">
        <v>14.89</v>
      </c>
      <c r="EL54" s="366">
        <v>19.815000000000001</v>
      </c>
      <c r="EM54" s="366">
        <v>22.335000000000001</v>
      </c>
      <c r="EN54" s="146">
        <f t="shared" si="32"/>
        <v>0.50000000000000022</v>
      </c>
      <c r="EP54" s="379"/>
      <c r="EQ54" s="379"/>
      <c r="ER54" s="379"/>
      <c r="ES54" s="379"/>
      <c r="ET54" s="146" t="e">
        <f t="shared" si="33"/>
        <v>#DIV/0!</v>
      </c>
      <c r="EV54" s="305" t="s">
        <v>122</v>
      </c>
      <c r="EW54" s="305" t="s">
        <v>122</v>
      </c>
      <c r="EX54" s="305" t="s">
        <v>122</v>
      </c>
      <c r="EY54" s="305" t="s">
        <v>122</v>
      </c>
      <c r="EZ54" s="146" t="e">
        <f t="shared" si="34"/>
        <v>#VALUE!</v>
      </c>
    </row>
    <row r="55" spans="1:156" x14ac:dyDescent="0.25">
      <c r="A55" s="3" t="s">
        <v>86</v>
      </c>
      <c r="B55" s="68"/>
      <c r="C55" s="68"/>
      <c r="D55" s="68"/>
      <c r="E55" s="68"/>
      <c r="F55" s="16"/>
      <c r="H55" s="71">
        <f>'[2]Pricing - NC'!B49</f>
        <v>10</v>
      </c>
      <c r="I55" s="71">
        <f>'[2]Pricing - NC'!C49</f>
        <v>16.5</v>
      </c>
      <c r="J55" s="71">
        <f>'[2]Pricing - NC'!D49</f>
        <v>13</v>
      </c>
      <c r="K55" s="71">
        <f>'[2]Pricing - NC'!E49</f>
        <v>21.45</v>
      </c>
      <c r="L55" s="16">
        <f t="shared" si="0"/>
        <v>0.30000000000000004</v>
      </c>
      <c r="N55" s="70">
        <f>'[3]Pricing - NC'!B49</f>
        <v>12</v>
      </c>
      <c r="O55" s="70">
        <f>'[3]Pricing - NC'!C49</f>
        <v>16</v>
      </c>
      <c r="P55" s="70">
        <f>'[3]Pricing - NC'!D49</f>
        <v>15.95</v>
      </c>
      <c r="Q55" s="70">
        <f>'[3]Pricing - NC'!E49</f>
        <v>21.28</v>
      </c>
      <c r="R55" s="16">
        <f t="shared" si="1"/>
        <v>0.32964285714285735</v>
      </c>
      <c r="T55" s="83">
        <f>'[4]Pricing - NC'!B49</f>
        <v>11</v>
      </c>
      <c r="U55" s="83">
        <f>'[4]Pricing - NC'!C49</f>
        <v>27.6</v>
      </c>
      <c r="V55" s="83">
        <f>'[4]Pricing - NC'!D49</f>
        <v>14.812953367875645</v>
      </c>
      <c r="W55" s="83">
        <f>'[4]Pricing - NC'!E49</f>
        <v>37.167046632124347</v>
      </c>
      <c r="X55" s="16">
        <f t="shared" si="2"/>
        <v>0.34663212435233137</v>
      </c>
      <c r="Z55" s="186">
        <f>'[5]Pricing - NC'!B49</f>
        <v>13</v>
      </c>
      <c r="AA55" s="186">
        <f>'[5]Pricing - NC'!C49</f>
        <v>16</v>
      </c>
      <c r="AB55" s="186">
        <f>'[5]Pricing - NC'!D49</f>
        <v>19.63</v>
      </c>
      <c r="AC55" s="186">
        <f>'[5]Pricing - NC'!E49</f>
        <v>24.16</v>
      </c>
      <c r="AD55" s="146">
        <f t="shared" si="24"/>
        <v>0.51</v>
      </c>
      <c r="AF55" s="202">
        <f>'[6]Pricing - NC'!B49</f>
        <v>11</v>
      </c>
      <c r="AG55" s="202">
        <f>'[6]Pricing - NC'!C49</f>
        <v>27.5</v>
      </c>
      <c r="AH55" s="202">
        <f>'[6]Pricing - NC'!D49</f>
        <v>14.850000000000001</v>
      </c>
      <c r="AI55" s="202">
        <f>'[6]Pricing - NC'!E49</f>
        <v>37.125</v>
      </c>
      <c r="AJ55" s="16">
        <f t="shared" si="3"/>
        <v>0.35000000000000009</v>
      </c>
      <c r="AL55" s="210">
        <f>'[7]Pricing - NC'!B46</f>
        <v>10</v>
      </c>
      <c r="AM55" s="210">
        <f>'[7]Pricing - NC'!C46</f>
        <v>13</v>
      </c>
      <c r="AN55" s="210">
        <f>'[7]Pricing - NC'!D46</f>
        <v>13.3</v>
      </c>
      <c r="AO55" s="210">
        <f>'[7]Pricing - NC'!E46</f>
        <v>17.29</v>
      </c>
      <c r="AP55" s="16">
        <f t="shared" si="25"/>
        <v>0.33000000000000007</v>
      </c>
      <c r="AR55" s="226">
        <v>10</v>
      </c>
      <c r="AS55" s="226">
        <v>12</v>
      </c>
      <c r="AT55" s="226">
        <v>12.7</v>
      </c>
      <c r="AU55" s="226">
        <v>15.24</v>
      </c>
      <c r="AV55" s="146">
        <f t="shared" si="4"/>
        <v>0.2699999999999998</v>
      </c>
      <c r="AX55" s="243">
        <v>14</v>
      </c>
      <c r="AY55" s="243">
        <v>18</v>
      </c>
      <c r="AZ55" s="243">
        <v>18.48</v>
      </c>
      <c r="BA55" s="243">
        <v>23.76</v>
      </c>
      <c r="BB55" s="146">
        <f t="shared" si="5"/>
        <v>0.32000000000000006</v>
      </c>
      <c r="BD55" s="256">
        <v>11</v>
      </c>
      <c r="BE55" s="256">
        <v>14.5</v>
      </c>
      <c r="BF55" s="256">
        <v>14.3</v>
      </c>
      <c r="BG55" s="256">
        <v>18.850000000000001</v>
      </c>
      <c r="BH55" s="146">
        <f t="shared" si="13"/>
        <v>0.30000000000000027</v>
      </c>
      <c r="BJ55" s="258">
        <v>12</v>
      </c>
      <c r="BK55" s="258">
        <v>17</v>
      </c>
      <c r="BL55" s="258">
        <v>16.079999999999998</v>
      </c>
      <c r="BM55" s="258">
        <v>22.78</v>
      </c>
      <c r="BN55" s="146">
        <f t="shared" si="14"/>
        <v>0.34000000000000008</v>
      </c>
      <c r="BP55" s="261"/>
      <c r="BQ55" s="261"/>
      <c r="BR55" s="261"/>
      <c r="BS55" s="261"/>
      <c r="BT55" s="146"/>
      <c r="BV55" s="87">
        <v>13</v>
      </c>
      <c r="BW55" s="87">
        <v>15.5</v>
      </c>
      <c r="BX55" s="87">
        <v>17.68</v>
      </c>
      <c r="BY55" s="87">
        <v>21.08</v>
      </c>
      <c r="BZ55" s="16">
        <f t="shared" si="37"/>
        <v>0.35999999999999988</v>
      </c>
      <c r="CB55" s="265">
        <v>9.5</v>
      </c>
      <c r="CC55" s="265">
        <v>12</v>
      </c>
      <c r="CD55" s="265">
        <v>13.08</v>
      </c>
      <c r="CE55" s="265">
        <v>16.510000000000002</v>
      </c>
      <c r="CF55" s="146">
        <f t="shared" si="16"/>
        <v>0.37627906976744208</v>
      </c>
      <c r="CH55" s="276">
        <v>10</v>
      </c>
      <c r="CI55" s="276">
        <v>15.75</v>
      </c>
      <c r="CJ55" s="276">
        <v>14.27</v>
      </c>
      <c r="CK55" s="276">
        <v>21.34</v>
      </c>
      <c r="CL55" s="146">
        <f t="shared" si="36"/>
        <v>0.38291262135922333</v>
      </c>
      <c r="CN55" s="289">
        <v>11</v>
      </c>
      <c r="CO55" s="289">
        <v>14</v>
      </c>
      <c r="CP55" s="289">
        <v>15</v>
      </c>
      <c r="CQ55" s="289">
        <v>17.75</v>
      </c>
      <c r="CR55" s="146">
        <f t="shared" si="38"/>
        <v>0.31000000000000005</v>
      </c>
      <c r="CT55" s="303">
        <v>14.14</v>
      </c>
      <c r="CU55" s="303">
        <v>24.52</v>
      </c>
      <c r="CV55" s="303">
        <v>18.38</v>
      </c>
      <c r="CW55" s="303">
        <v>31.87</v>
      </c>
      <c r="CX55" s="146">
        <f t="shared" si="39"/>
        <v>0.29979306777030534</v>
      </c>
      <c r="CZ55" s="316"/>
      <c r="DA55" s="316"/>
      <c r="DB55" s="316"/>
      <c r="DC55" s="316"/>
      <c r="DD55" s="146" t="e">
        <f t="shared" si="26"/>
        <v>#DIV/0!</v>
      </c>
      <c r="DF55" s="329">
        <v>21</v>
      </c>
      <c r="DG55" s="329">
        <v>26</v>
      </c>
      <c r="DH55" s="329">
        <v>28.35</v>
      </c>
      <c r="DI55" s="329">
        <v>35.1</v>
      </c>
      <c r="DJ55" s="146">
        <f t="shared" si="27"/>
        <v>0.35000000000000009</v>
      </c>
      <c r="DL55" s="342">
        <v>10</v>
      </c>
      <c r="DM55" s="342">
        <v>12</v>
      </c>
      <c r="DN55" s="342">
        <v>13.2</v>
      </c>
      <c r="DO55" s="342">
        <v>15.84</v>
      </c>
      <c r="DP55" s="146">
        <f t="shared" si="28"/>
        <v>0.32000000000000006</v>
      </c>
      <c r="DR55" s="356">
        <v>19</v>
      </c>
      <c r="DS55" s="356">
        <v>21</v>
      </c>
      <c r="DT55" s="356">
        <v>30.400000000000002</v>
      </c>
      <c r="DU55" s="356">
        <v>33.6</v>
      </c>
      <c r="DV55" s="146">
        <f t="shared" si="29"/>
        <v>0.60000000000000009</v>
      </c>
      <c r="DX55" s="360">
        <v>12</v>
      </c>
      <c r="DY55" s="360">
        <v>14</v>
      </c>
      <c r="DZ55" s="360">
        <v>16.079999999999998</v>
      </c>
      <c r="EA55" s="360">
        <v>18.760000000000002</v>
      </c>
      <c r="EB55" s="146">
        <f t="shared" si="30"/>
        <v>0.34000000000000008</v>
      </c>
      <c r="ED55" s="264" t="s">
        <v>312</v>
      </c>
      <c r="EE55" s="264"/>
      <c r="EF55" s="264"/>
      <c r="EG55" s="264"/>
      <c r="EH55" s="146" t="e">
        <f t="shared" si="31"/>
        <v>#VALUE!</v>
      </c>
      <c r="EJ55" s="366">
        <v>14.22</v>
      </c>
      <c r="EK55" s="366">
        <v>16.920000000000002</v>
      </c>
      <c r="EL55" s="366">
        <v>21.330000000000002</v>
      </c>
      <c r="EM55" s="366">
        <v>25.380000000000003</v>
      </c>
      <c r="EN55" s="146">
        <f t="shared" si="32"/>
        <v>0.50000000000000022</v>
      </c>
      <c r="EP55" s="379"/>
      <c r="EQ55" s="379"/>
      <c r="ER55" s="379"/>
      <c r="ES55" s="379"/>
      <c r="ET55" s="146" t="e">
        <f t="shared" si="33"/>
        <v>#DIV/0!</v>
      </c>
      <c r="EV55" s="305" t="s">
        <v>122</v>
      </c>
      <c r="EW55" s="305" t="s">
        <v>122</v>
      </c>
      <c r="EX55" s="305" t="s">
        <v>122</v>
      </c>
      <c r="EY55" s="305" t="s">
        <v>122</v>
      </c>
      <c r="EZ55" s="146" t="e">
        <f t="shared" si="34"/>
        <v>#VALUE!</v>
      </c>
    </row>
    <row r="56" spans="1:156" x14ac:dyDescent="0.25">
      <c r="A56" s="3" t="s">
        <v>87</v>
      </c>
      <c r="B56" s="68"/>
      <c r="C56" s="68"/>
      <c r="D56" s="68"/>
      <c r="E56" s="68"/>
      <c r="F56" s="16"/>
      <c r="H56" s="71">
        <f>'[2]Pricing - NC'!B50</f>
        <v>12</v>
      </c>
      <c r="I56" s="71">
        <f>'[2]Pricing - NC'!C50</f>
        <v>19.8</v>
      </c>
      <c r="J56" s="71">
        <f>'[2]Pricing - NC'!D50</f>
        <v>15.6</v>
      </c>
      <c r="K56" s="71">
        <f>'[2]Pricing - NC'!E50</f>
        <v>25.74</v>
      </c>
      <c r="L56" s="16">
        <f t="shared" si="0"/>
        <v>0.29999999999999982</v>
      </c>
      <c r="N56" s="70">
        <f>'[3]Pricing - NC'!B50</f>
        <v>13</v>
      </c>
      <c r="O56" s="70">
        <f>'[3]Pricing - NC'!C50</f>
        <v>17</v>
      </c>
      <c r="P56" s="70">
        <f>'[3]Pricing - NC'!D50</f>
        <v>17.28</v>
      </c>
      <c r="Q56" s="70">
        <f>'[3]Pricing - NC'!E50</f>
        <v>22.61</v>
      </c>
      <c r="R56" s="16">
        <f t="shared" si="1"/>
        <v>0.32966666666666677</v>
      </c>
      <c r="T56" s="83">
        <f>'[4]Pricing - NC'!B50</f>
        <v>12</v>
      </c>
      <c r="U56" s="83">
        <f>'[4]Pricing - NC'!C50</f>
        <v>32.200000000000003</v>
      </c>
      <c r="V56" s="83">
        <f>'[4]Pricing - NC'!D50</f>
        <v>16.121266968325791</v>
      </c>
      <c r="W56" s="83">
        <f>'[4]Pricing - NC'!E50</f>
        <v>43.258733031674211</v>
      </c>
      <c r="X56" s="16">
        <f t="shared" si="2"/>
        <v>0.34343891402714921</v>
      </c>
      <c r="Z56" s="186">
        <f>'[5]Pricing - NC'!B50</f>
        <v>16</v>
      </c>
      <c r="AA56" s="186">
        <f>'[5]Pricing - NC'!C50</f>
        <v>20</v>
      </c>
      <c r="AB56" s="186">
        <f>'[5]Pricing - NC'!D50</f>
        <v>24.16</v>
      </c>
      <c r="AC56" s="186">
        <f>'[5]Pricing - NC'!E50</f>
        <v>30.2</v>
      </c>
      <c r="AD56" s="146">
        <f t="shared" si="24"/>
        <v>0.51</v>
      </c>
      <c r="AF56" s="202">
        <f>'[6]Pricing - NC'!B50</f>
        <v>12</v>
      </c>
      <c r="AG56" s="202">
        <f>'[6]Pricing - NC'!C50</f>
        <v>32</v>
      </c>
      <c r="AH56" s="202">
        <f>'[6]Pricing - NC'!D50</f>
        <v>16.200000000000003</v>
      </c>
      <c r="AI56" s="202">
        <f>'[6]Pricing - NC'!E50</f>
        <v>43.2</v>
      </c>
      <c r="AJ56" s="16">
        <f t="shared" si="3"/>
        <v>0.35000000000000009</v>
      </c>
      <c r="AL56" s="210">
        <f>'[7]Pricing - NC'!B47</f>
        <v>11</v>
      </c>
      <c r="AM56" s="210">
        <f>'[7]Pricing - NC'!C47</f>
        <v>15</v>
      </c>
      <c r="AN56" s="210">
        <f>'[7]Pricing - NC'!D47</f>
        <v>14.63</v>
      </c>
      <c r="AO56" s="210">
        <f>'[7]Pricing - NC'!E47</f>
        <v>19.950000000000003</v>
      </c>
      <c r="AP56" s="16">
        <f t="shared" si="25"/>
        <v>0.33000000000000029</v>
      </c>
      <c r="AR56" s="226">
        <v>12</v>
      </c>
      <c r="AS56" s="226">
        <v>13</v>
      </c>
      <c r="AT56" s="226">
        <v>15.24</v>
      </c>
      <c r="AU56" s="226">
        <v>16.510000000000002</v>
      </c>
      <c r="AV56" s="146">
        <f t="shared" si="4"/>
        <v>0.27</v>
      </c>
      <c r="AX56" s="243">
        <v>16</v>
      </c>
      <c r="AY56" s="243">
        <v>22</v>
      </c>
      <c r="AZ56" s="243">
        <v>21.12</v>
      </c>
      <c r="BA56" s="243">
        <v>29.040000000000003</v>
      </c>
      <c r="BB56" s="146">
        <f t="shared" si="5"/>
        <v>0.32000000000000006</v>
      </c>
      <c r="BD56" s="256">
        <v>12.5</v>
      </c>
      <c r="BE56" s="256">
        <v>16.5</v>
      </c>
      <c r="BF56" s="256">
        <v>16.25</v>
      </c>
      <c r="BG56" s="256">
        <v>21.45</v>
      </c>
      <c r="BH56" s="146">
        <f t="shared" si="13"/>
        <v>0.30000000000000004</v>
      </c>
      <c r="BJ56" s="258">
        <v>14</v>
      </c>
      <c r="BK56" s="258">
        <v>19</v>
      </c>
      <c r="BL56" s="258">
        <v>18.760000000000002</v>
      </c>
      <c r="BM56" s="258">
        <v>25.46</v>
      </c>
      <c r="BN56" s="146">
        <f t="shared" si="14"/>
        <v>0.33999999999999986</v>
      </c>
      <c r="BP56" s="261"/>
      <c r="BQ56" s="261"/>
      <c r="BR56" s="261"/>
      <c r="BS56" s="261"/>
      <c r="BT56" s="146"/>
      <c r="BV56" s="87">
        <v>13.5</v>
      </c>
      <c r="BW56" s="87">
        <v>16</v>
      </c>
      <c r="BX56" s="87">
        <v>18.36</v>
      </c>
      <c r="BY56" s="87">
        <v>21.76</v>
      </c>
      <c r="BZ56" s="16">
        <f t="shared" si="37"/>
        <v>0.3600000000000001</v>
      </c>
      <c r="CB56" s="265">
        <v>10.5</v>
      </c>
      <c r="CC56" s="265">
        <v>14</v>
      </c>
      <c r="CD56" s="265">
        <v>14.45</v>
      </c>
      <c r="CE56" s="265">
        <v>19.27</v>
      </c>
      <c r="CF56" s="146">
        <f t="shared" si="16"/>
        <v>0.37632653061224475</v>
      </c>
      <c r="CH56" s="276">
        <v>11</v>
      </c>
      <c r="CI56" s="276">
        <v>17.25</v>
      </c>
      <c r="CJ56" s="276">
        <v>15.49</v>
      </c>
      <c r="CK56" s="276">
        <v>23.18</v>
      </c>
      <c r="CL56" s="146">
        <f t="shared" si="36"/>
        <v>0.36884955752212401</v>
      </c>
      <c r="CN56" s="289">
        <v>14</v>
      </c>
      <c r="CO56" s="289">
        <v>18</v>
      </c>
      <c r="CP56" s="289">
        <v>19.43</v>
      </c>
      <c r="CQ56" s="289">
        <v>22.49</v>
      </c>
      <c r="CR56" s="16">
        <f t="shared" si="38"/>
        <v>0.31000000000000005</v>
      </c>
      <c r="CT56" s="303">
        <v>15.6</v>
      </c>
      <c r="CU56" s="303">
        <v>26.42</v>
      </c>
      <c r="CV56" s="303">
        <v>20.28</v>
      </c>
      <c r="CW56" s="303">
        <v>34.340000000000003</v>
      </c>
      <c r="CX56" s="146">
        <f t="shared" si="39"/>
        <v>0.29985721085197525</v>
      </c>
      <c r="CZ56" s="316"/>
      <c r="DA56" s="316"/>
      <c r="DB56" s="316"/>
      <c r="DC56" s="316"/>
      <c r="DD56" s="146" t="e">
        <f t="shared" si="26"/>
        <v>#DIV/0!</v>
      </c>
      <c r="DF56" s="329">
        <v>23</v>
      </c>
      <c r="DG56" s="329">
        <v>28</v>
      </c>
      <c r="DH56" s="329">
        <v>31.05</v>
      </c>
      <c r="DI56" s="329">
        <v>37.800000000000004</v>
      </c>
      <c r="DJ56" s="16">
        <f t="shared" si="27"/>
        <v>0.35000000000000009</v>
      </c>
      <c r="DL56" s="342">
        <v>12</v>
      </c>
      <c r="DM56" s="342">
        <v>13</v>
      </c>
      <c r="DN56" s="342">
        <v>15.84</v>
      </c>
      <c r="DO56" s="342">
        <v>17.16</v>
      </c>
      <c r="DP56" s="16">
        <f t="shared" si="28"/>
        <v>0.32000000000000006</v>
      </c>
      <c r="DR56" s="356">
        <v>21</v>
      </c>
      <c r="DS56" s="356">
        <v>24</v>
      </c>
      <c r="DT56" s="356">
        <v>33.6</v>
      </c>
      <c r="DU56" s="356">
        <v>38.400000000000006</v>
      </c>
      <c r="DV56" s="146">
        <f t="shared" si="29"/>
        <v>0.60000000000000009</v>
      </c>
      <c r="DX56" s="360">
        <v>14</v>
      </c>
      <c r="DY56" s="360">
        <v>16</v>
      </c>
      <c r="DZ56" s="360">
        <v>18.760000000000002</v>
      </c>
      <c r="EA56" s="360">
        <v>21.44</v>
      </c>
      <c r="EB56" s="16">
        <f t="shared" si="30"/>
        <v>0.34000000000000008</v>
      </c>
      <c r="ED56" s="264" t="s">
        <v>312</v>
      </c>
      <c r="EE56" s="264"/>
      <c r="EF56" s="264"/>
      <c r="EG56" s="264"/>
      <c r="EH56" s="146" t="e">
        <f t="shared" si="31"/>
        <v>#VALUE!</v>
      </c>
      <c r="EJ56" s="366">
        <v>15.11</v>
      </c>
      <c r="EK56" s="366">
        <v>17.89</v>
      </c>
      <c r="EL56" s="366">
        <v>22.664999999999999</v>
      </c>
      <c r="EM56" s="366">
        <v>26.835000000000001</v>
      </c>
      <c r="EN56" s="16">
        <f t="shared" si="32"/>
        <v>0.5</v>
      </c>
      <c r="EP56" s="379"/>
      <c r="EQ56" s="379"/>
      <c r="ER56" s="379"/>
      <c r="ES56" s="379"/>
      <c r="ET56" s="16" t="e">
        <f t="shared" si="33"/>
        <v>#DIV/0!</v>
      </c>
      <c r="EV56" s="305" t="s">
        <v>122</v>
      </c>
      <c r="EW56" s="305" t="s">
        <v>122</v>
      </c>
      <c r="EX56" s="305" t="s">
        <v>122</v>
      </c>
      <c r="EY56" s="305" t="s">
        <v>122</v>
      </c>
      <c r="EZ56" s="146" t="e">
        <f t="shared" si="34"/>
        <v>#VALUE!</v>
      </c>
    </row>
    <row r="57" spans="1:156" x14ac:dyDescent="0.25">
      <c r="A57" s="3" t="s">
        <v>176</v>
      </c>
      <c r="B57" s="68"/>
      <c r="C57" s="68"/>
      <c r="D57" s="68"/>
      <c r="E57" s="68"/>
      <c r="F57" s="16"/>
      <c r="H57" s="71">
        <f>'[2]Pricing - NC'!B51</f>
        <v>19</v>
      </c>
      <c r="I57" s="71">
        <f>'[2]Pricing - NC'!C51</f>
        <v>31.35</v>
      </c>
      <c r="J57" s="71">
        <f>'[2]Pricing - NC'!D51</f>
        <v>24.7</v>
      </c>
      <c r="K57" s="71">
        <f>'[2]Pricing - NC'!E51</f>
        <v>40.76</v>
      </c>
      <c r="L57" s="16">
        <f t="shared" si="0"/>
        <v>0.30009930486593817</v>
      </c>
      <c r="N57" s="70">
        <f>'[3]Pricing - NC'!B51</f>
        <v>25</v>
      </c>
      <c r="O57" s="70">
        <f>'[3]Pricing - NC'!C51</f>
        <v>40</v>
      </c>
      <c r="P57" s="70">
        <f>'[3]Pricing - NC'!D51</f>
        <v>33.24</v>
      </c>
      <c r="Q57" s="70">
        <f>'[3]Pricing - NC'!E51</f>
        <v>53.2</v>
      </c>
      <c r="R57" s="16">
        <f t="shared" si="1"/>
        <v>0.3298461538461539</v>
      </c>
      <c r="T57" s="83">
        <f>'[4]Pricing - NC'!B51</f>
        <v>15</v>
      </c>
      <c r="U57" s="83">
        <f>'[4]Pricing - NC'!C51</f>
        <v>28.49</v>
      </c>
      <c r="V57" s="83">
        <f>'[4]Pricing - NC'!D51</f>
        <v>20.102931708438724</v>
      </c>
      <c r="W57" s="83">
        <f>'[4]Pricing - NC'!E51</f>
        <v>38.182168291561283</v>
      </c>
      <c r="X57" s="16">
        <f t="shared" si="2"/>
        <v>0.34019544722924833</v>
      </c>
      <c r="Z57" s="186">
        <f>'[5]Pricing - NC'!B51</f>
        <v>36</v>
      </c>
      <c r="AA57" s="186">
        <f>'[5]Pricing - NC'!C51</f>
        <v>50</v>
      </c>
      <c r="AB57" s="186">
        <f>'[5]Pricing - NC'!D51</f>
        <v>54.36</v>
      </c>
      <c r="AC57" s="186">
        <f>'[5]Pricing - NC'!E51</f>
        <v>75.5</v>
      </c>
      <c r="AD57" s="146">
        <f t="shared" si="24"/>
        <v>0.51000000000000023</v>
      </c>
      <c r="AF57" s="202">
        <f>'[6]Pricing - NC'!B51</f>
        <v>18</v>
      </c>
      <c r="AG57" s="202">
        <f>'[6]Pricing - NC'!C51</f>
        <v>32</v>
      </c>
      <c r="AH57" s="202">
        <f>'[6]Pricing - NC'!D51</f>
        <v>24.3</v>
      </c>
      <c r="AI57" s="202">
        <f>'[6]Pricing - NC'!E51</f>
        <v>43.2</v>
      </c>
      <c r="AJ57" s="16">
        <f t="shared" si="3"/>
        <v>0.35000000000000009</v>
      </c>
      <c r="AL57" s="210"/>
      <c r="AM57" s="210"/>
      <c r="AN57" s="210"/>
      <c r="AO57" s="210"/>
      <c r="AP57" s="16" t="e">
        <f t="shared" si="25"/>
        <v>#DIV/0!</v>
      </c>
      <c r="AR57" s="226">
        <v>19</v>
      </c>
      <c r="AS57" s="226">
        <v>26</v>
      </c>
      <c r="AT57" s="226">
        <v>24.13</v>
      </c>
      <c r="AU57" s="226">
        <v>33.020000000000003</v>
      </c>
      <c r="AV57" s="146">
        <f t="shared" si="4"/>
        <v>0.27</v>
      </c>
      <c r="AX57" s="243">
        <v>25</v>
      </c>
      <c r="AY57" s="243">
        <v>32</v>
      </c>
      <c r="AZ57" s="243">
        <v>33</v>
      </c>
      <c r="BA57" s="243">
        <v>42.24</v>
      </c>
      <c r="BB57" s="146">
        <f t="shared" si="5"/>
        <v>0.32000000000000006</v>
      </c>
      <c r="BD57" s="256">
        <v>19</v>
      </c>
      <c r="BE57" s="256">
        <v>24.5</v>
      </c>
      <c r="BF57" s="256">
        <v>24.7</v>
      </c>
      <c r="BG57" s="256">
        <v>31.85</v>
      </c>
      <c r="BH57" s="146">
        <f t="shared" si="13"/>
        <v>0.30000000000000004</v>
      </c>
      <c r="BJ57" s="258">
        <v>17</v>
      </c>
      <c r="BK57" s="258">
        <v>25</v>
      </c>
      <c r="BL57" s="258">
        <v>22.78</v>
      </c>
      <c r="BM57" s="258">
        <v>33.5</v>
      </c>
      <c r="BN57" s="146">
        <f t="shared" si="14"/>
        <v>0.34000000000000008</v>
      </c>
      <c r="BP57" s="261"/>
      <c r="BQ57" s="261"/>
      <c r="BR57" s="261"/>
      <c r="BS57" s="261"/>
      <c r="BT57" s="146"/>
      <c r="BV57" s="87">
        <v>17</v>
      </c>
      <c r="BW57" s="87">
        <v>20</v>
      </c>
      <c r="BX57" s="87">
        <v>23.12</v>
      </c>
      <c r="BY57" s="87">
        <v>27.2</v>
      </c>
      <c r="BZ57" s="16">
        <f t="shared" si="37"/>
        <v>0.3600000000000001</v>
      </c>
      <c r="CB57" s="265">
        <v>23.5</v>
      </c>
      <c r="CC57" s="265">
        <v>38</v>
      </c>
      <c r="CD57" s="265">
        <v>32.57</v>
      </c>
      <c r="CE57" s="265">
        <v>52.67</v>
      </c>
      <c r="CF57" s="146">
        <f t="shared" si="16"/>
        <v>0.38601626016260182</v>
      </c>
      <c r="CH57" s="276">
        <v>17</v>
      </c>
      <c r="CI57" s="276">
        <v>38.15</v>
      </c>
      <c r="CJ57" s="276">
        <v>22.88</v>
      </c>
      <c r="CK57" s="276">
        <v>48.95</v>
      </c>
      <c r="CL57" s="146">
        <f t="shared" si="36"/>
        <v>0.30244786944696278</v>
      </c>
      <c r="CN57" s="289"/>
      <c r="CO57" s="289"/>
      <c r="CP57" s="289"/>
      <c r="CQ57" s="289"/>
      <c r="CR57" s="16" t="e">
        <f t="shared" si="38"/>
        <v>#DIV/0!</v>
      </c>
      <c r="CT57" s="303" t="s">
        <v>312</v>
      </c>
      <c r="CU57" s="303"/>
      <c r="CV57" s="303"/>
      <c r="CW57" s="303"/>
      <c r="CX57" s="146" t="e">
        <f t="shared" si="39"/>
        <v>#VALUE!</v>
      </c>
      <c r="CZ57" s="316"/>
      <c r="DA57" s="316"/>
      <c r="DB57" s="316"/>
      <c r="DC57" s="316"/>
      <c r="DD57" s="146" t="e">
        <f t="shared" si="26"/>
        <v>#DIV/0!</v>
      </c>
      <c r="DF57" s="329">
        <v>20</v>
      </c>
      <c r="DG57" s="329">
        <v>26</v>
      </c>
      <c r="DH57" s="329">
        <v>27</v>
      </c>
      <c r="DI57" s="329">
        <v>35.1</v>
      </c>
      <c r="DJ57" s="16">
        <f t="shared" si="27"/>
        <v>0.35000000000000009</v>
      </c>
      <c r="DL57" s="342"/>
      <c r="DM57" s="342"/>
      <c r="DN57" s="342"/>
      <c r="DO57" s="342"/>
      <c r="DP57" s="16" t="e">
        <f t="shared" si="28"/>
        <v>#DIV/0!</v>
      </c>
      <c r="DR57" s="356">
        <v>28</v>
      </c>
      <c r="DS57" s="356">
        <v>30</v>
      </c>
      <c r="DT57" s="356">
        <v>44.800000000000004</v>
      </c>
      <c r="DU57" s="356">
        <v>48</v>
      </c>
      <c r="DV57" s="146">
        <f t="shared" si="29"/>
        <v>0.60000000000000009</v>
      </c>
      <c r="DX57" s="360">
        <v>21</v>
      </c>
      <c r="DY57" s="360">
        <v>27</v>
      </c>
      <c r="DZ57" s="360">
        <v>28.14</v>
      </c>
      <c r="EA57" s="360">
        <v>36.18</v>
      </c>
      <c r="EB57" s="16">
        <f t="shared" si="30"/>
        <v>0.33999999999999986</v>
      </c>
      <c r="ED57" s="264" t="s">
        <v>312</v>
      </c>
      <c r="EE57" s="264"/>
      <c r="EF57" s="264"/>
      <c r="EG57" s="264"/>
      <c r="EH57" s="146" t="e">
        <f t="shared" si="31"/>
        <v>#VALUE!</v>
      </c>
      <c r="EJ57" s="366">
        <v>15.22</v>
      </c>
      <c r="EK57" s="366">
        <v>18.11</v>
      </c>
      <c r="EL57" s="366">
        <v>22.830000000000002</v>
      </c>
      <c r="EM57" s="366">
        <v>27.164999999999999</v>
      </c>
      <c r="EN57" s="16">
        <f t="shared" si="32"/>
        <v>0.50000000000000022</v>
      </c>
      <c r="EP57" s="379"/>
      <c r="EQ57" s="379"/>
      <c r="ER57" s="379"/>
      <c r="ES57" s="379"/>
      <c r="ET57" s="16" t="e">
        <f t="shared" si="33"/>
        <v>#DIV/0!</v>
      </c>
      <c r="EV57" s="305" t="s">
        <v>122</v>
      </c>
      <c r="EW57" s="305" t="s">
        <v>122</v>
      </c>
      <c r="EX57" s="305" t="s">
        <v>122</v>
      </c>
      <c r="EY57" s="305" t="s">
        <v>122</v>
      </c>
      <c r="EZ57" s="146" t="e">
        <f t="shared" si="34"/>
        <v>#VALUE!</v>
      </c>
    </row>
    <row r="58" spans="1:156" x14ac:dyDescent="0.25">
      <c r="A58" s="4" t="s">
        <v>88</v>
      </c>
      <c r="B58" s="425"/>
      <c r="C58" s="426"/>
      <c r="D58" s="426"/>
      <c r="E58" s="426"/>
      <c r="F58" s="427"/>
      <c r="H58" s="425"/>
      <c r="I58" s="426"/>
      <c r="J58" s="426"/>
      <c r="K58" s="426"/>
      <c r="L58" s="427"/>
      <c r="N58" s="425"/>
      <c r="O58" s="426"/>
      <c r="P58" s="426"/>
      <c r="Q58" s="426"/>
      <c r="R58" s="427"/>
      <c r="T58" s="430"/>
      <c r="U58" s="430"/>
      <c r="V58" s="430"/>
      <c r="W58" s="430"/>
      <c r="X58" s="430"/>
      <c r="Z58" s="425"/>
      <c r="AA58" s="426"/>
      <c r="AB58" s="426"/>
      <c r="AC58" s="426"/>
      <c r="AD58" s="427"/>
      <c r="AF58" s="425"/>
      <c r="AG58" s="426"/>
      <c r="AH58" s="426"/>
      <c r="AI58" s="426"/>
      <c r="AJ58" s="427"/>
      <c r="AL58" s="425"/>
      <c r="AM58" s="426"/>
      <c r="AN58" s="426"/>
      <c r="AO58" s="426"/>
      <c r="AP58" s="427"/>
      <c r="AR58" s="551"/>
      <c r="AS58" s="552"/>
      <c r="AT58" s="552"/>
      <c r="AU58" s="552"/>
      <c r="AV58" s="553"/>
      <c r="AX58" s="425"/>
      <c r="AY58" s="426"/>
      <c r="AZ58" s="426"/>
      <c r="BA58" s="426"/>
      <c r="BB58" s="427"/>
      <c r="BD58" s="425"/>
      <c r="BE58" s="426"/>
      <c r="BF58" s="426"/>
      <c r="BG58" s="426"/>
      <c r="BH58" s="427"/>
      <c r="BJ58" s="425"/>
      <c r="BK58" s="426"/>
      <c r="BL58" s="426"/>
      <c r="BM58" s="426"/>
      <c r="BN58" s="427"/>
      <c r="BP58" s="425"/>
      <c r="BQ58" s="426"/>
      <c r="BR58" s="426"/>
      <c r="BS58" s="426"/>
      <c r="BT58" s="427"/>
      <c r="BV58" s="425"/>
      <c r="BW58" s="426"/>
      <c r="BX58" s="426"/>
      <c r="BY58" s="426"/>
      <c r="BZ58" s="427"/>
      <c r="CB58" s="425"/>
      <c r="CC58" s="426"/>
      <c r="CD58" s="426"/>
      <c r="CE58" s="426"/>
      <c r="CF58" s="427"/>
      <c r="CH58" s="425"/>
      <c r="CI58" s="426"/>
      <c r="CJ58" s="426"/>
      <c r="CK58" s="426"/>
      <c r="CL58" s="427"/>
      <c r="CN58" s="425"/>
      <c r="CO58" s="426"/>
      <c r="CP58" s="426"/>
      <c r="CQ58" s="426"/>
      <c r="CR58" s="427"/>
      <c r="CT58" s="425"/>
      <c r="CU58" s="426"/>
      <c r="CV58" s="426"/>
      <c r="CW58" s="426"/>
      <c r="CX58" s="427"/>
      <c r="CZ58" s="425"/>
      <c r="DA58" s="426"/>
      <c r="DB58" s="426"/>
      <c r="DC58" s="426"/>
      <c r="DD58" s="427"/>
      <c r="DF58" s="425"/>
      <c r="DG58" s="426"/>
      <c r="DH58" s="426"/>
      <c r="DI58" s="426"/>
      <c r="DJ58" s="427"/>
      <c r="DL58" s="425"/>
      <c r="DM58" s="426"/>
      <c r="DN58" s="426"/>
      <c r="DO58" s="426"/>
      <c r="DP58" s="427"/>
      <c r="DR58" s="425"/>
      <c r="DS58" s="426"/>
      <c r="DT58" s="426"/>
      <c r="DU58" s="426"/>
      <c r="DV58" s="427"/>
      <c r="DX58" s="425"/>
      <c r="DY58" s="426"/>
      <c r="DZ58" s="426"/>
      <c r="EA58" s="426"/>
      <c r="EB58" s="427"/>
      <c r="ED58" s="425"/>
      <c r="EE58" s="426"/>
      <c r="EF58" s="426"/>
      <c r="EG58" s="426"/>
      <c r="EH58" s="427"/>
      <c r="EJ58" s="425"/>
      <c r="EK58" s="426"/>
      <c r="EL58" s="426"/>
      <c r="EM58" s="426"/>
      <c r="EN58" s="427"/>
      <c r="EP58" s="425"/>
      <c r="EQ58" s="426"/>
      <c r="ER58" s="426"/>
      <c r="ES58" s="426"/>
      <c r="ET58" s="427"/>
      <c r="EV58" s="425"/>
      <c r="EW58" s="426"/>
      <c r="EX58" s="426"/>
      <c r="EY58" s="426"/>
      <c r="EZ58" s="427"/>
    </row>
    <row r="59" spans="1:156" x14ac:dyDescent="0.25">
      <c r="A59" s="6" t="s">
        <v>89</v>
      </c>
      <c r="B59" s="68"/>
      <c r="C59" s="68"/>
      <c r="D59" s="68"/>
      <c r="E59" s="68"/>
      <c r="F59" s="16"/>
      <c r="H59" s="71">
        <f>'[2]Pricing - NC'!B53</f>
        <v>14</v>
      </c>
      <c r="I59" s="71">
        <f>'[2]Pricing - NC'!C53</f>
        <v>23.1</v>
      </c>
      <c r="J59" s="71">
        <f>'[2]Pricing - NC'!D53</f>
        <v>18.2</v>
      </c>
      <c r="K59" s="71">
        <f>'[2]Pricing - NC'!E53</f>
        <v>30.03</v>
      </c>
      <c r="L59" s="16">
        <f t="shared" si="0"/>
        <v>0.30000000000000004</v>
      </c>
      <c r="N59" s="70">
        <f>'[3]Pricing - NC'!B53</f>
        <v>14</v>
      </c>
      <c r="O59" s="70">
        <f>'[3]Pricing - NC'!C53</f>
        <v>17</v>
      </c>
      <c r="P59" s="70">
        <f>'[3]Pricing - NC'!D53</f>
        <v>18.61</v>
      </c>
      <c r="Q59" s="70">
        <f>'[3]Pricing - NC'!E53</f>
        <v>22.61</v>
      </c>
      <c r="R59" s="16">
        <f t="shared" si="1"/>
        <v>0.32967741935483863</v>
      </c>
      <c r="T59" s="83">
        <f>'[4]Pricing - NC'!B53</f>
        <v>14</v>
      </c>
      <c r="U59" s="83">
        <f>'[4]Pricing - NC'!C53</f>
        <v>31.64</v>
      </c>
      <c r="V59" s="74">
        <f>'[4]Pricing - NC'!D53</f>
        <v>18.850000000000001</v>
      </c>
      <c r="W59" s="83">
        <f>'[4]Pricing - NC'!E53</f>
        <v>42.51</v>
      </c>
      <c r="X59" s="16">
        <f t="shared" si="2"/>
        <v>0.34443470639789653</v>
      </c>
      <c r="Z59" s="186">
        <f>'[5]Pricing - NC'!B53</f>
        <v>16</v>
      </c>
      <c r="AA59" s="186">
        <f>'[5]Pricing - NC'!C53</f>
        <v>20</v>
      </c>
      <c r="AB59" s="186">
        <f>'[5]Pricing - NC'!D53</f>
        <v>23.68</v>
      </c>
      <c r="AC59" s="186">
        <f>'[5]Pricing - NC'!E53</f>
        <v>29.6</v>
      </c>
      <c r="AD59" s="16">
        <f t="shared" si="24"/>
        <v>0.48</v>
      </c>
      <c r="AF59" s="199">
        <f>'[6]Pricing - NC'!B53</f>
        <v>14</v>
      </c>
      <c r="AG59" s="199">
        <f>'[6]Pricing - NC'!C53</f>
        <v>32</v>
      </c>
      <c r="AH59" s="199">
        <f>'[6]Pricing - NC'!D53</f>
        <v>18.900000000000002</v>
      </c>
      <c r="AI59" s="199">
        <f>'[6]Pricing - NC'!E53</f>
        <v>43.2</v>
      </c>
      <c r="AJ59" s="16">
        <f t="shared" si="3"/>
        <v>0.35000000000000009</v>
      </c>
      <c r="AL59" s="210">
        <f>'[7]Pricing - NC'!B49</f>
        <v>15</v>
      </c>
      <c r="AM59" s="210">
        <f>'[7]Pricing - NC'!C49</f>
        <v>22</v>
      </c>
      <c r="AN59" s="210">
        <f>'[7]Pricing - NC'!D49</f>
        <v>19.950000000000003</v>
      </c>
      <c r="AO59" s="210">
        <f>'[7]Pricing - NC'!E49</f>
        <v>29.26</v>
      </c>
      <c r="AP59" s="16">
        <f t="shared" si="25"/>
        <v>0.33000000000000029</v>
      </c>
      <c r="AR59" s="226">
        <v>14</v>
      </c>
      <c r="AS59" s="226">
        <v>16</v>
      </c>
      <c r="AT59" s="226">
        <v>17.78</v>
      </c>
      <c r="AU59" s="226">
        <v>20.32</v>
      </c>
      <c r="AV59" s="16">
        <f t="shared" si="4"/>
        <v>0.27</v>
      </c>
      <c r="AX59" s="242">
        <v>32</v>
      </c>
      <c r="AY59" s="242">
        <v>38</v>
      </c>
      <c r="AZ59" s="242">
        <v>42.24</v>
      </c>
      <c r="BA59" s="242">
        <v>50.160000000000004</v>
      </c>
      <c r="BB59" s="16">
        <f t="shared" si="5"/>
        <v>0.32000000000000006</v>
      </c>
      <c r="BD59" s="255">
        <v>15</v>
      </c>
      <c r="BE59" s="255">
        <v>19.5</v>
      </c>
      <c r="BF59" s="255">
        <v>19.5</v>
      </c>
      <c r="BG59" s="255">
        <v>25.35</v>
      </c>
      <c r="BH59" s="16">
        <f t="shared" si="13"/>
        <v>0.30000000000000004</v>
      </c>
      <c r="BJ59" s="81">
        <v>16</v>
      </c>
      <c r="BK59" s="81">
        <v>25</v>
      </c>
      <c r="BL59" s="81">
        <v>21.44</v>
      </c>
      <c r="BM59" s="81">
        <v>33.5</v>
      </c>
      <c r="BN59" s="146">
        <f t="shared" si="14"/>
        <v>0.33999999999999986</v>
      </c>
      <c r="BP59" s="82"/>
      <c r="BQ59" s="82"/>
      <c r="BR59" s="82"/>
      <c r="BS59" s="82"/>
      <c r="BT59" s="16"/>
      <c r="BV59" s="87">
        <v>16</v>
      </c>
      <c r="BW59" s="87">
        <v>20</v>
      </c>
      <c r="BX59" s="87">
        <v>21.76</v>
      </c>
      <c r="BY59" s="87">
        <v>27.2</v>
      </c>
      <c r="BZ59" s="16">
        <f>((BX59+BY59)/(BV59+BW59)-1)</f>
        <v>0.3600000000000001</v>
      </c>
      <c r="CB59" s="89">
        <v>14.5</v>
      </c>
      <c r="CC59" s="89">
        <v>22</v>
      </c>
      <c r="CD59" s="89">
        <v>19.96</v>
      </c>
      <c r="CE59" s="89">
        <v>30.27</v>
      </c>
      <c r="CF59" s="146">
        <f t="shared" si="16"/>
        <v>0.37616438356164394</v>
      </c>
      <c r="CH59" s="275">
        <v>15.15</v>
      </c>
      <c r="CI59" s="275">
        <v>22.75</v>
      </c>
      <c r="CJ59" s="275">
        <v>20.59</v>
      </c>
      <c r="CK59" s="275">
        <v>29.97</v>
      </c>
      <c r="CL59" s="16">
        <f>((CJ59+CK59)/(CH59+CI59)-1)</f>
        <v>0.33403693931398437</v>
      </c>
      <c r="CN59" s="289"/>
      <c r="CO59" s="289"/>
      <c r="CP59" s="289"/>
      <c r="CQ59" s="289"/>
      <c r="CR59" s="16" t="e">
        <f>((CP59+CQ59)/(CN59+CO59)-1)</f>
        <v>#DIV/0!</v>
      </c>
      <c r="CT59" s="302">
        <v>17.22</v>
      </c>
      <c r="CU59" s="302">
        <v>28.44</v>
      </c>
      <c r="CV59" s="302">
        <v>22.38</v>
      </c>
      <c r="CW59" s="302">
        <v>37.82</v>
      </c>
      <c r="CX59" s="16">
        <f>((CV59+CW59)/(CT59+CU59)-1)</f>
        <v>0.31844064826982055</v>
      </c>
      <c r="CZ59" s="315"/>
      <c r="DA59" s="315"/>
      <c r="DB59" s="315"/>
      <c r="DC59" s="315"/>
      <c r="DD59" s="16" t="e">
        <f>((DB59+DC59)/(CZ59+DA59)-1)</f>
        <v>#DIV/0!</v>
      </c>
      <c r="DF59" s="329">
        <v>30</v>
      </c>
      <c r="DG59" s="329">
        <v>35</v>
      </c>
      <c r="DH59" s="329">
        <v>40.5</v>
      </c>
      <c r="DI59" s="329">
        <v>47.25</v>
      </c>
      <c r="DJ59" s="16">
        <f>((DH59+DI59)/(DF59+DG59)-1)</f>
        <v>0.35000000000000009</v>
      </c>
      <c r="DL59" s="342"/>
      <c r="DM59" s="342"/>
      <c r="DN59" s="342"/>
      <c r="DO59" s="342"/>
      <c r="DP59" s="16" t="e">
        <f>((DN59+DO59)/(DL59+DM59)-1)</f>
        <v>#DIV/0!</v>
      </c>
      <c r="DR59" s="355">
        <v>27</v>
      </c>
      <c r="DS59" s="355">
        <v>40</v>
      </c>
      <c r="DT59" s="355">
        <v>43.2</v>
      </c>
      <c r="DU59" s="355">
        <v>64</v>
      </c>
      <c r="DV59" s="16">
        <f>((DT59+DU59)/(DR59+DS59)-1)</f>
        <v>0.60000000000000009</v>
      </c>
      <c r="DX59" s="91">
        <v>18</v>
      </c>
      <c r="DY59" s="91">
        <v>24</v>
      </c>
      <c r="DZ59" s="91">
        <v>23.94</v>
      </c>
      <c r="EA59" s="91">
        <v>31.92</v>
      </c>
      <c r="EB59" s="16">
        <f>((DZ59+EA59)/(DX59+DY59)-1)</f>
        <v>0.33000000000000007</v>
      </c>
      <c r="ED59" s="92"/>
      <c r="EE59" s="92"/>
      <c r="EF59" s="92"/>
      <c r="EG59" s="92"/>
      <c r="EH59" s="16" t="e">
        <f>((EF59+EG59)/(ED59+EE59)-1)</f>
        <v>#DIV/0!</v>
      </c>
      <c r="EJ59" s="365">
        <v>19.11</v>
      </c>
      <c r="EK59" s="365">
        <v>23.11</v>
      </c>
      <c r="EL59" s="365">
        <v>28.664999999999999</v>
      </c>
      <c r="EM59" s="365">
        <v>34.664999999999999</v>
      </c>
      <c r="EN59" s="16">
        <f>((EL59+EM59)/(EJ59+EK59)-1)</f>
        <v>0.5</v>
      </c>
      <c r="EP59" s="377">
        <v>16</v>
      </c>
      <c r="EQ59" s="377">
        <v>26</v>
      </c>
      <c r="ER59" s="377">
        <v>22.4</v>
      </c>
      <c r="ES59" s="377">
        <v>36.4</v>
      </c>
      <c r="ET59" s="16">
        <f>((ER59+ES59)/(EP59+EQ59)-1)</f>
        <v>0.39999999999999991</v>
      </c>
      <c r="EV59" s="163">
        <v>14</v>
      </c>
      <c r="EW59" s="163">
        <v>16</v>
      </c>
      <c r="EX59" s="390">
        <f>1.32*EV59</f>
        <v>18.48</v>
      </c>
      <c r="EY59" s="390">
        <f>1.32*EW59</f>
        <v>21.12</v>
      </c>
      <c r="EZ59" s="16">
        <f>((EX59+EY59)/(EV59+EW59)-1)</f>
        <v>0.32000000000000006</v>
      </c>
    </row>
    <row r="60" spans="1:156" x14ac:dyDescent="0.25">
      <c r="A60" s="6" t="s">
        <v>90</v>
      </c>
      <c r="B60" s="68"/>
      <c r="C60" s="68"/>
      <c r="D60" s="68"/>
      <c r="E60" s="68"/>
      <c r="F60" s="16"/>
      <c r="H60" s="71">
        <f>'[2]Pricing - NC'!B54</f>
        <v>16</v>
      </c>
      <c r="I60" s="71">
        <f>'[2]Pricing - NC'!C54</f>
        <v>26.4</v>
      </c>
      <c r="J60" s="71">
        <f>'[2]Pricing - NC'!D54</f>
        <v>20.8</v>
      </c>
      <c r="K60" s="71">
        <f>'[2]Pricing - NC'!E54</f>
        <v>34.32</v>
      </c>
      <c r="L60" s="16">
        <f t="shared" si="0"/>
        <v>0.30000000000000004</v>
      </c>
      <c r="N60" s="70">
        <f>'[3]Pricing - NC'!B54</f>
        <v>16</v>
      </c>
      <c r="O60" s="70">
        <f>'[3]Pricing - NC'!C54</f>
        <v>22</v>
      </c>
      <c r="P60" s="70">
        <f>'[3]Pricing - NC'!D54</f>
        <v>21.28</v>
      </c>
      <c r="Q60" s="70">
        <f>'[3]Pricing - NC'!E54</f>
        <v>29.25</v>
      </c>
      <c r="R60" s="16">
        <f t="shared" si="1"/>
        <v>0.32973684210526311</v>
      </c>
      <c r="T60" s="83">
        <f>'[4]Pricing - NC'!B54</f>
        <v>16</v>
      </c>
      <c r="U60" s="83">
        <f>'[4]Pricing - NC'!C54</f>
        <v>34.18</v>
      </c>
      <c r="V60" s="74">
        <f>'[4]Pricing - NC'!D54</f>
        <v>21.52</v>
      </c>
      <c r="W60" s="83">
        <f>'[4]Pricing - NC'!E54</f>
        <v>45.88</v>
      </c>
      <c r="X60" s="16">
        <f t="shared" si="2"/>
        <v>0.34316460741331212</v>
      </c>
      <c r="Z60" s="186">
        <f>'[5]Pricing - NC'!B54</f>
        <v>20</v>
      </c>
      <c r="AA60" s="186">
        <f>'[5]Pricing - NC'!C54</f>
        <v>24</v>
      </c>
      <c r="AB60" s="186">
        <f>'[5]Pricing - NC'!D54</f>
        <v>29.6</v>
      </c>
      <c r="AC60" s="186">
        <f>'[5]Pricing - NC'!E54</f>
        <v>35.520000000000003</v>
      </c>
      <c r="AD60" s="16">
        <f t="shared" si="24"/>
        <v>0.4800000000000002</v>
      </c>
      <c r="AF60" s="199">
        <f>'[6]Pricing - NC'!B54</f>
        <v>16</v>
      </c>
      <c r="AG60" s="199">
        <f>'[6]Pricing - NC'!C54</f>
        <v>34</v>
      </c>
      <c r="AH60" s="199">
        <f>'[6]Pricing - NC'!D54</f>
        <v>21.6</v>
      </c>
      <c r="AI60" s="199">
        <f>'[6]Pricing - NC'!E54</f>
        <v>45.900000000000006</v>
      </c>
      <c r="AJ60" s="16">
        <f t="shared" si="3"/>
        <v>0.35000000000000009</v>
      </c>
      <c r="AL60" s="210">
        <f>'[7]Pricing - NC'!B50</f>
        <v>17</v>
      </c>
      <c r="AM60" s="210">
        <f>'[7]Pricing - NC'!C50</f>
        <v>27</v>
      </c>
      <c r="AN60" s="210">
        <f>'[7]Pricing - NC'!D50</f>
        <v>22.61</v>
      </c>
      <c r="AO60" s="210">
        <f>'[7]Pricing - NC'!E50</f>
        <v>35.910000000000004</v>
      </c>
      <c r="AP60" s="16">
        <f t="shared" si="25"/>
        <v>0.33000000000000007</v>
      </c>
      <c r="AR60" s="226">
        <v>16</v>
      </c>
      <c r="AS60" s="226">
        <v>20</v>
      </c>
      <c r="AT60" s="226">
        <v>20.32</v>
      </c>
      <c r="AU60" s="226">
        <v>25.4</v>
      </c>
      <c r="AV60" s="16">
        <f t="shared" si="4"/>
        <v>0.27</v>
      </c>
      <c r="AX60" s="242">
        <v>35</v>
      </c>
      <c r="AY60" s="242">
        <v>40</v>
      </c>
      <c r="AZ60" s="242">
        <v>46.2</v>
      </c>
      <c r="BA60" s="242">
        <v>52.800000000000004</v>
      </c>
      <c r="BB60" s="16">
        <f t="shared" si="5"/>
        <v>0.32000000000000006</v>
      </c>
      <c r="BD60" s="255">
        <v>17</v>
      </c>
      <c r="BE60" s="255">
        <v>22</v>
      </c>
      <c r="BF60" s="255">
        <v>22.1</v>
      </c>
      <c r="BG60" s="255">
        <v>28.6</v>
      </c>
      <c r="BH60" s="16">
        <f t="shared" si="13"/>
        <v>0.30000000000000004</v>
      </c>
      <c r="BJ60" s="81">
        <v>18</v>
      </c>
      <c r="BK60" s="81">
        <v>27</v>
      </c>
      <c r="BL60" s="81">
        <v>24.12</v>
      </c>
      <c r="BM60" s="81">
        <v>36.18</v>
      </c>
      <c r="BN60" s="146">
        <f t="shared" si="14"/>
        <v>0.33999999999999986</v>
      </c>
      <c r="BP60" s="82"/>
      <c r="BQ60" s="82"/>
      <c r="BR60" s="82"/>
      <c r="BS60" s="82"/>
      <c r="BT60" s="16"/>
      <c r="BV60" s="87">
        <v>17.5</v>
      </c>
      <c r="BW60" s="87">
        <v>22</v>
      </c>
      <c r="BX60" s="87">
        <v>23.8</v>
      </c>
      <c r="BY60" s="87">
        <v>29.92</v>
      </c>
      <c r="BZ60" s="16">
        <f>((BX60+BY60)/(BV60+BW60)-1)</f>
        <v>0.35999999999999988</v>
      </c>
      <c r="CB60" s="89">
        <v>16</v>
      </c>
      <c r="CC60" s="89">
        <v>27</v>
      </c>
      <c r="CD60" s="89">
        <v>22.02</v>
      </c>
      <c r="CE60" s="89">
        <v>37.15</v>
      </c>
      <c r="CF60" s="146">
        <f t="shared" si="16"/>
        <v>0.37604651162790703</v>
      </c>
      <c r="CH60" s="275">
        <v>17.25</v>
      </c>
      <c r="CI60" s="275">
        <v>27.95</v>
      </c>
      <c r="CJ60" s="275">
        <v>23.18</v>
      </c>
      <c r="CK60" s="275">
        <v>36.39</v>
      </c>
      <c r="CL60" s="16">
        <f>((CJ60+CK60)/(CH60+CI60)-1)</f>
        <v>0.31792035398230079</v>
      </c>
      <c r="CN60" s="289"/>
      <c r="CO60" s="289"/>
      <c r="CP60" s="289"/>
      <c r="CQ60" s="289"/>
      <c r="CR60" s="16" t="e">
        <f>((CP60+CQ60)/(CN60+CO60)-1)</f>
        <v>#DIV/0!</v>
      </c>
      <c r="CT60" s="302">
        <v>18.12</v>
      </c>
      <c r="CU60" s="302">
        <v>29.12</v>
      </c>
      <c r="CV60" s="302">
        <v>23.55</v>
      </c>
      <c r="CW60" s="302">
        <v>37.85</v>
      </c>
      <c r="CX60" s="16">
        <f>((CV60+CW60)/(CT60+CU60)-1)</f>
        <v>0.29974597798475866</v>
      </c>
      <c r="CZ60" s="315"/>
      <c r="DA60" s="315"/>
      <c r="DB60" s="315"/>
      <c r="DC60" s="315"/>
      <c r="DD60" s="16" t="e">
        <f>((DB60+DC60)/(CZ60+DA60)-1)</f>
        <v>#DIV/0!</v>
      </c>
      <c r="DF60" s="329">
        <v>35</v>
      </c>
      <c r="DG60" s="329">
        <v>42</v>
      </c>
      <c r="DH60" s="329">
        <v>47.25</v>
      </c>
      <c r="DI60" s="329">
        <v>56.7</v>
      </c>
      <c r="DJ60" s="16">
        <f>((DH60+DI60)/(DF60+DG60)-1)</f>
        <v>0.35000000000000009</v>
      </c>
      <c r="DL60" s="342"/>
      <c r="DM60" s="342"/>
      <c r="DN60" s="342"/>
      <c r="DO60" s="342"/>
      <c r="DP60" s="16" t="e">
        <f>((DN60+DO60)/(DL60+DM60)-1)</f>
        <v>#DIV/0!</v>
      </c>
      <c r="DR60" s="355">
        <v>36</v>
      </c>
      <c r="DS60" s="355">
        <v>55</v>
      </c>
      <c r="DT60" s="355">
        <v>57.6</v>
      </c>
      <c r="DU60" s="355">
        <v>88</v>
      </c>
      <c r="DV60" s="16">
        <f>((DT60+DU60)/(DR60+DS60)-1)</f>
        <v>0.59999999999999987</v>
      </c>
      <c r="DX60" s="91">
        <v>24</v>
      </c>
      <c r="DY60" s="91">
        <v>29</v>
      </c>
      <c r="DZ60" s="91">
        <v>31.92</v>
      </c>
      <c r="EA60" s="91">
        <v>38.57</v>
      </c>
      <c r="EB60" s="16">
        <f>((DZ60+EA60)/(DX60+DY60)-1)</f>
        <v>0.33000000000000007</v>
      </c>
      <c r="ED60" s="92"/>
      <c r="EE60" s="92"/>
      <c r="EF60" s="92"/>
      <c r="EG60" s="92"/>
      <c r="EH60" s="16" t="e">
        <f>((EF60+EG60)/(ED60+EE60)-1)</f>
        <v>#DIV/0!</v>
      </c>
      <c r="EJ60" s="365">
        <v>22.22</v>
      </c>
      <c r="EK60" s="365">
        <v>27.11</v>
      </c>
      <c r="EL60" s="365">
        <v>33.33</v>
      </c>
      <c r="EM60" s="365">
        <v>40.664999999999999</v>
      </c>
      <c r="EN60" s="16">
        <f>((EL60+EM60)/(EJ60+EK60)-1)</f>
        <v>0.50000000000000022</v>
      </c>
      <c r="EP60" s="377">
        <v>20</v>
      </c>
      <c r="EQ60" s="377">
        <v>30</v>
      </c>
      <c r="ER60" s="377">
        <v>28</v>
      </c>
      <c r="ES60" s="377">
        <v>42</v>
      </c>
      <c r="ET60" s="16">
        <f>((ER60+ES60)/(EP60+EQ60)-1)</f>
        <v>0.39999999999999991</v>
      </c>
      <c r="EV60" s="163">
        <v>16</v>
      </c>
      <c r="EW60" s="163">
        <v>20</v>
      </c>
      <c r="EX60" s="390">
        <f>1.32*EV60</f>
        <v>21.12</v>
      </c>
      <c r="EY60" s="390">
        <f>1.32*EW60</f>
        <v>26.400000000000002</v>
      </c>
      <c r="EZ60" s="16">
        <f>((EX60+EY60)/(EV60+EW60)-1)</f>
        <v>0.32000000000000006</v>
      </c>
    </row>
    <row r="61" spans="1:156" x14ac:dyDescent="0.25">
      <c r="A61" s="4" t="s">
        <v>91</v>
      </c>
      <c r="B61" s="425"/>
      <c r="C61" s="426"/>
      <c r="D61" s="426"/>
      <c r="E61" s="426"/>
      <c r="F61" s="427"/>
      <c r="H61" s="425"/>
      <c r="I61" s="426"/>
      <c r="J61" s="426"/>
      <c r="K61" s="426"/>
      <c r="L61" s="427"/>
      <c r="N61" s="425"/>
      <c r="O61" s="426"/>
      <c r="P61" s="426"/>
      <c r="Q61" s="426"/>
      <c r="R61" s="427"/>
      <c r="T61" s="430"/>
      <c r="U61" s="430"/>
      <c r="V61" s="430"/>
      <c r="W61" s="430"/>
      <c r="X61" s="430"/>
      <c r="Z61" s="425"/>
      <c r="AA61" s="426"/>
      <c r="AB61" s="426"/>
      <c r="AC61" s="426"/>
      <c r="AD61" s="427"/>
      <c r="AF61" s="425"/>
      <c r="AG61" s="426"/>
      <c r="AH61" s="426"/>
      <c r="AI61" s="426"/>
      <c r="AJ61" s="427"/>
      <c r="AL61" s="425"/>
      <c r="AM61" s="426"/>
      <c r="AN61" s="426"/>
      <c r="AO61" s="426"/>
      <c r="AP61" s="427"/>
      <c r="AR61" s="551"/>
      <c r="AS61" s="552"/>
      <c r="AT61" s="552"/>
      <c r="AU61" s="552"/>
      <c r="AV61" s="553"/>
      <c r="AX61" s="425"/>
      <c r="AY61" s="426"/>
      <c r="AZ61" s="426"/>
      <c r="BA61" s="426"/>
      <c r="BB61" s="427"/>
      <c r="BD61" s="425"/>
      <c r="BE61" s="426"/>
      <c r="BF61" s="426"/>
      <c r="BG61" s="426"/>
      <c r="BH61" s="427"/>
      <c r="BJ61" s="425"/>
      <c r="BK61" s="426"/>
      <c r="BL61" s="426"/>
      <c r="BM61" s="426"/>
      <c r="BN61" s="427"/>
      <c r="BP61" s="425"/>
      <c r="BQ61" s="426"/>
      <c r="BR61" s="426"/>
      <c r="BS61" s="426"/>
      <c r="BT61" s="427"/>
      <c r="BV61" s="425"/>
      <c r="BW61" s="426"/>
      <c r="BX61" s="426"/>
      <c r="BY61" s="426"/>
      <c r="BZ61" s="427"/>
      <c r="CB61" s="425"/>
      <c r="CC61" s="426"/>
      <c r="CD61" s="426"/>
      <c r="CE61" s="426"/>
      <c r="CF61" s="427"/>
      <c r="CH61" s="425"/>
      <c r="CI61" s="426"/>
      <c r="CJ61" s="426"/>
      <c r="CK61" s="426"/>
      <c r="CL61" s="427"/>
      <c r="CN61" s="425"/>
      <c r="CO61" s="426"/>
      <c r="CP61" s="426"/>
      <c r="CQ61" s="426"/>
      <c r="CR61" s="427"/>
      <c r="CT61" s="425"/>
      <c r="CU61" s="426"/>
      <c r="CV61" s="426"/>
      <c r="CW61" s="426"/>
      <c r="CX61" s="427"/>
      <c r="CZ61" s="425"/>
      <c r="DA61" s="426"/>
      <c r="DB61" s="426"/>
      <c r="DC61" s="426"/>
      <c r="DD61" s="427"/>
      <c r="DF61" s="425"/>
      <c r="DG61" s="426"/>
      <c r="DH61" s="426"/>
      <c r="DI61" s="426"/>
      <c r="DJ61" s="427"/>
      <c r="DL61" s="425"/>
      <c r="DM61" s="426"/>
      <c r="DN61" s="426"/>
      <c r="DO61" s="426"/>
      <c r="DP61" s="427"/>
      <c r="DR61" s="425"/>
      <c r="DS61" s="426"/>
      <c r="DT61" s="426"/>
      <c r="DU61" s="426"/>
      <c r="DV61" s="427"/>
      <c r="DX61" s="425"/>
      <c r="DY61" s="426"/>
      <c r="DZ61" s="426"/>
      <c r="EA61" s="426"/>
      <c r="EB61" s="427"/>
      <c r="ED61" s="425"/>
      <c r="EE61" s="426"/>
      <c r="EF61" s="426"/>
      <c r="EG61" s="426"/>
      <c r="EH61" s="427"/>
      <c r="EJ61" s="425"/>
      <c r="EK61" s="426"/>
      <c r="EL61" s="426"/>
      <c r="EM61" s="426"/>
      <c r="EN61" s="427"/>
      <c r="EP61" s="425"/>
      <c r="EQ61" s="426"/>
      <c r="ER61" s="426"/>
      <c r="ES61" s="426"/>
      <c r="ET61" s="427"/>
      <c r="EV61" s="425"/>
      <c r="EW61" s="426"/>
      <c r="EX61" s="426"/>
      <c r="EY61" s="426"/>
      <c r="EZ61" s="427"/>
    </row>
    <row r="62" spans="1:156" s="158" customFormat="1" x14ac:dyDescent="0.25">
      <c r="A62" s="6" t="str">
        <f>'[2]Pricing - NC'!A56</f>
        <v>Analytical Chemist I</v>
      </c>
      <c r="B62" s="162"/>
      <c r="C62" s="162"/>
      <c r="D62" s="162"/>
      <c r="E62" s="162"/>
      <c r="F62" s="157"/>
      <c r="H62" s="165">
        <f>'[2]Pricing - NC'!B56</f>
        <v>30</v>
      </c>
      <c r="I62" s="165">
        <f>'[2]Pricing - NC'!C56</f>
        <v>49.5</v>
      </c>
      <c r="J62" s="165">
        <f>'[2]Pricing - NC'!D56</f>
        <v>39</v>
      </c>
      <c r="K62" s="165">
        <f>'[2]Pricing - NC'!E56</f>
        <v>64.349999999999994</v>
      </c>
      <c r="L62" s="16">
        <f t="shared" si="0"/>
        <v>0.29999999999999982</v>
      </c>
      <c r="N62" s="170">
        <f>'[3]Pricing - NC'!B56</f>
        <v>25</v>
      </c>
      <c r="O62" s="170">
        <f>'[3]Pricing - NC'!C56</f>
        <v>35</v>
      </c>
      <c r="P62" s="170">
        <f>'[3]Pricing - NC'!D56</f>
        <v>33.24</v>
      </c>
      <c r="Q62" s="170">
        <f>'[3]Pricing - NC'!E56</f>
        <v>46.55</v>
      </c>
      <c r="R62" s="16">
        <f t="shared" si="1"/>
        <v>0.3298333333333332</v>
      </c>
      <c r="T62" s="172">
        <f>'[4]Pricing - NC'!B56</f>
        <v>18</v>
      </c>
      <c r="U62" s="172">
        <f>'[4]Pricing - NC'!C56</f>
        <v>26</v>
      </c>
      <c r="V62" s="172">
        <f>'[4]Pricing - NC'!D56</f>
        <v>24.144545454545455</v>
      </c>
      <c r="W62" s="172">
        <f>'[4]Pricing - NC'!E56</f>
        <v>34.875454545454545</v>
      </c>
      <c r="X62" s="16">
        <f t="shared" si="2"/>
        <v>0.34136363636363631</v>
      </c>
      <c r="Z62" s="189">
        <f>'[5]Pricing - NC'!B56</f>
        <v>32</v>
      </c>
      <c r="AA62" s="189">
        <f>'[5]Pricing - NC'!C56</f>
        <v>35</v>
      </c>
      <c r="AB62" s="189">
        <f>'[5]Pricing - NC'!D56</f>
        <v>47.36</v>
      </c>
      <c r="AC62" s="189">
        <f>'[5]Pricing - NC'!E56</f>
        <v>51.8</v>
      </c>
      <c r="AD62" s="146">
        <f t="shared" si="24"/>
        <v>0.48</v>
      </c>
      <c r="AF62" s="202">
        <f>'[6]Pricing - NC'!B56</f>
        <v>18</v>
      </c>
      <c r="AG62" s="202">
        <f>'[6]Pricing - NC'!C56</f>
        <v>26</v>
      </c>
      <c r="AH62" s="202">
        <f>'[6]Pricing - NC'!D56</f>
        <v>24.3</v>
      </c>
      <c r="AI62" s="202">
        <f>'[6]Pricing - NC'!E56</f>
        <v>35.1</v>
      </c>
      <c r="AJ62" s="146">
        <f>((AH62+AI62)/(AF62+AG62)-1)</f>
        <v>0.35000000000000009</v>
      </c>
      <c r="AL62" s="214"/>
      <c r="AM62" s="214"/>
      <c r="AN62" s="214"/>
      <c r="AO62" s="214"/>
      <c r="AP62" s="16" t="e">
        <f t="shared" ref="AP62:AP80" si="40">((AN62+AO62)/(AL62+AM62)-1)</f>
        <v>#DIV/0!</v>
      </c>
      <c r="AR62" s="230">
        <v>30</v>
      </c>
      <c r="AS62" s="230">
        <v>35</v>
      </c>
      <c r="AT62" s="230">
        <v>38.1</v>
      </c>
      <c r="AU62" s="230">
        <v>44.45</v>
      </c>
      <c r="AV62" s="146">
        <f t="shared" si="4"/>
        <v>0.27000000000000024</v>
      </c>
      <c r="AX62" s="244">
        <v>32</v>
      </c>
      <c r="AY62" s="244">
        <v>38</v>
      </c>
      <c r="AZ62" s="244">
        <v>42.24</v>
      </c>
      <c r="BA62" s="244">
        <v>50.160000000000004</v>
      </c>
      <c r="BB62" s="146">
        <f t="shared" si="5"/>
        <v>0.32000000000000006</v>
      </c>
      <c r="BD62" s="257">
        <v>20</v>
      </c>
      <c r="BE62" s="257">
        <v>26</v>
      </c>
      <c r="BF62" s="257">
        <v>26</v>
      </c>
      <c r="BG62" s="257">
        <v>33.799999999999997</v>
      </c>
      <c r="BH62" s="146">
        <f t="shared" si="13"/>
        <v>0.30000000000000004</v>
      </c>
      <c r="BJ62" s="259"/>
      <c r="BK62" s="259"/>
      <c r="BL62" s="259"/>
      <c r="BM62" s="259"/>
      <c r="BN62" s="157"/>
      <c r="BP62" s="261">
        <v>19.5</v>
      </c>
      <c r="BQ62" s="261">
        <v>24.5</v>
      </c>
      <c r="BR62" s="261">
        <v>27.3</v>
      </c>
      <c r="BS62" s="261">
        <v>32.5</v>
      </c>
      <c r="BT62" s="146">
        <f t="shared" si="35"/>
        <v>0.35909090909090913</v>
      </c>
      <c r="BV62" s="262">
        <v>24</v>
      </c>
      <c r="BW62" s="262">
        <v>28</v>
      </c>
      <c r="BX62" s="262">
        <v>32.64</v>
      </c>
      <c r="BY62" s="262">
        <v>38.08</v>
      </c>
      <c r="BZ62" s="16">
        <f>((BX62+BY62)/(BV62+BW62)-1)</f>
        <v>0.35999999999999988</v>
      </c>
      <c r="CB62" s="265">
        <v>19.48</v>
      </c>
      <c r="CC62" s="265">
        <v>28.21</v>
      </c>
      <c r="CD62" s="265">
        <v>27.27</v>
      </c>
      <c r="CE62" s="265">
        <v>39.49</v>
      </c>
      <c r="CF62" s="146">
        <f t="shared" si="16"/>
        <v>0.39987418746068371</v>
      </c>
      <c r="CH62" s="276">
        <v>16.25</v>
      </c>
      <c r="CI62" s="276">
        <v>29.15</v>
      </c>
      <c r="CJ62" s="276">
        <v>21.95</v>
      </c>
      <c r="CK62" s="276">
        <v>37.85</v>
      </c>
      <c r="CL62" s="146">
        <f>((CJ62+CK62)/(CH62+CI62)-1)</f>
        <v>0.31718061674008813</v>
      </c>
      <c r="CN62" s="292"/>
      <c r="CO62" s="292"/>
      <c r="CP62" s="292"/>
      <c r="CQ62" s="292"/>
      <c r="CR62" s="16" t="e">
        <f>((CP62+CQ62)/(CN62+CO62)-1)</f>
        <v>#DIV/0!</v>
      </c>
      <c r="CT62" s="303">
        <v>21.56</v>
      </c>
      <c r="CU62" s="303">
        <v>28</v>
      </c>
      <c r="CV62" s="303">
        <v>28.02</v>
      </c>
      <c r="CW62" s="303">
        <v>36.4</v>
      </c>
      <c r="CX62" s="16">
        <f>((CV62+CW62)/(CT62+CU62)-1)</f>
        <v>0.29983857949959636</v>
      </c>
      <c r="CZ62" s="316"/>
      <c r="DA62" s="316"/>
      <c r="DB62" s="316"/>
      <c r="DC62" s="316"/>
      <c r="DD62" s="16" t="e">
        <f t="shared" ref="DD62:DD80" si="41">((DB62+DC62)/(CZ62+DA62)-1)</f>
        <v>#DIV/0!</v>
      </c>
      <c r="DF62" s="331">
        <v>22</v>
      </c>
      <c r="DG62" s="331">
        <v>25</v>
      </c>
      <c r="DH62" s="331">
        <v>29.700000000000003</v>
      </c>
      <c r="DI62" s="331">
        <v>33.75</v>
      </c>
      <c r="DJ62" s="16">
        <f t="shared" ref="DJ62:DJ80" si="42">((DH62+DI62)/(DF62+DG62)-1)</f>
        <v>0.35000000000000009</v>
      </c>
      <c r="DL62" s="344">
        <v>30</v>
      </c>
      <c r="DM62" s="344">
        <v>35</v>
      </c>
      <c r="DN62" s="344">
        <v>39.6</v>
      </c>
      <c r="DO62" s="344">
        <v>46.2</v>
      </c>
      <c r="DP62" s="16">
        <f t="shared" ref="DP62:DP80" si="43">((DN62+DO62)/(DL62+DM62)-1)</f>
        <v>0.32000000000000028</v>
      </c>
      <c r="DR62" s="356">
        <v>27</v>
      </c>
      <c r="DS62" s="356">
        <v>35</v>
      </c>
      <c r="DT62" s="356">
        <v>43.2</v>
      </c>
      <c r="DU62" s="356">
        <v>56</v>
      </c>
      <c r="DV62" s="16">
        <f t="shared" ref="DV62:DV80" si="44">((DT62+DU62)/(DR62+DS62)-1)</f>
        <v>0.60000000000000009</v>
      </c>
      <c r="DX62" s="359">
        <v>19.95</v>
      </c>
      <c r="DY62" s="359">
        <v>23.93</v>
      </c>
      <c r="DZ62" s="359">
        <v>26.53</v>
      </c>
      <c r="EA62" s="359">
        <v>31.83</v>
      </c>
      <c r="EB62" s="16">
        <f t="shared" ref="EB62:EB80" si="45">((DZ62+EA62)/(DX62+DY62)-1)</f>
        <v>0.32999088422971745</v>
      </c>
      <c r="ED62" s="264" t="s">
        <v>312</v>
      </c>
      <c r="EE62" s="264"/>
      <c r="EF62" s="264"/>
      <c r="EG62" s="264"/>
      <c r="EH62" s="16" t="e">
        <f t="shared" ref="EH62:EH80" si="46">((EF62+EG62)/(ED62+EE62)-1)</f>
        <v>#VALUE!</v>
      </c>
      <c r="EJ62" s="260">
        <v>14.22</v>
      </c>
      <c r="EK62" s="260">
        <v>15.11</v>
      </c>
      <c r="EL62" s="260">
        <v>21.330000000000002</v>
      </c>
      <c r="EM62" s="260">
        <v>22.664999999999999</v>
      </c>
      <c r="EN62" s="16">
        <f t="shared" ref="EN62:EN80" si="47">((EL62+EM62)/(EJ62+EK62)-1)</f>
        <v>0.50000000000000022</v>
      </c>
      <c r="EP62" s="378">
        <v>30</v>
      </c>
      <c r="EQ62" s="378">
        <v>35</v>
      </c>
      <c r="ER62" s="378">
        <v>43.5</v>
      </c>
      <c r="ES62" s="378">
        <v>50.75</v>
      </c>
      <c r="ET62" s="16">
        <f t="shared" ref="ET62:ET80" si="48">((ER62+ES62)/(EP62+EQ62)-1)</f>
        <v>0.44999999999999996</v>
      </c>
      <c r="EV62" s="163">
        <v>30</v>
      </c>
      <c r="EW62" s="163">
        <v>35</v>
      </c>
      <c r="EX62" s="390">
        <f>1.32*EV62</f>
        <v>39.6</v>
      </c>
      <c r="EY62" s="390">
        <f>1.32*EW62</f>
        <v>46.2</v>
      </c>
      <c r="EZ62" s="16">
        <f t="shared" ref="EZ62:EZ80" si="49">((EX62+EY62)/(EV62+EW62)-1)</f>
        <v>0.32000000000000028</v>
      </c>
    </row>
    <row r="63" spans="1:156" s="158" customFormat="1" x14ac:dyDescent="0.25">
      <c r="A63" s="6" t="str">
        <f>'[2]Pricing - NC'!A57</f>
        <v>Analytical Chemist II</v>
      </c>
      <c r="B63" s="162"/>
      <c r="C63" s="162"/>
      <c r="D63" s="162"/>
      <c r="E63" s="162"/>
      <c r="F63" s="157"/>
      <c r="H63" s="165">
        <f>'[2]Pricing - NC'!B57</f>
        <v>35</v>
      </c>
      <c r="I63" s="165">
        <f>'[2]Pricing - NC'!C57</f>
        <v>57.75</v>
      </c>
      <c r="J63" s="165">
        <f>'[2]Pricing - NC'!D57</f>
        <v>45.5</v>
      </c>
      <c r="K63" s="165">
        <f>'[2]Pricing - NC'!E57</f>
        <v>75.08</v>
      </c>
      <c r="L63" s="16">
        <f t="shared" si="0"/>
        <v>0.30005390835579515</v>
      </c>
      <c r="N63" s="170">
        <f>'[3]Pricing - NC'!B57</f>
        <v>28</v>
      </c>
      <c r="O63" s="170">
        <f>'[3]Pricing - NC'!C57</f>
        <v>40</v>
      </c>
      <c r="P63" s="170">
        <f>'[3]Pricing - NC'!D57</f>
        <v>37.229999999999997</v>
      </c>
      <c r="Q63" s="170">
        <f>'[3]Pricing - NC'!E57</f>
        <v>53.2</v>
      </c>
      <c r="R63" s="16">
        <f t="shared" si="1"/>
        <v>0.32985294117647079</v>
      </c>
      <c r="T63" s="172">
        <f>'[4]Pricing - NC'!B57</f>
        <v>21</v>
      </c>
      <c r="U63" s="172">
        <f>'[4]Pricing - NC'!C57</f>
        <v>29</v>
      </c>
      <c r="V63" s="172">
        <f>'[4]Pricing - NC'!D57</f>
        <v>28.160999999999998</v>
      </c>
      <c r="W63" s="172">
        <f>'[4]Pricing - NC'!E57</f>
        <v>38.888999999999996</v>
      </c>
      <c r="X63" s="16">
        <f t="shared" si="2"/>
        <v>0.34099999999999997</v>
      </c>
      <c r="Z63" s="189">
        <f>'[5]Pricing - NC'!B57</f>
        <v>36</v>
      </c>
      <c r="AA63" s="189">
        <f>'[5]Pricing - NC'!C57</f>
        <v>44</v>
      </c>
      <c r="AB63" s="189">
        <f>'[5]Pricing - NC'!D57</f>
        <v>53.28</v>
      </c>
      <c r="AC63" s="189">
        <f>'[5]Pricing - NC'!E57</f>
        <v>65.12</v>
      </c>
      <c r="AD63" s="146">
        <f t="shared" si="24"/>
        <v>0.48</v>
      </c>
      <c r="AF63" s="202">
        <f>'[6]Pricing - NC'!B57</f>
        <v>21</v>
      </c>
      <c r="AG63" s="202">
        <f>'[6]Pricing - NC'!C57</f>
        <v>29</v>
      </c>
      <c r="AH63" s="202">
        <f>'[6]Pricing - NC'!D57</f>
        <v>28.35</v>
      </c>
      <c r="AI63" s="202">
        <f>'[6]Pricing - NC'!E57</f>
        <v>39.150000000000006</v>
      </c>
      <c r="AJ63" s="146">
        <f>((AH63+AI63)/(AF63+AG63)-1)</f>
        <v>0.35000000000000009</v>
      </c>
      <c r="AL63" s="214"/>
      <c r="AM63" s="214"/>
      <c r="AN63" s="214"/>
      <c r="AO63" s="214"/>
      <c r="AP63" s="16" t="e">
        <f t="shared" si="40"/>
        <v>#DIV/0!</v>
      </c>
      <c r="AR63" s="230">
        <v>35</v>
      </c>
      <c r="AS63" s="230">
        <v>40</v>
      </c>
      <c r="AT63" s="230">
        <v>44.45</v>
      </c>
      <c r="AU63" s="230">
        <v>50.8</v>
      </c>
      <c r="AV63" s="146">
        <f t="shared" si="4"/>
        <v>0.27</v>
      </c>
      <c r="AX63" s="244">
        <v>35</v>
      </c>
      <c r="AY63" s="244">
        <v>40</v>
      </c>
      <c r="AZ63" s="244">
        <v>46.2</v>
      </c>
      <c r="BA63" s="244">
        <v>52.800000000000004</v>
      </c>
      <c r="BB63" s="146">
        <f t="shared" si="5"/>
        <v>0.32000000000000006</v>
      </c>
      <c r="BD63" s="257">
        <v>22</v>
      </c>
      <c r="BE63" s="257">
        <v>28.5</v>
      </c>
      <c r="BF63" s="257">
        <v>28.6</v>
      </c>
      <c r="BG63" s="257">
        <v>37.049999999999997</v>
      </c>
      <c r="BH63" s="146">
        <f t="shared" si="13"/>
        <v>0.30000000000000004</v>
      </c>
      <c r="BJ63" s="259"/>
      <c r="BK63" s="259"/>
      <c r="BL63" s="259"/>
      <c r="BM63" s="259"/>
      <c r="BN63" s="157"/>
      <c r="BP63" s="261">
        <v>23.3</v>
      </c>
      <c r="BQ63" s="261">
        <v>31.25</v>
      </c>
      <c r="BR63" s="261">
        <v>32.5</v>
      </c>
      <c r="BS63" s="261">
        <v>42.7</v>
      </c>
      <c r="BT63" s="146">
        <f t="shared" si="35"/>
        <v>0.37855178735105421</v>
      </c>
      <c r="BV63" s="262">
        <v>29</v>
      </c>
      <c r="BW63" s="262">
        <v>31</v>
      </c>
      <c r="BX63" s="262">
        <v>39.44</v>
      </c>
      <c r="BY63" s="262">
        <v>42.16</v>
      </c>
      <c r="BZ63" s="16">
        <f>((BX63+BY63)/(BV63+BW63)-1)</f>
        <v>0.35999999999999988</v>
      </c>
      <c r="CB63" s="265">
        <v>23.08</v>
      </c>
      <c r="CC63" s="265">
        <v>30.77</v>
      </c>
      <c r="CD63" s="265">
        <v>32.31</v>
      </c>
      <c r="CE63" s="265">
        <v>43.07</v>
      </c>
      <c r="CF63" s="146">
        <f t="shared" si="16"/>
        <v>0.3998142989786444</v>
      </c>
      <c r="CH63" s="276">
        <v>20.25</v>
      </c>
      <c r="CI63" s="276">
        <v>31.45</v>
      </c>
      <c r="CJ63" s="276">
        <v>26.88</v>
      </c>
      <c r="CK63" s="276">
        <v>40.68</v>
      </c>
      <c r="CL63" s="146">
        <f>((CJ63+CK63)/(CH63+CI63)-1)</f>
        <v>0.30676982591876212</v>
      </c>
      <c r="CN63" s="292"/>
      <c r="CO63" s="292"/>
      <c r="CP63" s="292"/>
      <c r="CQ63" s="292"/>
      <c r="CR63" s="16" t="e">
        <f>((CP63+CQ63)/(CN63+CO63)-1)</f>
        <v>#DIV/0!</v>
      </c>
      <c r="CT63" s="303">
        <v>26</v>
      </c>
      <c r="CU63" s="303">
        <v>42</v>
      </c>
      <c r="CV63" s="303">
        <v>33.799999999999997</v>
      </c>
      <c r="CW63" s="303">
        <v>54.6</v>
      </c>
      <c r="CX63" s="16">
        <f>((CV63+CW63)/(CT63+CU63)-1)</f>
        <v>0.30000000000000004</v>
      </c>
      <c r="CZ63" s="316"/>
      <c r="DA63" s="316"/>
      <c r="DB63" s="316"/>
      <c r="DC63" s="316"/>
      <c r="DD63" s="16" t="e">
        <f t="shared" si="41"/>
        <v>#DIV/0!</v>
      </c>
      <c r="DF63" s="331">
        <v>24</v>
      </c>
      <c r="DG63" s="331">
        <v>28</v>
      </c>
      <c r="DH63" s="331">
        <v>32.400000000000006</v>
      </c>
      <c r="DI63" s="331">
        <v>37.800000000000004</v>
      </c>
      <c r="DJ63" s="16">
        <f t="shared" si="42"/>
        <v>0.35000000000000031</v>
      </c>
      <c r="DL63" s="344">
        <v>35</v>
      </c>
      <c r="DM63" s="344">
        <v>40</v>
      </c>
      <c r="DN63" s="344">
        <v>46.2</v>
      </c>
      <c r="DO63" s="344">
        <v>52.8</v>
      </c>
      <c r="DP63" s="16">
        <f t="shared" si="43"/>
        <v>0.32000000000000006</v>
      </c>
      <c r="DR63" s="356">
        <v>31</v>
      </c>
      <c r="DS63" s="356">
        <v>38</v>
      </c>
      <c r="DT63" s="356">
        <v>49.6</v>
      </c>
      <c r="DU63" s="356">
        <v>60.800000000000004</v>
      </c>
      <c r="DV63" s="16">
        <f t="shared" si="44"/>
        <v>0.60000000000000009</v>
      </c>
      <c r="DX63" s="359">
        <v>24.43</v>
      </c>
      <c r="DY63" s="359">
        <v>29.32</v>
      </c>
      <c r="DZ63" s="359">
        <v>32.49</v>
      </c>
      <c r="EA63" s="359">
        <v>39</v>
      </c>
      <c r="EB63" s="16">
        <f t="shared" si="45"/>
        <v>0.33004651162790721</v>
      </c>
      <c r="ED63" s="264" t="s">
        <v>312</v>
      </c>
      <c r="EE63" s="264"/>
      <c r="EF63" s="264"/>
      <c r="EG63" s="264"/>
      <c r="EH63" s="16" t="e">
        <f t="shared" si="46"/>
        <v>#VALUE!</v>
      </c>
      <c r="EJ63" s="260">
        <v>14.56</v>
      </c>
      <c r="EK63" s="260">
        <v>15.89</v>
      </c>
      <c r="EL63" s="260">
        <v>21.84</v>
      </c>
      <c r="EM63" s="260">
        <v>23.835000000000001</v>
      </c>
      <c r="EN63" s="16">
        <f t="shared" si="47"/>
        <v>0.49999999999999978</v>
      </c>
      <c r="EP63" s="378">
        <v>35</v>
      </c>
      <c r="EQ63" s="378">
        <v>40</v>
      </c>
      <c r="ER63" s="378">
        <v>50.75</v>
      </c>
      <c r="ES63" s="378">
        <v>58</v>
      </c>
      <c r="ET63" s="16">
        <f t="shared" si="48"/>
        <v>0.44999999999999996</v>
      </c>
      <c r="EV63" s="163">
        <v>35</v>
      </c>
      <c r="EW63" s="163">
        <v>40</v>
      </c>
      <c r="EX63" s="390">
        <f t="shared" ref="EX63:EY80" si="50">1.32*EV63</f>
        <v>46.2</v>
      </c>
      <c r="EY63" s="390">
        <f t="shared" si="50"/>
        <v>52.800000000000004</v>
      </c>
      <c r="EZ63" s="16">
        <f t="shared" si="49"/>
        <v>0.32000000000000006</v>
      </c>
    </row>
    <row r="64" spans="1:156" s="158" customFormat="1" x14ac:dyDescent="0.25">
      <c r="A64" s="6" t="str">
        <f>'[2]Pricing - NC'!A58</f>
        <v>Analytical Chemist III</v>
      </c>
      <c r="B64" s="162"/>
      <c r="C64" s="162"/>
      <c r="D64" s="162"/>
      <c r="E64" s="162"/>
      <c r="F64" s="157"/>
      <c r="H64" s="165">
        <f>'[2]Pricing - NC'!B58</f>
        <v>35</v>
      </c>
      <c r="I64" s="165">
        <f>'[2]Pricing - NC'!C58</f>
        <v>57.75</v>
      </c>
      <c r="J64" s="165">
        <f>'[2]Pricing - NC'!D58</f>
        <v>45.5</v>
      </c>
      <c r="K64" s="165">
        <f>'[2]Pricing - NC'!E58</f>
        <v>75.08</v>
      </c>
      <c r="L64" s="16">
        <f t="shared" si="0"/>
        <v>0.30005390835579515</v>
      </c>
      <c r="N64" s="170">
        <f>'[3]Pricing - NC'!B58</f>
        <v>30</v>
      </c>
      <c r="O64" s="170">
        <f>'[3]Pricing - NC'!C58</f>
        <v>43</v>
      </c>
      <c r="P64" s="170">
        <f>'[3]Pricing - NC'!D58</f>
        <v>39.89</v>
      </c>
      <c r="Q64" s="170">
        <f>'[3]Pricing - NC'!E58</f>
        <v>57.18</v>
      </c>
      <c r="R64" s="16">
        <f t="shared" si="1"/>
        <v>0.3297260273972602</v>
      </c>
      <c r="T64" s="172">
        <f>'[4]Pricing - NC'!B58</f>
        <v>24</v>
      </c>
      <c r="U64" s="172">
        <f>'[4]Pricing - NC'!C58</f>
        <v>32</v>
      </c>
      <c r="V64" s="172">
        <f>'[4]Pricing - NC'!D58</f>
        <v>32.185714285714283</v>
      </c>
      <c r="W64" s="172">
        <f>'[4]Pricing - NC'!E58</f>
        <v>42.914285714285711</v>
      </c>
      <c r="X64" s="16">
        <f t="shared" si="2"/>
        <v>0.34107142857142847</v>
      </c>
      <c r="Z64" s="189">
        <f>'[5]Pricing - NC'!B58</f>
        <v>45</v>
      </c>
      <c r="AA64" s="189">
        <f>'[5]Pricing - NC'!C58</f>
        <v>54</v>
      </c>
      <c r="AB64" s="189">
        <f>'[5]Pricing - NC'!D58</f>
        <v>66.599999999999994</v>
      </c>
      <c r="AC64" s="189">
        <f>'[5]Pricing - NC'!E58</f>
        <v>79.92</v>
      </c>
      <c r="AD64" s="146">
        <f t="shared" si="24"/>
        <v>0.47999999999999976</v>
      </c>
      <c r="AF64" s="202">
        <f>'[6]Pricing - NC'!B58</f>
        <v>24</v>
      </c>
      <c r="AG64" s="202">
        <f>'[6]Pricing - NC'!C58</f>
        <v>32</v>
      </c>
      <c r="AH64" s="202">
        <f>'[6]Pricing - NC'!D58</f>
        <v>32.400000000000006</v>
      </c>
      <c r="AI64" s="202">
        <f>'[6]Pricing - NC'!E58</f>
        <v>43.2</v>
      </c>
      <c r="AJ64" s="146">
        <f>((AH64+AI64)/(AF64+AG64)-1)</f>
        <v>0.35000000000000009</v>
      </c>
      <c r="AL64" s="214"/>
      <c r="AM64" s="214"/>
      <c r="AN64" s="214"/>
      <c r="AO64" s="214"/>
      <c r="AP64" s="16" t="e">
        <f t="shared" si="40"/>
        <v>#DIV/0!</v>
      </c>
      <c r="AR64" s="230">
        <v>35</v>
      </c>
      <c r="AS64" s="230">
        <v>45</v>
      </c>
      <c r="AT64" s="230">
        <v>44.45</v>
      </c>
      <c r="AU64" s="230">
        <v>57.15</v>
      </c>
      <c r="AV64" s="146">
        <f t="shared" si="4"/>
        <v>0.27</v>
      </c>
      <c r="AX64" s="244">
        <v>38</v>
      </c>
      <c r="AY64" s="244">
        <v>40</v>
      </c>
      <c r="AZ64" s="244">
        <v>50.160000000000004</v>
      </c>
      <c r="BA64" s="244">
        <v>52.800000000000004</v>
      </c>
      <c r="BB64" s="146">
        <f t="shared" si="5"/>
        <v>0.32000000000000006</v>
      </c>
      <c r="BD64" s="257">
        <v>24</v>
      </c>
      <c r="BE64" s="257">
        <v>31</v>
      </c>
      <c r="BF64" s="257">
        <v>31.2</v>
      </c>
      <c r="BG64" s="257">
        <v>40.299999999999997</v>
      </c>
      <c r="BH64" s="146">
        <f t="shared" si="13"/>
        <v>0.30000000000000004</v>
      </c>
      <c r="BJ64" s="259"/>
      <c r="BK64" s="259"/>
      <c r="BL64" s="259"/>
      <c r="BM64" s="259"/>
      <c r="BN64" s="157"/>
      <c r="BP64" s="261">
        <v>27.5</v>
      </c>
      <c r="BQ64" s="261">
        <v>34</v>
      </c>
      <c r="BR64" s="261">
        <v>39.299999999999997</v>
      </c>
      <c r="BS64" s="261">
        <v>45.25</v>
      </c>
      <c r="BT64" s="146">
        <f t="shared" si="35"/>
        <v>0.37479674796747964</v>
      </c>
      <c r="BV64" s="262">
        <v>33</v>
      </c>
      <c r="BW64" s="262">
        <v>42</v>
      </c>
      <c r="BX64" s="262">
        <v>44.88</v>
      </c>
      <c r="BY64" s="262">
        <v>57.12</v>
      </c>
      <c r="BZ64" s="16">
        <f>((BX64+BY64)/(BV64+BW64)-1)</f>
        <v>0.3600000000000001</v>
      </c>
      <c r="CB64" s="265">
        <v>26.27</v>
      </c>
      <c r="CC64" s="265">
        <v>30.82</v>
      </c>
      <c r="CD64" s="265">
        <v>37.340000000000003</v>
      </c>
      <c r="CE64" s="265">
        <v>45.95</v>
      </c>
      <c r="CF64" s="146">
        <f t="shared" si="16"/>
        <v>0.45892450516727967</v>
      </c>
      <c r="CH64" s="276">
        <v>23</v>
      </c>
      <c r="CI64" s="276">
        <v>48.15</v>
      </c>
      <c r="CJ64" s="276">
        <v>30.28</v>
      </c>
      <c r="CK64" s="276">
        <v>61.28</v>
      </c>
      <c r="CL64" s="146">
        <f>((CJ64+CK64)/(CH64+CI64)-1)</f>
        <v>0.28685874912157416</v>
      </c>
      <c r="CN64" s="292"/>
      <c r="CO64" s="292"/>
      <c r="CP64" s="292"/>
      <c r="CQ64" s="292"/>
      <c r="CR64" s="16" t="e">
        <f>((CP64+CQ64)/(CN64+CO64)-1)</f>
        <v>#DIV/0!</v>
      </c>
      <c r="CT64" s="303">
        <v>31.1</v>
      </c>
      <c r="CU64" s="303">
        <v>44</v>
      </c>
      <c r="CV64" s="303">
        <v>40.43</v>
      </c>
      <c r="CW64" s="303">
        <v>57.2</v>
      </c>
      <c r="CX64" s="16">
        <f>((CV64+CW64)/(CT64+CU64)-1)</f>
        <v>0.30000000000000004</v>
      </c>
      <c r="CZ64" s="316"/>
      <c r="DA64" s="316"/>
      <c r="DB64" s="316"/>
      <c r="DC64" s="316"/>
      <c r="DD64" s="16" t="e">
        <f t="shared" si="41"/>
        <v>#DIV/0!</v>
      </c>
      <c r="DF64" s="331">
        <v>30</v>
      </c>
      <c r="DG64" s="331">
        <v>34</v>
      </c>
      <c r="DH64" s="331">
        <v>40.5</v>
      </c>
      <c r="DI64" s="331">
        <v>45.900000000000006</v>
      </c>
      <c r="DJ64" s="16">
        <f t="shared" si="42"/>
        <v>0.35000000000000009</v>
      </c>
      <c r="DL64" s="344">
        <v>35</v>
      </c>
      <c r="DM64" s="344">
        <v>45</v>
      </c>
      <c r="DN64" s="344">
        <v>46.2</v>
      </c>
      <c r="DO64" s="344">
        <v>59.4</v>
      </c>
      <c r="DP64" s="16">
        <f t="shared" si="43"/>
        <v>0.31999999999999984</v>
      </c>
      <c r="DR64" s="356">
        <v>34</v>
      </c>
      <c r="DS64" s="356">
        <v>44</v>
      </c>
      <c r="DT64" s="356">
        <v>54.400000000000006</v>
      </c>
      <c r="DU64" s="356">
        <v>70.400000000000006</v>
      </c>
      <c r="DV64" s="16">
        <f t="shared" si="44"/>
        <v>0.60000000000000009</v>
      </c>
      <c r="DX64" s="359">
        <v>27.97</v>
      </c>
      <c r="DY64" s="359">
        <v>33.57</v>
      </c>
      <c r="DZ64" s="359">
        <v>37.200000000000003</v>
      </c>
      <c r="EA64" s="359">
        <v>44.65</v>
      </c>
      <c r="EB64" s="16">
        <f t="shared" si="45"/>
        <v>0.3300292492687682</v>
      </c>
      <c r="ED64" s="264" t="s">
        <v>312</v>
      </c>
      <c r="EE64" s="264"/>
      <c r="EF64" s="264"/>
      <c r="EG64" s="264"/>
      <c r="EH64" s="16" t="e">
        <f t="shared" si="46"/>
        <v>#VALUE!</v>
      </c>
      <c r="EJ64" s="260">
        <v>15.22</v>
      </c>
      <c r="EK64" s="260">
        <v>16.760000000000002</v>
      </c>
      <c r="EL64" s="260">
        <v>22.830000000000002</v>
      </c>
      <c r="EM64" s="260">
        <v>25.14</v>
      </c>
      <c r="EN64" s="16">
        <f t="shared" si="47"/>
        <v>0.49999999999999978</v>
      </c>
      <c r="EP64" s="378">
        <v>38</v>
      </c>
      <c r="EQ64" s="378">
        <v>45</v>
      </c>
      <c r="ER64" s="378">
        <v>55.1</v>
      </c>
      <c r="ES64" s="378">
        <v>65.25</v>
      </c>
      <c r="ET64" s="16">
        <f t="shared" si="48"/>
        <v>0.44999999999999996</v>
      </c>
      <c r="EV64" s="163">
        <v>35</v>
      </c>
      <c r="EW64" s="163">
        <v>45</v>
      </c>
      <c r="EX64" s="390">
        <f t="shared" si="50"/>
        <v>46.2</v>
      </c>
      <c r="EY64" s="390">
        <f t="shared" si="50"/>
        <v>59.400000000000006</v>
      </c>
      <c r="EZ64" s="16">
        <f t="shared" si="49"/>
        <v>0.32000000000000006</v>
      </c>
    </row>
    <row r="65" spans="1:156" s="158" customFormat="1" x14ac:dyDescent="0.25">
      <c r="A65" s="6" t="str">
        <f>'[2]Pricing - NC'!A59</f>
        <v>Analytical Chemist IV</v>
      </c>
      <c r="B65" s="162"/>
      <c r="C65" s="162"/>
      <c r="D65" s="162"/>
      <c r="E65" s="162"/>
      <c r="F65" s="157"/>
      <c r="H65" s="165">
        <f>'[2]Pricing - NC'!B59</f>
        <v>37</v>
      </c>
      <c r="I65" s="165">
        <f>'[2]Pricing - NC'!C59</f>
        <v>61.05</v>
      </c>
      <c r="J65" s="165">
        <f>'[2]Pricing - NC'!D59</f>
        <v>48.1</v>
      </c>
      <c r="K65" s="165">
        <f>'[2]Pricing - NC'!E59</f>
        <v>79.37</v>
      </c>
      <c r="L65" s="16">
        <f t="shared" si="0"/>
        <v>0.30005099439061711</v>
      </c>
      <c r="N65" s="170">
        <f>'[3]Pricing - NC'!B59</f>
        <v>33</v>
      </c>
      <c r="O65" s="170">
        <f>'[3]Pricing - NC'!C59</f>
        <v>46</v>
      </c>
      <c r="P65" s="170">
        <f>'[3]Pricing - NC'!D59</f>
        <v>43.88</v>
      </c>
      <c r="Q65" s="170">
        <f>'[3]Pricing - NC'!E59</f>
        <v>61.18</v>
      </c>
      <c r="R65" s="16">
        <f t="shared" si="1"/>
        <v>0.32987341772151901</v>
      </c>
      <c r="T65" s="172">
        <f>'[4]Pricing - NC'!B59</f>
        <v>30</v>
      </c>
      <c r="U65" s="172">
        <f>'[4]Pricing - NC'!C59</f>
        <v>38</v>
      </c>
      <c r="V65" s="172">
        <f>'[4]Pricing - NC'!D59</f>
        <v>40.239705882352943</v>
      </c>
      <c r="W65" s="172">
        <f>'[4]Pricing - NC'!E59</f>
        <v>50.970294117647057</v>
      </c>
      <c r="X65" s="16">
        <f t="shared" si="2"/>
        <v>0.34132352941176491</v>
      </c>
      <c r="Z65" s="189">
        <f>'[5]Pricing - NC'!B59</f>
        <v>55</v>
      </c>
      <c r="AA65" s="189">
        <f>'[5]Pricing - NC'!C59</f>
        <v>80</v>
      </c>
      <c r="AB65" s="189">
        <f>'[5]Pricing - NC'!D59</f>
        <v>81.400000000000006</v>
      </c>
      <c r="AC65" s="189">
        <f>'[5]Pricing - NC'!E59</f>
        <v>118.4</v>
      </c>
      <c r="AD65" s="146">
        <f t="shared" si="24"/>
        <v>0.48</v>
      </c>
      <c r="AF65" s="202">
        <f>'[6]Pricing - NC'!B59</f>
        <v>30</v>
      </c>
      <c r="AG65" s="202">
        <f>'[6]Pricing - NC'!C59</f>
        <v>38</v>
      </c>
      <c r="AH65" s="202">
        <f>'[6]Pricing - NC'!D59</f>
        <v>40.5</v>
      </c>
      <c r="AI65" s="202">
        <f>'[6]Pricing - NC'!E59</f>
        <v>51.300000000000004</v>
      </c>
      <c r="AJ65" s="146">
        <f>((AH65+AI65)/(AF65+AG65)-1)</f>
        <v>0.35000000000000009</v>
      </c>
      <c r="AL65" s="214"/>
      <c r="AM65" s="214"/>
      <c r="AN65" s="214"/>
      <c r="AO65" s="214"/>
      <c r="AP65" s="16" t="e">
        <f t="shared" si="40"/>
        <v>#DIV/0!</v>
      </c>
      <c r="AR65" s="230">
        <v>37</v>
      </c>
      <c r="AS65" s="230">
        <v>47</v>
      </c>
      <c r="AT65" s="230">
        <v>46.99</v>
      </c>
      <c r="AU65" s="230">
        <v>59.69</v>
      </c>
      <c r="AV65" s="146">
        <f t="shared" si="4"/>
        <v>0.27</v>
      </c>
      <c r="AX65" s="244">
        <v>38</v>
      </c>
      <c r="AY65" s="244">
        <v>45</v>
      </c>
      <c r="AZ65" s="244">
        <v>50.160000000000004</v>
      </c>
      <c r="BA65" s="244">
        <v>59.400000000000006</v>
      </c>
      <c r="BB65" s="146">
        <f t="shared" si="5"/>
        <v>0.32000000000000006</v>
      </c>
      <c r="BD65" s="257">
        <v>26.5</v>
      </c>
      <c r="BE65" s="257">
        <v>34.5</v>
      </c>
      <c r="BF65" s="257">
        <v>34.450000000000003</v>
      </c>
      <c r="BG65" s="257">
        <v>44.85</v>
      </c>
      <c r="BH65" s="146">
        <f t="shared" si="13"/>
        <v>0.30000000000000027</v>
      </c>
      <c r="BJ65" s="259"/>
      <c r="BK65" s="259"/>
      <c r="BL65" s="259"/>
      <c r="BM65" s="259"/>
      <c r="BN65" s="157"/>
      <c r="BP65" s="261">
        <v>32</v>
      </c>
      <c r="BQ65" s="261">
        <v>38.25</v>
      </c>
      <c r="BR65" s="261">
        <v>44</v>
      </c>
      <c r="BS65" s="261">
        <v>51.3</v>
      </c>
      <c r="BT65" s="146">
        <f t="shared" si="35"/>
        <v>0.35658362989323833</v>
      </c>
      <c r="BV65" s="262">
        <v>43</v>
      </c>
      <c r="BW65" s="262">
        <v>63</v>
      </c>
      <c r="BX65" s="262">
        <v>58.48</v>
      </c>
      <c r="BY65" s="262">
        <v>85.68</v>
      </c>
      <c r="BZ65" s="16">
        <f>((BX65+BY65)/(BV65+BW65)-1)</f>
        <v>0.35999999999999988</v>
      </c>
      <c r="CB65" s="265">
        <v>28.2</v>
      </c>
      <c r="CC65" s="265">
        <v>46.15</v>
      </c>
      <c r="CD65" s="265">
        <v>39.479999999999997</v>
      </c>
      <c r="CE65" s="265">
        <v>64.61</v>
      </c>
      <c r="CF65" s="146">
        <f t="shared" si="16"/>
        <v>0.40000000000000013</v>
      </c>
      <c r="CH65" s="276">
        <v>30.15</v>
      </c>
      <c r="CI65" s="276">
        <v>60.05</v>
      </c>
      <c r="CJ65" s="276">
        <v>39.299999999999997</v>
      </c>
      <c r="CK65" s="276">
        <v>76.150000000000006</v>
      </c>
      <c r="CL65" s="146">
        <f>((CJ65+CK65)/(CH65+CI65)-1)</f>
        <v>0.27993348115299344</v>
      </c>
      <c r="CN65" s="292"/>
      <c r="CO65" s="292"/>
      <c r="CP65" s="292"/>
      <c r="CQ65" s="292"/>
      <c r="CR65" s="16" t="e">
        <f>((CP65+CQ65)/(CN65+CO65)-1)</f>
        <v>#DIV/0!</v>
      </c>
      <c r="CT65" s="303">
        <v>33.42</v>
      </c>
      <c r="CU65" s="303">
        <v>46.2</v>
      </c>
      <c r="CV65" s="303">
        <v>43.44</v>
      </c>
      <c r="CW65" s="303">
        <v>60.06</v>
      </c>
      <c r="CX65" s="16">
        <f>((CV65+CW65)/(CT65+CU65)-1)</f>
        <v>0.29992464204973612</v>
      </c>
      <c r="CZ65" s="316"/>
      <c r="DA65" s="316"/>
      <c r="DB65" s="316"/>
      <c r="DC65" s="316"/>
      <c r="DD65" s="16" t="e">
        <f t="shared" si="41"/>
        <v>#DIV/0!</v>
      </c>
      <c r="DF65" s="331">
        <v>33</v>
      </c>
      <c r="DG65" s="331">
        <v>40</v>
      </c>
      <c r="DH65" s="331">
        <v>44.550000000000004</v>
      </c>
      <c r="DI65" s="331">
        <v>54</v>
      </c>
      <c r="DJ65" s="16">
        <f t="shared" si="42"/>
        <v>0.35000000000000009</v>
      </c>
      <c r="DL65" s="344">
        <v>37</v>
      </c>
      <c r="DM65" s="344">
        <v>47</v>
      </c>
      <c r="DN65" s="344">
        <v>48.84</v>
      </c>
      <c r="DO65" s="344">
        <v>62.04</v>
      </c>
      <c r="DP65" s="16">
        <f t="shared" si="43"/>
        <v>0.31999999999999984</v>
      </c>
      <c r="DR65" s="356">
        <v>41</v>
      </c>
      <c r="DS65" s="356">
        <v>51</v>
      </c>
      <c r="DT65" s="356">
        <v>65.600000000000009</v>
      </c>
      <c r="DU65" s="356">
        <v>81.600000000000009</v>
      </c>
      <c r="DV65" s="16">
        <f t="shared" si="44"/>
        <v>0.60000000000000009</v>
      </c>
      <c r="DX65" s="359">
        <v>32.03</v>
      </c>
      <c r="DY65" s="359">
        <v>38.43</v>
      </c>
      <c r="DZ65" s="359">
        <v>42.6</v>
      </c>
      <c r="EA65" s="359">
        <v>51.11</v>
      </c>
      <c r="EB65" s="16">
        <f t="shared" si="45"/>
        <v>0.32997445359068966</v>
      </c>
      <c r="ED65" s="264" t="s">
        <v>312</v>
      </c>
      <c r="EE65" s="264"/>
      <c r="EF65" s="264"/>
      <c r="EG65" s="264"/>
      <c r="EH65" s="16" t="e">
        <f t="shared" si="46"/>
        <v>#VALUE!</v>
      </c>
      <c r="EJ65" s="260">
        <v>16.11</v>
      </c>
      <c r="EK65" s="260">
        <v>18.09</v>
      </c>
      <c r="EL65" s="260">
        <v>24.164999999999999</v>
      </c>
      <c r="EM65" s="260">
        <v>27.134999999999998</v>
      </c>
      <c r="EN65" s="16">
        <f t="shared" si="47"/>
        <v>0.49999999999999978</v>
      </c>
      <c r="EP65" s="378">
        <v>40</v>
      </c>
      <c r="EQ65" s="378">
        <v>47</v>
      </c>
      <c r="ER65" s="378">
        <v>58</v>
      </c>
      <c r="ES65" s="378">
        <v>68.149999999999991</v>
      </c>
      <c r="ET65" s="16">
        <f t="shared" si="48"/>
        <v>0.44999999999999996</v>
      </c>
      <c r="EV65" s="163">
        <v>37</v>
      </c>
      <c r="EW65" s="163">
        <v>47</v>
      </c>
      <c r="EX65" s="390">
        <f t="shared" si="50"/>
        <v>48.84</v>
      </c>
      <c r="EY65" s="390">
        <f t="shared" si="50"/>
        <v>62.040000000000006</v>
      </c>
      <c r="EZ65" s="16">
        <f t="shared" si="49"/>
        <v>0.32000000000000006</v>
      </c>
    </row>
    <row r="66" spans="1:156" x14ac:dyDescent="0.25">
      <c r="A66" s="3" t="s">
        <v>92</v>
      </c>
      <c r="B66" s="68"/>
      <c r="C66" s="68"/>
      <c r="D66" s="68"/>
      <c r="E66" s="68"/>
      <c r="F66" s="16"/>
      <c r="H66" s="71">
        <f>'[2]Pricing - NC'!B60</f>
        <v>12</v>
      </c>
      <c r="I66" s="71">
        <f>'[2]Pricing - NC'!C60</f>
        <v>19.8</v>
      </c>
      <c r="J66" s="71">
        <f>'[2]Pricing - NC'!D60</f>
        <v>15.6</v>
      </c>
      <c r="K66" s="71">
        <f>'[2]Pricing - NC'!E60</f>
        <v>25.74</v>
      </c>
      <c r="L66" s="16">
        <f t="shared" si="0"/>
        <v>0.29999999999999982</v>
      </c>
      <c r="N66" s="70">
        <f>'[3]Pricing - NC'!B60</f>
        <v>12</v>
      </c>
      <c r="O66" s="70">
        <f>'[3]Pricing - NC'!C60</f>
        <v>16</v>
      </c>
      <c r="P66" s="70">
        <f>'[3]Pricing - NC'!D60</f>
        <v>15.95</v>
      </c>
      <c r="Q66" s="70">
        <f>'[3]Pricing - NC'!E60</f>
        <v>21.28</v>
      </c>
      <c r="R66" s="16">
        <f t="shared" si="1"/>
        <v>0.32964285714285735</v>
      </c>
      <c r="T66" s="171">
        <f>'[4]Pricing - NC'!B60</f>
        <v>13</v>
      </c>
      <c r="U66" s="171">
        <f>'[4]Pricing - NC'!C60</f>
        <v>35.869999999999997</v>
      </c>
      <c r="V66" s="172">
        <f>'[4]Pricing - NC'!D60</f>
        <v>17.45037855535093</v>
      </c>
      <c r="W66" s="171">
        <f>'[4]Pricing - NC'!E60</f>
        <v>48.149621444649064</v>
      </c>
      <c r="X66" s="16">
        <f t="shared" si="2"/>
        <v>0.3423368119500716</v>
      </c>
      <c r="Z66" s="189">
        <f>'[5]Pricing - NC'!B60</f>
        <v>15</v>
      </c>
      <c r="AA66" s="189">
        <f>'[5]Pricing - NC'!C60</f>
        <v>20</v>
      </c>
      <c r="AB66" s="189">
        <f>'[5]Pricing - NC'!D60</f>
        <v>21.75</v>
      </c>
      <c r="AC66" s="189">
        <f>'[5]Pricing - NC'!E60</f>
        <v>29</v>
      </c>
      <c r="AD66" s="146">
        <f t="shared" si="24"/>
        <v>0.44999999999999996</v>
      </c>
      <c r="AF66" s="202">
        <f>'[6]Pricing - NC'!B60</f>
        <v>13</v>
      </c>
      <c r="AG66" s="202">
        <f>'[6]Pricing - NC'!C60</f>
        <v>36</v>
      </c>
      <c r="AH66" s="202">
        <f>'[6]Pricing - NC'!D60</f>
        <v>17.55</v>
      </c>
      <c r="AI66" s="202">
        <f>'[6]Pricing - NC'!E60</f>
        <v>48.6</v>
      </c>
      <c r="AJ66" s="146">
        <f t="shared" ref="AJ66:AJ96" si="51">((AH66+AI66)/(AF66+AG66)-1)</f>
        <v>0.35000000000000009</v>
      </c>
      <c r="AL66" s="214">
        <f>'[7]Pricing - NC'!B52</f>
        <v>18</v>
      </c>
      <c r="AM66" s="214">
        <f>'[7]Pricing - NC'!C52</f>
        <v>28</v>
      </c>
      <c r="AN66" s="214">
        <f>'[7]Pricing - NC'!D52</f>
        <v>23.94</v>
      </c>
      <c r="AO66" s="214">
        <f>'[7]Pricing - NC'!E52</f>
        <v>37.24</v>
      </c>
      <c r="AP66" s="16">
        <f t="shared" si="40"/>
        <v>0.33000000000000007</v>
      </c>
      <c r="AR66" s="226">
        <v>12</v>
      </c>
      <c r="AS66" s="226">
        <v>16</v>
      </c>
      <c r="AT66" s="226">
        <v>15.24</v>
      </c>
      <c r="AU66" s="226">
        <v>20.32</v>
      </c>
      <c r="AV66" s="146">
        <f t="shared" si="4"/>
        <v>0.27</v>
      </c>
      <c r="AX66" s="244">
        <v>20</v>
      </c>
      <c r="AY66" s="244">
        <v>25</v>
      </c>
      <c r="AZ66" s="244">
        <v>26.400000000000002</v>
      </c>
      <c r="BA66" s="244">
        <v>33</v>
      </c>
      <c r="BB66" s="146">
        <f t="shared" si="5"/>
        <v>0.32000000000000006</v>
      </c>
      <c r="BD66" s="256">
        <v>18</v>
      </c>
      <c r="BE66" s="256">
        <v>23.5</v>
      </c>
      <c r="BF66" s="256">
        <v>23.4</v>
      </c>
      <c r="BG66" s="256">
        <v>30.55</v>
      </c>
      <c r="BH66" s="146">
        <f t="shared" si="13"/>
        <v>0.30000000000000004</v>
      </c>
      <c r="BJ66" s="81">
        <v>14</v>
      </c>
      <c r="BK66" s="81">
        <v>19</v>
      </c>
      <c r="BL66" s="81">
        <v>18.760000000000002</v>
      </c>
      <c r="BM66" s="81">
        <v>25.46</v>
      </c>
      <c r="BN66" s="146">
        <f>((BL66+BM66)/(BJ66+BK66)-1)</f>
        <v>0.33999999999999986</v>
      </c>
      <c r="BP66" s="261">
        <v>17.5</v>
      </c>
      <c r="BQ66" s="261">
        <v>28</v>
      </c>
      <c r="BR66" s="261">
        <v>24.25</v>
      </c>
      <c r="BS66" s="261">
        <v>36.9</v>
      </c>
      <c r="BT66" s="146">
        <f t="shared" si="35"/>
        <v>0.34395604395604384</v>
      </c>
      <c r="BV66" s="263">
        <v>15</v>
      </c>
      <c r="BW66" s="263">
        <v>17</v>
      </c>
      <c r="BX66" s="263">
        <v>20.399999999999999</v>
      </c>
      <c r="BY66" s="263">
        <v>23.12</v>
      </c>
      <c r="BZ66" s="16">
        <f t="shared" ref="BZ66:BZ74" si="52">((BX66+BY66)/(BV66+BW66)-1)</f>
        <v>0.35999999999999988</v>
      </c>
      <c r="CB66" s="265">
        <v>17.5</v>
      </c>
      <c r="CC66" s="265">
        <v>28</v>
      </c>
      <c r="CD66" s="265">
        <v>24.08</v>
      </c>
      <c r="CE66" s="265">
        <v>38.53</v>
      </c>
      <c r="CF66" s="146">
        <f t="shared" si="16"/>
        <v>0.37604395604395613</v>
      </c>
      <c r="CH66" s="276">
        <v>12.25</v>
      </c>
      <c r="CI66" s="276">
        <v>20.149999999999999</v>
      </c>
      <c r="CJ66" s="276">
        <v>17.22</v>
      </c>
      <c r="CK66" s="276">
        <v>26.96</v>
      </c>
      <c r="CL66" s="146">
        <f t="shared" ref="CL66:CL76" si="53">((CJ66+CK66)/(CH66+CI66)-1)</f>
        <v>0.36358024691358026</v>
      </c>
      <c r="CN66" s="291"/>
      <c r="CO66" s="291"/>
      <c r="CP66" s="291"/>
      <c r="CQ66" s="291"/>
      <c r="CR66" s="146" t="e">
        <f t="shared" ref="CR66:CR74" si="54">((CP66+CQ66)/(CN66+CO66)-1)</f>
        <v>#DIV/0!</v>
      </c>
      <c r="CT66" s="303">
        <v>18.32</v>
      </c>
      <c r="CU66" s="303">
        <v>29.5</v>
      </c>
      <c r="CV66" s="303">
        <v>23.81</v>
      </c>
      <c r="CW66" s="303">
        <v>38.35</v>
      </c>
      <c r="CX66" s="146">
        <f t="shared" ref="CX66:CX74" si="55">((CV66+CW66)/(CT66+CU66)-1)</f>
        <v>0.29987452948557092</v>
      </c>
      <c r="CZ66" s="316"/>
      <c r="DA66" s="316"/>
      <c r="DB66" s="316"/>
      <c r="DC66" s="316"/>
      <c r="DD66" s="146" t="e">
        <f t="shared" si="41"/>
        <v>#DIV/0!</v>
      </c>
      <c r="DF66" s="332">
        <v>18</v>
      </c>
      <c r="DG66" s="332">
        <v>24</v>
      </c>
      <c r="DH66" s="332">
        <v>24.3</v>
      </c>
      <c r="DI66" s="332">
        <v>32.400000000000006</v>
      </c>
      <c r="DJ66" s="146">
        <f t="shared" si="42"/>
        <v>0.35000000000000009</v>
      </c>
      <c r="DL66" s="345">
        <v>12</v>
      </c>
      <c r="DM66" s="345">
        <v>16</v>
      </c>
      <c r="DN66" s="345">
        <v>15.84</v>
      </c>
      <c r="DO66" s="345">
        <v>21.12</v>
      </c>
      <c r="DP66" s="146">
        <f t="shared" si="43"/>
        <v>0.32000000000000006</v>
      </c>
      <c r="DR66" s="356">
        <v>24</v>
      </c>
      <c r="DS66" s="356">
        <v>31</v>
      </c>
      <c r="DT66" s="356">
        <v>38.400000000000006</v>
      </c>
      <c r="DU66" s="356">
        <v>49.6</v>
      </c>
      <c r="DV66" s="146">
        <f t="shared" si="44"/>
        <v>0.60000000000000009</v>
      </c>
      <c r="DX66" s="360">
        <v>27</v>
      </c>
      <c r="DY66" s="360">
        <v>30</v>
      </c>
      <c r="DZ66" s="360">
        <v>35.909999999999997</v>
      </c>
      <c r="EA66" s="360">
        <v>39.9</v>
      </c>
      <c r="EB66" s="146">
        <f t="shared" si="45"/>
        <v>0.33000000000000007</v>
      </c>
      <c r="ED66" s="264">
        <v>17.5</v>
      </c>
      <c r="EE66" s="264">
        <v>28</v>
      </c>
      <c r="EF66" s="264">
        <v>24.5</v>
      </c>
      <c r="EG66" s="264">
        <v>39.200000000000003</v>
      </c>
      <c r="EH66" s="146">
        <f t="shared" si="46"/>
        <v>0.40000000000000013</v>
      </c>
      <c r="EJ66" s="366">
        <v>17.11</v>
      </c>
      <c r="EK66" s="366">
        <v>19.78</v>
      </c>
      <c r="EL66" s="366">
        <v>25.664999999999999</v>
      </c>
      <c r="EM66" s="366">
        <v>29.67</v>
      </c>
      <c r="EN66" s="146">
        <f t="shared" si="47"/>
        <v>0.5</v>
      </c>
      <c r="EP66" s="379">
        <v>12</v>
      </c>
      <c r="EQ66" s="379">
        <v>16</v>
      </c>
      <c r="ER66" s="379">
        <v>17.399999999999999</v>
      </c>
      <c r="ES66" s="379">
        <v>23.2</v>
      </c>
      <c r="ET66" s="146">
        <f t="shared" si="48"/>
        <v>0.44999999999999973</v>
      </c>
      <c r="EV66" s="163">
        <v>12</v>
      </c>
      <c r="EW66" s="163">
        <v>16</v>
      </c>
      <c r="EX66" s="390">
        <f t="shared" si="50"/>
        <v>15.84</v>
      </c>
      <c r="EY66" s="390">
        <f t="shared" si="50"/>
        <v>21.12</v>
      </c>
      <c r="EZ66" s="146">
        <f t="shared" si="49"/>
        <v>0.32000000000000006</v>
      </c>
    </row>
    <row r="67" spans="1:156" x14ac:dyDescent="0.25">
      <c r="A67" s="3" t="str">
        <f>'[2]Pricing - NC'!A61</f>
        <v>Laboratory Manager I</v>
      </c>
      <c r="B67" s="68"/>
      <c r="C67" s="68"/>
      <c r="D67" s="68"/>
      <c r="E67" s="68"/>
      <c r="F67" s="16"/>
      <c r="H67" s="71">
        <f>'[2]Pricing - NC'!B61</f>
        <v>40</v>
      </c>
      <c r="I67" s="71">
        <f>'[2]Pricing - NC'!C61</f>
        <v>66</v>
      </c>
      <c r="J67" s="71">
        <f>'[2]Pricing - NC'!D61</f>
        <v>52</v>
      </c>
      <c r="K67" s="71">
        <f>'[2]Pricing - NC'!E61</f>
        <v>85.8</v>
      </c>
      <c r="L67" s="16">
        <f t="shared" si="0"/>
        <v>0.30000000000000004</v>
      </c>
      <c r="N67" s="70">
        <f>'[3]Pricing - NC'!B61</f>
        <v>28</v>
      </c>
      <c r="O67" s="70">
        <f>'[3]Pricing - NC'!C61</f>
        <v>35</v>
      </c>
      <c r="P67" s="70">
        <f>'[3]Pricing - NC'!D61</f>
        <v>37.229999999999997</v>
      </c>
      <c r="Q67" s="70">
        <f>'[3]Pricing - NC'!E61</f>
        <v>46.55</v>
      </c>
      <c r="R67" s="16">
        <f t="shared" si="1"/>
        <v>0.32984126984126982</v>
      </c>
      <c r="T67" s="171">
        <f>'[4]Pricing - NC'!B61</f>
        <v>23</v>
      </c>
      <c r="U67" s="171">
        <f>'[4]Pricing - NC'!C61</f>
        <v>30</v>
      </c>
      <c r="V67" s="172">
        <f>'[4]Pricing - NC'!D61</f>
        <v>30.863396226415098</v>
      </c>
      <c r="W67" s="171">
        <f>'[4]Pricing - NC'!E61</f>
        <v>40.256603773584914</v>
      </c>
      <c r="X67" s="16">
        <f t="shared" si="2"/>
        <v>0.34188679245283038</v>
      </c>
      <c r="Z67" s="189">
        <f>'[5]Pricing - NC'!B61</f>
        <v>40</v>
      </c>
      <c r="AA67" s="189">
        <f>'[5]Pricing - NC'!C61</f>
        <v>49</v>
      </c>
      <c r="AB67" s="189">
        <f>'[5]Pricing - NC'!D61</f>
        <v>59.2</v>
      </c>
      <c r="AC67" s="189">
        <f>'[5]Pricing - NC'!E61</f>
        <v>72.52</v>
      </c>
      <c r="AD67" s="146">
        <f t="shared" si="24"/>
        <v>0.48</v>
      </c>
      <c r="AF67" s="202">
        <f>'[6]Pricing - NC'!B61</f>
        <v>23</v>
      </c>
      <c r="AG67" s="202">
        <f>'[6]Pricing - NC'!C61</f>
        <v>30</v>
      </c>
      <c r="AH67" s="202">
        <f>'[6]Pricing - NC'!D61</f>
        <v>31.05</v>
      </c>
      <c r="AI67" s="202">
        <f>'[6]Pricing - NC'!E61</f>
        <v>40.5</v>
      </c>
      <c r="AJ67" s="146">
        <f t="shared" si="51"/>
        <v>0.34999999999999987</v>
      </c>
      <c r="AL67" s="214"/>
      <c r="AM67" s="214"/>
      <c r="AN67" s="214"/>
      <c r="AO67" s="214"/>
      <c r="AP67" s="16" t="e">
        <f t="shared" si="40"/>
        <v>#DIV/0!</v>
      </c>
      <c r="AR67" s="226">
        <v>40</v>
      </c>
      <c r="AS67" s="226">
        <v>49</v>
      </c>
      <c r="AT67" s="226">
        <v>50.8</v>
      </c>
      <c r="AU67" s="226">
        <v>62.23</v>
      </c>
      <c r="AV67" s="146">
        <f t="shared" si="4"/>
        <v>0.27</v>
      </c>
      <c r="AX67" s="244">
        <v>42</v>
      </c>
      <c r="AY67" s="244">
        <v>50</v>
      </c>
      <c r="AZ67" s="244">
        <v>55.440000000000005</v>
      </c>
      <c r="BA67" s="244">
        <v>66</v>
      </c>
      <c r="BB67" s="146">
        <f t="shared" si="5"/>
        <v>0.32000000000000006</v>
      </c>
      <c r="BD67" s="256">
        <v>25</v>
      </c>
      <c r="BE67" s="256">
        <v>32.5</v>
      </c>
      <c r="BF67" s="256">
        <v>32.5</v>
      </c>
      <c r="BG67" s="256">
        <v>42.25</v>
      </c>
      <c r="BH67" s="146">
        <f t="shared" si="13"/>
        <v>0.30000000000000004</v>
      </c>
      <c r="BJ67" s="81"/>
      <c r="BK67" s="81"/>
      <c r="BL67" s="81"/>
      <c r="BM67" s="81"/>
      <c r="BN67" s="146"/>
      <c r="BP67" s="261">
        <v>24.7</v>
      </c>
      <c r="BQ67" s="261">
        <v>32</v>
      </c>
      <c r="BR67" s="261">
        <v>34.4</v>
      </c>
      <c r="BS67" s="261">
        <v>43.2</v>
      </c>
      <c r="BT67" s="146">
        <f t="shared" si="35"/>
        <v>0.3686067019400352</v>
      </c>
      <c r="BV67" s="263">
        <v>23</v>
      </c>
      <c r="BW67" s="263">
        <v>27</v>
      </c>
      <c r="BX67" s="263">
        <v>31.28</v>
      </c>
      <c r="BY67" s="263">
        <v>36.72</v>
      </c>
      <c r="BZ67" s="16">
        <f t="shared" si="52"/>
        <v>0.3600000000000001</v>
      </c>
      <c r="CB67" s="265">
        <v>24.62</v>
      </c>
      <c r="CC67" s="265">
        <v>30.77</v>
      </c>
      <c r="CD67" s="265">
        <v>34.47</v>
      </c>
      <c r="CE67" s="265">
        <v>43.07</v>
      </c>
      <c r="CF67" s="146">
        <f t="shared" si="16"/>
        <v>0.39989167719805008</v>
      </c>
      <c r="CH67" s="276">
        <v>25</v>
      </c>
      <c r="CI67" s="276">
        <v>36.4</v>
      </c>
      <c r="CJ67" s="276">
        <v>32.74</v>
      </c>
      <c r="CK67" s="276">
        <v>46.78</v>
      </c>
      <c r="CL67" s="146">
        <f t="shared" si="53"/>
        <v>0.29511400651465824</v>
      </c>
      <c r="CN67" s="291"/>
      <c r="CO67" s="291"/>
      <c r="CP67" s="291"/>
      <c r="CQ67" s="291"/>
      <c r="CR67" s="16" t="e">
        <f t="shared" si="54"/>
        <v>#DIV/0!</v>
      </c>
      <c r="CT67" s="303">
        <v>22.46</v>
      </c>
      <c r="CU67" s="303">
        <v>28.44</v>
      </c>
      <c r="CV67" s="303">
        <v>29.19</v>
      </c>
      <c r="CW67" s="303">
        <v>36.97</v>
      </c>
      <c r="CX67" s="16">
        <f t="shared" si="55"/>
        <v>0.29980353634577583</v>
      </c>
      <c r="CZ67" s="316"/>
      <c r="DA67" s="316"/>
      <c r="DB67" s="316"/>
      <c r="DC67" s="316"/>
      <c r="DD67" s="16" t="e">
        <f t="shared" si="41"/>
        <v>#DIV/0!</v>
      </c>
      <c r="DF67" s="332">
        <v>36</v>
      </c>
      <c r="DG67" s="332">
        <v>42</v>
      </c>
      <c r="DH67" s="332">
        <v>48.6</v>
      </c>
      <c r="DI67" s="332">
        <v>56.7</v>
      </c>
      <c r="DJ67" s="16">
        <f t="shared" si="42"/>
        <v>0.35000000000000009</v>
      </c>
      <c r="DL67" s="345">
        <v>40</v>
      </c>
      <c r="DM67" s="345">
        <v>49</v>
      </c>
      <c r="DN67" s="345">
        <v>52.8</v>
      </c>
      <c r="DO67" s="345">
        <v>64.680000000000007</v>
      </c>
      <c r="DP67" s="16">
        <f t="shared" si="43"/>
        <v>0.32000000000000006</v>
      </c>
      <c r="DR67" s="356">
        <v>49</v>
      </c>
      <c r="DS67" s="356">
        <v>61</v>
      </c>
      <c r="DT67" s="356">
        <v>78.400000000000006</v>
      </c>
      <c r="DU67" s="356">
        <v>97.600000000000009</v>
      </c>
      <c r="DV67" s="16">
        <f t="shared" si="44"/>
        <v>0.60000000000000009</v>
      </c>
      <c r="DX67" s="360">
        <v>29.93</v>
      </c>
      <c r="DY67" s="360">
        <v>35.92</v>
      </c>
      <c r="DZ67" s="360">
        <v>39.81</v>
      </c>
      <c r="EA67" s="360">
        <v>47.77</v>
      </c>
      <c r="EB67" s="16">
        <f t="shared" si="45"/>
        <v>0.32999240698557353</v>
      </c>
      <c r="ED67" s="264" t="s">
        <v>312</v>
      </c>
      <c r="EE67" s="264"/>
      <c r="EF67" s="264"/>
      <c r="EG67" s="264"/>
      <c r="EH67" s="16" t="e">
        <f t="shared" si="46"/>
        <v>#VALUE!</v>
      </c>
      <c r="EJ67" s="366">
        <v>26.22</v>
      </c>
      <c r="EK67" s="366">
        <v>29.99</v>
      </c>
      <c r="EL67" s="366">
        <v>39.33</v>
      </c>
      <c r="EM67" s="366">
        <v>44.984999999999999</v>
      </c>
      <c r="EN67" s="16">
        <f t="shared" si="47"/>
        <v>0.50000000000000022</v>
      </c>
      <c r="EP67" s="379">
        <v>40</v>
      </c>
      <c r="EQ67" s="379">
        <v>50</v>
      </c>
      <c r="ER67" s="379">
        <v>58</v>
      </c>
      <c r="ES67" s="379">
        <v>72.5</v>
      </c>
      <c r="ET67" s="16">
        <f t="shared" si="48"/>
        <v>0.44999999999999996</v>
      </c>
      <c r="EV67" s="163">
        <v>40</v>
      </c>
      <c r="EW67" s="163">
        <v>49</v>
      </c>
      <c r="EX67" s="390">
        <f t="shared" si="50"/>
        <v>52.800000000000004</v>
      </c>
      <c r="EY67" s="390">
        <f t="shared" si="50"/>
        <v>64.680000000000007</v>
      </c>
      <c r="EZ67" s="16">
        <f t="shared" si="49"/>
        <v>0.32000000000000028</v>
      </c>
    </row>
    <row r="68" spans="1:156" x14ac:dyDescent="0.25">
      <c r="A68" s="3" t="str">
        <f>'[2]Pricing - NC'!A62</f>
        <v>Laboratory Manager II</v>
      </c>
      <c r="B68" s="68"/>
      <c r="C68" s="68"/>
      <c r="D68" s="68"/>
      <c r="E68" s="68"/>
      <c r="F68" s="16"/>
      <c r="H68" s="71">
        <f>'[2]Pricing - NC'!B62</f>
        <v>45</v>
      </c>
      <c r="I68" s="71">
        <f>'[2]Pricing - NC'!C62</f>
        <v>74.25</v>
      </c>
      <c r="J68" s="71">
        <f>'[2]Pricing - NC'!D62</f>
        <v>58.5</v>
      </c>
      <c r="K68" s="71">
        <f>'[2]Pricing - NC'!E62</f>
        <v>96.53</v>
      </c>
      <c r="L68" s="16">
        <f t="shared" si="0"/>
        <v>0.30004192872117397</v>
      </c>
      <c r="N68" s="70">
        <f>'[3]Pricing - NC'!B62</f>
        <v>35</v>
      </c>
      <c r="O68" s="70">
        <f>'[3]Pricing - NC'!C62</f>
        <v>44</v>
      </c>
      <c r="P68" s="70">
        <f>'[3]Pricing - NC'!D62</f>
        <v>46.54</v>
      </c>
      <c r="Q68" s="70">
        <f>'[3]Pricing - NC'!E62</f>
        <v>58.52</v>
      </c>
      <c r="R68" s="16">
        <f t="shared" si="1"/>
        <v>0.32987341772151901</v>
      </c>
      <c r="T68" s="171">
        <f>'[4]Pricing - NC'!B62</f>
        <v>27</v>
      </c>
      <c r="U68" s="171">
        <f>'[4]Pricing - NC'!C62</f>
        <v>36</v>
      </c>
      <c r="V68" s="172">
        <f>'[4]Pricing - NC'!D62</f>
        <v>36.214285714285708</v>
      </c>
      <c r="W68" s="171">
        <f>'[4]Pricing - NC'!E62</f>
        <v>48.285714285714285</v>
      </c>
      <c r="X68" s="16">
        <f t="shared" si="2"/>
        <v>0.34126984126984117</v>
      </c>
      <c r="Z68" s="189">
        <f>'[5]Pricing - NC'!B62</f>
        <v>48</v>
      </c>
      <c r="AA68" s="189">
        <f>'[5]Pricing - NC'!C62</f>
        <v>55</v>
      </c>
      <c r="AB68" s="189">
        <f>'[5]Pricing - NC'!D62</f>
        <v>71.040000000000006</v>
      </c>
      <c r="AC68" s="189">
        <f>'[5]Pricing - NC'!E62</f>
        <v>81.400000000000006</v>
      </c>
      <c r="AD68" s="146">
        <f t="shared" si="24"/>
        <v>0.48</v>
      </c>
      <c r="AF68" s="202">
        <f>'[6]Pricing - NC'!B62</f>
        <v>27</v>
      </c>
      <c r="AG68" s="202">
        <f>'[6]Pricing - NC'!C62</f>
        <v>36</v>
      </c>
      <c r="AH68" s="202">
        <f>'[6]Pricing - NC'!D62</f>
        <v>36.450000000000003</v>
      </c>
      <c r="AI68" s="202">
        <f>'[6]Pricing - NC'!E62</f>
        <v>48.6</v>
      </c>
      <c r="AJ68" s="146">
        <f t="shared" si="51"/>
        <v>0.35000000000000009</v>
      </c>
      <c r="AL68" s="214"/>
      <c r="AM68" s="214"/>
      <c r="AN68" s="214"/>
      <c r="AO68" s="214"/>
      <c r="AP68" s="16" t="e">
        <f t="shared" si="40"/>
        <v>#DIV/0!</v>
      </c>
      <c r="AR68" s="226">
        <v>45</v>
      </c>
      <c r="AS68" s="226">
        <v>49</v>
      </c>
      <c r="AT68" s="226">
        <v>57.15</v>
      </c>
      <c r="AU68" s="226">
        <v>62.23</v>
      </c>
      <c r="AV68" s="146">
        <f t="shared" si="4"/>
        <v>0.27</v>
      </c>
      <c r="AX68" s="244">
        <v>45</v>
      </c>
      <c r="AY68" s="244">
        <v>55</v>
      </c>
      <c r="AZ68" s="244">
        <v>59.400000000000006</v>
      </c>
      <c r="BA68" s="244">
        <v>72.600000000000009</v>
      </c>
      <c r="BB68" s="146">
        <f t="shared" si="5"/>
        <v>0.32000000000000006</v>
      </c>
      <c r="BD68" s="256">
        <v>28</v>
      </c>
      <c r="BE68" s="256">
        <v>36.5</v>
      </c>
      <c r="BF68" s="256">
        <v>36.4</v>
      </c>
      <c r="BG68" s="256">
        <v>47.45</v>
      </c>
      <c r="BH68" s="146">
        <f t="shared" si="13"/>
        <v>0.29999999999999982</v>
      </c>
      <c r="BJ68" s="81"/>
      <c r="BK68" s="81"/>
      <c r="BL68" s="81"/>
      <c r="BM68" s="81"/>
      <c r="BN68" s="146"/>
      <c r="BP68" s="261">
        <v>25.5</v>
      </c>
      <c r="BQ68" s="261">
        <v>39.6</v>
      </c>
      <c r="BR68" s="261">
        <v>35.9</v>
      </c>
      <c r="BS68" s="261">
        <v>53</v>
      </c>
      <c r="BT68" s="146">
        <f t="shared" si="35"/>
        <v>0.36559139784946248</v>
      </c>
      <c r="BV68" s="263">
        <v>28</v>
      </c>
      <c r="BW68" s="263">
        <v>36</v>
      </c>
      <c r="BX68" s="263">
        <v>38.08</v>
      </c>
      <c r="BY68" s="263">
        <v>48.96</v>
      </c>
      <c r="BZ68" s="16">
        <f t="shared" si="52"/>
        <v>0.35999999999999988</v>
      </c>
      <c r="CB68" s="265">
        <v>25.64</v>
      </c>
      <c r="CC68" s="265">
        <v>38.46</v>
      </c>
      <c r="CD68" s="265">
        <v>35.9</v>
      </c>
      <c r="CE68" s="265">
        <v>53.87</v>
      </c>
      <c r="CF68" s="146">
        <f t="shared" si="16"/>
        <v>0.400468018720749</v>
      </c>
      <c r="CH68" s="276">
        <v>28.15</v>
      </c>
      <c r="CI68" s="276">
        <v>41.5</v>
      </c>
      <c r="CJ68" s="276">
        <v>36.619999999999997</v>
      </c>
      <c r="CK68" s="276">
        <v>53.08</v>
      </c>
      <c r="CL68" s="146">
        <f t="shared" si="53"/>
        <v>0.28786791098348852</v>
      </c>
      <c r="CN68" s="291"/>
      <c r="CO68" s="291"/>
      <c r="CP68" s="291"/>
      <c r="CQ68" s="291"/>
      <c r="CR68" s="16" t="e">
        <f t="shared" si="54"/>
        <v>#DIV/0!</v>
      </c>
      <c r="CT68" s="303">
        <v>25.65</v>
      </c>
      <c r="CU68" s="303">
        <v>33.44</v>
      </c>
      <c r="CV68" s="303">
        <v>33.340000000000003</v>
      </c>
      <c r="CW68" s="303">
        <v>43.47</v>
      </c>
      <c r="CX68" s="16">
        <f t="shared" si="55"/>
        <v>0.29988153663902528</v>
      </c>
      <c r="CZ68" s="316"/>
      <c r="DA68" s="316"/>
      <c r="DB68" s="316"/>
      <c r="DC68" s="316"/>
      <c r="DD68" s="16" t="e">
        <f t="shared" si="41"/>
        <v>#DIV/0!</v>
      </c>
      <c r="DF68" s="332">
        <v>42</v>
      </c>
      <c r="DG68" s="332">
        <v>50</v>
      </c>
      <c r="DH68" s="332">
        <v>56.7</v>
      </c>
      <c r="DI68" s="332">
        <v>67.5</v>
      </c>
      <c r="DJ68" s="16">
        <f t="shared" si="42"/>
        <v>0.35000000000000009</v>
      </c>
      <c r="DL68" s="345">
        <v>45</v>
      </c>
      <c r="DM68" s="345">
        <v>49</v>
      </c>
      <c r="DN68" s="345">
        <v>52.8</v>
      </c>
      <c r="DO68" s="345">
        <v>64.680000000000007</v>
      </c>
      <c r="DP68" s="16">
        <f t="shared" si="43"/>
        <v>0.24978723404255332</v>
      </c>
      <c r="DR68" s="356">
        <v>56</v>
      </c>
      <c r="DS68" s="356">
        <v>68</v>
      </c>
      <c r="DT68" s="356">
        <v>89.600000000000009</v>
      </c>
      <c r="DU68" s="356">
        <v>108.80000000000001</v>
      </c>
      <c r="DV68" s="16">
        <f t="shared" si="44"/>
        <v>0.60000000000000031</v>
      </c>
      <c r="DX68" s="360">
        <v>34.270000000000003</v>
      </c>
      <c r="DY68" s="360">
        <v>41.12</v>
      </c>
      <c r="DZ68" s="360">
        <v>45.58</v>
      </c>
      <c r="EA68" s="360">
        <v>54.69</v>
      </c>
      <c r="EB68" s="16">
        <f t="shared" si="45"/>
        <v>0.33001724366626872</v>
      </c>
      <c r="ED68" s="264" t="s">
        <v>312</v>
      </c>
      <c r="EE68" s="264"/>
      <c r="EF68" s="264"/>
      <c r="EG68" s="264"/>
      <c r="EH68" s="16" t="e">
        <f t="shared" si="46"/>
        <v>#VALUE!</v>
      </c>
      <c r="EJ68" s="366">
        <v>27.67</v>
      </c>
      <c r="EK68" s="366">
        <v>34.229999999999997</v>
      </c>
      <c r="EL68" s="366">
        <v>41.505000000000003</v>
      </c>
      <c r="EM68" s="366">
        <v>51.344999999999999</v>
      </c>
      <c r="EN68" s="16">
        <f t="shared" si="47"/>
        <v>0.5</v>
      </c>
      <c r="EP68" s="379">
        <v>45</v>
      </c>
      <c r="EQ68" s="379">
        <v>55</v>
      </c>
      <c r="ER68" s="379">
        <v>65.25</v>
      </c>
      <c r="ES68" s="379">
        <v>79.75</v>
      </c>
      <c r="ET68" s="16">
        <f t="shared" si="48"/>
        <v>0.44999999999999996</v>
      </c>
      <c r="EV68" s="163">
        <v>45</v>
      </c>
      <c r="EW68" s="163">
        <v>49</v>
      </c>
      <c r="EX68" s="390">
        <f t="shared" si="50"/>
        <v>59.400000000000006</v>
      </c>
      <c r="EY68" s="390">
        <f t="shared" si="50"/>
        <v>64.680000000000007</v>
      </c>
      <c r="EZ68" s="16">
        <f t="shared" si="49"/>
        <v>0.32000000000000006</v>
      </c>
    </row>
    <row r="69" spans="1:156" x14ac:dyDescent="0.25">
      <c r="A69" s="3" t="str">
        <f>'[2]Pricing - NC'!A63</f>
        <v>Laboratory Technician I</v>
      </c>
      <c r="B69" s="68"/>
      <c r="C69" s="68"/>
      <c r="D69" s="68"/>
      <c r="E69" s="68"/>
      <c r="F69" s="16"/>
      <c r="H69" s="71">
        <f>'[2]Pricing - NC'!B63</f>
        <v>35</v>
      </c>
      <c r="I69" s="71">
        <f>'[2]Pricing - NC'!C63</f>
        <v>57.75</v>
      </c>
      <c r="J69" s="71">
        <f>'[2]Pricing - NC'!D63</f>
        <v>45.5</v>
      </c>
      <c r="K69" s="71">
        <f>'[2]Pricing - NC'!E63</f>
        <v>75.08</v>
      </c>
      <c r="L69" s="16">
        <f t="shared" si="0"/>
        <v>0.30005390835579515</v>
      </c>
      <c r="N69" s="70">
        <f>'[3]Pricing - NC'!B63</f>
        <v>16</v>
      </c>
      <c r="O69" s="70">
        <f>'[3]Pricing - NC'!C63</f>
        <v>24</v>
      </c>
      <c r="P69" s="70">
        <f>'[3]Pricing - NC'!D63</f>
        <v>21.28</v>
      </c>
      <c r="Q69" s="70">
        <f>'[3]Pricing - NC'!E63</f>
        <v>31.91</v>
      </c>
      <c r="R69" s="16">
        <f t="shared" si="1"/>
        <v>0.32974999999999999</v>
      </c>
      <c r="T69" s="171">
        <f>'[4]Pricing - NC'!B63</f>
        <v>11</v>
      </c>
      <c r="U69" s="171">
        <f>'[4]Pricing - NC'!C63</f>
        <v>15</v>
      </c>
      <c r="V69" s="172">
        <f>'[4]Pricing - NC'!D63</f>
        <v>14.778076923076924</v>
      </c>
      <c r="W69" s="171">
        <f>'[4]Pricing - NC'!E63</f>
        <v>20.151923076923076</v>
      </c>
      <c r="X69" s="16">
        <f t="shared" si="2"/>
        <v>0.34346153846153848</v>
      </c>
      <c r="Z69" s="189">
        <f>'[5]Pricing - NC'!B63</f>
        <v>18</v>
      </c>
      <c r="AA69" s="189">
        <f>'[5]Pricing - NC'!C63</f>
        <v>22</v>
      </c>
      <c r="AB69" s="189">
        <f>'[5]Pricing - NC'!D63</f>
        <v>26.64</v>
      </c>
      <c r="AC69" s="189">
        <f>'[5]Pricing - NC'!E63</f>
        <v>32.56</v>
      </c>
      <c r="AD69" s="146">
        <f t="shared" si="24"/>
        <v>0.48</v>
      </c>
      <c r="AF69" s="202">
        <f>'[6]Pricing - NC'!B63</f>
        <v>11</v>
      </c>
      <c r="AG69" s="202">
        <f>'[6]Pricing - NC'!C63</f>
        <v>15</v>
      </c>
      <c r="AH69" s="202">
        <f>'[6]Pricing - NC'!D63</f>
        <v>14.850000000000001</v>
      </c>
      <c r="AI69" s="202">
        <f>'[6]Pricing - NC'!E63</f>
        <v>20.25</v>
      </c>
      <c r="AJ69" s="146">
        <f t="shared" si="51"/>
        <v>0.35000000000000009</v>
      </c>
      <c r="AL69" s="214"/>
      <c r="AM69" s="214"/>
      <c r="AN69" s="214"/>
      <c r="AO69" s="214"/>
      <c r="AP69" s="16" t="e">
        <f t="shared" si="40"/>
        <v>#DIV/0!</v>
      </c>
      <c r="AR69" s="226">
        <v>35</v>
      </c>
      <c r="AS69" s="226">
        <v>40</v>
      </c>
      <c r="AT69" s="226">
        <v>44.45</v>
      </c>
      <c r="AU69" s="226">
        <v>50.8</v>
      </c>
      <c r="AV69" s="146">
        <f t="shared" si="4"/>
        <v>0.27</v>
      </c>
      <c r="AX69" s="244">
        <v>22</v>
      </c>
      <c r="AY69" s="244">
        <v>28</v>
      </c>
      <c r="AZ69" s="244">
        <v>29.040000000000003</v>
      </c>
      <c r="BA69" s="244">
        <v>36.96</v>
      </c>
      <c r="BB69" s="146">
        <f t="shared" si="5"/>
        <v>0.32000000000000006</v>
      </c>
      <c r="BD69" s="256">
        <v>14</v>
      </c>
      <c r="BE69" s="256">
        <v>18</v>
      </c>
      <c r="BF69" s="256">
        <v>18.2</v>
      </c>
      <c r="BG69" s="256">
        <v>23.4</v>
      </c>
      <c r="BH69" s="146">
        <f t="shared" si="13"/>
        <v>0.29999999999999982</v>
      </c>
      <c r="BJ69" s="81"/>
      <c r="BK69" s="81"/>
      <c r="BL69" s="81"/>
      <c r="BM69" s="81"/>
      <c r="BN69" s="146"/>
      <c r="BP69" s="261">
        <v>13</v>
      </c>
      <c r="BQ69" s="261">
        <v>15.84</v>
      </c>
      <c r="BR69" s="261">
        <v>18.25</v>
      </c>
      <c r="BS69" s="261">
        <v>20.75</v>
      </c>
      <c r="BT69" s="146">
        <f t="shared" si="35"/>
        <v>0.35228848821081837</v>
      </c>
      <c r="BV69" s="263">
        <v>18</v>
      </c>
      <c r="BW69" s="263">
        <v>25</v>
      </c>
      <c r="BX69" s="263">
        <v>24.48</v>
      </c>
      <c r="BY69" s="263">
        <v>34</v>
      </c>
      <c r="BZ69" s="16">
        <f t="shared" si="52"/>
        <v>0.3600000000000001</v>
      </c>
      <c r="CB69" s="265">
        <v>18.46</v>
      </c>
      <c r="CC69" s="265">
        <v>23.6</v>
      </c>
      <c r="CD69" s="265">
        <v>25.84</v>
      </c>
      <c r="CE69" s="265">
        <v>33.04</v>
      </c>
      <c r="CF69" s="146">
        <f t="shared" si="16"/>
        <v>0.39990489776509719</v>
      </c>
      <c r="CH69" s="276">
        <v>15</v>
      </c>
      <c r="CI69" s="276">
        <v>24</v>
      </c>
      <c r="CJ69" s="276">
        <v>20.420000000000002</v>
      </c>
      <c r="CK69" s="276">
        <v>31.5</v>
      </c>
      <c r="CL69" s="146">
        <f t="shared" si="53"/>
        <v>0.33128205128205135</v>
      </c>
      <c r="CN69" s="291"/>
      <c r="CO69" s="291"/>
      <c r="CP69" s="291"/>
      <c r="CQ69" s="291"/>
      <c r="CR69" s="16" t="e">
        <f t="shared" si="54"/>
        <v>#DIV/0!</v>
      </c>
      <c r="CT69" s="303">
        <v>15.42</v>
      </c>
      <c r="CU69" s="303">
        <v>23.22</v>
      </c>
      <c r="CV69" s="303">
        <v>20.04</v>
      </c>
      <c r="CW69" s="303">
        <v>30.18</v>
      </c>
      <c r="CX69" s="16">
        <f t="shared" si="55"/>
        <v>0.29968944099378869</v>
      </c>
      <c r="CZ69" s="316"/>
      <c r="DA69" s="316"/>
      <c r="DB69" s="316"/>
      <c r="DC69" s="316"/>
      <c r="DD69" s="16" t="e">
        <f t="shared" si="41"/>
        <v>#DIV/0!</v>
      </c>
      <c r="DF69" s="332">
        <v>20</v>
      </c>
      <c r="DG69" s="332">
        <v>24</v>
      </c>
      <c r="DH69" s="332">
        <v>27</v>
      </c>
      <c r="DI69" s="332">
        <v>32.400000000000006</v>
      </c>
      <c r="DJ69" s="16">
        <f t="shared" si="42"/>
        <v>0.35000000000000009</v>
      </c>
      <c r="DL69" s="345">
        <v>35</v>
      </c>
      <c r="DM69" s="345">
        <v>40</v>
      </c>
      <c r="DN69" s="345">
        <v>46.2</v>
      </c>
      <c r="DO69" s="345">
        <v>52.8</v>
      </c>
      <c r="DP69" s="16">
        <f t="shared" si="43"/>
        <v>0.32000000000000006</v>
      </c>
      <c r="DR69" s="356">
        <v>21</v>
      </c>
      <c r="DS69" s="356">
        <v>30</v>
      </c>
      <c r="DT69" s="356">
        <v>33.6</v>
      </c>
      <c r="DU69" s="356">
        <v>48</v>
      </c>
      <c r="DV69" s="16">
        <f t="shared" si="44"/>
        <v>0.59999999999999987</v>
      </c>
      <c r="DX69" s="360">
        <v>13.26</v>
      </c>
      <c r="DY69" s="360">
        <v>15.91</v>
      </c>
      <c r="DZ69" s="360">
        <v>17.64</v>
      </c>
      <c r="EA69" s="360">
        <v>21.16</v>
      </c>
      <c r="EB69" s="16">
        <f t="shared" si="45"/>
        <v>0.33013369900582767</v>
      </c>
      <c r="ED69" s="264" t="s">
        <v>312</v>
      </c>
      <c r="EE69" s="264"/>
      <c r="EF69" s="264"/>
      <c r="EG69" s="264"/>
      <c r="EH69" s="16" t="e">
        <f t="shared" si="46"/>
        <v>#VALUE!</v>
      </c>
      <c r="EJ69" s="366">
        <v>17.11</v>
      </c>
      <c r="EK69" s="366">
        <v>19.22</v>
      </c>
      <c r="EL69" s="366">
        <v>25.664999999999999</v>
      </c>
      <c r="EM69" s="366">
        <v>28.83</v>
      </c>
      <c r="EN69" s="16">
        <f t="shared" si="47"/>
        <v>0.5</v>
      </c>
      <c r="EP69" s="379">
        <v>30</v>
      </c>
      <c r="EQ69" s="379">
        <v>36</v>
      </c>
      <c r="ER69" s="379">
        <v>43.5</v>
      </c>
      <c r="ES69" s="379">
        <v>52.199999999999996</v>
      </c>
      <c r="ET69" s="16">
        <f t="shared" si="48"/>
        <v>0.44999999999999973</v>
      </c>
      <c r="EV69" s="163">
        <v>35</v>
      </c>
      <c r="EW69" s="163">
        <v>40</v>
      </c>
      <c r="EX69" s="390">
        <f t="shared" si="50"/>
        <v>46.2</v>
      </c>
      <c r="EY69" s="390">
        <f t="shared" si="50"/>
        <v>52.800000000000004</v>
      </c>
      <c r="EZ69" s="16">
        <f t="shared" si="49"/>
        <v>0.32000000000000006</v>
      </c>
    </row>
    <row r="70" spans="1:156" x14ac:dyDescent="0.25">
      <c r="A70" s="3" t="str">
        <f>'[2]Pricing - NC'!A64</f>
        <v>Laboratory Technician II</v>
      </c>
      <c r="B70" s="68"/>
      <c r="C70" s="68"/>
      <c r="D70" s="68"/>
      <c r="E70" s="68"/>
      <c r="F70" s="16"/>
      <c r="H70" s="71">
        <f>'[2]Pricing - NC'!B64</f>
        <v>35</v>
      </c>
      <c r="I70" s="71">
        <f>'[2]Pricing - NC'!C64</f>
        <v>57.75</v>
      </c>
      <c r="J70" s="71">
        <f>'[2]Pricing - NC'!D64</f>
        <v>45.5</v>
      </c>
      <c r="K70" s="71">
        <f>'[2]Pricing - NC'!E64</f>
        <v>75.08</v>
      </c>
      <c r="L70" s="16">
        <f t="shared" si="0"/>
        <v>0.30005390835579515</v>
      </c>
      <c r="N70" s="70">
        <f>'[3]Pricing - NC'!B64</f>
        <v>17</v>
      </c>
      <c r="O70" s="70">
        <f>'[3]Pricing - NC'!C64</f>
        <v>25</v>
      </c>
      <c r="P70" s="70">
        <f>'[3]Pricing - NC'!D64</f>
        <v>22.6</v>
      </c>
      <c r="Q70" s="70">
        <f>'[3]Pricing - NC'!E64</f>
        <v>33.25</v>
      </c>
      <c r="R70" s="16">
        <f t="shared" si="1"/>
        <v>0.3297619047619047</v>
      </c>
      <c r="T70" s="171">
        <f>'[4]Pricing - NC'!B64</f>
        <v>13</v>
      </c>
      <c r="U70" s="171">
        <f>'[4]Pricing - NC'!C64</f>
        <v>18</v>
      </c>
      <c r="V70" s="172">
        <f>'[4]Pricing - NC'!D64</f>
        <v>17.461935483870967</v>
      </c>
      <c r="W70" s="171">
        <f>'[4]Pricing - NC'!E64</f>
        <v>24.178064516129034</v>
      </c>
      <c r="X70" s="16">
        <f t="shared" si="2"/>
        <v>0.34322580645161294</v>
      </c>
      <c r="Z70" s="189">
        <f>'[5]Pricing - NC'!B64</f>
        <v>23</v>
      </c>
      <c r="AA70" s="189">
        <f>'[5]Pricing - NC'!C64</f>
        <v>28</v>
      </c>
      <c r="AB70" s="189">
        <f>'[5]Pricing - NC'!D64</f>
        <v>34.04</v>
      </c>
      <c r="AC70" s="189">
        <f>'[5]Pricing - NC'!E64</f>
        <v>41.44</v>
      </c>
      <c r="AD70" s="146">
        <f t="shared" si="24"/>
        <v>0.47999999999999976</v>
      </c>
      <c r="AF70" s="202">
        <f>'[6]Pricing - NC'!B64</f>
        <v>12</v>
      </c>
      <c r="AG70" s="202">
        <f>'[6]Pricing - NC'!C64</f>
        <v>18</v>
      </c>
      <c r="AH70" s="202">
        <f>'[6]Pricing - NC'!D64</f>
        <v>16.200000000000003</v>
      </c>
      <c r="AI70" s="202">
        <f>'[6]Pricing - NC'!E64</f>
        <v>24.3</v>
      </c>
      <c r="AJ70" s="146">
        <f t="shared" si="51"/>
        <v>0.35000000000000009</v>
      </c>
      <c r="AL70" s="214"/>
      <c r="AM70" s="214"/>
      <c r="AN70" s="214"/>
      <c r="AO70" s="214"/>
      <c r="AP70" s="16" t="e">
        <f t="shared" si="40"/>
        <v>#DIV/0!</v>
      </c>
      <c r="AR70" s="226">
        <v>35</v>
      </c>
      <c r="AS70" s="226">
        <v>40</v>
      </c>
      <c r="AT70" s="226">
        <v>44.45</v>
      </c>
      <c r="AU70" s="226">
        <v>50.8</v>
      </c>
      <c r="AV70" s="146">
        <f t="shared" si="4"/>
        <v>0.27</v>
      </c>
      <c r="AX70" s="244">
        <v>25</v>
      </c>
      <c r="AY70" s="244">
        <v>30</v>
      </c>
      <c r="AZ70" s="244">
        <v>33</v>
      </c>
      <c r="BA70" s="244">
        <v>39.6</v>
      </c>
      <c r="BB70" s="146">
        <f t="shared" si="5"/>
        <v>0.31999999999999984</v>
      </c>
      <c r="BD70" s="256">
        <v>16</v>
      </c>
      <c r="BE70" s="256">
        <v>21</v>
      </c>
      <c r="BF70" s="256">
        <v>20.8</v>
      </c>
      <c r="BG70" s="256">
        <v>27.3</v>
      </c>
      <c r="BH70" s="146">
        <f t="shared" si="13"/>
        <v>0.30000000000000004</v>
      </c>
      <c r="BJ70" s="81"/>
      <c r="BK70" s="81"/>
      <c r="BL70" s="81"/>
      <c r="BM70" s="81"/>
      <c r="BN70" s="146"/>
      <c r="BP70" s="261">
        <v>16.3</v>
      </c>
      <c r="BQ70" s="261">
        <v>19.489999999999998</v>
      </c>
      <c r="BR70" s="261">
        <v>22.9</v>
      </c>
      <c r="BS70" s="261">
        <v>26</v>
      </c>
      <c r="BT70" s="146">
        <f t="shared" si="35"/>
        <v>0.36630343671416599</v>
      </c>
      <c r="BV70" s="263">
        <v>21</v>
      </c>
      <c r="BW70" s="263">
        <v>26</v>
      </c>
      <c r="BX70" s="263">
        <v>28.56</v>
      </c>
      <c r="BY70" s="263">
        <v>35.36</v>
      </c>
      <c r="BZ70" s="16">
        <f t="shared" si="52"/>
        <v>0.3600000000000001</v>
      </c>
      <c r="CB70" s="265">
        <v>21.54</v>
      </c>
      <c r="CC70" s="265">
        <v>28.72</v>
      </c>
      <c r="CD70" s="265">
        <v>30.16</v>
      </c>
      <c r="CE70" s="265">
        <v>40.21</v>
      </c>
      <c r="CF70" s="146">
        <f t="shared" si="16"/>
        <v>0.40011937922801444</v>
      </c>
      <c r="CH70" s="276">
        <v>16.149999999999999</v>
      </c>
      <c r="CI70" s="276">
        <v>28.45</v>
      </c>
      <c r="CJ70" s="276">
        <v>21.84</v>
      </c>
      <c r="CK70" s="276">
        <v>36.99</v>
      </c>
      <c r="CL70" s="146">
        <f t="shared" si="53"/>
        <v>0.31905829596412572</v>
      </c>
      <c r="CN70" s="291"/>
      <c r="CO70" s="291"/>
      <c r="CP70" s="291"/>
      <c r="CQ70" s="291"/>
      <c r="CR70" s="16" t="e">
        <f t="shared" si="54"/>
        <v>#DIV/0!</v>
      </c>
      <c r="CT70" s="303">
        <v>17.14</v>
      </c>
      <c r="CU70" s="303">
        <v>24.12</v>
      </c>
      <c r="CV70" s="303">
        <v>22.28</v>
      </c>
      <c r="CW70" s="303">
        <v>31.35</v>
      </c>
      <c r="CX70" s="16">
        <f t="shared" si="55"/>
        <v>0.29980610761027626</v>
      </c>
      <c r="CZ70" s="316"/>
      <c r="DA70" s="316"/>
      <c r="DB70" s="316"/>
      <c r="DC70" s="316"/>
      <c r="DD70" s="16" t="e">
        <f t="shared" si="41"/>
        <v>#DIV/0!</v>
      </c>
      <c r="DF70" s="332">
        <v>23</v>
      </c>
      <c r="DG70" s="332">
        <v>28</v>
      </c>
      <c r="DH70" s="332">
        <v>31.05</v>
      </c>
      <c r="DI70" s="332">
        <v>37.800000000000004</v>
      </c>
      <c r="DJ70" s="16">
        <f t="shared" si="42"/>
        <v>0.35000000000000009</v>
      </c>
      <c r="DL70" s="345">
        <v>35</v>
      </c>
      <c r="DM70" s="345">
        <v>40</v>
      </c>
      <c r="DN70" s="345">
        <v>46.2</v>
      </c>
      <c r="DO70" s="345">
        <v>52.8</v>
      </c>
      <c r="DP70" s="16">
        <f t="shared" si="43"/>
        <v>0.32000000000000006</v>
      </c>
      <c r="DR70" s="356">
        <v>24</v>
      </c>
      <c r="DS70" s="356">
        <v>33</v>
      </c>
      <c r="DT70" s="356">
        <v>38.400000000000006</v>
      </c>
      <c r="DU70" s="356">
        <v>52.800000000000004</v>
      </c>
      <c r="DV70" s="16">
        <f t="shared" si="44"/>
        <v>0.60000000000000031</v>
      </c>
      <c r="DX70" s="360">
        <v>16.239999999999998</v>
      </c>
      <c r="DY70" s="360">
        <v>19.489999999999998</v>
      </c>
      <c r="DZ70" s="360">
        <v>21.6</v>
      </c>
      <c r="EA70" s="360">
        <v>25.92</v>
      </c>
      <c r="EB70" s="16">
        <f t="shared" si="45"/>
        <v>0.32997481108312354</v>
      </c>
      <c r="ED70" s="264" t="s">
        <v>312</v>
      </c>
      <c r="EE70" s="264"/>
      <c r="EF70" s="264"/>
      <c r="EG70" s="264"/>
      <c r="EH70" s="16" t="e">
        <f t="shared" si="46"/>
        <v>#VALUE!</v>
      </c>
      <c r="EJ70" s="366">
        <v>18.11</v>
      </c>
      <c r="EK70" s="366">
        <v>21.22</v>
      </c>
      <c r="EL70" s="366">
        <v>27.164999999999999</v>
      </c>
      <c r="EM70" s="366">
        <v>31.83</v>
      </c>
      <c r="EN70" s="16">
        <f t="shared" si="47"/>
        <v>0.5</v>
      </c>
      <c r="EP70" s="379">
        <v>35</v>
      </c>
      <c r="EQ70" s="379">
        <v>40</v>
      </c>
      <c r="ER70" s="379">
        <v>50.75</v>
      </c>
      <c r="ES70" s="379">
        <v>58</v>
      </c>
      <c r="ET70" s="16">
        <f t="shared" si="48"/>
        <v>0.44999999999999996</v>
      </c>
      <c r="EV70" s="163">
        <v>35</v>
      </c>
      <c r="EW70" s="163">
        <v>40</v>
      </c>
      <c r="EX70" s="390">
        <f t="shared" si="50"/>
        <v>46.2</v>
      </c>
      <c r="EY70" s="390">
        <f t="shared" si="50"/>
        <v>52.800000000000004</v>
      </c>
      <c r="EZ70" s="16">
        <f t="shared" si="49"/>
        <v>0.32000000000000006</v>
      </c>
    </row>
    <row r="71" spans="1:156" x14ac:dyDescent="0.25">
      <c r="A71" s="3" t="str">
        <f>'[2]Pricing - NC'!A65</f>
        <v>Laboratory Technician III</v>
      </c>
      <c r="B71" s="68"/>
      <c r="C71" s="68"/>
      <c r="D71" s="68"/>
      <c r="E71" s="68"/>
      <c r="F71" s="16"/>
      <c r="H71" s="71">
        <f>'[2]Pricing - NC'!B65</f>
        <v>40</v>
      </c>
      <c r="I71" s="71">
        <f>'[2]Pricing - NC'!C65</f>
        <v>66</v>
      </c>
      <c r="J71" s="71">
        <f>'[2]Pricing - NC'!D65</f>
        <v>52</v>
      </c>
      <c r="K71" s="71">
        <f>'[2]Pricing - NC'!E65</f>
        <v>85.8</v>
      </c>
      <c r="L71" s="16">
        <f t="shared" si="0"/>
        <v>0.30000000000000004</v>
      </c>
      <c r="N71" s="70">
        <f>'[3]Pricing - NC'!B65</f>
        <v>19</v>
      </c>
      <c r="O71" s="70">
        <f>'[3]Pricing - NC'!C65</f>
        <v>27</v>
      </c>
      <c r="P71" s="70">
        <f>'[3]Pricing - NC'!D65</f>
        <v>25.26</v>
      </c>
      <c r="Q71" s="70">
        <f>'[3]Pricing - NC'!E65</f>
        <v>35.909999999999997</v>
      </c>
      <c r="R71" s="16">
        <f t="shared" si="1"/>
        <v>0.32978260869565212</v>
      </c>
      <c r="T71" s="171">
        <f>'[4]Pricing - NC'!B65</f>
        <v>15</v>
      </c>
      <c r="U71" s="171">
        <f>'[4]Pricing - NC'!C65</f>
        <v>25</v>
      </c>
      <c r="V71" s="172">
        <f>'[4]Pricing - NC'!D65</f>
        <v>20.126249999999999</v>
      </c>
      <c r="W71" s="171">
        <f>'[4]Pricing - NC'!E65</f>
        <v>33.543750000000003</v>
      </c>
      <c r="X71" s="16">
        <f t="shared" si="2"/>
        <v>0.34175</v>
      </c>
      <c r="Z71" s="189">
        <f>'[5]Pricing - NC'!B65</f>
        <v>29</v>
      </c>
      <c r="AA71" s="189">
        <f>'[5]Pricing - NC'!C65</f>
        <v>36</v>
      </c>
      <c r="AB71" s="189">
        <f>'[5]Pricing - NC'!D65</f>
        <v>42.92</v>
      </c>
      <c r="AC71" s="189">
        <f>'[5]Pricing - NC'!E65</f>
        <v>53.28</v>
      </c>
      <c r="AD71" s="146">
        <f t="shared" si="24"/>
        <v>0.48</v>
      </c>
      <c r="AF71" s="202">
        <f>'[6]Pricing - NC'!B65</f>
        <v>14</v>
      </c>
      <c r="AG71" s="202">
        <f>'[6]Pricing - NC'!C65</f>
        <v>19</v>
      </c>
      <c r="AH71" s="202">
        <f>'[6]Pricing - NC'!D65</f>
        <v>18.900000000000002</v>
      </c>
      <c r="AI71" s="202">
        <f>'[6]Pricing - NC'!E65</f>
        <v>25.650000000000002</v>
      </c>
      <c r="AJ71" s="146">
        <f t="shared" si="51"/>
        <v>0.35000000000000009</v>
      </c>
      <c r="AL71" s="214"/>
      <c r="AM71" s="214"/>
      <c r="AN71" s="214"/>
      <c r="AO71" s="214"/>
      <c r="AP71" s="16" t="e">
        <f t="shared" si="40"/>
        <v>#DIV/0!</v>
      </c>
      <c r="AR71" s="226">
        <v>40</v>
      </c>
      <c r="AS71" s="226">
        <v>45</v>
      </c>
      <c r="AT71" s="226">
        <v>50.8</v>
      </c>
      <c r="AU71" s="226">
        <v>57.15</v>
      </c>
      <c r="AV71" s="146">
        <f t="shared" si="4"/>
        <v>0.2699999999999998</v>
      </c>
      <c r="AX71" s="244">
        <v>28</v>
      </c>
      <c r="AY71" s="244">
        <v>32</v>
      </c>
      <c r="AZ71" s="244">
        <v>36.96</v>
      </c>
      <c r="BA71" s="244">
        <v>42.24</v>
      </c>
      <c r="BB71" s="146">
        <f t="shared" si="5"/>
        <v>0.32000000000000006</v>
      </c>
      <c r="BD71" s="256">
        <v>19</v>
      </c>
      <c r="BE71" s="256">
        <v>24.5</v>
      </c>
      <c r="BF71" s="256">
        <v>24.7</v>
      </c>
      <c r="BG71" s="256">
        <v>31.85</v>
      </c>
      <c r="BH71" s="146">
        <f t="shared" si="13"/>
        <v>0.30000000000000004</v>
      </c>
      <c r="BJ71" s="81"/>
      <c r="BK71" s="81"/>
      <c r="BL71" s="81"/>
      <c r="BM71" s="81"/>
      <c r="BN71" s="146"/>
      <c r="BP71" s="261">
        <v>19</v>
      </c>
      <c r="BQ71" s="261">
        <v>23</v>
      </c>
      <c r="BR71" s="261">
        <v>27</v>
      </c>
      <c r="BS71" s="261">
        <v>29.8</v>
      </c>
      <c r="BT71" s="146">
        <f t="shared" si="35"/>
        <v>0.35238095238095224</v>
      </c>
      <c r="BV71" s="263">
        <v>24</v>
      </c>
      <c r="BW71" s="263">
        <v>29</v>
      </c>
      <c r="BX71" s="263">
        <v>32.64</v>
      </c>
      <c r="BY71" s="263">
        <v>39.44</v>
      </c>
      <c r="BZ71" s="16">
        <f t="shared" si="52"/>
        <v>0.35999999999999988</v>
      </c>
      <c r="CB71" s="265">
        <v>24.62</v>
      </c>
      <c r="CC71" s="265">
        <v>30.77</v>
      </c>
      <c r="CD71" s="265">
        <v>34.47</v>
      </c>
      <c r="CE71" s="265">
        <v>43.08</v>
      </c>
      <c r="CF71" s="146">
        <f t="shared" si="16"/>
        <v>0.40007221520129987</v>
      </c>
      <c r="CH71" s="276">
        <v>17</v>
      </c>
      <c r="CI71" s="276">
        <v>30.75</v>
      </c>
      <c r="CJ71" s="276">
        <v>22.88</v>
      </c>
      <c r="CK71" s="276">
        <v>39.83</v>
      </c>
      <c r="CL71" s="146">
        <f t="shared" si="53"/>
        <v>0.31329842931937169</v>
      </c>
      <c r="CN71" s="291"/>
      <c r="CO71" s="291"/>
      <c r="CP71" s="291"/>
      <c r="CQ71" s="291"/>
      <c r="CR71" s="16" t="e">
        <f t="shared" si="54"/>
        <v>#DIV/0!</v>
      </c>
      <c r="CT71" s="303">
        <v>18.23</v>
      </c>
      <c r="CU71" s="303">
        <v>25.44</v>
      </c>
      <c r="CV71" s="303">
        <v>23.69</v>
      </c>
      <c r="CW71" s="303">
        <v>33.07</v>
      </c>
      <c r="CX71" s="16">
        <f t="shared" si="55"/>
        <v>0.29974811083123432</v>
      </c>
      <c r="CZ71" s="316"/>
      <c r="DA71" s="316"/>
      <c r="DB71" s="316"/>
      <c r="DC71" s="316"/>
      <c r="DD71" s="16" t="e">
        <f t="shared" si="41"/>
        <v>#DIV/0!</v>
      </c>
      <c r="DF71" s="332">
        <v>27</v>
      </c>
      <c r="DG71" s="332">
        <v>34</v>
      </c>
      <c r="DH71" s="332">
        <v>36.450000000000003</v>
      </c>
      <c r="DI71" s="332">
        <v>45.900000000000006</v>
      </c>
      <c r="DJ71" s="16">
        <f t="shared" si="42"/>
        <v>0.35000000000000009</v>
      </c>
      <c r="DL71" s="345">
        <v>40</v>
      </c>
      <c r="DM71" s="345">
        <v>45</v>
      </c>
      <c r="DN71" s="345">
        <v>52.8</v>
      </c>
      <c r="DO71" s="345">
        <v>59.4</v>
      </c>
      <c r="DP71" s="16">
        <f t="shared" si="43"/>
        <v>0.31999999999999984</v>
      </c>
      <c r="DR71" s="356">
        <v>27</v>
      </c>
      <c r="DS71" s="356">
        <v>36</v>
      </c>
      <c r="DT71" s="356">
        <v>43.2</v>
      </c>
      <c r="DU71" s="356">
        <v>57.6</v>
      </c>
      <c r="DV71" s="16">
        <f t="shared" si="44"/>
        <v>0.60000000000000009</v>
      </c>
      <c r="DX71" s="360">
        <v>18.59</v>
      </c>
      <c r="DY71" s="360">
        <v>22.31</v>
      </c>
      <c r="DZ71" s="360">
        <v>24.72</v>
      </c>
      <c r="EA71" s="360">
        <v>29.67</v>
      </c>
      <c r="EB71" s="16">
        <f t="shared" si="45"/>
        <v>0.32982885085574587</v>
      </c>
      <c r="ED71" s="264" t="s">
        <v>312</v>
      </c>
      <c r="EE71" s="264"/>
      <c r="EF71" s="264"/>
      <c r="EG71" s="264"/>
      <c r="EH71" s="16" t="e">
        <f t="shared" si="46"/>
        <v>#VALUE!</v>
      </c>
      <c r="EJ71" s="366">
        <v>20.89</v>
      </c>
      <c r="EK71" s="366">
        <v>24.34</v>
      </c>
      <c r="EL71" s="366">
        <v>31.335000000000001</v>
      </c>
      <c r="EM71" s="366">
        <v>36.51</v>
      </c>
      <c r="EN71" s="16">
        <f t="shared" si="47"/>
        <v>0.49999999999999978</v>
      </c>
      <c r="EP71" s="379">
        <v>40</v>
      </c>
      <c r="EQ71" s="379">
        <v>45</v>
      </c>
      <c r="ER71" s="379">
        <v>58</v>
      </c>
      <c r="ES71" s="379">
        <v>65.25</v>
      </c>
      <c r="ET71" s="16">
        <f t="shared" si="48"/>
        <v>0.44999999999999996</v>
      </c>
      <c r="EV71" s="163">
        <v>40</v>
      </c>
      <c r="EW71" s="163">
        <v>45</v>
      </c>
      <c r="EX71" s="390">
        <f t="shared" si="50"/>
        <v>52.800000000000004</v>
      </c>
      <c r="EY71" s="390">
        <f t="shared" si="50"/>
        <v>59.400000000000006</v>
      </c>
      <c r="EZ71" s="16">
        <f t="shared" si="49"/>
        <v>0.32000000000000028</v>
      </c>
    </row>
    <row r="72" spans="1:156" x14ac:dyDescent="0.25">
      <c r="A72" s="3" t="str">
        <f>'[2]Pricing - NC'!A66</f>
        <v>Microbiologist I</v>
      </c>
      <c r="B72" s="68"/>
      <c r="C72" s="68"/>
      <c r="D72" s="68"/>
      <c r="E72" s="68"/>
      <c r="F72" s="16"/>
      <c r="H72" s="71">
        <f>'[2]Pricing - NC'!B66</f>
        <v>28</v>
      </c>
      <c r="I72" s="71">
        <f>'[2]Pricing - NC'!C66</f>
        <v>46.2</v>
      </c>
      <c r="J72" s="71">
        <f>'[2]Pricing - NC'!D66</f>
        <v>36.4</v>
      </c>
      <c r="K72" s="71">
        <f>'[2]Pricing - NC'!E66</f>
        <v>60.06</v>
      </c>
      <c r="L72" s="16">
        <f t="shared" si="0"/>
        <v>0.30000000000000004</v>
      </c>
      <c r="N72" s="70">
        <f>'[3]Pricing - NC'!B66</f>
        <v>23</v>
      </c>
      <c r="O72" s="70">
        <f>'[3]Pricing - NC'!C66</f>
        <v>29</v>
      </c>
      <c r="P72" s="70">
        <f>'[3]Pricing - NC'!D66</f>
        <v>30.58</v>
      </c>
      <c r="Q72" s="70">
        <f>'[3]Pricing - NC'!E66</f>
        <v>38.57</v>
      </c>
      <c r="R72" s="16">
        <f t="shared" si="1"/>
        <v>0.32980769230769247</v>
      </c>
      <c r="T72" s="171">
        <f>'[4]Pricing - NC'!B66</f>
        <v>15</v>
      </c>
      <c r="U72" s="171">
        <f>'[4]Pricing - NC'!C66</f>
        <v>19</v>
      </c>
      <c r="V72" s="172">
        <f>'[4]Pricing - NC'!D66</f>
        <v>20.130882352941171</v>
      </c>
      <c r="W72" s="171">
        <f>'[4]Pricing - NC'!E66</f>
        <v>25.499117647058817</v>
      </c>
      <c r="X72" s="16">
        <f t="shared" si="2"/>
        <v>0.34205882352941153</v>
      </c>
      <c r="Z72" s="189">
        <f>'[5]Pricing - NC'!B66</f>
        <v>28</v>
      </c>
      <c r="AA72" s="189">
        <f>'[5]Pricing - NC'!C66</f>
        <v>33</v>
      </c>
      <c r="AB72" s="189">
        <f>'[5]Pricing - NC'!D66</f>
        <v>41.44</v>
      </c>
      <c r="AC72" s="189">
        <f>'[5]Pricing - NC'!E66</f>
        <v>48.84</v>
      </c>
      <c r="AD72" s="146">
        <f t="shared" si="24"/>
        <v>0.48</v>
      </c>
      <c r="AF72" s="202">
        <f>'[6]Pricing - NC'!B66</f>
        <v>15</v>
      </c>
      <c r="AG72" s="202">
        <f>'[6]Pricing - NC'!C66</f>
        <v>20</v>
      </c>
      <c r="AH72" s="202">
        <f>'[6]Pricing - NC'!D66</f>
        <v>20.25</v>
      </c>
      <c r="AI72" s="202">
        <f>'[6]Pricing - NC'!E66</f>
        <v>27</v>
      </c>
      <c r="AJ72" s="146">
        <f t="shared" si="51"/>
        <v>0.35000000000000009</v>
      </c>
      <c r="AL72" s="214"/>
      <c r="AM72" s="214"/>
      <c r="AN72" s="214"/>
      <c r="AO72" s="214"/>
      <c r="AP72" s="16" t="e">
        <f t="shared" si="40"/>
        <v>#DIV/0!</v>
      </c>
      <c r="AR72" s="226">
        <v>28</v>
      </c>
      <c r="AS72" s="226">
        <v>33</v>
      </c>
      <c r="AT72" s="226">
        <v>35.56</v>
      </c>
      <c r="AU72" s="226">
        <v>41.91</v>
      </c>
      <c r="AV72" s="146">
        <f t="shared" si="4"/>
        <v>0.27</v>
      </c>
      <c r="AX72" s="244">
        <v>25</v>
      </c>
      <c r="AY72" s="244">
        <v>30</v>
      </c>
      <c r="AZ72" s="244">
        <v>33</v>
      </c>
      <c r="BA72" s="244">
        <v>39.6</v>
      </c>
      <c r="BB72" s="146">
        <f t="shared" si="5"/>
        <v>0.31999999999999984</v>
      </c>
      <c r="BD72" s="256">
        <v>20</v>
      </c>
      <c r="BE72" s="256">
        <v>26</v>
      </c>
      <c r="BF72" s="256">
        <v>26</v>
      </c>
      <c r="BG72" s="256">
        <v>33.799999999999997</v>
      </c>
      <c r="BH72" s="146">
        <f t="shared" si="13"/>
        <v>0.30000000000000004</v>
      </c>
      <c r="BJ72" s="81"/>
      <c r="BK72" s="81"/>
      <c r="BL72" s="81"/>
      <c r="BM72" s="81"/>
      <c r="BN72" s="146"/>
      <c r="BP72" s="261">
        <v>20.2</v>
      </c>
      <c r="BQ72" s="261">
        <v>24</v>
      </c>
      <c r="BR72" s="261">
        <v>27.5</v>
      </c>
      <c r="BS72" s="261">
        <v>32.799999999999997</v>
      </c>
      <c r="BT72" s="146">
        <f t="shared" si="35"/>
        <v>0.36425339366515819</v>
      </c>
      <c r="BV72" s="263">
        <v>20</v>
      </c>
      <c r="BW72" s="263">
        <v>22</v>
      </c>
      <c r="BX72" s="263">
        <v>27.2</v>
      </c>
      <c r="BY72" s="263">
        <v>29.92</v>
      </c>
      <c r="BZ72" s="16">
        <f t="shared" si="52"/>
        <v>0.3600000000000001</v>
      </c>
      <c r="CB72" s="265">
        <v>23.07</v>
      </c>
      <c r="CC72" s="265">
        <v>35.380000000000003</v>
      </c>
      <c r="CD72" s="265">
        <v>32.299999999999997</v>
      </c>
      <c r="CE72" s="265">
        <v>49.54</v>
      </c>
      <c r="CF72" s="146">
        <f t="shared" si="16"/>
        <v>0.40017108639863119</v>
      </c>
      <c r="CH72" s="276">
        <v>16.5</v>
      </c>
      <c r="CI72" s="276">
        <v>27.15</v>
      </c>
      <c r="CJ72" s="276">
        <v>22.27</v>
      </c>
      <c r="CK72" s="276">
        <v>35.4</v>
      </c>
      <c r="CL72" s="146">
        <f t="shared" si="53"/>
        <v>0.32119129438717087</v>
      </c>
      <c r="CN72" s="291"/>
      <c r="CO72" s="291"/>
      <c r="CP72" s="291"/>
      <c r="CQ72" s="291"/>
      <c r="CR72" s="16" t="e">
        <f t="shared" si="54"/>
        <v>#DIV/0!</v>
      </c>
      <c r="CT72" s="303">
        <v>19.23</v>
      </c>
      <c r="CU72" s="303">
        <v>29.42</v>
      </c>
      <c r="CV72" s="303">
        <v>24.99</v>
      </c>
      <c r="CW72" s="303">
        <v>38.24</v>
      </c>
      <c r="CX72" s="16">
        <f t="shared" si="55"/>
        <v>0.29969167523124352</v>
      </c>
      <c r="CZ72" s="316"/>
      <c r="DA72" s="316"/>
      <c r="DB72" s="316"/>
      <c r="DC72" s="316"/>
      <c r="DD72" s="16" t="e">
        <f t="shared" si="41"/>
        <v>#DIV/0!</v>
      </c>
      <c r="DF72" s="332">
        <v>24</v>
      </c>
      <c r="DG72" s="332">
        <v>28</v>
      </c>
      <c r="DH72" s="332">
        <v>32.400000000000006</v>
      </c>
      <c r="DI72" s="332">
        <v>37.800000000000004</v>
      </c>
      <c r="DJ72" s="16">
        <f t="shared" si="42"/>
        <v>0.35000000000000031</v>
      </c>
      <c r="DL72" s="345">
        <v>28</v>
      </c>
      <c r="DM72" s="345">
        <v>33</v>
      </c>
      <c r="DN72" s="345">
        <v>36.96</v>
      </c>
      <c r="DO72" s="345">
        <v>42.24</v>
      </c>
      <c r="DP72" s="16">
        <f t="shared" si="43"/>
        <v>0.29836065573770498</v>
      </c>
      <c r="DR72" s="356">
        <v>22</v>
      </c>
      <c r="DS72" s="356">
        <v>28</v>
      </c>
      <c r="DT72" s="356">
        <v>35.200000000000003</v>
      </c>
      <c r="DU72" s="356">
        <v>44.800000000000004</v>
      </c>
      <c r="DV72" s="16">
        <f t="shared" si="44"/>
        <v>0.60000000000000009</v>
      </c>
      <c r="DX72" s="360">
        <v>19.95</v>
      </c>
      <c r="DY72" s="360">
        <v>23.93</v>
      </c>
      <c r="DZ72" s="360">
        <v>26.53</v>
      </c>
      <c r="EA72" s="360">
        <v>31.83</v>
      </c>
      <c r="EB72" s="16">
        <f t="shared" si="45"/>
        <v>0.32999088422971745</v>
      </c>
      <c r="ED72" s="264" t="s">
        <v>312</v>
      </c>
      <c r="EE72" s="264"/>
      <c r="EF72" s="264"/>
      <c r="EG72" s="264"/>
      <c r="EH72" s="16" t="e">
        <f t="shared" si="46"/>
        <v>#VALUE!</v>
      </c>
      <c r="EJ72" s="366">
        <v>16.77</v>
      </c>
      <c r="EK72" s="366">
        <v>17.89</v>
      </c>
      <c r="EL72" s="366">
        <v>25.155000000000001</v>
      </c>
      <c r="EM72" s="366">
        <v>26.835000000000001</v>
      </c>
      <c r="EN72" s="16">
        <f t="shared" si="47"/>
        <v>0.50000000000000022</v>
      </c>
      <c r="EP72" s="379">
        <v>26</v>
      </c>
      <c r="EQ72" s="379">
        <v>33</v>
      </c>
      <c r="ER72" s="379">
        <v>37.699999999999996</v>
      </c>
      <c r="ES72" s="379">
        <v>47.85</v>
      </c>
      <c r="ET72" s="16">
        <f t="shared" si="48"/>
        <v>0.44999999999999996</v>
      </c>
      <c r="EV72" s="163">
        <v>28</v>
      </c>
      <c r="EW72" s="163">
        <v>33</v>
      </c>
      <c r="EX72" s="390">
        <f t="shared" si="50"/>
        <v>36.96</v>
      </c>
      <c r="EY72" s="390">
        <f t="shared" si="50"/>
        <v>43.56</v>
      </c>
      <c r="EZ72" s="16">
        <f t="shared" si="49"/>
        <v>0.32000000000000006</v>
      </c>
    </row>
    <row r="73" spans="1:156" x14ac:dyDescent="0.25">
      <c r="A73" s="3" t="str">
        <f>'[2]Pricing - NC'!A67</f>
        <v>Microbiologist II</v>
      </c>
      <c r="B73" s="68"/>
      <c r="C73" s="68"/>
      <c r="D73" s="68"/>
      <c r="E73" s="68"/>
      <c r="F73" s="16"/>
      <c r="H73" s="71">
        <f>'[2]Pricing - NC'!B67</f>
        <v>30</v>
      </c>
      <c r="I73" s="71">
        <f>'[2]Pricing - NC'!C67</f>
        <v>49.5</v>
      </c>
      <c r="J73" s="71">
        <f>'[2]Pricing - NC'!D67</f>
        <v>39</v>
      </c>
      <c r="K73" s="71">
        <f>'[2]Pricing - NC'!E67</f>
        <v>64.349999999999994</v>
      </c>
      <c r="L73" s="16">
        <f t="shared" si="0"/>
        <v>0.29999999999999982</v>
      </c>
      <c r="N73" s="70">
        <f>'[3]Pricing - NC'!B67</f>
        <v>25</v>
      </c>
      <c r="O73" s="70">
        <f>'[3]Pricing - NC'!C67</f>
        <v>33</v>
      </c>
      <c r="P73" s="70">
        <f>'[3]Pricing - NC'!D67</f>
        <v>33.24</v>
      </c>
      <c r="Q73" s="70">
        <f>'[3]Pricing - NC'!E67</f>
        <v>43.89</v>
      </c>
      <c r="R73" s="16">
        <f t="shared" si="1"/>
        <v>0.32982758620689645</v>
      </c>
      <c r="T73" s="171">
        <f>'[4]Pricing - NC'!B67</f>
        <v>18</v>
      </c>
      <c r="U73" s="171">
        <f>'[4]Pricing - NC'!C67</f>
        <v>24</v>
      </c>
      <c r="V73" s="172">
        <f>'[4]Pricing - NC'!D67</f>
        <v>24.154285714285713</v>
      </c>
      <c r="W73" s="171">
        <f>'[4]Pricing - NC'!E67</f>
        <v>32.205714285714286</v>
      </c>
      <c r="X73" s="16">
        <f t="shared" si="2"/>
        <v>0.34190476190476193</v>
      </c>
      <c r="Z73" s="189">
        <f>'[5]Pricing - NC'!B67</f>
        <v>34</v>
      </c>
      <c r="AA73" s="189">
        <f>'[5]Pricing - NC'!C67</f>
        <v>38</v>
      </c>
      <c r="AB73" s="189">
        <f>'[5]Pricing - NC'!D67</f>
        <v>50.32</v>
      </c>
      <c r="AC73" s="189">
        <f>'[5]Pricing - NC'!E67</f>
        <v>56.24</v>
      </c>
      <c r="AD73" s="146">
        <f t="shared" si="24"/>
        <v>0.48</v>
      </c>
      <c r="AF73" s="202">
        <f>'[6]Pricing - NC'!B67</f>
        <v>18</v>
      </c>
      <c r="AG73" s="202">
        <f>'[6]Pricing - NC'!C67</f>
        <v>24</v>
      </c>
      <c r="AH73" s="202">
        <f>'[6]Pricing - NC'!D67</f>
        <v>24.3</v>
      </c>
      <c r="AI73" s="202">
        <f>'[6]Pricing - NC'!E67</f>
        <v>32.400000000000006</v>
      </c>
      <c r="AJ73" s="146">
        <f t="shared" si="51"/>
        <v>0.35000000000000009</v>
      </c>
      <c r="AL73" s="214"/>
      <c r="AM73" s="214"/>
      <c r="AN73" s="214"/>
      <c r="AO73" s="214"/>
      <c r="AP73" s="16" t="e">
        <f t="shared" si="40"/>
        <v>#DIV/0!</v>
      </c>
      <c r="AR73" s="226">
        <v>30</v>
      </c>
      <c r="AS73" s="226">
        <v>35</v>
      </c>
      <c r="AT73" s="226">
        <v>38.1</v>
      </c>
      <c r="AU73" s="226">
        <v>44.45</v>
      </c>
      <c r="AV73" s="146">
        <f t="shared" si="4"/>
        <v>0.27000000000000024</v>
      </c>
      <c r="AX73" s="244">
        <v>28</v>
      </c>
      <c r="AY73" s="244">
        <v>32</v>
      </c>
      <c r="AZ73" s="244">
        <v>36.96</v>
      </c>
      <c r="BA73" s="244">
        <v>42.24</v>
      </c>
      <c r="BB73" s="146">
        <f t="shared" si="5"/>
        <v>0.32000000000000006</v>
      </c>
      <c r="BD73" s="256">
        <v>23</v>
      </c>
      <c r="BE73" s="256">
        <v>30</v>
      </c>
      <c r="BF73" s="256">
        <v>29.9</v>
      </c>
      <c r="BG73" s="256">
        <v>39</v>
      </c>
      <c r="BH73" s="146">
        <f t="shared" si="13"/>
        <v>0.30000000000000004</v>
      </c>
      <c r="BJ73" s="81"/>
      <c r="BK73" s="81"/>
      <c r="BL73" s="81"/>
      <c r="BM73" s="81"/>
      <c r="BN73" s="146"/>
      <c r="BP73" s="261">
        <v>24.5</v>
      </c>
      <c r="BQ73" s="261">
        <v>29.32</v>
      </c>
      <c r="BR73" s="261">
        <v>34.200000000000003</v>
      </c>
      <c r="BS73" s="261">
        <v>39</v>
      </c>
      <c r="BT73" s="146">
        <f t="shared" si="35"/>
        <v>0.36008918617614283</v>
      </c>
      <c r="BV73" s="263">
        <v>21</v>
      </c>
      <c r="BW73" s="263">
        <v>24</v>
      </c>
      <c r="BX73" s="263">
        <v>28.56</v>
      </c>
      <c r="BY73" s="263">
        <v>32.64</v>
      </c>
      <c r="BZ73" s="16">
        <f t="shared" si="52"/>
        <v>0.3600000000000001</v>
      </c>
      <c r="CB73" s="265">
        <v>26.15</v>
      </c>
      <c r="CC73" s="265">
        <v>36.92</v>
      </c>
      <c r="CD73" s="265">
        <v>36.619999999999997</v>
      </c>
      <c r="CE73" s="265">
        <v>51.69</v>
      </c>
      <c r="CF73" s="146">
        <f t="shared" si="16"/>
        <v>0.4001902647851594</v>
      </c>
      <c r="CH73" s="276">
        <v>20</v>
      </c>
      <c r="CI73" s="276">
        <v>36.15</v>
      </c>
      <c r="CJ73" s="276">
        <v>26.58</v>
      </c>
      <c r="CK73" s="276">
        <v>46.49</v>
      </c>
      <c r="CL73" s="146">
        <f t="shared" si="53"/>
        <v>0.30133570792520037</v>
      </c>
      <c r="CN73" s="291"/>
      <c r="CO73" s="291"/>
      <c r="CP73" s="291"/>
      <c r="CQ73" s="291"/>
      <c r="CR73" s="16" t="e">
        <f t="shared" si="54"/>
        <v>#DIV/0!</v>
      </c>
      <c r="CT73" s="303">
        <v>25.22</v>
      </c>
      <c r="CU73" s="303">
        <v>38.119999999999997</v>
      </c>
      <c r="CV73" s="303">
        <v>32.78</v>
      </c>
      <c r="CW73" s="303">
        <v>49.55</v>
      </c>
      <c r="CX73" s="16">
        <f t="shared" si="55"/>
        <v>0.29981054625828873</v>
      </c>
      <c r="CZ73" s="316"/>
      <c r="DA73" s="316"/>
      <c r="DB73" s="316"/>
      <c r="DC73" s="316"/>
      <c r="DD73" s="16" t="e">
        <f t="shared" si="41"/>
        <v>#DIV/0!</v>
      </c>
      <c r="DF73" s="332">
        <v>27</v>
      </c>
      <c r="DG73" s="332">
        <v>32</v>
      </c>
      <c r="DH73" s="332">
        <v>36.450000000000003</v>
      </c>
      <c r="DI73" s="332">
        <v>43.2</v>
      </c>
      <c r="DJ73" s="16">
        <f t="shared" si="42"/>
        <v>0.35000000000000009</v>
      </c>
      <c r="DL73" s="345">
        <v>30</v>
      </c>
      <c r="DM73" s="345">
        <v>35</v>
      </c>
      <c r="DN73" s="345">
        <v>39.6</v>
      </c>
      <c r="DO73" s="345">
        <v>46.2</v>
      </c>
      <c r="DP73" s="16">
        <f t="shared" si="43"/>
        <v>0.32000000000000028</v>
      </c>
      <c r="DR73" s="356">
        <v>22</v>
      </c>
      <c r="DS73" s="356">
        <v>28</v>
      </c>
      <c r="DT73" s="356">
        <v>35.200000000000003</v>
      </c>
      <c r="DU73" s="356">
        <v>44.800000000000004</v>
      </c>
      <c r="DV73" s="16">
        <f t="shared" si="44"/>
        <v>0.60000000000000009</v>
      </c>
      <c r="DX73" s="360">
        <v>24.43</v>
      </c>
      <c r="DY73" s="360">
        <v>29.32</v>
      </c>
      <c r="DZ73" s="360">
        <v>32.49</v>
      </c>
      <c r="EA73" s="360">
        <v>39</v>
      </c>
      <c r="EB73" s="16">
        <f t="shared" si="45"/>
        <v>0.33004651162790721</v>
      </c>
      <c r="ED73" s="264" t="s">
        <v>312</v>
      </c>
      <c r="EE73" s="264"/>
      <c r="EF73" s="264"/>
      <c r="EG73" s="264"/>
      <c r="EH73" s="16" t="e">
        <f t="shared" si="46"/>
        <v>#VALUE!</v>
      </c>
      <c r="EJ73" s="366">
        <v>17.23</v>
      </c>
      <c r="EK73" s="366">
        <v>19.78</v>
      </c>
      <c r="EL73" s="366">
        <v>25.844999999999999</v>
      </c>
      <c r="EM73" s="366">
        <v>29.67</v>
      </c>
      <c r="EN73" s="16">
        <f t="shared" si="47"/>
        <v>0.49999999999999978</v>
      </c>
      <c r="EP73" s="379">
        <v>30</v>
      </c>
      <c r="EQ73" s="379">
        <v>40</v>
      </c>
      <c r="ER73" s="379">
        <v>43.5</v>
      </c>
      <c r="ES73" s="379">
        <v>58</v>
      </c>
      <c r="ET73" s="16">
        <f t="shared" si="48"/>
        <v>0.44999999999999996</v>
      </c>
      <c r="EV73" s="163">
        <v>30</v>
      </c>
      <c r="EW73" s="163">
        <v>35</v>
      </c>
      <c r="EX73" s="390">
        <f t="shared" si="50"/>
        <v>39.6</v>
      </c>
      <c r="EY73" s="390">
        <f t="shared" si="50"/>
        <v>46.2</v>
      </c>
      <c r="EZ73" s="16">
        <f t="shared" si="49"/>
        <v>0.32000000000000028</v>
      </c>
    </row>
    <row r="74" spans="1:156" x14ac:dyDescent="0.25">
      <c r="A74" s="3" t="str">
        <f>'[2]Pricing - NC'!A68</f>
        <v>Microbiologist III</v>
      </c>
      <c r="B74" s="68"/>
      <c r="C74" s="68"/>
      <c r="D74" s="68"/>
      <c r="E74" s="68"/>
      <c r="F74" s="16"/>
      <c r="H74" s="71">
        <f>'[2]Pricing - NC'!B68</f>
        <v>37</v>
      </c>
      <c r="I74" s="71">
        <f>'[2]Pricing - NC'!C68</f>
        <v>61.05</v>
      </c>
      <c r="J74" s="71">
        <f>'[2]Pricing - NC'!D68</f>
        <v>48.1</v>
      </c>
      <c r="K74" s="71">
        <f>'[2]Pricing - NC'!E68</f>
        <v>79.37</v>
      </c>
      <c r="L74" s="16">
        <f t="shared" si="0"/>
        <v>0.30005099439061711</v>
      </c>
      <c r="N74" s="70">
        <f>'[3]Pricing - NC'!B68</f>
        <v>28</v>
      </c>
      <c r="O74" s="70">
        <f>'[3]Pricing - NC'!C68</f>
        <v>37</v>
      </c>
      <c r="P74" s="70">
        <f>'[3]Pricing - NC'!D68</f>
        <v>37.229999999999997</v>
      </c>
      <c r="Q74" s="70">
        <f>'[3]Pricing - NC'!E68</f>
        <v>49.21</v>
      </c>
      <c r="R74" s="16">
        <f t="shared" si="1"/>
        <v>0.3298461538461539</v>
      </c>
      <c r="T74" s="171">
        <f>'[4]Pricing - NC'!B68</f>
        <v>21</v>
      </c>
      <c r="U74" s="171">
        <f>'[4]Pricing - NC'!C68</f>
        <v>27</v>
      </c>
      <c r="V74" s="172">
        <f>'[4]Pricing - NC'!D68</f>
        <v>28.170625000000001</v>
      </c>
      <c r="W74" s="171">
        <f>'[4]Pricing - NC'!E68</f>
        <v>36.219374999999999</v>
      </c>
      <c r="X74" s="16">
        <f t="shared" si="2"/>
        <v>0.34145833333333342</v>
      </c>
      <c r="Z74" s="189">
        <f>'[5]Pricing - NC'!B68</f>
        <v>39</v>
      </c>
      <c r="AA74" s="189">
        <f>'[5]Pricing - NC'!C68</f>
        <v>50</v>
      </c>
      <c r="AB74" s="189">
        <f>'[5]Pricing - NC'!D68</f>
        <v>57.72</v>
      </c>
      <c r="AC74" s="189">
        <f>'[5]Pricing - NC'!E68</f>
        <v>74</v>
      </c>
      <c r="AD74" s="146">
        <f t="shared" si="24"/>
        <v>0.48</v>
      </c>
      <c r="AF74" s="202">
        <f>'[6]Pricing - NC'!B68</f>
        <v>21</v>
      </c>
      <c r="AG74" s="202">
        <f>'[6]Pricing - NC'!C68</f>
        <v>27</v>
      </c>
      <c r="AH74" s="202">
        <f>'[6]Pricing - NC'!D68</f>
        <v>28.35</v>
      </c>
      <c r="AI74" s="202">
        <f>'[6]Pricing - NC'!E68</f>
        <v>36.450000000000003</v>
      </c>
      <c r="AJ74" s="146">
        <f t="shared" si="51"/>
        <v>0.35000000000000031</v>
      </c>
      <c r="AL74" s="214"/>
      <c r="AM74" s="214"/>
      <c r="AN74" s="214"/>
      <c r="AO74" s="214"/>
      <c r="AP74" s="16" t="e">
        <f t="shared" si="40"/>
        <v>#DIV/0!</v>
      </c>
      <c r="AR74" s="226">
        <v>37</v>
      </c>
      <c r="AS74" s="226">
        <v>45</v>
      </c>
      <c r="AT74" s="226">
        <v>46.99</v>
      </c>
      <c r="AU74" s="226">
        <v>57.15</v>
      </c>
      <c r="AV74" s="146">
        <f t="shared" si="4"/>
        <v>0.27</v>
      </c>
      <c r="AX74" s="244">
        <v>30</v>
      </c>
      <c r="AY74" s="244">
        <v>35</v>
      </c>
      <c r="AZ74" s="244">
        <v>39.6</v>
      </c>
      <c r="BA74" s="244">
        <v>46.2</v>
      </c>
      <c r="BB74" s="146">
        <f t="shared" si="5"/>
        <v>0.32000000000000028</v>
      </c>
      <c r="BD74" s="256">
        <v>28</v>
      </c>
      <c r="BE74" s="256">
        <v>36.5</v>
      </c>
      <c r="BF74" s="256">
        <v>36.4</v>
      </c>
      <c r="BG74" s="256">
        <v>47.45</v>
      </c>
      <c r="BH74" s="146">
        <f t="shared" si="13"/>
        <v>0.29999999999999982</v>
      </c>
      <c r="BJ74" s="81"/>
      <c r="BK74" s="81"/>
      <c r="BL74" s="81"/>
      <c r="BM74" s="81"/>
      <c r="BN74" s="146"/>
      <c r="BP74" s="261">
        <v>27.1</v>
      </c>
      <c r="BQ74" s="261">
        <v>33.6</v>
      </c>
      <c r="BR74" s="261">
        <v>37.200000000000003</v>
      </c>
      <c r="BS74" s="261">
        <v>45.25</v>
      </c>
      <c r="BT74" s="146">
        <f t="shared" si="35"/>
        <v>0.35831960461285006</v>
      </c>
      <c r="BV74" s="263">
        <v>24</v>
      </c>
      <c r="BW74" s="263">
        <v>28</v>
      </c>
      <c r="BX74" s="263">
        <v>32.64</v>
      </c>
      <c r="BY74" s="263">
        <v>38.08</v>
      </c>
      <c r="BZ74" s="16">
        <f t="shared" si="52"/>
        <v>0.35999999999999988</v>
      </c>
      <c r="CB74" s="265">
        <v>29.23</v>
      </c>
      <c r="CC74" s="265">
        <v>46.15</v>
      </c>
      <c r="CD74" s="265">
        <v>40.92</v>
      </c>
      <c r="CE74" s="265">
        <v>64.61</v>
      </c>
      <c r="CF74" s="146">
        <f t="shared" si="16"/>
        <v>0.39997346776333265</v>
      </c>
      <c r="CH74" s="276">
        <v>25</v>
      </c>
      <c r="CI74" s="276">
        <v>46.5</v>
      </c>
      <c r="CJ74" s="276">
        <v>32.74</v>
      </c>
      <c r="CK74" s="276">
        <v>59.25</v>
      </c>
      <c r="CL74" s="146">
        <f t="shared" si="53"/>
        <v>0.28657342657342677</v>
      </c>
      <c r="CN74" s="291"/>
      <c r="CO74" s="291"/>
      <c r="CP74" s="291"/>
      <c r="CQ74" s="291"/>
      <c r="CR74" s="16" t="e">
        <f t="shared" si="54"/>
        <v>#DIV/0!</v>
      </c>
      <c r="CT74" s="303">
        <v>28.32</v>
      </c>
      <c r="CU74" s="303">
        <v>42.11</v>
      </c>
      <c r="CV74" s="303">
        <v>36.81</v>
      </c>
      <c r="CW74" s="303">
        <v>54.74</v>
      </c>
      <c r="CX74" s="16">
        <f t="shared" si="55"/>
        <v>0.2998722135453642</v>
      </c>
      <c r="CZ74" s="316"/>
      <c r="DA74" s="316"/>
      <c r="DB74" s="316"/>
      <c r="DC74" s="316"/>
      <c r="DD74" s="16" t="e">
        <f t="shared" si="41"/>
        <v>#DIV/0!</v>
      </c>
      <c r="DF74" s="332">
        <v>32</v>
      </c>
      <c r="DG74" s="332">
        <v>40</v>
      </c>
      <c r="DH74" s="332">
        <v>43.2</v>
      </c>
      <c r="DI74" s="332">
        <v>54</v>
      </c>
      <c r="DJ74" s="16">
        <f t="shared" si="42"/>
        <v>0.35000000000000009</v>
      </c>
      <c r="DL74" s="345">
        <v>37</v>
      </c>
      <c r="DM74" s="345">
        <v>45</v>
      </c>
      <c r="DN74" s="345">
        <v>48.84</v>
      </c>
      <c r="DO74" s="345">
        <v>59.4</v>
      </c>
      <c r="DP74" s="16">
        <f t="shared" si="43"/>
        <v>0.32000000000000006</v>
      </c>
      <c r="DR74" s="356">
        <v>28</v>
      </c>
      <c r="DS74" s="356">
        <v>38</v>
      </c>
      <c r="DT74" s="356">
        <v>44.800000000000004</v>
      </c>
      <c r="DU74" s="356">
        <v>60.800000000000004</v>
      </c>
      <c r="DV74" s="16">
        <f t="shared" si="44"/>
        <v>0.60000000000000009</v>
      </c>
      <c r="DX74" s="360">
        <v>27.97</v>
      </c>
      <c r="DY74" s="360">
        <v>33.57</v>
      </c>
      <c r="DZ74" s="360">
        <v>37.200000000000003</v>
      </c>
      <c r="EA74" s="360">
        <v>44.65</v>
      </c>
      <c r="EB74" s="16">
        <f t="shared" si="45"/>
        <v>0.3300292492687682</v>
      </c>
      <c r="ED74" s="264" t="s">
        <v>312</v>
      </c>
      <c r="EE74" s="264"/>
      <c r="EF74" s="264"/>
      <c r="EG74" s="264"/>
      <c r="EH74" s="16" t="e">
        <f t="shared" si="46"/>
        <v>#VALUE!</v>
      </c>
      <c r="EJ74" s="366">
        <v>18.89</v>
      </c>
      <c r="EK74" s="366">
        <v>21.12</v>
      </c>
      <c r="EL74" s="366">
        <v>28.335000000000001</v>
      </c>
      <c r="EM74" s="366">
        <v>31.68</v>
      </c>
      <c r="EN74" s="16">
        <f t="shared" si="47"/>
        <v>0.49999999999999978</v>
      </c>
      <c r="EP74" s="379">
        <v>34</v>
      </c>
      <c r="EQ74" s="379">
        <v>48</v>
      </c>
      <c r="ER74" s="379">
        <v>49.3</v>
      </c>
      <c r="ES74" s="379">
        <v>69.599999999999994</v>
      </c>
      <c r="ET74" s="16">
        <f t="shared" si="48"/>
        <v>0.44999999999999996</v>
      </c>
      <c r="EV74" s="163">
        <v>37</v>
      </c>
      <c r="EW74" s="163">
        <v>45</v>
      </c>
      <c r="EX74" s="390">
        <f t="shared" si="50"/>
        <v>48.84</v>
      </c>
      <c r="EY74" s="390">
        <f t="shared" si="50"/>
        <v>59.400000000000006</v>
      </c>
      <c r="EZ74" s="16">
        <f t="shared" si="49"/>
        <v>0.32000000000000006</v>
      </c>
    </row>
    <row r="75" spans="1:156" x14ac:dyDescent="0.25">
      <c r="A75" s="6" t="s">
        <v>93</v>
      </c>
      <c r="B75" s="68"/>
      <c r="C75" s="68"/>
      <c r="D75" s="68"/>
      <c r="E75" s="68"/>
      <c r="F75" s="16"/>
      <c r="H75" s="71">
        <f>'[2]Pricing - NC'!B69</f>
        <v>18</v>
      </c>
      <c r="I75" s="71">
        <f>'[2]Pricing - NC'!C69</f>
        <v>29.7</v>
      </c>
      <c r="J75" s="71">
        <f>'[2]Pricing - NC'!D69</f>
        <v>23.4</v>
      </c>
      <c r="K75" s="71">
        <f>'[2]Pricing - NC'!E69</f>
        <v>38.61</v>
      </c>
      <c r="L75" s="16">
        <f t="shared" si="0"/>
        <v>0.29999999999999982</v>
      </c>
      <c r="N75" s="70">
        <f>'[3]Pricing - NC'!B69</f>
        <v>11</v>
      </c>
      <c r="O75" s="70">
        <f>'[3]Pricing - NC'!C69</f>
        <v>15</v>
      </c>
      <c r="P75" s="70">
        <f>'[3]Pricing - NC'!D69</f>
        <v>14.62</v>
      </c>
      <c r="Q75" s="70">
        <f>'[3]Pricing - NC'!E69</f>
        <v>19.95</v>
      </c>
      <c r="R75" s="16">
        <f t="shared" si="1"/>
        <v>0.32961538461538464</v>
      </c>
      <c r="T75" s="171">
        <f>'[4]Pricing - NC'!B69</f>
        <v>18</v>
      </c>
      <c r="U75" s="171">
        <f>'[4]Pricing - NC'!C69</f>
        <v>35.11</v>
      </c>
      <c r="V75" s="172">
        <f>'[4]Pricing - NC'!D69</f>
        <v>24.168329881378273</v>
      </c>
      <c r="W75" s="171">
        <f>'[4]Pricing - NC'!E69</f>
        <v>47.141670118621732</v>
      </c>
      <c r="X75" s="16">
        <f t="shared" si="2"/>
        <v>0.3426849934099041</v>
      </c>
      <c r="Z75" s="189">
        <f>'[5]Pricing - NC'!B69</f>
        <v>17</v>
      </c>
      <c r="AA75" s="189">
        <f>'[5]Pricing - NC'!C69</f>
        <v>22</v>
      </c>
      <c r="AB75" s="189">
        <f>'[5]Pricing - NC'!D69</f>
        <v>25.16</v>
      </c>
      <c r="AC75" s="189">
        <f>'[5]Pricing - NC'!E69</f>
        <v>32.56</v>
      </c>
      <c r="AD75" s="146">
        <f t="shared" si="24"/>
        <v>0.48</v>
      </c>
      <c r="AF75" s="202">
        <f>'[6]Pricing - NC'!B69</f>
        <v>18</v>
      </c>
      <c r="AG75" s="202">
        <f>'[6]Pricing - NC'!C69</f>
        <v>35</v>
      </c>
      <c r="AH75" s="202">
        <f>'[6]Pricing - NC'!D69</f>
        <v>24.3</v>
      </c>
      <c r="AI75" s="202">
        <f>'[6]Pricing - NC'!E69</f>
        <v>47.25</v>
      </c>
      <c r="AJ75" s="146">
        <f t="shared" si="51"/>
        <v>0.34999999999999987</v>
      </c>
      <c r="AL75" s="214">
        <f>'[7]Pricing - NC'!B53</f>
        <v>21</v>
      </c>
      <c r="AM75" s="214">
        <f>'[7]Pricing - NC'!C53</f>
        <v>32</v>
      </c>
      <c r="AN75" s="214">
        <f>'[7]Pricing - NC'!D53</f>
        <v>27.93</v>
      </c>
      <c r="AO75" s="214">
        <f>'[7]Pricing - NC'!E53</f>
        <v>42.56</v>
      </c>
      <c r="AP75" s="16">
        <f t="shared" si="40"/>
        <v>0.33000000000000007</v>
      </c>
      <c r="AR75" s="226">
        <v>18</v>
      </c>
      <c r="AS75" s="226">
        <v>22</v>
      </c>
      <c r="AT75" s="226">
        <v>22.86</v>
      </c>
      <c r="AU75" s="226">
        <v>27.94</v>
      </c>
      <c r="AV75" s="146">
        <f t="shared" si="4"/>
        <v>0.27</v>
      </c>
      <c r="AX75" s="244">
        <v>28</v>
      </c>
      <c r="AY75" s="244">
        <v>35</v>
      </c>
      <c r="AZ75" s="244">
        <v>36.96</v>
      </c>
      <c r="BA75" s="244">
        <v>46.2</v>
      </c>
      <c r="BB75" s="146">
        <f t="shared" si="5"/>
        <v>0.31999999999999984</v>
      </c>
      <c r="BD75" s="256">
        <v>25</v>
      </c>
      <c r="BE75" s="256">
        <v>32.5</v>
      </c>
      <c r="BF75" s="256">
        <v>32.5</v>
      </c>
      <c r="BG75" s="256">
        <v>42.25</v>
      </c>
      <c r="BH75" s="146">
        <f t="shared" si="13"/>
        <v>0.30000000000000004</v>
      </c>
      <c r="BJ75" s="81">
        <v>17</v>
      </c>
      <c r="BK75" s="81">
        <v>25</v>
      </c>
      <c r="BL75" s="81">
        <v>22.78</v>
      </c>
      <c r="BM75" s="81">
        <v>33.5</v>
      </c>
      <c r="BN75" s="146">
        <f t="shared" ref="BN75:BN80" si="56">((BL75+BM75)/(BJ75+BK75)-1)</f>
        <v>0.34000000000000008</v>
      </c>
      <c r="BP75" s="261">
        <v>21</v>
      </c>
      <c r="BQ75" s="261">
        <v>32</v>
      </c>
      <c r="BR75" s="261">
        <v>28.7</v>
      </c>
      <c r="BS75" s="261">
        <v>42.7</v>
      </c>
      <c r="BT75" s="146">
        <f t="shared" si="35"/>
        <v>0.34716981132075486</v>
      </c>
      <c r="BV75" s="263">
        <v>18</v>
      </c>
      <c r="BW75" s="263">
        <v>23</v>
      </c>
      <c r="BX75" s="263">
        <v>24.48</v>
      </c>
      <c r="BY75" s="263">
        <v>31.28</v>
      </c>
      <c r="BZ75" s="16">
        <f t="shared" ref="BZ75:BZ80" si="57">((BX75+BY75)/(BV75+BW75)-1)</f>
        <v>0.3600000000000001</v>
      </c>
      <c r="CB75" s="265">
        <v>21</v>
      </c>
      <c r="CC75" s="265">
        <v>32</v>
      </c>
      <c r="CD75" s="265">
        <v>28.9</v>
      </c>
      <c r="CE75" s="265">
        <v>44.04</v>
      </c>
      <c r="CF75" s="146">
        <f t="shared" si="16"/>
        <v>0.37622641509433952</v>
      </c>
      <c r="CH75" s="276">
        <v>17.149999999999999</v>
      </c>
      <c r="CI75" s="276">
        <v>25.4</v>
      </c>
      <c r="CJ75" s="276">
        <v>23.07</v>
      </c>
      <c r="CK75" s="276">
        <v>33.22</v>
      </c>
      <c r="CL75" s="146">
        <f t="shared" si="53"/>
        <v>0.32291421856639246</v>
      </c>
      <c r="CN75" s="291"/>
      <c r="CO75" s="291"/>
      <c r="CP75" s="291"/>
      <c r="CQ75" s="291"/>
      <c r="CR75" s="146" t="e">
        <f t="shared" ref="CR75:CR80" si="58">((CP75+CQ75)/(CN75+CO75)-1)</f>
        <v>#DIV/0!</v>
      </c>
      <c r="CT75" s="303">
        <v>22.45</v>
      </c>
      <c r="CU75" s="303">
        <v>39.659999999999997</v>
      </c>
      <c r="CV75" s="303">
        <v>29.18</v>
      </c>
      <c r="CW75" s="303">
        <v>51.55</v>
      </c>
      <c r="CX75" s="146">
        <f t="shared" ref="CX75:CX80" si="59">((CV75+CW75)/(CT75+CU75)-1)</f>
        <v>0.29979069393012381</v>
      </c>
      <c r="CZ75" s="316"/>
      <c r="DA75" s="316"/>
      <c r="DB75" s="316"/>
      <c r="DC75" s="316"/>
      <c r="DD75" s="146" t="e">
        <f t="shared" si="41"/>
        <v>#DIV/0!</v>
      </c>
      <c r="DF75" s="332">
        <v>31</v>
      </c>
      <c r="DG75" s="332">
        <v>38</v>
      </c>
      <c r="DH75" s="332">
        <v>41.85</v>
      </c>
      <c r="DI75" s="332">
        <v>51.300000000000004</v>
      </c>
      <c r="DJ75" s="146">
        <f t="shared" si="42"/>
        <v>0.35000000000000009</v>
      </c>
      <c r="DL75" s="345">
        <v>18</v>
      </c>
      <c r="DM75" s="345">
        <v>22</v>
      </c>
      <c r="DN75" s="345">
        <v>23.76</v>
      </c>
      <c r="DO75" s="345">
        <v>29.04</v>
      </c>
      <c r="DP75" s="146">
        <f t="shared" si="43"/>
        <v>0.31999999999999984</v>
      </c>
      <c r="DR75" s="356">
        <v>20</v>
      </c>
      <c r="DS75" s="356">
        <v>30</v>
      </c>
      <c r="DT75" s="356">
        <v>32</v>
      </c>
      <c r="DU75" s="356">
        <v>48</v>
      </c>
      <c r="DV75" s="146">
        <f t="shared" si="44"/>
        <v>0.60000000000000009</v>
      </c>
      <c r="DX75" s="360">
        <v>21</v>
      </c>
      <c r="DY75" s="360">
        <v>25</v>
      </c>
      <c r="DZ75" s="360">
        <v>27.93</v>
      </c>
      <c r="EA75" s="360">
        <v>33.25</v>
      </c>
      <c r="EB75" s="146">
        <f t="shared" si="45"/>
        <v>0.33000000000000007</v>
      </c>
      <c r="ED75" s="264" t="s">
        <v>312</v>
      </c>
      <c r="EE75" s="264"/>
      <c r="EF75" s="264"/>
      <c r="EG75" s="264"/>
      <c r="EH75" s="146" t="e">
        <f t="shared" si="46"/>
        <v>#VALUE!</v>
      </c>
      <c r="EJ75" s="366">
        <v>20.22</v>
      </c>
      <c r="EK75" s="366">
        <v>26.67</v>
      </c>
      <c r="EL75" s="366">
        <v>30.33</v>
      </c>
      <c r="EM75" s="366">
        <v>40.005000000000003</v>
      </c>
      <c r="EN75" s="146">
        <f t="shared" si="47"/>
        <v>0.50000000000000022</v>
      </c>
      <c r="EP75" s="379">
        <v>18</v>
      </c>
      <c r="EQ75" s="379">
        <v>28</v>
      </c>
      <c r="ER75" s="379">
        <v>26.099999999999998</v>
      </c>
      <c r="ES75" s="379">
        <v>40.6</v>
      </c>
      <c r="ET75" s="146">
        <f t="shared" si="48"/>
        <v>0.44999999999999996</v>
      </c>
      <c r="EV75" s="163">
        <v>18</v>
      </c>
      <c r="EW75" s="163">
        <v>22</v>
      </c>
      <c r="EX75" s="390">
        <f t="shared" si="50"/>
        <v>23.76</v>
      </c>
      <c r="EY75" s="390">
        <f t="shared" si="50"/>
        <v>29.040000000000003</v>
      </c>
      <c r="EZ75" s="146">
        <f t="shared" si="49"/>
        <v>0.32000000000000006</v>
      </c>
    </row>
    <row r="76" spans="1:156" x14ac:dyDescent="0.25">
      <c r="A76" s="6" t="s">
        <v>94</v>
      </c>
      <c r="B76" s="68"/>
      <c r="C76" s="68"/>
      <c r="D76" s="68"/>
      <c r="E76" s="68"/>
      <c r="F76" s="16"/>
      <c r="H76" s="71">
        <f>'[2]Pricing - NC'!B70</f>
        <v>16</v>
      </c>
      <c r="I76" s="71">
        <f>'[2]Pricing - NC'!C70</f>
        <v>26.4</v>
      </c>
      <c r="J76" s="71">
        <f>'[2]Pricing - NC'!D70</f>
        <v>20.8</v>
      </c>
      <c r="K76" s="71">
        <f>'[2]Pricing - NC'!E70</f>
        <v>34.32</v>
      </c>
      <c r="L76" s="16">
        <f>((J76+K76)/(H76+I76)-1)</f>
        <v>0.30000000000000004</v>
      </c>
      <c r="N76" s="70">
        <f>'[3]Pricing - NC'!B70</f>
        <v>18</v>
      </c>
      <c r="O76" s="70">
        <f>'[3]Pricing - NC'!C70</f>
        <v>28</v>
      </c>
      <c r="P76" s="70">
        <f>'[3]Pricing - NC'!D70</f>
        <v>23.93</v>
      </c>
      <c r="Q76" s="70">
        <f>'[3]Pricing - NC'!E70</f>
        <v>37.24</v>
      </c>
      <c r="R76" s="16">
        <f t="shared" si="1"/>
        <v>0.32978260869565212</v>
      </c>
      <c r="T76" s="171">
        <f>'[4]Pricing - NC'!B70</f>
        <v>16.11</v>
      </c>
      <c r="U76" s="171">
        <f>'[4]Pricing - NC'!C70</f>
        <v>21.64</v>
      </c>
      <c r="V76" s="172">
        <f>'[4]Pricing - NC'!D70</f>
        <v>21.701556953642385</v>
      </c>
      <c r="W76" s="171">
        <f>'[4]Pricing - NC'!E70</f>
        <v>29.150943046357622</v>
      </c>
      <c r="X76" s="16">
        <f t="shared" si="2"/>
        <v>0.34708609271523194</v>
      </c>
      <c r="Z76" s="189">
        <f>'[5]Pricing - NC'!B70</f>
        <v>16</v>
      </c>
      <c r="AA76" s="189">
        <f>'[5]Pricing - NC'!C70</f>
        <v>22</v>
      </c>
      <c r="AB76" s="189">
        <f>'[5]Pricing - NC'!D70</f>
        <v>23.68</v>
      </c>
      <c r="AC76" s="189">
        <f>'[5]Pricing - NC'!E70</f>
        <v>32.56</v>
      </c>
      <c r="AD76" s="146">
        <f t="shared" si="24"/>
        <v>0.48</v>
      </c>
      <c r="AF76" s="202">
        <f>'[6]Pricing - NC'!B70</f>
        <v>16</v>
      </c>
      <c r="AG76" s="202">
        <f>'[6]Pricing - NC'!C70</f>
        <v>22</v>
      </c>
      <c r="AH76" s="202">
        <f>'[6]Pricing - NC'!D70</f>
        <v>21.6</v>
      </c>
      <c r="AI76" s="202">
        <f>'[6]Pricing - NC'!E70</f>
        <v>29.700000000000003</v>
      </c>
      <c r="AJ76" s="146">
        <f t="shared" si="51"/>
        <v>0.35000000000000009</v>
      </c>
      <c r="AL76" s="214">
        <f>'[7]Pricing - NC'!B54</f>
        <v>16</v>
      </c>
      <c r="AM76" s="214">
        <f>'[7]Pricing - NC'!C54</f>
        <v>25</v>
      </c>
      <c r="AN76" s="214">
        <f>'[7]Pricing - NC'!D54</f>
        <v>21.28</v>
      </c>
      <c r="AO76" s="214">
        <f>'[7]Pricing - NC'!E54</f>
        <v>33.25</v>
      </c>
      <c r="AP76" s="16">
        <f t="shared" si="40"/>
        <v>0.33000000000000007</v>
      </c>
      <c r="AR76" s="226">
        <v>16</v>
      </c>
      <c r="AS76" s="226">
        <v>24</v>
      </c>
      <c r="AT76" s="226">
        <v>20.32</v>
      </c>
      <c r="AU76" s="226">
        <v>30.48</v>
      </c>
      <c r="AV76" s="146">
        <f t="shared" si="4"/>
        <v>0.27</v>
      </c>
      <c r="AX76" s="244">
        <v>29</v>
      </c>
      <c r="AY76" s="244">
        <v>35</v>
      </c>
      <c r="AZ76" s="244">
        <v>38.28</v>
      </c>
      <c r="BA76" s="244">
        <v>46.2</v>
      </c>
      <c r="BB76" s="146">
        <f t="shared" si="5"/>
        <v>0.32000000000000006</v>
      </c>
      <c r="BD76" s="256">
        <v>18</v>
      </c>
      <c r="BE76" s="256">
        <v>23.5</v>
      </c>
      <c r="BF76" s="256">
        <v>23.4</v>
      </c>
      <c r="BG76" s="256">
        <v>30.55</v>
      </c>
      <c r="BH76" s="146">
        <f t="shared" si="13"/>
        <v>0.30000000000000004</v>
      </c>
      <c r="BJ76" s="81">
        <v>16</v>
      </c>
      <c r="BK76" s="81">
        <v>24</v>
      </c>
      <c r="BL76" s="81">
        <v>21.44</v>
      </c>
      <c r="BM76" s="81">
        <v>32.159999999999997</v>
      </c>
      <c r="BN76" s="146">
        <f t="shared" si="56"/>
        <v>0.33999999999999986</v>
      </c>
      <c r="BP76" s="261">
        <v>15.75</v>
      </c>
      <c r="BQ76" s="261">
        <v>25</v>
      </c>
      <c r="BR76" s="261">
        <v>21.75</v>
      </c>
      <c r="BS76" s="261">
        <v>34.402500000000003</v>
      </c>
      <c r="BT76" s="146">
        <f t="shared" si="35"/>
        <v>0.37797546012269945</v>
      </c>
      <c r="BV76" s="263">
        <v>20</v>
      </c>
      <c r="BW76" s="263">
        <v>25</v>
      </c>
      <c r="BX76" s="263">
        <v>27.2</v>
      </c>
      <c r="BY76" s="263">
        <v>34</v>
      </c>
      <c r="BZ76" s="16">
        <f t="shared" si="57"/>
        <v>0.3600000000000001</v>
      </c>
      <c r="CB76" s="265">
        <v>15.75</v>
      </c>
      <c r="CC76" s="265">
        <v>25</v>
      </c>
      <c r="CD76" s="265">
        <v>21.67</v>
      </c>
      <c r="CE76" s="265">
        <v>34.4</v>
      </c>
      <c r="CF76" s="146">
        <f t="shared" si="16"/>
        <v>0.37595092024539878</v>
      </c>
      <c r="CH76" s="276">
        <v>16</v>
      </c>
      <c r="CI76" s="276">
        <v>25.6</v>
      </c>
      <c r="CJ76" s="276">
        <v>21.64</v>
      </c>
      <c r="CK76" s="276">
        <v>33.479999999999997</v>
      </c>
      <c r="CL76" s="146">
        <f t="shared" si="53"/>
        <v>0.32499999999999996</v>
      </c>
      <c r="CN76" s="291"/>
      <c r="CO76" s="291"/>
      <c r="CP76" s="291"/>
      <c r="CQ76" s="291"/>
      <c r="CR76" s="146" t="e">
        <f t="shared" si="58"/>
        <v>#DIV/0!</v>
      </c>
      <c r="CT76" s="303">
        <v>17</v>
      </c>
      <c r="CU76" s="303">
        <v>22.42</v>
      </c>
      <c r="CV76" s="303">
        <v>22.1</v>
      </c>
      <c r="CW76" s="303">
        <v>29.14</v>
      </c>
      <c r="CX76" s="146">
        <f t="shared" si="59"/>
        <v>0.29984779299847797</v>
      </c>
      <c r="CZ76" s="316"/>
      <c r="DA76" s="316"/>
      <c r="DB76" s="316"/>
      <c r="DC76" s="316"/>
      <c r="DD76" s="146" t="e">
        <f t="shared" si="41"/>
        <v>#DIV/0!</v>
      </c>
      <c r="DF76" s="332">
        <v>30</v>
      </c>
      <c r="DG76" s="332">
        <v>35</v>
      </c>
      <c r="DH76" s="332">
        <v>40.5</v>
      </c>
      <c r="DI76" s="332">
        <v>47.25</v>
      </c>
      <c r="DJ76" s="146">
        <f t="shared" si="42"/>
        <v>0.35000000000000009</v>
      </c>
      <c r="DL76" s="345">
        <v>16</v>
      </c>
      <c r="DM76" s="345">
        <v>24</v>
      </c>
      <c r="DN76" s="345">
        <v>21.12</v>
      </c>
      <c r="DO76" s="345">
        <v>31.68</v>
      </c>
      <c r="DP76" s="146">
        <f t="shared" si="43"/>
        <v>0.31999999999999984</v>
      </c>
      <c r="DR76" s="356">
        <v>24</v>
      </c>
      <c r="DS76" s="356">
        <v>32</v>
      </c>
      <c r="DT76" s="356">
        <v>38.400000000000006</v>
      </c>
      <c r="DU76" s="356">
        <v>51.2</v>
      </c>
      <c r="DV76" s="146">
        <f t="shared" si="44"/>
        <v>0.60000000000000009</v>
      </c>
      <c r="DX76" s="360">
        <v>20</v>
      </c>
      <c r="DY76" s="360">
        <v>23</v>
      </c>
      <c r="DZ76" s="360">
        <v>26.6</v>
      </c>
      <c r="EA76" s="360">
        <v>30.59</v>
      </c>
      <c r="EB76" s="146">
        <f t="shared" si="45"/>
        <v>0.32999999999999985</v>
      </c>
      <c r="ED76" s="264" t="s">
        <v>312</v>
      </c>
      <c r="EE76" s="264"/>
      <c r="EF76" s="264"/>
      <c r="EG76" s="264"/>
      <c r="EH76" s="146" t="e">
        <f t="shared" si="46"/>
        <v>#VALUE!</v>
      </c>
      <c r="EJ76" s="366">
        <v>19.91</v>
      </c>
      <c r="EK76" s="366">
        <v>20.98</v>
      </c>
      <c r="EL76" s="366">
        <v>29.865000000000002</v>
      </c>
      <c r="EM76" s="366">
        <v>31.47</v>
      </c>
      <c r="EN76" s="146">
        <f t="shared" si="47"/>
        <v>0.5</v>
      </c>
      <c r="EP76" s="379">
        <v>16</v>
      </c>
      <c r="EQ76" s="379">
        <v>20</v>
      </c>
      <c r="ER76" s="379">
        <v>23.2</v>
      </c>
      <c r="ES76" s="379">
        <v>29</v>
      </c>
      <c r="ET76" s="146">
        <f t="shared" si="48"/>
        <v>0.45000000000000018</v>
      </c>
      <c r="EV76" s="163">
        <v>16</v>
      </c>
      <c r="EW76" s="163">
        <v>24</v>
      </c>
      <c r="EX76" s="390">
        <f t="shared" si="50"/>
        <v>21.12</v>
      </c>
      <c r="EY76" s="390">
        <f t="shared" si="50"/>
        <v>31.68</v>
      </c>
      <c r="EZ76" s="146">
        <f t="shared" si="49"/>
        <v>0.31999999999999984</v>
      </c>
    </row>
    <row r="77" spans="1:156" x14ac:dyDescent="0.25">
      <c r="A77" s="6" t="s">
        <v>95</v>
      </c>
      <c r="B77" s="68"/>
      <c r="C77" s="68"/>
      <c r="D77" s="68"/>
      <c r="E77" s="68"/>
      <c r="F77" s="16"/>
      <c r="H77" s="71">
        <f>'[2]Pricing - NC'!B71</f>
        <v>17</v>
      </c>
      <c r="I77" s="71">
        <f>'[2]Pricing - NC'!C71</f>
        <v>28.05</v>
      </c>
      <c r="J77" s="71">
        <f>'[2]Pricing - NC'!D71</f>
        <v>22.1</v>
      </c>
      <c r="K77" s="71">
        <f>'[2]Pricing - NC'!E71</f>
        <v>36.47</v>
      </c>
      <c r="L77" s="16">
        <f t="shared" si="0"/>
        <v>0.30011098779134304</v>
      </c>
      <c r="N77" s="70">
        <f>'[3]Pricing - NC'!B71</f>
        <v>28</v>
      </c>
      <c r="O77" s="70">
        <f>'[3]Pricing - NC'!C71</f>
        <v>38</v>
      </c>
      <c r="P77" s="70">
        <f>'[3]Pricing - NC'!D71</f>
        <v>37.24</v>
      </c>
      <c r="Q77" s="70">
        <f>'[3]Pricing - NC'!E71</f>
        <v>50.53</v>
      </c>
      <c r="R77" s="16">
        <f t="shared" si="1"/>
        <v>0.32984848484848506</v>
      </c>
      <c r="T77" s="171">
        <f>'[4]Pricing - NC'!B71</f>
        <v>17.79</v>
      </c>
      <c r="U77" s="171">
        <f>'[4]Pricing - NC'!C71</f>
        <v>23.76</v>
      </c>
      <c r="V77" s="172">
        <f>'[4]Pricing - NC'!D71</f>
        <v>23.974540433212994</v>
      </c>
      <c r="W77" s="171">
        <f>'[4]Pricing - NC'!E71</f>
        <v>32.019959566787001</v>
      </c>
      <c r="X77" s="16">
        <f t="shared" si="2"/>
        <v>0.34764139590854382</v>
      </c>
      <c r="Z77" s="189">
        <f>'[5]Pricing - NC'!B71</f>
        <v>18</v>
      </c>
      <c r="AA77" s="189">
        <f>'[5]Pricing - NC'!C71</f>
        <v>26</v>
      </c>
      <c r="AB77" s="189">
        <f>'[5]Pricing - NC'!D71</f>
        <v>26.64</v>
      </c>
      <c r="AC77" s="189">
        <f>'[5]Pricing - NC'!E71</f>
        <v>38.479999999999997</v>
      </c>
      <c r="AD77" s="146">
        <f t="shared" si="24"/>
        <v>0.4800000000000002</v>
      </c>
      <c r="AF77" s="202">
        <f>'[6]Pricing - NC'!B71</f>
        <v>18</v>
      </c>
      <c r="AG77" s="202">
        <f>'[6]Pricing - NC'!C71</f>
        <v>24</v>
      </c>
      <c r="AH77" s="202">
        <f>'[6]Pricing - NC'!D71</f>
        <v>24.3</v>
      </c>
      <c r="AI77" s="202">
        <f>'[6]Pricing - NC'!E71</f>
        <v>32.400000000000006</v>
      </c>
      <c r="AJ77" s="146">
        <f t="shared" si="51"/>
        <v>0.35000000000000009</v>
      </c>
      <c r="AL77" s="214">
        <f>'[7]Pricing - NC'!B55</f>
        <v>17</v>
      </c>
      <c r="AM77" s="214">
        <f>'[7]Pricing - NC'!C55</f>
        <v>27</v>
      </c>
      <c r="AN77" s="214">
        <f>'[7]Pricing - NC'!D55</f>
        <v>22.61</v>
      </c>
      <c r="AO77" s="214">
        <f>'[7]Pricing - NC'!E55</f>
        <v>35.910000000000004</v>
      </c>
      <c r="AP77" s="16">
        <f t="shared" si="40"/>
        <v>0.33000000000000007</v>
      </c>
      <c r="AR77" s="226">
        <v>17</v>
      </c>
      <c r="AS77" s="226">
        <v>26</v>
      </c>
      <c r="AT77" s="226">
        <v>21.59</v>
      </c>
      <c r="AU77" s="226">
        <v>33.020000000000003</v>
      </c>
      <c r="AV77" s="146">
        <f t="shared" si="4"/>
        <v>0.27</v>
      </c>
      <c r="AX77" s="244">
        <v>32</v>
      </c>
      <c r="AY77" s="244">
        <v>38</v>
      </c>
      <c r="AZ77" s="244">
        <v>42.24</v>
      </c>
      <c r="BA77" s="244">
        <v>50.160000000000004</v>
      </c>
      <c r="BB77" s="146">
        <f t="shared" si="5"/>
        <v>0.32000000000000006</v>
      </c>
      <c r="BD77" s="256">
        <v>21</v>
      </c>
      <c r="BE77" s="256">
        <v>27.5</v>
      </c>
      <c r="BF77" s="256">
        <v>27.3</v>
      </c>
      <c r="BG77" s="256">
        <v>35.75</v>
      </c>
      <c r="BH77" s="146">
        <f t="shared" si="13"/>
        <v>0.30000000000000004</v>
      </c>
      <c r="BJ77" s="81">
        <v>18</v>
      </c>
      <c r="BK77" s="81">
        <v>27</v>
      </c>
      <c r="BL77" s="81">
        <v>24.12</v>
      </c>
      <c r="BM77" s="81">
        <v>36.18</v>
      </c>
      <c r="BN77" s="146">
        <f t="shared" si="56"/>
        <v>0.33999999999999986</v>
      </c>
      <c r="BP77" s="261">
        <v>16.75</v>
      </c>
      <c r="BQ77" s="261">
        <v>27</v>
      </c>
      <c r="BR77" s="261">
        <v>23</v>
      </c>
      <c r="BS77" s="261">
        <v>37.154699999999998</v>
      </c>
      <c r="BT77" s="146">
        <f t="shared" si="35"/>
        <v>0.37496457142857142</v>
      </c>
      <c r="BV77" s="263">
        <v>22</v>
      </c>
      <c r="BW77" s="263">
        <v>27</v>
      </c>
      <c r="BX77" s="263">
        <v>29.92</v>
      </c>
      <c r="BY77" s="263">
        <v>36.72</v>
      </c>
      <c r="BZ77" s="16">
        <f t="shared" si="57"/>
        <v>0.3600000000000001</v>
      </c>
      <c r="CB77" s="265">
        <v>16.850000000000001</v>
      </c>
      <c r="CC77" s="265">
        <v>27</v>
      </c>
      <c r="CD77" s="265">
        <v>23.19</v>
      </c>
      <c r="CE77" s="265">
        <v>37.15</v>
      </c>
      <c r="CF77" s="146">
        <f t="shared" si="16"/>
        <v>0.376054732041049</v>
      </c>
      <c r="CH77" s="276">
        <v>17</v>
      </c>
      <c r="CI77" s="276">
        <v>27.95</v>
      </c>
      <c r="CJ77" s="276">
        <v>22.88</v>
      </c>
      <c r="CK77" s="276">
        <v>36.39</v>
      </c>
      <c r="CL77" s="146">
        <f t="shared" ref="CL77:CL87" si="60">((CJ77+CK77)/(CH77+CI77)-1)</f>
        <v>0.31857619577308105</v>
      </c>
      <c r="CN77" s="291"/>
      <c r="CO77" s="291"/>
      <c r="CP77" s="291"/>
      <c r="CQ77" s="291"/>
      <c r="CR77" s="146" t="e">
        <f t="shared" si="58"/>
        <v>#DIV/0!</v>
      </c>
      <c r="CT77" s="303">
        <v>19</v>
      </c>
      <c r="CU77" s="303">
        <v>24.36</v>
      </c>
      <c r="CV77" s="303">
        <v>24.7</v>
      </c>
      <c r="CW77" s="303">
        <v>31.66</v>
      </c>
      <c r="CX77" s="146">
        <f t="shared" si="59"/>
        <v>0.29981549815498165</v>
      </c>
      <c r="CZ77" s="316"/>
      <c r="DA77" s="316"/>
      <c r="DB77" s="316"/>
      <c r="DC77" s="316"/>
      <c r="DD77" s="146" t="e">
        <f t="shared" si="41"/>
        <v>#DIV/0!</v>
      </c>
      <c r="DF77" s="332">
        <v>35</v>
      </c>
      <c r="DG77" s="332">
        <v>40</v>
      </c>
      <c r="DH77" s="332">
        <v>47.25</v>
      </c>
      <c r="DI77" s="332">
        <v>54</v>
      </c>
      <c r="DJ77" s="146">
        <f t="shared" si="42"/>
        <v>0.35000000000000009</v>
      </c>
      <c r="DL77" s="345">
        <v>17</v>
      </c>
      <c r="DM77" s="345">
        <v>26</v>
      </c>
      <c r="DN77" s="345">
        <v>22.44</v>
      </c>
      <c r="DO77" s="345">
        <v>34.32</v>
      </c>
      <c r="DP77" s="146">
        <f t="shared" si="43"/>
        <v>0.32000000000000006</v>
      </c>
      <c r="DR77" s="356">
        <v>27</v>
      </c>
      <c r="DS77" s="356">
        <v>34</v>
      </c>
      <c r="DT77" s="356">
        <v>43.2</v>
      </c>
      <c r="DU77" s="356">
        <v>54.400000000000006</v>
      </c>
      <c r="DV77" s="146">
        <f t="shared" si="44"/>
        <v>0.60000000000000009</v>
      </c>
      <c r="DX77" s="360">
        <v>23.5</v>
      </c>
      <c r="DY77" s="360">
        <v>27</v>
      </c>
      <c r="DZ77" s="360">
        <v>31.26</v>
      </c>
      <c r="EA77" s="360">
        <v>35.909999999999997</v>
      </c>
      <c r="EB77" s="146">
        <f t="shared" si="45"/>
        <v>0.33009900990099017</v>
      </c>
      <c r="ED77" s="264" t="s">
        <v>312</v>
      </c>
      <c r="EE77" s="264"/>
      <c r="EF77" s="264"/>
      <c r="EG77" s="264"/>
      <c r="EH77" s="146" t="e">
        <f t="shared" si="46"/>
        <v>#VALUE!</v>
      </c>
      <c r="EJ77" s="366">
        <v>20.89</v>
      </c>
      <c r="EK77" s="366">
        <v>23.29</v>
      </c>
      <c r="EL77" s="366">
        <v>31.335000000000001</v>
      </c>
      <c r="EM77" s="366">
        <v>34.935000000000002</v>
      </c>
      <c r="EN77" s="146">
        <f t="shared" si="47"/>
        <v>0.50000000000000022</v>
      </c>
      <c r="EP77" s="379">
        <v>17</v>
      </c>
      <c r="EQ77" s="379">
        <v>24</v>
      </c>
      <c r="ER77" s="379">
        <v>24.65</v>
      </c>
      <c r="ES77" s="379">
        <v>34.799999999999997</v>
      </c>
      <c r="ET77" s="146">
        <f t="shared" si="48"/>
        <v>0.44999999999999996</v>
      </c>
      <c r="EV77" s="163">
        <v>17</v>
      </c>
      <c r="EW77" s="163">
        <v>26</v>
      </c>
      <c r="EX77" s="390">
        <f t="shared" si="50"/>
        <v>22.44</v>
      </c>
      <c r="EY77" s="390">
        <f t="shared" si="50"/>
        <v>34.32</v>
      </c>
      <c r="EZ77" s="146">
        <f t="shared" si="49"/>
        <v>0.32000000000000006</v>
      </c>
    </row>
    <row r="78" spans="1:156" x14ac:dyDescent="0.25">
      <c r="A78" s="6" t="s">
        <v>96</v>
      </c>
      <c r="B78" s="68"/>
      <c r="C78" s="68"/>
      <c r="D78" s="68"/>
      <c r="E78" s="68"/>
      <c r="F78" s="16"/>
      <c r="H78" s="71">
        <f>'[2]Pricing - NC'!B72</f>
        <v>22</v>
      </c>
      <c r="I78" s="71">
        <f>'[2]Pricing - NC'!C72</f>
        <v>36.299999999999997</v>
      </c>
      <c r="J78" s="71">
        <f>'[2]Pricing - NC'!D72</f>
        <v>28.6</v>
      </c>
      <c r="K78" s="71">
        <f>'[2]Pricing - NC'!E72</f>
        <v>47.19</v>
      </c>
      <c r="L78" s="16">
        <f>((J78+K78)/(H78+I78)-1)</f>
        <v>0.29999999999999982</v>
      </c>
      <c r="N78" s="70">
        <f>'[3]Pricing - NC'!B72</f>
        <v>38</v>
      </c>
      <c r="O78" s="70">
        <f>'[3]Pricing - NC'!C72</f>
        <v>50</v>
      </c>
      <c r="P78" s="70">
        <f>'[3]Pricing - NC'!D72</f>
        <v>50.53</v>
      </c>
      <c r="Q78" s="70">
        <f>'[3]Pricing - NC'!E72</f>
        <v>66.489999999999995</v>
      </c>
      <c r="R78" s="16">
        <f t="shared" si="1"/>
        <v>0.32977272727272733</v>
      </c>
      <c r="T78" s="171">
        <f>'[4]Pricing - NC'!B72</f>
        <v>19.46</v>
      </c>
      <c r="U78" s="171">
        <f>'[4]Pricing - NC'!C72</f>
        <v>25.78</v>
      </c>
      <c r="V78" s="172">
        <f>'[4]Pricing - NC'!D72</f>
        <v>26.104789920424405</v>
      </c>
      <c r="W78" s="171">
        <f>'[4]Pricing - NC'!E72</f>
        <v>34.582810079575594</v>
      </c>
      <c r="X78" s="16">
        <f t="shared" si="2"/>
        <v>0.34145888594164453</v>
      </c>
      <c r="Z78" s="189">
        <f>'[5]Pricing - NC'!B72</f>
        <v>23</v>
      </c>
      <c r="AA78" s="189">
        <f>'[5]Pricing - NC'!C72</f>
        <v>35</v>
      </c>
      <c r="AB78" s="189">
        <f>'[5]Pricing - NC'!D72</f>
        <v>34.04</v>
      </c>
      <c r="AC78" s="189">
        <f>'[5]Pricing - NC'!E72</f>
        <v>51.8</v>
      </c>
      <c r="AD78" s="146">
        <f t="shared" si="24"/>
        <v>0.48</v>
      </c>
      <c r="AF78" s="202">
        <f>'[6]Pricing - NC'!B72</f>
        <v>19.5</v>
      </c>
      <c r="AG78" s="202">
        <f>'[6]Pricing - NC'!C72</f>
        <v>26</v>
      </c>
      <c r="AH78" s="202">
        <f>'[6]Pricing - NC'!D72</f>
        <v>26.325000000000003</v>
      </c>
      <c r="AI78" s="202">
        <f>'[6]Pricing - NC'!E72</f>
        <v>35.1</v>
      </c>
      <c r="AJ78" s="146">
        <f t="shared" si="51"/>
        <v>0.35000000000000009</v>
      </c>
      <c r="AL78" s="214">
        <f>'[7]Pricing - NC'!B56</f>
        <v>22</v>
      </c>
      <c r="AM78" s="214">
        <f>'[7]Pricing - NC'!C56</f>
        <v>24</v>
      </c>
      <c r="AN78" s="214">
        <f>'[7]Pricing - NC'!D56</f>
        <v>29.26</v>
      </c>
      <c r="AO78" s="214">
        <f>'[7]Pricing - NC'!E56</f>
        <v>31.92</v>
      </c>
      <c r="AP78" s="16">
        <f t="shared" si="40"/>
        <v>0.33000000000000007</v>
      </c>
      <c r="AR78" s="226">
        <v>22</v>
      </c>
      <c r="AS78" s="226">
        <v>34</v>
      </c>
      <c r="AT78" s="226">
        <v>27.94</v>
      </c>
      <c r="AU78" s="226">
        <v>43.18</v>
      </c>
      <c r="AV78" s="146">
        <f t="shared" si="4"/>
        <v>0.27</v>
      </c>
      <c r="AX78" s="244">
        <v>34</v>
      </c>
      <c r="AY78" s="244">
        <v>40</v>
      </c>
      <c r="AZ78" s="244">
        <v>44.88</v>
      </c>
      <c r="BA78" s="244">
        <v>52.800000000000004</v>
      </c>
      <c r="BB78" s="146">
        <f t="shared" si="5"/>
        <v>0.32000000000000006</v>
      </c>
      <c r="BD78" s="256">
        <v>25</v>
      </c>
      <c r="BE78" s="256">
        <v>32.5</v>
      </c>
      <c r="BF78" s="256">
        <v>32.5</v>
      </c>
      <c r="BG78" s="256">
        <v>42.25</v>
      </c>
      <c r="BH78" s="146">
        <f t="shared" si="13"/>
        <v>0.30000000000000004</v>
      </c>
      <c r="BJ78" s="81">
        <v>22</v>
      </c>
      <c r="BK78" s="81">
        <v>32</v>
      </c>
      <c r="BL78" s="81">
        <v>29.48</v>
      </c>
      <c r="BM78" s="81">
        <v>42.88</v>
      </c>
      <c r="BN78" s="146">
        <f t="shared" si="56"/>
        <v>0.34000000000000008</v>
      </c>
      <c r="BP78" s="261">
        <v>22</v>
      </c>
      <c r="BQ78" s="261">
        <v>33.5</v>
      </c>
      <c r="BR78" s="261">
        <v>30.4</v>
      </c>
      <c r="BS78" s="261">
        <v>45.9</v>
      </c>
      <c r="BT78" s="146">
        <f t="shared" si="35"/>
        <v>0.37477477477477472</v>
      </c>
      <c r="BV78" s="263">
        <v>25</v>
      </c>
      <c r="BW78" s="263">
        <v>29</v>
      </c>
      <c r="BX78" s="263">
        <v>34</v>
      </c>
      <c r="BY78" s="263">
        <v>39.44</v>
      </c>
      <c r="BZ78" s="16">
        <f t="shared" si="57"/>
        <v>0.35999999999999988</v>
      </c>
      <c r="CB78" s="265">
        <v>22.05</v>
      </c>
      <c r="CC78" s="265">
        <v>33.5</v>
      </c>
      <c r="CD78" s="265">
        <v>30.34</v>
      </c>
      <c r="CE78" s="265">
        <v>46.09</v>
      </c>
      <c r="CF78" s="146">
        <f t="shared" si="16"/>
        <v>0.37587758775877611</v>
      </c>
      <c r="CH78" s="276">
        <v>22</v>
      </c>
      <c r="CI78" s="276">
        <v>34.9</v>
      </c>
      <c r="CJ78" s="276">
        <v>29.05</v>
      </c>
      <c r="CK78" s="276">
        <v>44.95</v>
      </c>
      <c r="CL78" s="146">
        <f t="shared" si="60"/>
        <v>0.30052724077328641</v>
      </c>
      <c r="CN78" s="291"/>
      <c r="CO78" s="291"/>
      <c r="CP78" s="291"/>
      <c r="CQ78" s="291"/>
      <c r="CR78" s="146" t="e">
        <f t="shared" si="58"/>
        <v>#DIV/0!</v>
      </c>
      <c r="CT78" s="303">
        <v>22</v>
      </c>
      <c r="CU78" s="303">
        <v>26.75</v>
      </c>
      <c r="CV78" s="303">
        <v>28.6</v>
      </c>
      <c r="CW78" s="303">
        <v>34.770000000000003</v>
      </c>
      <c r="CX78" s="146">
        <f t="shared" si="59"/>
        <v>0.299897435897436</v>
      </c>
      <c r="CZ78" s="316"/>
      <c r="DA78" s="316"/>
      <c r="DB78" s="316"/>
      <c r="DC78" s="316"/>
      <c r="DD78" s="146" t="e">
        <f t="shared" si="41"/>
        <v>#DIV/0!</v>
      </c>
      <c r="DF78" s="332">
        <v>36</v>
      </c>
      <c r="DG78" s="332">
        <v>50</v>
      </c>
      <c r="DH78" s="332">
        <v>48.6</v>
      </c>
      <c r="DI78" s="332">
        <v>67.5</v>
      </c>
      <c r="DJ78" s="146">
        <f t="shared" si="42"/>
        <v>0.34999999999999987</v>
      </c>
      <c r="DL78" s="345">
        <v>22</v>
      </c>
      <c r="DM78" s="345">
        <v>34</v>
      </c>
      <c r="DN78" s="345">
        <v>29.04</v>
      </c>
      <c r="DO78" s="345">
        <v>44.88</v>
      </c>
      <c r="DP78" s="146">
        <f t="shared" si="43"/>
        <v>0.32000000000000006</v>
      </c>
      <c r="DR78" s="356">
        <v>30</v>
      </c>
      <c r="DS78" s="356">
        <v>36</v>
      </c>
      <c r="DT78" s="356">
        <v>48</v>
      </c>
      <c r="DU78" s="356">
        <v>57.6</v>
      </c>
      <c r="DV78" s="146">
        <f t="shared" si="44"/>
        <v>0.59999999999999987</v>
      </c>
      <c r="DX78" s="360">
        <v>28</v>
      </c>
      <c r="DY78" s="360">
        <v>38</v>
      </c>
      <c r="DZ78" s="360">
        <v>37.24</v>
      </c>
      <c r="EA78" s="360">
        <v>50.54</v>
      </c>
      <c r="EB78" s="146">
        <f t="shared" si="45"/>
        <v>0.33000000000000007</v>
      </c>
      <c r="ED78" s="264" t="s">
        <v>312</v>
      </c>
      <c r="EE78" s="264"/>
      <c r="EF78" s="264"/>
      <c r="EG78" s="264"/>
      <c r="EH78" s="146" t="e">
        <f t="shared" si="46"/>
        <v>#VALUE!</v>
      </c>
      <c r="EJ78" s="366">
        <v>23.23</v>
      </c>
      <c r="EK78" s="366">
        <v>28.78</v>
      </c>
      <c r="EL78" s="366">
        <v>34.844999999999999</v>
      </c>
      <c r="EM78" s="366">
        <v>43.17</v>
      </c>
      <c r="EN78" s="146">
        <f t="shared" si="47"/>
        <v>0.49999999999999978</v>
      </c>
      <c r="EP78" s="379">
        <v>22</v>
      </c>
      <c r="EQ78" s="379">
        <v>32</v>
      </c>
      <c r="ER78" s="379">
        <v>31.9</v>
      </c>
      <c r="ES78" s="379">
        <v>46.4</v>
      </c>
      <c r="ET78" s="146">
        <f t="shared" si="48"/>
        <v>0.44999999999999996</v>
      </c>
      <c r="EV78" s="163">
        <v>22</v>
      </c>
      <c r="EW78" s="163">
        <v>34</v>
      </c>
      <c r="EX78" s="390">
        <f t="shared" si="50"/>
        <v>29.040000000000003</v>
      </c>
      <c r="EY78" s="390">
        <f t="shared" si="50"/>
        <v>44.88</v>
      </c>
      <c r="EZ78" s="146">
        <f t="shared" si="49"/>
        <v>0.32000000000000006</v>
      </c>
    </row>
    <row r="79" spans="1:156" x14ac:dyDescent="0.25">
      <c r="A79" s="6" t="s">
        <v>97</v>
      </c>
      <c r="B79" s="68"/>
      <c r="C79" s="68"/>
      <c r="D79" s="68"/>
      <c r="E79" s="68"/>
      <c r="F79" s="16"/>
      <c r="H79" s="71">
        <f>'[2]Pricing - NC'!B73</f>
        <v>18</v>
      </c>
      <c r="I79" s="71">
        <f>'[2]Pricing - NC'!C73</f>
        <v>29.7</v>
      </c>
      <c r="J79" s="71">
        <f>'[2]Pricing - NC'!D73</f>
        <v>23.4</v>
      </c>
      <c r="K79" s="71">
        <f>'[2]Pricing - NC'!E73</f>
        <v>38.61</v>
      </c>
      <c r="L79" s="16">
        <f t="shared" si="0"/>
        <v>0.29999999999999982</v>
      </c>
      <c r="N79" s="70">
        <f>'[3]Pricing - NC'!B73</f>
        <v>15</v>
      </c>
      <c r="O79" s="70">
        <f>'[3]Pricing - NC'!C73</f>
        <v>25</v>
      </c>
      <c r="P79" s="70">
        <f>'[3]Pricing - NC'!D73</f>
        <v>19.940000000000001</v>
      </c>
      <c r="Q79" s="70">
        <f>'[3]Pricing - NC'!E73</f>
        <v>33.25</v>
      </c>
      <c r="R79" s="16">
        <f t="shared" si="1"/>
        <v>0.32974999999999999</v>
      </c>
      <c r="T79" s="171">
        <f>'[4]Pricing - NC'!B73</f>
        <v>19</v>
      </c>
      <c r="U79" s="171">
        <f>'[4]Pricing - NC'!C73</f>
        <v>28.97</v>
      </c>
      <c r="V79" s="172">
        <f>'[4]Pricing - NC'!D73</f>
        <v>25.582864290181366</v>
      </c>
      <c r="W79" s="171">
        <f>'[4]Pricing - NC'!E73</f>
        <v>39.007135709818634</v>
      </c>
      <c r="X79" s="16">
        <f t="shared" si="2"/>
        <v>0.34646654158849288</v>
      </c>
      <c r="Z79" s="189">
        <f>'[5]Pricing - NC'!B73</f>
        <v>16</v>
      </c>
      <c r="AA79" s="189">
        <f>'[5]Pricing - NC'!C73</f>
        <v>22</v>
      </c>
      <c r="AB79" s="189">
        <f>'[5]Pricing - NC'!D73</f>
        <v>23.2</v>
      </c>
      <c r="AC79" s="189">
        <f>'[5]Pricing - NC'!E73</f>
        <v>31.9</v>
      </c>
      <c r="AD79" s="146">
        <f t="shared" si="24"/>
        <v>0.44999999999999996</v>
      </c>
      <c r="AF79" s="202">
        <f>'[6]Pricing - NC'!B73</f>
        <v>19</v>
      </c>
      <c r="AG79" s="202">
        <f>'[6]Pricing - NC'!C73</f>
        <v>29</v>
      </c>
      <c r="AH79" s="202">
        <f>'[6]Pricing - NC'!D73</f>
        <v>25.650000000000002</v>
      </c>
      <c r="AI79" s="202">
        <f>'[6]Pricing - NC'!E73</f>
        <v>39.150000000000006</v>
      </c>
      <c r="AJ79" s="146">
        <f t="shared" si="51"/>
        <v>0.35000000000000031</v>
      </c>
      <c r="AL79" s="214">
        <f>'[7]Pricing - NC'!B57</f>
        <v>19</v>
      </c>
      <c r="AM79" s="214">
        <f>'[7]Pricing - NC'!C57</f>
        <v>25</v>
      </c>
      <c r="AN79" s="214">
        <f>'[7]Pricing - NC'!D57</f>
        <v>25.270000000000003</v>
      </c>
      <c r="AO79" s="214">
        <f>'[7]Pricing - NC'!E57</f>
        <v>33.25</v>
      </c>
      <c r="AP79" s="16">
        <f t="shared" si="40"/>
        <v>0.33000000000000007</v>
      </c>
      <c r="AR79" s="226">
        <v>18</v>
      </c>
      <c r="AS79" s="226">
        <v>22</v>
      </c>
      <c r="AT79" s="226">
        <v>22.86</v>
      </c>
      <c r="AU79" s="226">
        <v>27.94</v>
      </c>
      <c r="AV79" s="146">
        <f t="shared" si="4"/>
        <v>0.27</v>
      </c>
      <c r="AX79" s="244">
        <v>20</v>
      </c>
      <c r="AY79" s="244">
        <v>25</v>
      </c>
      <c r="AZ79" s="244">
        <v>26.400000000000002</v>
      </c>
      <c r="BA79" s="244">
        <v>33</v>
      </c>
      <c r="BB79" s="146">
        <f t="shared" si="5"/>
        <v>0.32000000000000006</v>
      </c>
      <c r="BD79" s="256">
        <v>16</v>
      </c>
      <c r="BE79" s="256">
        <v>21</v>
      </c>
      <c r="BF79" s="256">
        <v>20.8</v>
      </c>
      <c r="BG79" s="256">
        <v>27.3</v>
      </c>
      <c r="BH79" s="146">
        <f t="shared" si="13"/>
        <v>0.30000000000000004</v>
      </c>
      <c r="BJ79" s="81">
        <v>16</v>
      </c>
      <c r="BK79" s="81">
        <v>21</v>
      </c>
      <c r="BL79" s="81">
        <v>21.44</v>
      </c>
      <c r="BM79" s="81">
        <v>28.14</v>
      </c>
      <c r="BN79" s="146">
        <f t="shared" si="56"/>
        <v>0.33999999999999986</v>
      </c>
      <c r="BP79" s="261">
        <v>19.25</v>
      </c>
      <c r="BQ79" s="261">
        <v>25</v>
      </c>
      <c r="BR79" s="261">
        <v>26.25</v>
      </c>
      <c r="BS79" s="261">
        <v>34.402500000000003</v>
      </c>
      <c r="BT79" s="146">
        <f t="shared" si="35"/>
        <v>0.37067796610169501</v>
      </c>
      <c r="BV79" s="263">
        <v>16</v>
      </c>
      <c r="BW79" s="263">
        <v>20</v>
      </c>
      <c r="BX79" s="263">
        <v>21.76</v>
      </c>
      <c r="BY79" s="263">
        <v>27.2</v>
      </c>
      <c r="BZ79" s="16">
        <f t="shared" si="57"/>
        <v>0.3600000000000001</v>
      </c>
      <c r="CB79" s="265">
        <v>19.25</v>
      </c>
      <c r="CC79" s="265">
        <v>25</v>
      </c>
      <c r="CD79" s="265">
        <v>26.41</v>
      </c>
      <c r="CE79" s="265">
        <v>34.4</v>
      </c>
      <c r="CF79" s="146">
        <f t="shared" si="16"/>
        <v>0.37423728813559332</v>
      </c>
      <c r="CH79" s="276">
        <v>16</v>
      </c>
      <c r="CI79" s="276">
        <v>24.2</v>
      </c>
      <c r="CJ79" s="276">
        <v>21.64</v>
      </c>
      <c r="CK79" s="276">
        <v>31.74</v>
      </c>
      <c r="CL79" s="146">
        <f t="shared" si="60"/>
        <v>0.32786069651741268</v>
      </c>
      <c r="CN79" s="291">
        <v>18</v>
      </c>
      <c r="CO79" s="291">
        <v>25</v>
      </c>
      <c r="CP79" s="291">
        <v>26</v>
      </c>
      <c r="CQ79" s="291">
        <v>30.33</v>
      </c>
      <c r="CR79" s="146">
        <f t="shared" si="58"/>
        <v>0.31000000000000005</v>
      </c>
      <c r="CT79" s="303">
        <v>19.12</v>
      </c>
      <c r="CU79" s="303">
        <v>27.43</v>
      </c>
      <c r="CV79" s="303">
        <v>24.85</v>
      </c>
      <c r="CW79" s="303">
        <v>35.65</v>
      </c>
      <c r="CX79" s="146">
        <f t="shared" si="59"/>
        <v>0.29967776584317951</v>
      </c>
      <c r="CZ79" s="316"/>
      <c r="DA79" s="316"/>
      <c r="DB79" s="316"/>
      <c r="DC79" s="316"/>
      <c r="DD79" s="146" t="e">
        <f t="shared" si="41"/>
        <v>#DIV/0!</v>
      </c>
      <c r="DF79" s="332">
        <v>19</v>
      </c>
      <c r="DG79" s="332">
        <v>23</v>
      </c>
      <c r="DH79" s="332">
        <v>25.650000000000002</v>
      </c>
      <c r="DI79" s="332">
        <v>31.05</v>
      </c>
      <c r="DJ79" s="146">
        <f t="shared" si="42"/>
        <v>0.35000000000000009</v>
      </c>
      <c r="DL79" s="345">
        <v>18</v>
      </c>
      <c r="DM79" s="345">
        <v>22</v>
      </c>
      <c r="DN79" s="345">
        <v>23.76</v>
      </c>
      <c r="DO79" s="345">
        <v>29.04</v>
      </c>
      <c r="DP79" s="146">
        <f t="shared" si="43"/>
        <v>0.31999999999999984</v>
      </c>
      <c r="DR79" s="356">
        <v>25</v>
      </c>
      <c r="DS79" s="356">
        <v>32</v>
      </c>
      <c r="DT79" s="356">
        <v>40</v>
      </c>
      <c r="DU79" s="356">
        <v>51.2</v>
      </c>
      <c r="DV79" s="146">
        <f t="shared" si="44"/>
        <v>0.60000000000000009</v>
      </c>
      <c r="DX79" s="360">
        <v>10.5</v>
      </c>
      <c r="DY79" s="360">
        <v>13</v>
      </c>
      <c r="DZ79" s="360">
        <v>13.97</v>
      </c>
      <c r="EA79" s="360">
        <v>17.29</v>
      </c>
      <c r="EB79" s="146">
        <f t="shared" si="45"/>
        <v>0.33021276595744675</v>
      </c>
      <c r="ED79" s="264" t="s">
        <v>312</v>
      </c>
      <c r="EE79" s="264"/>
      <c r="EF79" s="264"/>
      <c r="EG79" s="264"/>
      <c r="EH79" s="146" t="e">
        <f t="shared" si="46"/>
        <v>#VALUE!</v>
      </c>
      <c r="EJ79" s="366">
        <v>16.22</v>
      </c>
      <c r="EK79" s="366">
        <v>18.11</v>
      </c>
      <c r="EL79" s="366">
        <v>24.33</v>
      </c>
      <c r="EM79" s="366">
        <v>27.164999999999999</v>
      </c>
      <c r="EN79" s="146">
        <f t="shared" si="47"/>
        <v>0.5</v>
      </c>
      <c r="EP79" s="379">
        <v>18</v>
      </c>
      <c r="EQ79" s="379">
        <v>25</v>
      </c>
      <c r="ER79" s="379">
        <v>26.099999999999998</v>
      </c>
      <c r="ES79" s="379">
        <v>36.25</v>
      </c>
      <c r="ET79" s="146">
        <f t="shared" si="48"/>
        <v>0.44999999999999996</v>
      </c>
      <c r="EV79" s="163">
        <v>18</v>
      </c>
      <c r="EW79" s="163">
        <v>22</v>
      </c>
      <c r="EX79" s="390">
        <f t="shared" si="50"/>
        <v>23.76</v>
      </c>
      <c r="EY79" s="390">
        <f t="shared" si="50"/>
        <v>29.040000000000003</v>
      </c>
      <c r="EZ79" s="146">
        <f t="shared" si="49"/>
        <v>0.32000000000000006</v>
      </c>
    </row>
    <row r="80" spans="1:156" x14ac:dyDescent="0.25">
      <c r="A80" s="3" t="s">
        <v>98</v>
      </c>
      <c r="B80" s="68"/>
      <c r="C80" s="68"/>
      <c r="D80" s="68"/>
      <c r="E80" s="68"/>
      <c r="F80" s="16"/>
      <c r="H80" s="71">
        <f>'[2]Pricing - NC'!B74</f>
        <v>15</v>
      </c>
      <c r="I80" s="71">
        <f>'[2]Pricing - NC'!C74</f>
        <v>24.75</v>
      </c>
      <c r="J80" s="71">
        <f>'[2]Pricing - NC'!D74</f>
        <v>19.5</v>
      </c>
      <c r="K80" s="71">
        <f>'[2]Pricing - NC'!E74</f>
        <v>32.18</v>
      </c>
      <c r="L80" s="16">
        <f t="shared" si="0"/>
        <v>0.30012578616352203</v>
      </c>
      <c r="N80" s="70">
        <f>'[3]Pricing - NC'!B74</f>
        <v>25</v>
      </c>
      <c r="O80" s="70">
        <f>'[3]Pricing - NC'!C74</f>
        <v>35</v>
      </c>
      <c r="P80" s="70">
        <f>'[3]Pricing - NC'!D74</f>
        <v>33.25</v>
      </c>
      <c r="Q80" s="70">
        <f>'[3]Pricing - NC'!E74</f>
        <v>46.54</v>
      </c>
      <c r="R80" s="16">
        <f t="shared" si="1"/>
        <v>0.3298333333333332</v>
      </c>
      <c r="T80" s="171">
        <f>'[4]Pricing - NC'!B74</f>
        <v>12</v>
      </c>
      <c r="U80" s="171">
        <f>'[4]Pricing - NC'!C74</f>
        <v>38.33</v>
      </c>
      <c r="V80" s="172">
        <f>'[4]Pricing - NC'!D74</f>
        <v>16.09616530896086</v>
      </c>
      <c r="W80" s="171">
        <f>'[4]Pricing - NC'!E74</f>
        <v>51.413834691039149</v>
      </c>
      <c r="X80" s="16">
        <f t="shared" si="2"/>
        <v>0.34134710908007171</v>
      </c>
      <c r="Z80" s="189">
        <f>'[5]Pricing - NC'!B74</f>
        <v>15</v>
      </c>
      <c r="AA80" s="189">
        <f>'[5]Pricing - NC'!C74</f>
        <v>22</v>
      </c>
      <c r="AB80" s="189">
        <f>'[5]Pricing - NC'!D74</f>
        <v>21.75</v>
      </c>
      <c r="AC80" s="189">
        <f>'[5]Pricing - NC'!E74</f>
        <v>31.9</v>
      </c>
      <c r="AD80" s="146">
        <f t="shared" si="24"/>
        <v>0.44999999999999996</v>
      </c>
      <c r="AF80" s="202">
        <f>'[6]Pricing - NC'!B74</f>
        <v>12</v>
      </c>
      <c r="AG80" s="202">
        <f>'[6]Pricing - NC'!C74</f>
        <v>38</v>
      </c>
      <c r="AH80" s="202">
        <f>'[6]Pricing - NC'!D74</f>
        <v>16.200000000000003</v>
      </c>
      <c r="AI80" s="202">
        <f>'[6]Pricing - NC'!E74</f>
        <v>51.300000000000004</v>
      </c>
      <c r="AJ80" s="146">
        <f t="shared" si="51"/>
        <v>0.35000000000000009</v>
      </c>
      <c r="AL80" s="214">
        <f>'[7]Pricing - NC'!B58</f>
        <v>12</v>
      </c>
      <c r="AM80" s="214">
        <f>'[7]Pricing - NC'!C58</f>
        <v>18</v>
      </c>
      <c r="AN80" s="214">
        <f>'[7]Pricing - NC'!D58</f>
        <v>15.96</v>
      </c>
      <c r="AO80" s="214">
        <f>'[7]Pricing - NC'!E58</f>
        <v>23.94</v>
      </c>
      <c r="AP80" s="16">
        <f t="shared" si="40"/>
        <v>0.33000000000000029</v>
      </c>
      <c r="AR80" s="226">
        <v>11</v>
      </c>
      <c r="AS80" s="226">
        <v>15</v>
      </c>
      <c r="AT80" s="226">
        <v>13.97</v>
      </c>
      <c r="AU80" s="226">
        <v>19.05</v>
      </c>
      <c r="AV80" s="146">
        <f t="shared" si="4"/>
        <v>0.27</v>
      </c>
      <c r="AX80" s="244">
        <v>24</v>
      </c>
      <c r="AY80" s="244">
        <v>30</v>
      </c>
      <c r="AZ80" s="244">
        <v>31.68</v>
      </c>
      <c r="BA80" s="244">
        <v>39.6</v>
      </c>
      <c r="BB80" s="146">
        <f t="shared" si="5"/>
        <v>0.32000000000000006</v>
      </c>
      <c r="BD80" s="256">
        <v>14</v>
      </c>
      <c r="BE80" s="256">
        <v>18</v>
      </c>
      <c r="BF80" s="256">
        <v>18.2</v>
      </c>
      <c r="BG80" s="256">
        <v>23.4</v>
      </c>
      <c r="BH80" s="146">
        <f t="shared" si="13"/>
        <v>0.29999999999999982</v>
      </c>
      <c r="BJ80" s="81">
        <v>15</v>
      </c>
      <c r="BK80" s="81">
        <v>20</v>
      </c>
      <c r="BL80" s="81">
        <v>20.100000000000001</v>
      </c>
      <c r="BM80" s="81">
        <v>26.8</v>
      </c>
      <c r="BN80" s="146">
        <f t="shared" si="56"/>
        <v>0.34000000000000008</v>
      </c>
      <c r="BP80" s="261"/>
      <c r="BQ80" s="261"/>
      <c r="BR80" s="261"/>
      <c r="BS80" s="261"/>
      <c r="BT80" s="146"/>
      <c r="BV80" s="263">
        <v>15</v>
      </c>
      <c r="BW80" s="263">
        <v>17</v>
      </c>
      <c r="BX80" s="263">
        <v>20.399999999999999</v>
      </c>
      <c r="BY80" s="263">
        <v>23.12</v>
      </c>
      <c r="BZ80" s="16">
        <f t="shared" si="57"/>
        <v>0.35999999999999988</v>
      </c>
      <c r="CB80" s="265">
        <v>11.6</v>
      </c>
      <c r="CC80" s="265">
        <v>18</v>
      </c>
      <c r="CD80" s="265">
        <v>15.96</v>
      </c>
      <c r="CE80" s="265">
        <v>24.77</v>
      </c>
      <c r="CF80" s="146">
        <f t="shared" si="16"/>
        <v>0.37601351351351364</v>
      </c>
      <c r="CH80" s="276">
        <v>12.1</v>
      </c>
      <c r="CI80" s="276">
        <v>20.399999999999999</v>
      </c>
      <c r="CJ80" s="276">
        <v>16.84</v>
      </c>
      <c r="CK80" s="276">
        <v>27.06</v>
      </c>
      <c r="CL80" s="146">
        <f t="shared" si="60"/>
        <v>0.35076923076923072</v>
      </c>
      <c r="CN80" s="291"/>
      <c r="CO80" s="291"/>
      <c r="CP80" s="291"/>
      <c r="CQ80" s="291"/>
      <c r="CR80" s="146" t="e">
        <f t="shared" si="58"/>
        <v>#DIV/0!</v>
      </c>
      <c r="CT80" s="303">
        <v>19.5</v>
      </c>
      <c r="CU80" s="303">
        <v>25.22</v>
      </c>
      <c r="CV80" s="303">
        <v>25.35</v>
      </c>
      <c r="CW80" s="303">
        <v>32.78</v>
      </c>
      <c r="CX80" s="146">
        <f t="shared" si="59"/>
        <v>0.2998658318425762</v>
      </c>
      <c r="CZ80" s="316"/>
      <c r="DA80" s="316"/>
      <c r="DB80" s="316"/>
      <c r="DC80" s="316"/>
      <c r="DD80" s="146" t="e">
        <f t="shared" si="41"/>
        <v>#DIV/0!</v>
      </c>
      <c r="DF80" s="332">
        <v>16.829999999999998</v>
      </c>
      <c r="DG80" s="332">
        <v>21</v>
      </c>
      <c r="DH80" s="332">
        <v>22.720499999999998</v>
      </c>
      <c r="DI80" s="332">
        <v>28.35</v>
      </c>
      <c r="DJ80" s="146">
        <f t="shared" si="42"/>
        <v>0.34999999999999987</v>
      </c>
      <c r="DL80" s="345">
        <v>11</v>
      </c>
      <c r="DM80" s="345">
        <v>15</v>
      </c>
      <c r="DN80" s="345">
        <v>14.52</v>
      </c>
      <c r="DO80" s="345">
        <v>19.8</v>
      </c>
      <c r="DP80" s="146">
        <f t="shared" si="43"/>
        <v>0.32000000000000006</v>
      </c>
      <c r="DR80" s="356">
        <v>21</v>
      </c>
      <c r="DS80" s="356">
        <v>27</v>
      </c>
      <c r="DT80" s="356">
        <v>33.6</v>
      </c>
      <c r="DU80" s="356">
        <v>43.2</v>
      </c>
      <c r="DV80" s="146">
        <f t="shared" si="44"/>
        <v>0.60000000000000031</v>
      </c>
      <c r="DX80" s="360">
        <v>20.88</v>
      </c>
      <c r="DY80" s="360">
        <v>28</v>
      </c>
      <c r="DZ80" s="360">
        <v>27.77</v>
      </c>
      <c r="EA80" s="360">
        <v>37.24</v>
      </c>
      <c r="EB80" s="146">
        <f t="shared" si="45"/>
        <v>0.32999181669394462</v>
      </c>
      <c r="ED80" s="264">
        <v>14.5</v>
      </c>
      <c r="EE80" s="264">
        <v>21.5</v>
      </c>
      <c r="EF80" s="264">
        <v>20.3</v>
      </c>
      <c r="EG80" s="264">
        <v>30.12</v>
      </c>
      <c r="EH80" s="146">
        <f t="shared" si="46"/>
        <v>0.40055555555555555</v>
      </c>
      <c r="EJ80" s="366">
        <v>14.54</v>
      </c>
      <c r="EK80" s="366">
        <v>16.34</v>
      </c>
      <c r="EL80" s="366">
        <v>21.81</v>
      </c>
      <c r="EM80" s="366">
        <v>24.509999999999998</v>
      </c>
      <c r="EN80" s="146">
        <f t="shared" si="47"/>
        <v>0.49999999999999978</v>
      </c>
      <c r="EP80" s="379">
        <v>15</v>
      </c>
      <c r="EQ80" s="379">
        <v>25</v>
      </c>
      <c r="ER80" s="379">
        <v>21.75</v>
      </c>
      <c r="ES80" s="379">
        <v>36.25</v>
      </c>
      <c r="ET80" s="146">
        <f t="shared" si="48"/>
        <v>0.44999999999999996</v>
      </c>
      <c r="EV80" s="163">
        <v>11</v>
      </c>
      <c r="EW80" s="163">
        <v>15</v>
      </c>
      <c r="EX80" s="390">
        <f t="shared" si="50"/>
        <v>14.520000000000001</v>
      </c>
      <c r="EY80" s="390">
        <f t="shared" si="50"/>
        <v>19.8</v>
      </c>
      <c r="EZ80" s="146">
        <f t="shared" si="49"/>
        <v>0.32000000000000006</v>
      </c>
    </row>
    <row r="81" spans="1:156" x14ac:dyDescent="0.25">
      <c r="A81" s="4" t="s">
        <v>99</v>
      </c>
      <c r="B81" s="425"/>
      <c r="C81" s="426"/>
      <c r="D81" s="426"/>
      <c r="E81" s="426"/>
      <c r="F81" s="427"/>
      <c r="H81" s="425"/>
      <c r="I81" s="426"/>
      <c r="J81" s="426"/>
      <c r="K81" s="426"/>
      <c r="L81" s="427"/>
      <c r="N81" s="425"/>
      <c r="O81" s="426"/>
      <c r="P81" s="426"/>
      <c r="Q81" s="426"/>
      <c r="R81" s="427"/>
      <c r="T81" s="430"/>
      <c r="U81" s="430"/>
      <c r="V81" s="430"/>
      <c r="W81" s="430"/>
      <c r="X81" s="430"/>
      <c r="Z81" s="425"/>
      <c r="AA81" s="426"/>
      <c r="AB81" s="426"/>
      <c r="AC81" s="426"/>
      <c r="AD81" s="427"/>
      <c r="AF81" s="425"/>
      <c r="AG81" s="426"/>
      <c r="AH81" s="426"/>
      <c r="AI81" s="426"/>
      <c r="AJ81" s="427"/>
      <c r="AL81" s="425"/>
      <c r="AM81" s="426"/>
      <c r="AN81" s="426"/>
      <c r="AO81" s="426"/>
      <c r="AP81" s="427"/>
      <c r="AR81" s="551"/>
      <c r="AS81" s="552"/>
      <c r="AT81" s="552"/>
      <c r="AU81" s="552"/>
      <c r="AV81" s="553"/>
      <c r="AX81" s="425"/>
      <c r="AY81" s="426"/>
      <c r="AZ81" s="426"/>
      <c r="BA81" s="426"/>
      <c r="BB81" s="427"/>
      <c r="BD81" s="425"/>
      <c r="BE81" s="426"/>
      <c r="BF81" s="426"/>
      <c r="BG81" s="426"/>
      <c r="BH81" s="427"/>
      <c r="BJ81" s="425"/>
      <c r="BK81" s="426"/>
      <c r="BL81" s="426"/>
      <c r="BM81" s="426"/>
      <c r="BN81" s="427"/>
      <c r="BP81" s="425"/>
      <c r="BQ81" s="426"/>
      <c r="BR81" s="426"/>
      <c r="BS81" s="426"/>
      <c r="BT81" s="427"/>
      <c r="BV81" s="425"/>
      <c r="BW81" s="426"/>
      <c r="BX81" s="426"/>
      <c r="BY81" s="426"/>
      <c r="BZ81" s="427"/>
      <c r="CB81" s="425"/>
      <c r="CC81" s="426"/>
      <c r="CD81" s="426"/>
      <c r="CE81" s="426"/>
      <c r="CF81" s="427"/>
      <c r="CH81" s="425"/>
      <c r="CI81" s="426"/>
      <c r="CJ81" s="426"/>
      <c r="CK81" s="426"/>
      <c r="CL81" s="427"/>
      <c r="CN81" s="425"/>
      <c r="CO81" s="426"/>
      <c r="CP81" s="426"/>
      <c r="CQ81" s="426"/>
      <c r="CR81" s="427"/>
      <c r="CT81" s="425"/>
      <c r="CU81" s="426"/>
      <c r="CV81" s="426"/>
      <c r="CW81" s="426"/>
      <c r="CX81" s="427"/>
      <c r="CZ81" s="425"/>
      <c r="DA81" s="426"/>
      <c r="DB81" s="426"/>
      <c r="DC81" s="426"/>
      <c r="DD81" s="427"/>
      <c r="DF81" s="425"/>
      <c r="DG81" s="426"/>
      <c r="DH81" s="426"/>
      <c r="DI81" s="426"/>
      <c r="DJ81" s="427"/>
      <c r="DL81" s="425"/>
      <c r="DM81" s="426"/>
      <c r="DN81" s="426"/>
      <c r="DO81" s="426"/>
      <c r="DP81" s="427"/>
      <c r="DR81" s="425"/>
      <c r="DS81" s="426"/>
      <c r="DT81" s="426"/>
      <c r="DU81" s="426"/>
      <c r="DV81" s="427"/>
      <c r="DX81" s="425"/>
      <c r="DY81" s="426"/>
      <c r="DZ81" s="426"/>
      <c r="EA81" s="426"/>
      <c r="EB81" s="427"/>
      <c r="ED81" s="425"/>
      <c r="EE81" s="426"/>
      <c r="EF81" s="426"/>
      <c r="EG81" s="426"/>
      <c r="EH81" s="427"/>
      <c r="EJ81" s="425"/>
      <c r="EK81" s="426"/>
      <c r="EL81" s="426"/>
      <c r="EM81" s="426"/>
      <c r="EN81" s="427"/>
      <c r="EP81" s="425"/>
      <c r="EQ81" s="426"/>
      <c r="ER81" s="426"/>
      <c r="ES81" s="426"/>
      <c r="ET81" s="427"/>
      <c r="EV81" s="425"/>
      <c r="EW81" s="426"/>
      <c r="EX81" s="426"/>
      <c r="EY81" s="426"/>
      <c r="EZ81" s="427"/>
    </row>
    <row r="82" spans="1:156" s="158" customFormat="1" x14ac:dyDescent="0.25">
      <c r="A82" s="6" t="str">
        <f>'[2]Pricing - NC'!A76</f>
        <v>Cultural Preservation Specialist - History</v>
      </c>
      <c r="B82" s="164"/>
      <c r="C82" s="164"/>
      <c r="D82" s="164"/>
      <c r="E82" s="164"/>
      <c r="F82" s="157"/>
      <c r="H82" s="165">
        <f>'[2]Pricing - NC'!B76</f>
        <v>20</v>
      </c>
      <c r="I82" s="165">
        <f>'[2]Pricing - NC'!C76</f>
        <v>33</v>
      </c>
      <c r="J82" s="165">
        <f>'[2]Pricing - NC'!D76</f>
        <v>26</v>
      </c>
      <c r="K82" s="165">
        <f>'[2]Pricing - NC'!E76</f>
        <v>42.9</v>
      </c>
      <c r="L82" s="16">
        <f t="shared" si="0"/>
        <v>0.30000000000000004</v>
      </c>
      <c r="N82" s="170">
        <f>'[3]Pricing - NC'!B76</f>
        <v>20</v>
      </c>
      <c r="O82" s="170">
        <f>'[3]Pricing - NC'!C76</f>
        <v>25</v>
      </c>
      <c r="P82" s="170">
        <f>'[3]Pricing - NC'!D76</f>
        <v>26.59</v>
      </c>
      <c r="Q82" s="170">
        <f>'[3]Pricing - NC'!E76</f>
        <v>33.25</v>
      </c>
      <c r="R82" s="16">
        <f t="shared" si="1"/>
        <v>0.32977777777777795</v>
      </c>
      <c r="T82" s="172">
        <f>'[4]Pricing - NC'!B76</f>
        <v>15</v>
      </c>
      <c r="U82" s="172">
        <f>'[4]Pricing - NC'!C76</f>
        <v>31.03</v>
      </c>
      <c r="V82" s="172">
        <f>'[4]Pricing - NC'!D76</f>
        <v>20.116228546600041</v>
      </c>
      <c r="W82" s="172">
        <f>'[4]Pricing - NC'!E76</f>
        <v>41.613771453399956</v>
      </c>
      <c r="X82" s="16">
        <f t="shared" si="2"/>
        <v>0.34108190310666942</v>
      </c>
      <c r="Z82" s="189">
        <f>'[5]Pricing - NC'!B76</f>
        <v>24</v>
      </c>
      <c r="AA82" s="189">
        <f>'[5]Pricing - NC'!C76</f>
        <v>30</v>
      </c>
      <c r="AB82" s="189">
        <f>'[5]Pricing - NC'!D76</f>
        <v>34.799999999999997</v>
      </c>
      <c r="AC82" s="189">
        <f>'[5]Pricing - NC'!E76</f>
        <v>43.5</v>
      </c>
      <c r="AD82" s="146">
        <f t="shared" si="24"/>
        <v>0.44999999999999996</v>
      </c>
      <c r="AF82" s="202">
        <f>'[6]Pricing - NC'!B76</f>
        <v>21</v>
      </c>
      <c r="AG82" s="202">
        <f>'[6]Pricing - NC'!C76</f>
        <v>27</v>
      </c>
      <c r="AH82" s="202">
        <f>'[6]Pricing - NC'!D76</f>
        <v>28.35</v>
      </c>
      <c r="AI82" s="202">
        <f>'[6]Pricing - NC'!E76</f>
        <v>36.450000000000003</v>
      </c>
      <c r="AJ82" s="146">
        <f t="shared" si="51"/>
        <v>0.35000000000000031</v>
      </c>
      <c r="AL82" s="214"/>
      <c r="AM82" s="214"/>
      <c r="AN82" s="214"/>
      <c r="AO82" s="214"/>
      <c r="AP82" s="16" t="e">
        <f t="shared" ref="AP82:AP87" si="61">((AN82+AO82)/(AL82+AM82)-1)</f>
        <v>#DIV/0!</v>
      </c>
      <c r="AR82" s="231">
        <v>20</v>
      </c>
      <c r="AS82" s="231">
        <v>25</v>
      </c>
      <c r="AT82" s="231">
        <v>25.4</v>
      </c>
      <c r="AU82" s="231">
        <v>31.75</v>
      </c>
      <c r="AV82" s="146">
        <f t="shared" si="4"/>
        <v>0.27</v>
      </c>
      <c r="AX82" s="243">
        <v>22</v>
      </c>
      <c r="AY82" s="243">
        <v>30</v>
      </c>
      <c r="AZ82" s="243">
        <v>29.040000000000003</v>
      </c>
      <c r="BA82" s="243">
        <v>39.6</v>
      </c>
      <c r="BB82" s="146">
        <f t="shared" si="5"/>
        <v>0.32000000000000006</v>
      </c>
      <c r="BD82" s="257">
        <v>19</v>
      </c>
      <c r="BE82" s="257">
        <v>24.5</v>
      </c>
      <c r="BF82" s="257">
        <v>24.7</v>
      </c>
      <c r="BG82" s="257">
        <v>31.85</v>
      </c>
      <c r="BH82" s="146">
        <f t="shared" si="13"/>
        <v>0.30000000000000004</v>
      </c>
      <c r="BJ82" s="258">
        <v>20</v>
      </c>
      <c r="BK82" s="258">
        <v>25</v>
      </c>
      <c r="BL82" s="258">
        <v>26.8</v>
      </c>
      <c r="BM82" s="258">
        <v>33.5</v>
      </c>
      <c r="BN82" s="146">
        <f t="shared" ref="BN82:BN87" si="62">((BL82+BM82)/(BJ82+BK82)-1)</f>
        <v>0.33999999999999986</v>
      </c>
      <c r="BP82" s="261"/>
      <c r="BQ82" s="261"/>
      <c r="BR82" s="261"/>
      <c r="BS82" s="261"/>
      <c r="BT82" s="157"/>
      <c r="BV82" s="262">
        <v>20</v>
      </c>
      <c r="BW82" s="262">
        <v>24</v>
      </c>
      <c r="BX82" s="262">
        <v>27.2</v>
      </c>
      <c r="BY82" s="262">
        <v>32.64</v>
      </c>
      <c r="BZ82" s="16">
        <f t="shared" ref="BZ82:BZ87" si="63">((BX82+BY82)/(BV82+BW82)-1)</f>
        <v>0.3600000000000001</v>
      </c>
      <c r="CB82" s="265">
        <v>21.93</v>
      </c>
      <c r="CC82" s="265">
        <v>27.75</v>
      </c>
      <c r="CD82" s="265">
        <v>30.7</v>
      </c>
      <c r="CE82" s="265">
        <v>38.85</v>
      </c>
      <c r="CF82" s="146">
        <f t="shared" si="16"/>
        <v>0.39995974235104659</v>
      </c>
      <c r="CH82" s="276">
        <v>19</v>
      </c>
      <c r="CI82" s="276">
        <v>28.1</v>
      </c>
      <c r="CJ82" s="276">
        <v>25.34</v>
      </c>
      <c r="CK82" s="276">
        <v>36.56</v>
      </c>
      <c r="CL82" s="146">
        <f t="shared" si="60"/>
        <v>0.31422505307855642</v>
      </c>
      <c r="CN82" s="292"/>
      <c r="CO82" s="292"/>
      <c r="CP82" s="292"/>
      <c r="CQ82" s="292"/>
      <c r="CR82" s="16" t="e">
        <f t="shared" ref="CR82:CR87" si="64">((CP82+CQ82)/(CN82+CO82)-1)</f>
        <v>#DIV/0!</v>
      </c>
      <c r="CT82" s="303"/>
      <c r="CU82" s="303"/>
      <c r="CV82" s="303"/>
      <c r="CW82" s="303"/>
      <c r="CX82" s="16" t="e">
        <f t="shared" ref="CX82:CX87" si="65">((CV82+CW82)/(CT82+CU82)-1)</f>
        <v>#DIV/0!</v>
      </c>
      <c r="CZ82" s="316"/>
      <c r="DA82" s="316"/>
      <c r="DB82" s="316"/>
      <c r="DC82" s="316"/>
      <c r="DD82" s="16" t="e">
        <f t="shared" ref="DD82:DD87" si="66">((DB82+DC82)/(CZ82+DA82)-1)</f>
        <v>#DIV/0!</v>
      </c>
      <c r="DF82" s="331">
        <v>25</v>
      </c>
      <c r="DG82" s="331">
        <v>34</v>
      </c>
      <c r="DH82" s="331">
        <v>33.75</v>
      </c>
      <c r="DI82" s="331">
        <v>45.900000000000006</v>
      </c>
      <c r="DJ82" s="16">
        <f t="shared" ref="DJ82:DJ87" si="67">((DH82+DI82)/(DF82+DG82)-1)</f>
        <v>0.35000000000000009</v>
      </c>
      <c r="DL82" s="344">
        <v>20</v>
      </c>
      <c r="DM82" s="344">
        <v>25</v>
      </c>
      <c r="DN82" s="344">
        <v>26.8</v>
      </c>
      <c r="DO82" s="344">
        <v>33.5</v>
      </c>
      <c r="DP82" s="16">
        <f t="shared" ref="DP82:DP87" si="68">((DN82+DO82)/(DL82+DM82)-1)</f>
        <v>0.33999999999999986</v>
      </c>
      <c r="DR82" s="356">
        <v>26</v>
      </c>
      <c r="DS82" s="356">
        <v>37</v>
      </c>
      <c r="DT82" s="356">
        <v>41.6</v>
      </c>
      <c r="DU82" s="356">
        <v>59.2</v>
      </c>
      <c r="DV82" s="16">
        <f t="shared" ref="DV82:DV87" si="69">((DT82+DU82)/(DR82+DS82)-1)</f>
        <v>0.60000000000000009</v>
      </c>
      <c r="DX82" s="359">
        <v>21.15</v>
      </c>
      <c r="DY82" s="359">
        <v>28.19</v>
      </c>
      <c r="DZ82" s="359">
        <v>28.13</v>
      </c>
      <c r="EA82" s="359">
        <v>37.49</v>
      </c>
      <c r="EB82" s="16">
        <f t="shared" ref="EB82:EB87" si="70">((DZ82+EA82)/(DX82+DY82)-1)</f>
        <v>0.3299554114308878</v>
      </c>
      <c r="ED82" s="264" t="s">
        <v>312</v>
      </c>
      <c r="EE82" s="264"/>
      <c r="EF82" s="264"/>
      <c r="EG82" s="264"/>
      <c r="EH82" s="16" t="e">
        <f t="shared" ref="EH82:EH87" si="71">((EF82+EG82)/(ED82+EE82)-1)</f>
        <v>#VALUE!</v>
      </c>
      <c r="EJ82" s="260">
        <v>14.22</v>
      </c>
      <c r="EK82" s="260">
        <v>16.11</v>
      </c>
      <c r="EL82" s="260">
        <v>21.330000000000002</v>
      </c>
      <c r="EM82" s="260">
        <v>24.164999999999999</v>
      </c>
      <c r="EN82" s="16">
        <f t="shared" ref="EN82:EN87" si="72">((EL82+EM82)/(EJ82+EK82)-1)</f>
        <v>0.50000000000000022</v>
      </c>
      <c r="EP82" s="378">
        <v>22</v>
      </c>
      <c r="EQ82" s="378">
        <v>35</v>
      </c>
      <c r="ER82" s="378">
        <v>34.1</v>
      </c>
      <c r="ES82" s="378">
        <v>54.25</v>
      </c>
      <c r="ET82" s="16">
        <f t="shared" ref="ET82:ET87" si="73">((ER82+ES82)/(EP82+EQ82)-1)</f>
        <v>0.54999999999999982</v>
      </c>
      <c r="EV82" s="163">
        <v>20</v>
      </c>
      <c r="EW82" s="163">
        <v>25</v>
      </c>
      <c r="EX82" s="390">
        <f>1.32*EV82</f>
        <v>26.400000000000002</v>
      </c>
      <c r="EY82" s="390">
        <f>1.32*EW82</f>
        <v>33</v>
      </c>
      <c r="EZ82" s="16">
        <f t="shared" ref="EZ82:EZ87" si="74">((EX82+EY82)/(EV82+EW82)-1)</f>
        <v>0.32000000000000006</v>
      </c>
    </row>
    <row r="83" spans="1:156" s="158" customFormat="1" x14ac:dyDescent="0.25">
      <c r="A83" s="6" t="str">
        <f>'[2]Pricing - NC'!A77</f>
        <v>Cultural Preservation Specialist - Architectural History</v>
      </c>
      <c r="B83" s="164"/>
      <c r="C83" s="164"/>
      <c r="D83" s="164"/>
      <c r="E83" s="164"/>
      <c r="F83" s="157"/>
      <c r="H83" s="165">
        <f>'[2]Pricing - NC'!B77</f>
        <v>24</v>
      </c>
      <c r="I83" s="165">
        <f>'[2]Pricing - NC'!C77</f>
        <v>39.6</v>
      </c>
      <c r="J83" s="165">
        <f>'[2]Pricing - NC'!D77</f>
        <v>31.2</v>
      </c>
      <c r="K83" s="165">
        <f>'[2]Pricing - NC'!E77</f>
        <v>51.48</v>
      </c>
      <c r="L83" s="16">
        <f t="shared" si="0"/>
        <v>0.29999999999999982</v>
      </c>
      <c r="N83" s="170">
        <f>'[3]Pricing - NC'!B77</f>
        <v>20</v>
      </c>
      <c r="O83" s="170">
        <f>'[3]Pricing - NC'!C77</f>
        <v>25</v>
      </c>
      <c r="P83" s="170">
        <f>'[3]Pricing - NC'!D77</f>
        <v>26.59</v>
      </c>
      <c r="Q83" s="170">
        <f>'[3]Pricing - NC'!E77</f>
        <v>33.25</v>
      </c>
      <c r="R83" s="16">
        <f t="shared" si="1"/>
        <v>0.32977777777777795</v>
      </c>
      <c r="T83" s="172">
        <f>'[4]Pricing - NC'!B77</f>
        <v>15</v>
      </c>
      <c r="U83" s="172">
        <f>'[4]Pricing - NC'!C77</f>
        <v>31.03</v>
      </c>
      <c r="V83" s="172">
        <f>'[4]Pricing - NC'!D77</f>
        <v>20.116228546600041</v>
      </c>
      <c r="W83" s="172">
        <f>'[4]Pricing - NC'!E77</f>
        <v>41.613771453399956</v>
      </c>
      <c r="X83" s="16">
        <f t="shared" si="2"/>
        <v>0.34108190310666942</v>
      </c>
      <c r="Z83" s="189">
        <f>'[5]Pricing - NC'!B77</f>
        <v>28</v>
      </c>
      <c r="AA83" s="189">
        <f>'[5]Pricing - NC'!C77</f>
        <v>34</v>
      </c>
      <c r="AB83" s="189">
        <f>'[5]Pricing - NC'!D77</f>
        <v>40.6</v>
      </c>
      <c r="AC83" s="189">
        <f>'[5]Pricing - NC'!E77</f>
        <v>49.3</v>
      </c>
      <c r="AD83" s="146">
        <f t="shared" si="24"/>
        <v>0.45000000000000018</v>
      </c>
      <c r="AF83" s="202">
        <f>'[6]Pricing - NC'!B77</f>
        <v>21</v>
      </c>
      <c r="AG83" s="202">
        <f>'[6]Pricing - NC'!C77</f>
        <v>27</v>
      </c>
      <c r="AH83" s="202">
        <f>'[6]Pricing - NC'!D77</f>
        <v>28.35</v>
      </c>
      <c r="AI83" s="202">
        <f>'[6]Pricing - NC'!E77</f>
        <v>36.450000000000003</v>
      </c>
      <c r="AJ83" s="146">
        <f t="shared" si="51"/>
        <v>0.35000000000000031</v>
      </c>
      <c r="AL83" s="214"/>
      <c r="AM83" s="214"/>
      <c r="AN83" s="214"/>
      <c r="AO83" s="214"/>
      <c r="AP83" s="16" t="e">
        <f t="shared" si="61"/>
        <v>#DIV/0!</v>
      </c>
      <c r="AR83" s="231">
        <v>22</v>
      </c>
      <c r="AS83" s="231">
        <v>27</v>
      </c>
      <c r="AT83" s="231">
        <v>27.94</v>
      </c>
      <c r="AU83" s="231">
        <v>34.29</v>
      </c>
      <c r="AV83" s="146">
        <f t="shared" si="4"/>
        <v>0.27</v>
      </c>
      <c r="AX83" s="243">
        <v>22</v>
      </c>
      <c r="AY83" s="243">
        <v>30</v>
      </c>
      <c r="AZ83" s="243">
        <v>29.040000000000003</v>
      </c>
      <c r="BA83" s="243">
        <v>39.6</v>
      </c>
      <c r="BB83" s="146">
        <f t="shared" si="5"/>
        <v>0.32000000000000006</v>
      </c>
      <c r="BD83" s="257">
        <v>19</v>
      </c>
      <c r="BE83" s="257">
        <v>24.5</v>
      </c>
      <c r="BF83" s="257">
        <v>24.7</v>
      </c>
      <c r="BG83" s="257">
        <v>31.85</v>
      </c>
      <c r="BH83" s="146">
        <f t="shared" si="13"/>
        <v>0.30000000000000004</v>
      </c>
      <c r="BJ83" s="258">
        <v>20</v>
      </c>
      <c r="BK83" s="258">
        <v>25</v>
      </c>
      <c r="BL83" s="258">
        <v>26.8</v>
      </c>
      <c r="BM83" s="258">
        <v>33.5</v>
      </c>
      <c r="BN83" s="146">
        <f t="shared" si="62"/>
        <v>0.33999999999999986</v>
      </c>
      <c r="BP83" s="261"/>
      <c r="BQ83" s="261"/>
      <c r="BR83" s="261"/>
      <c r="BS83" s="261"/>
      <c r="BT83" s="157"/>
      <c r="BV83" s="262">
        <v>23</v>
      </c>
      <c r="BW83" s="262">
        <v>30</v>
      </c>
      <c r="BX83" s="262">
        <v>31.28</v>
      </c>
      <c r="BY83" s="262">
        <v>40.799999999999997</v>
      </c>
      <c r="BZ83" s="16">
        <f t="shared" si="63"/>
        <v>0.35999999999999988</v>
      </c>
      <c r="CB83" s="265">
        <v>20.32</v>
      </c>
      <c r="CC83" s="265">
        <v>33.58</v>
      </c>
      <c r="CD83" s="265">
        <v>28.45</v>
      </c>
      <c r="CE83" s="265">
        <v>47</v>
      </c>
      <c r="CF83" s="146">
        <f t="shared" si="16"/>
        <v>0.3998144712430427</v>
      </c>
      <c r="CH83" s="276">
        <v>19.5</v>
      </c>
      <c r="CI83" s="276">
        <v>34.9</v>
      </c>
      <c r="CJ83" s="276">
        <v>25.97</v>
      </c>
      <c r="CK83" s="276">
        <v>44.95</v>
      </c>
      <c r="CL83" s="146">
        <f t="shared" si="60"/>
        <v>0.30367647058823533</v>
      </c>
      <c r="CN83" s="292"/>
      <c r="CO83" s="292"/>
      <c r="CP83" s="292"/>
      <c r="CQ83" s="292"/>
      <c r="CR83" s="16" t="e">
        <f t="shared" si="64"/>
        <v>#DIV/0!</v>
      </c>
      <c r="CT83" s="303"/>
      <c r="CU83" s="303"/>
      <c r="CV83" s="303"/>
      <c r="CW83" s="303"/>
      <c r="CX83" s="16" t="e">
        <f t="shared" si="65"/>
        <v>#DIV/0!</v>
      </c>
      <c r="CZ83" s="316"/>
      <c r="DA83" s="316"/>
      <c r="DB83" s="316"/>
      <c r="DC83" s="316"/>
      <c r="DD83" s="16" t="e">
        <f t="shared" si="66"/>
        <v>#DIV/0!</v>
      </c>
      <c r="DF83" s="331">
        <v>26</v>
      </c>
      <c r="DG83" s="331">
        <v>34</v>
      </c>
      <c r="DH83" s="331">
        <v>35.1</v>
      </c>
      <c r="DI83" s="331">
        <v>45.900000000000006</v>
      </c>
      <c r="DJ83" s="16">
        <f t="shared" si="67"/>
        <v>0.35000000000000009</v>
      </c>
      <c r="DL83" s="344">
        <v>22</v>
      </c>
      <c r="DM83" s="344">
        <v>27</v>
      </c>
      <c r="DN83" s="344">
        <v>29.48</v>
      </c>
      <c r="DO83" s="344">
        <v>36.18</v>
      </c>
      <c r="DP83" s="16">
        <f t="shared" si="68"/>
        <v>0.33999999999999986</v>
      </c>
      <c r="DR83" s="356">
        <v>26</v>
      </c>
      <c r="DS83" s="356">
        <v>37</v>
      </c>
      <c r="DT83" s="356">
        <v>41.6</v>
      </c>
      <c r="DU83" s="356">
        <v>59.2</v>
      </c>
      <c r="DV83" s="16">
        <f t="shared" si="69"/>
        <v>0.60000000000000009</v>
      </c>
      <c r="DX83" s="359">
        <v>21.15</v>
      </c>
      <c r="DY83" s="359">
        <v>28.19</v>
      </c>
      <c r="DZ83" s="359">
        <v>28.13</v>
      </c>
      <c r="EA83" s="359">
        <v>37.49</v>
      </c>
      <c r="EB83" s="16">
        <f t="shared" si="70"/>
        <v>0.3299554114308878</v>
      </c>
      <c r="ED83" s="264" t="s">
        <v>312</v>
      </c>
      <c r="EE83" s="264"/>
      <c r="EF83" s="264"/>
      <c r="EG83" s="264"/>
      <c r="EH83" s="16" t="e">
        <f t="shared" si="71"/>
        <v>#VALUE!</v>
      </c>
      <c r="EJ83" s="260">
        <v>14.23</v>
      </c>
      <c r="EK83" s="260">
        <v>16.12</v>
      </c>
      <c r="EL83" s="260">
        <v>21.344999999999999</v>
      </c>
      <c r="EM83" s="260">
        <v>24.18</v>
      </c>
      <c r="EN83" s="16">
        <f t="shared" si="72"/>
        <v>0.49999999999999978</v>
      </c>
      <c r="EP83" s="378">
        <v>22</v>
      </c>
      <c r="EQ83" s="378">
        <v>35</v>
      </c>
      <c r="ER83" s="378">
        <v>34.1</v>
      </c>
      <c r="ES83" s="378">
        <v>54.25</v>
      </c>
      <c r="ET83" s="16">
        <f t="shared" si="73"/>
        <v>0.54999999999999982</v>
      </c>
      <c r="EV83" s="163">
        <v>22</v>
      </c>
      <c r="EW83" s="163">
        <v>27</v>
      </c>
      <c r="EX83" s="390">
        <f t="shared" ref="EX83:EY87" si="75">1.32*EV83</f>
        <v>29.040000000000003</v>
      </c>
      <c r="EY83" s="390">
        <f t="shared" si="75"/>
        <v>35.64</v>
      </c>
      <c r="EZ83" s="16">
        <f t="shared" si="74"/>
        <v>0.32000000000000006</v>
      </c>
    </row>
    <row r="84" spans="1:156" s="158" customFormat="1" x14ac:dyDescent="0.25">
      <c r="A84" s="6" t="str">
        <f>'[2]Pricing - NC'!A78</f>
        <v>Cultural Preservation Speciliast - Archeology</v>
      </c>
      <c r="B84" s="164"/>
      <c r="C84" s="164"/>
      <c r="D84" s="164"/>
      <c r="E84" s="164"/>
      <c r="F84" s="157"/>
      <c r="H84" s="165">
        <f>'[2]Pricing - NC'!B78</f>
        <v>20</v>
      </c>
      <c r="I84" s="165">
        <f>'[2]Pricing - NC'!C78</f>
        <v>33</v>
      </c>
      <c r="J84" s="165">
        <f>'[2]Pricing - NC'!D78</f>
        <v>26</v>
      </c>
      <c r="K84" s="165">
        <f>'[2]Pricing - NC'!E78</f>
        <v>42.9</v>
      </c>
      <c r="L84" s="16">
        <f>((J84+K84)/(H84+I84)-1)</f>
        <v>0.30000000000000004</v>
      </c>
      <c r="N84" s="170">
        <f>'[3]Pricing - NC'!B78</f>
        <v>20</v>
      </c>
      <c r="O84" s="170">
        <f>'[3]Pricing - NC'!C78</f>
        <v>25</v>
      </c>
      <c r="P84" s="170">
        <f>'[3]Pricing - NC'!D78</f>
        <v>26.59</v>
      </c>
      <c r="Q84" s="170">
        <f>'[3]Pricing - NC'!E78</f>
        <v>33.25</v>
      </c>
      <c r="R84" s="16">
        <f>((P84+Q84)/(N84+O84)-1)</f>
        <v>0.32977777777777795</v>
      </c>
      <c r="T84" s="172">
        <f>'[4]Pricing - NC'!B78</f>
        <v>15</v>
      </c>
      <c r="U84" s="172">
        <f>'[4]Pricing - NC'!C78</f>
        <v>31.03</v>
      </c>
      <c r="V84" s="172">
        <f>'[4]Pricing - NC'!D78</f>
        <v>20.116228546600041</v>
      </c>
      <c r="W84" s="172">
        <f>'[4]Pricing - NC'!E78</f>
        <v>41.613771453399956</v>
      </c>
      <c r="X84" s="16">
        <f t="shared" si="2"/>
        <v>0.34108190310666942</v>
      </c>
      <c r="Z84" s="189">
        <f>'[5]Pricing - NC'!B78</f>
        <v>24</v>
      </c>
      <c r="AA84" s="189">
        <f>'[5]Pricing - NC'!C78</f>
        <v>30</v>
      </c>
      <c r="AB84" s="189">
        <f>'[5]Pricing - NC'!D78</f>
        <v>34.799999999999997</v>
      </c>
      <c r="AC84" s="189">
        <f>'[5]Pricing - NC'!E78</f>
        <v>43.5</v>
      </c>
      <c r="AD84" s="146">
        <f>((AB84+AC84)/(Z84+AA84)-1)</f>
        <v>0.44999999999999996</v>
      </c>
      <c r="AF84" s="202">
        <f>'[6]Pricing - NC'!B78</f>
        <v>21</v>
      </c>
      <c r="AG84" s="202">
        <f>'[6]Pricing - NC'!C78</f>
        <v>27</v>
      </c>
      <c r="AH84" s="202">
        <f>'[6]Pricing - NC'!D78</f>
        <v>28.35</v>
      </c>
      <c r="AI84" s="202">
        <f>'[6]Pricing - NC'!E78</f>
        <v>36.450000000000003</v>
      </c>
      <c r="AJ84" s="146">
        <f t="shared" si="51"/>
        <v>0.35000000000000031</v>
      </c>
      <c r="AL84" s="214"/>
      <c r="AM84" s="214"/>
      <c r="AN84" s="214"/>
      <c r="AO84" s="214"/>
      <c r="AP84" s="16" t="e">
        <f t="shared" si="61"/>
        <v>#DIV/0!</v>
      </c>
      <c r="AR84" s="231">
        <v>20</v>
      </c>
      <c r="AS84" s="231">
        <v>25</v>
      </c>
      <c r="AT84" s="231">
        <v>25.4</v>
      </c>
      <c r="AU84" s="231">
        <v>31.75</v>
      </c>
      <c r="AV84" s="146">
        <f>((AT84+AU84)/(AR84+AS84)-1)</f>
        <v>0.27</v>
      </c>
      <c r="AX84" s="243">
        <v>25</v>
      </c>
      <c r="AY84" s="243">
        <v>35</v>
      </c>
      <c r="AZ84" s="243">
        <v>33</v>
      </c>
      <c r="BA84" s="243">
        <v>46.2</v>
      </c>
      <c r="BB84" s="146">
        <f>((AZ84+BA84)/(AX84+AY84)-1)</f>
        <v>0.32000000000000006</v>
      </c>
      <c r="BD84" s="257">
        <v>20</v>
      </c>
      <c r="BE84" s="257">
        <v>26</v>
      </c>
      <c r="BF84" s="257">
        <v>26</v>
      </c>
      <c r="BG84" s="257">
        <v>33.799999999999997</v>
      </c>
      <c r="BH84" s="146">
        <f t="shared" si="13"/>
        <v>0.30000000000000004</v>
      </c>
      <c r="BJ84" s="258">
        <v>20</v>
      </c>
      <c r="BK84" s="258">
        <v>25</v>
      </c>
      <c r="BL84" s="258">
        <v>26.8</v>
      </c>
      <c r="BM84" s="258">
        <v>33.5</v>
      </c>
      <c r="BN84" s="146">
        <f t="shared" si="62"/>
        <v>0.33999999999999986</v>
      </c>
      <c r="BP84" s="261"/>
      <c r="BQ84" s="261"/>
      <c r="BR84" s="261"/>
      <c r="BS84" s="261"/>
      <c r="BT84" s="157"/>
      <c r="BV84" s="262">
        <v>22</v>
      </c>
      <c r="BW84" s="262">
        <v>29</v>
      </c>
      <c r="BX84" s="262">
        <v>29.92</v>
      </c>
      <c r="BY84" s="262">
        <v>39.44</v>
      </c>
      <c r="BZ84" s="16">
        <f t="shared" si="63"/>
        <v>0.3600000000000001</v>
      </c>
      <c r="CB84" s="265">
        <v>21.75</v>
      </c>
      <c r="CC84" s="265">
        <v>38</v>
      </c>
      <c r="CD84" s="265">
        <v>30.45</v>
      </c>
      <c r="CE84" s="265">
        <v>53.2</v>
      </c>
      <c r="CF84" s="146">
        <f t="shared" si="16"/>
        <v>0.40000000000000013</v>
      </c>
      <c r="CH84" s="276">
        <v>20</v>
      </c>
      <c r="CI84" s="276">
        <v>38.799999999999997</v>
      </c>
      <c r="CJ84" s="276">
        <v>26.58</v>
      </c>
      <c r="CK84" s="276">
        <v>49.76</v>
      </c>
      <c r="CL84" s="146">
        <f t="shared" si="60"/>
        <v>0.29829931972789137</v>
      </c>
      <c r="CN84" s="292"/>
      <c r="CO84" s="292"/>
      <c r="CP84" s="292"/>
      <c r="CQ84" s="292"/>
      <c r="CR84" s="16" t="e">
        <f t="shared" si="64"/>
        <v>#DIV/0!</v>
      </c>
      <c r="CT84" s="303"/>
      <c r="CU84" s="303"/>
      <c r="CV84" s="303"/>
      <c r="CW84" s="303"/>
      <c r="CX84" s="16" t="e">
        <f t="shared" si="65"/>
        <v>#DIV/0!</v>
      </c>
      <c r="CZ84" s="316"/>
      <c r="DA84" s="316"/>
      <c r="DB84" s="316"/>
      <c r="DC84" s="316"/>
      <c r="DD84" s="16" t="e">
        <f t="shared" si="66"/>
        <v>#DIV/0!</v>
      </c>
      <c r="DF84" s="331">
        <v>24.5</v>
      </c>
      <c r="DG84" s="331">
        <v>35</v>
      </c>
      <c r="DH84" s="331">
        <v>33.075000000000003</v>
      </c>
      <c r="DI84" s="331">
        <v>47.25</v>
      </c>
      <c r="DJ84" s="16">
        <f t="shared" si="67"/>
        <v>0.35000000000000009</v>
      </c>
      <c r="DL84" s="344">
        <v>20</v>
      </c>
      <c r="DM84" s="344">
        <v>25</v>
      </c>
      <c r="DN84" s="344">
        <v>26.8</v>
      </c>
      <c r="DO84" s="344">
        <v>33.5</v>
      </c>
      <c r="DP84" s="16">
        <f t="shared" si="68"/>
        <v>0.33999999999999986</v>
      </c>
      <c r="DR84" s="356">
        <v>26</v>
      </c>
      <c r="DS84" s="356">
        <v>37</v>
      </c>
      <c r="DT84" s="356">
        <v>41.6</v>
      </c>
      <c r="DU84" s="356">
        <v>59.2</v>
      </c>
      <c r="DV84" s="16">
        <f t="shared" si="69"/>
        <v>0.60000000000000009</v>
      </c>
      <c r="DX84" s="359">
        <v>21.15</v>
      </c>
      <c r="DY84" s="359">
        <v>28.19</v>
      </c>
      <c r="DZ84" s="359">
        <v>28.13</v>
      </c>
      <c r="EA84" s="359">
        <v>37.49</v>
      </c>
      <c r="EB84" s="16">
        <f t="shared" si="70"/>
        <v>0.3299554114308878</v>
      </c>
      <c r="ED84" s="264" t="s">
        <v>312</v>
      </c>
      <c r="EE84" s="264"/>
      <c r="EF84" s="264"/>
      <c r="EG84" s="264"/>
      <c r="EH84" s="16" t="e">
        <f t="shared" si="71"/>
        <v>#VALUE!</v>
      </c>
      <c r="EJ84" s="260">
        <v>14.24</v>
      </c>
      <c r="EK84" s="260">
        <v>16.13</v>
      </c>
      <c r="EL84" s="260">
        <v>21.36</v>
      </c>
      <c r="EM84" s="260">
        <v>24.195</v>
      </c>
      <c r="EN84" s="16">
        <f t="shared" si="72"/>
        <v>0.50000000000000022</v>
      </c>
      <c r="EP84" s="378">
        <v>22</v>
      </c>
      <c r="EQ84" s="378">
        <v>35</v>
      </c>
      <c r="ER84" s="378">
        <v>34.1</v>
      </c>
      <c r="ES84" s="378">
        <v>54.25</v>
      </c>
      <c r="ET84" s="16">
        <f t="shared" si="73"/>
        <v>0.54999999999999982</v>
      </c>
      <c r="EV84" s="163">
        <v>20</v>
      </c>
      <c r="EW84" s="163">
        <v>25</v>
      </c>
      <c r="EX84" s="390">
        <f t="shared" si="75"/>
        <v>26.400000000000002</v>
      </c>
      <c r="EY84" s="390">
        <f t="shared" si="75"/>
        <v>33</v>
      </c>
      <c r="EZ84" s="16">
        <f t="shared" si="74"/>
        <v>0.32000000000000006</v>
      </c>
    </row>
    <row r="85" spans="1:156" s="158" customFormat="1" x14ac:dyDescent="0.25">
      <c r="A85" s="6" t="str">
        <f>'[2]Pricing - NC'!A79</f>
        <v>Cultural Conservation Program Manager</v>
      </c>
      <c r="B85" s="164"/>
      <c r="C85" s="164"/>
      <c r="D85" s="164"/>
      <c r="E85" s="164"/>
      <c r="F85" s="157"/>
      <c r="H85" s="165">
        <f>'[2]Pricing - NC'!B79</f>
        <v>35</v>
      </c>
      <c r="I85" s="165">
        <f>'[2]Pricing - NC'!C79</f>
        <v>57.75</v>
      </c>
      <c r="J85" s="165">
        <f>'[2]Pricing - NC'!D79</f>
        <v>45.5</v>
      </c>
      <c r="K85" s="165">
        <f>'[2]Pricing - NC'!E79</f>
        <v>75.08</v>
      </c>
      <c r="L85" s="16">
        <f>((J85+K85)/(H85+I85)-1)</f>
        <v>0.30005390835579515</v>
      </c>
      <c r="N85" s="170">
        <f>'[3]Pricing - NC'!B79</f>
        <v>22</v>
      </c>
      <c r="O85" s="170">
        <f>'[3]Pricing - NC'!C79</f>
        <v>32</v>
      </c>
      <c r="P85" s="170">
        <f>'[3]Pricing - NC'!D79</f>
        <v>29.26</v>
      </c>
      <c r="Q85" s="170">
        <f>'[3]Pricing - NC'!E79</f>
        <v>42.56</v>
      </c>
      <c r="R85" s="16">
        <f>((P85+Q85)/(N85+O85)-1)</f>
        <v>0.33000000000000007</v>
      </c>
      <c r="T85" s="172">
        <f>'[4]Pricing - NC'!B79</f>
        <v>18.57</v>
      </c>
      <c r="U85" s="172">
        <f>'[4]Pricing - NC'!C79</f>
        <v>34.25</v>
      </c>
      <c r="V85" s="172">
        <f>'[4]Pricing - NC'!D79</f>
        <v>24.912347595607724</v>
      </c>
      <c r="W85" s="172">
        <f>'[4]Pricing - NC'!E79</f>
        <v>45.947652404392272</v>
      </c>
      <c r="X85" s="16">
        <f t="shared" si="2"/>
        <v>0.34153729647860653</v>
      </c>
      <c r="Z85" s="189">
        <f>'[5]Pricing - NC'!B79</f>
        <v>33</v>
      </c>
      <c r="AA85" s="189">
        <f>'[5]Pricing - NC'!C79</f>
        <v>40</v>
      </c>
      <c r="AB85" s="189">
        <f>'[5]Pricing - NC'!D79</f>
        <v>47.85</v>
      </c>
      <c r="AC85" s="189">
        <f>'[5]Pricing - NC'!E79</f>
        <v>58</v>
      </c>
      <c r="AD85" s="146">
        <f>((AB85+AC85)/(Z85+AA85)-1)</f>
        <v>0.44999999999999996</v>
      </c>
      <c r="AF85" s="202">
        <f>'[6]Pricing - NC'!B79</f>
        <v>22</v>
      </c>
      <c r="AG85" s="202">
        <f>'[6]Pricing - NC'!C79</f>
        <v>28</v>
      </c>
      <c r="AH85" s="202">
        <f>'[6]Pricing - NC'!D79</f>
        <v>29.700000000000003</v>
      </c>
      <c r="AI85" s="202">
        <f>'[6]Pricing - NC'!E79</f>
        <v>37.800000000000004</v>
      </c>
      <c r="AJ85" s="146">
        <f t="shared" si="51"/>
        <v>0.35000000000000009</v>
      </c>
      <c r="AL85" s="214"/>
      <c r="AM85" s="214"/>
      <c r="AN85" s="214"/>
      <c r="AO85" s="214"/>
      <c r="AP85" s="16" t="e">
        <f t="shared" si="61"/>
        <v>#DIV/0!</v>
      </c>
      <c r="AR85" s="231">
        <v>23</v>
      </c>
      <c r="AS85" s="231">
        <v>30</v>
      </c>
      <c r="AT85" s="231">
        <v>29.21</v>
      </c>
      <c r="AU85" s="231">
        <v>38.1</v>
      </c>
      <c r="AV85" s="146">
        <f>((AT85+AU85)/(AR85+AS85)-1)</f>
        <v>0.27</v>
      </c>
      <c r="AX85" s="243">
        <v>28</v>
      </c>
      <c r="AY85" s="243">
        <v>35</v>
      </c>
      <c r="AZ85" s="243">
        <v>36.96</v>
      </c>
      <c r="BA85" s="243">
        <v>46.2</v>
      </c>
      <c r="BB85" s="146">
        <f>((AZ85+BA85)/(AX85+AY85)-1)</f>
        <v>0.31999999999999984</v>
      </c>
      <c r="BD85" s="257">
        <v>28</v>
      </c>
      <c r="BE85" s="257">
        <v>36.5</v>
      </c>
      <c r="BF85" s="257">
        <v>36.4</v>
      </c>
      <c r="BG85" s="257">
        <v>47.45</v>
      </c>
      <c r="BH85" s="146">
        <f t="shared" si="13"/>
        <v>0.29999999999999982</v>
      </c>
      <c r="BJ85" s="258">
        <v>23</v>
      </c>
      <c r="BK85" s="258">
        <v>28</v>
      </c>
      <c r="BL85" s="258">
        <v>30.82</v>
      </c>
      <c r="BM85" s="258">
        <v>37.520000000000003</v>
      </c>
      <c r="BN85" s="146">
        <f t="shared" si="62"/>
        <v>0.34000000000000008</v>
      </c>
      <c r="BP85" s="261"/>
      <c r="BQ85" s="261"/>
      <c r="BR85" s="261"/>
      <c r="BS85" s="261"/>
      <c r="BT85" s="157"/>
      <c r="BV85" s="262">
        <v>20</v>
      </c>
      <c r="BW85" s="262">
        <v>23</v>
      </c>
      <c r="BX85" s="262">
        <v>27.2</v>
      </c>
      <c r="BY85" s="262">
        <v>31.28</v>
      </c>
      <c r="BZ85" s="16">
        <f t="shared" si="63"/>
        <v>0.3600000000000001</v>
      </c>
      <c r="CB85" s="265">
        <v>21.75</v>
      </c>
      <c r="CC85" s="265">
        <v>28</v>
      </c>
      <c r="CD85" s="265">
        <v>29.93</v>
      </c>
      <c r="CE85" s="265">
        <v>38.53</v>
      </c>
      <c r="CF85" s="146">
        <f t="shared" si="16"/>
        <v>0.37608040201005033</v>
      </c>
      <c r="CH85" s="276">
        <v>21.5</v>
      </c>
      <c r="CI85" s="276">
        <v>40.1</v>
      </c>
      <c r="CJ85" s="276">
        <v>28.42</v>
      </c>
      <c r="CK85" s="276">
        <v>51.36</v>
      </c>
      <c r="CL85" s="146">
        <f t="shared" si="60"/>
        <v>0.29512987012987013</v>
      </c>
      <c r="CN85" s="292"/>
      <c r="CO85" s="292"/>
      <c r="CP85" s="292"/>
      <c r="CQ85" s="292"/>
      <c r="CR85" s="16" t="e">
        <f t="shared" si="64"/>
        <v>#DIV/0!</v>
      </c>
      <c r="CT85" s="303"/>
      <c r="CU85" s="303"/>
      <c r="CV85" s="303"/>
      <c r="CW85" s="303"/>
      <c r="CX85" s="16" t="e">
        <f t="shared" si="65"/>
        <v>#DIV/0!</v>
      </c>
      <c r="CZ85" s="316"/>
      <c r="DA85" s="316"/>
      <c r="DB85" s="316"/>
      <c r="DC85" s="316"/>
      <c r="DD85" s="16" t="e">
        <f t="shared" si="66"/>
        <v>#DIV/0!</v>
      </c>
      <c r="DF85" s="331">
        <v>35</v>
      </c>
      <c r="DG85" s="331">
        <v>50</v>
      </c>
      <c r="DH85" s="331">
        <v>47.25</v>
      </c>
      <c r="DI85" s="331">
        <v>67.5</v>
      </c>
      <c r="DJ85" s="16">
        <f t="shared" si="67"/>
        <v>0.35000000000000009</v>
      </c>
      <c r="DL85" s="344">
        <v>22</v>
      </c>
      <c r="DM85" s="344">
        <v>27</v>
      </c>
      <c r="DN85" s="344">
        <v>28.8</v>
      </c>
      <c r="DO85" s="344">
        <v>35.5</v>
      </c>
      <c r="DP85" s="16">
        <f t="shared" si="68"/>
        <v>0.31224489795918364</v>
      </c>
      <c r="DR85" s="356">
        <v>30</v>
      </c>
      <c r="DS85" s="356">
        <v>47</v>
      </c>
      <c r="DT85" s="356">
        <v>48</v>
      </c>
      <c r="DU85" s="356">
        <v>75.2</v>
      </c>
      <c r="DV85" s="16">
        <f t="shared" si="69"/>
        <v>0.60000000000000009</v>
      </c>
      <c r="DX85" s="359">
        <v>22.6</v>
      </c>
      <c r="DY85" s="359">
        <v>30.36</v>
      </c>
      <c r="DZ85" s="359">
        <v>30.06</v>
      </c>
      <c r="EA85" s="359">
        <v>40.380000000000003</v>
      </c>
      <c r="EB85" s="16">
        <f t="shared" si="70"/>
        <v>0.33006042296072491</v>
      </c>
      <c r="ED85" s="264" t="s">
        <v>312</v>
      </c>
      <c r="EE85" s="264"/>
      <c r="EF85" s="264"/>
      <c r="EG85" s="264"/>
      <c r="EH85" s="16" t="e">
        <f t="shared" si="71"/>
        <v>#VALUE!</v>
      </c>
      <c r="EJ85" s="260">
        <v>34.22</v>
      </c>
      <c r="EK85" s="260">
        <v>44.45</v>
      </c>
      <c r="EL85" s="260">
        <v>51.33</v>
      </c>
      <c r="EM85" s="260">
        <v>66.675000000000011</v>
      </c>
      <c r="EN85" s="16">
        <f t="shared" si="72"/>
        <v>0.5</v>
      </c>
      <c r="EP85" s="378">
        <v>18</v>
      </c>
      <c r="EQ85" s="378">
        <v>25</v>
      </c>
      <c r="ER85" s="378">
        <v>27.900000000000002</v>
      </c>
      <c r="ES85" s="378">
        <v>38.75</v>
      </c>
      <c r="ET85" s="16">
        <f t="shared" si="73"/>
        <v>0.55000000000000004</v>
      </c>
      <c r="EV85" s="392">
        <v>22</v>
      </c>
      <c r="EW85" s="390">
        <v>28</v>
      </c>
      <c r="EX85" s="390">
        <f t="shared" si="75"/>
        <v>29.040000000000003</v>
      </c>
      <c r="EY85" s="390">
        <f t="shared" si="75"/>
        <v>36.96</v>
      </c>
      <c r="EZ85" s="16">
        <f t="shared" si="74"/>
        <v>0.32000000000000006</v>
      </c>
    </row>
    <row r="86" spans="1:156" s="158" customFormat="1" x14ac:dyDescent="0.25">
      <c r="A86" s="6" t="str">
        <f>'[2]Pricing - NC'!A80</f>
        <v>Museum/Historic Site Supervisor</v>
      </c>
      <c r="B86" s="164"/>
      <c r="C86" s="164"/>
      <c r="D86" s="164"/>
      <c r="E86" s="164"/>
      <c r="F86" s="157"/>
      <c r="H86" s="165">
        <f>'[2]Pricing - NC'!B80</f>
        <v>31</v>
      </c>
      <c r="I86" s="165">
        <f>'[2]Pricing - NC'!C80</f>
        <v>51.15</v>
      </c>
      <c r="J86" s="165">
        <f>'[2]Pricing - NC'!D80</f>
        <v>40.299999999999997</v>
      </c>
      <c r="K86" s="165">
        <f>'[2]Pricing - NC'!E80</f>
        <v>66.5</v>
      </c>
      <c r="L86" s="16">
        <f>((J86+K86)/(H86+I86)-1)</f>
        <v>0.30006086427267187</v>
      </c>
      <c r="N86" s="170">
        <f>'[3]Pricing - NC'!B80</f>
        <v>28</v>
      </c>
      <c r="O86" s="170">
        <f>'[3]Pricing - NC'!C80</f>
        <v>40</v>
      </c>
      <c r="P86" s="170">
        <f>'[3]Pricing - NC'!D80</f>
        <v>26.59</v>
      </c>
      <c r="Q86" s="170">
        <f>'[3]Pricing - NC'!E80</f>
        <v>53.2</v>
      </c>
      <c r="R86" s="16">
        <f>((P86+Q86)/(N86+O86)-1)</f>
        <v>0.17338235294117665</v>
      </c>
      <c r="T86" s="172">
        <f>'[4]Pricing - NC'!B80</f>
        <v>15.79</v>
      </c>
      <c r="U86" s="172">
        <f>'[4]Pricing - NC'!C80</f>
        <v>31.42</v>
      </c>
      <c r="V86" s="172">
        <f>'[4]Pricing - NC'!D80</f>
        <v>21.194922685871635</v>
      </c>
      <c r="W86" s="172">
        <f>'[4]Pricing - NC'!E80</f>
        <v>42.175077314128359</v>
      </c>
      <c r="X86" s="16">
        <f t="shared" si="2"/>
        <v>0.34230036009320042</v>
      </c>
      <c r="Z86" s="189">
        <f>'[5]Pricing - NC'!B80</f>
        <v>35</v>
      </c>
      <c r="AA86" s="189">
        <f>'[5]Pricing - NC'!C80</f>
        <v>40</v>
      </c>
      <c r="AB86" s="189">
        <f>'[5]Pricing - NC'!D80</f>
        <v>50.75</v>
      </c>
      <c r="AC86" s="189">
        <f>'[5]Pricing - NC'!E80</f>
        <v>58</v>
      </c>
      <c r="AD86" s="146">
        <f>((AB86+AC86)/(Z86+AA86)-1)</f>
        <v>0.44999999999999996</v>
      </c>
      <c r="AF86" s="202">
        <f>'[6]Pricing - NC'!B80</f>
        <v>22</v>
      </c>
      <c r="AG86" s="202">
        <f>'[6]Pricing - NC'!C80</f>
        <v>28</v>
      </c>
      <c r="AH86" s="202">
        <f>'[6]Pricing - NC'!D80</f>
        <v>29.700000000000003</v>
      </c>
      <c r="AI86" s="202">
        <f>'[6]Pricing - NC'!E80</f>
        <v>37.800000000000004</v>
      </c>
      <c r="AJ86" s="146">
        <f t="shared" si="51"/>
        <v>0.35000000000000009</v>
      </c>
      <c r="AL86" s="214"/>
      <c r="AM86" s="214"/>
      <c r="AN86" s="214"/>
      <c r="AO86" s="214"/>
      <c r="AP86" s="16" t="e">
        <f t="shared" si="61"/>
        <v>#DIV/0!</v>
      </c>
      <c r="AR86" s="231">
        <v>17</v>
      </c>
      <c r="AS86" s="231">
        <v>22</v>
      </c>
      <c r="AT86" s="231">
        <v>21.59</v>
      </c>
      <c r="AU86" s="231">
        <v>27.94</v>
      </c>
      <c r="AV86" s="146">
        <f>((AT86+AU86)/(AR86+AS86)-1)</f>
        <v>0.27</v>
      </c>
      <c r="AX86" s="243">
        <v>32</v>
      </c>
      <c r="AY86" s="243">
        <v>28</v>
      </c>
      <c r="AZ86" s="243">
        <v>42.24</v>
      </c>
      <c r="BA86" s="243">
        <v>36.96</v>
      </c>
      <c r="BB86" s="146">
        <f>((AZ86+BA86)/(AX86+AY86)-1)</f>
        <v>0.32000000000000006</v>
      </c>
      <c r="BD86" s="257">
        <v>16</v>
      </c>
      <c r="BE86" s="257">
        <v>21</v>
      </c>
      <c r="BF86" s="257">
        <v>20.8</v>
      </c>
      <c r="BG86" s="257">
        <v>27.3</v>
      </c>
      <c r="BH86" s="146">
        <f t="shared" si="13"/>
        <v>0.30000000000000004</v>
      </c>
      <c r="BJ86" s="258">
        <v>16</v>
      </c>
      <c r="BK86" s="258">
        <v>25</v>
      </c>
      <c r="BL86" s="258">
        <v>21.44</v>
      </c>
      <c r="BM86" s="258">
        <v>33.5</v>
      </c>
      <c r="BN86" s="146">
        <f t="shared" si="62"/>
        <v>0.33999999999999986</v>
      </c>
      <c r="BP86" s="261"/>
      <c r="BQ86" s="261"/>
      <c r="BR86" s="261"/>
      <c r="BS86" s="261"/>
      <c r="BT86" s="157"/>
      <c r="BV86" s="262">
        <v>22</v>
      </c>
      <c r="BW86" s="262">
        <v>28</v>
      </c>
      <c r="BX86" s="262">
        <v>29.92</v>
      </c>
      <c r="BY86" s="262">
        <v>38.08</v>
      </c>
      <c r="BZ86" s="16">
        <f t="shared" si="63"/>
        <v>0.3600000000000001</v>
      </c>
      <c r="CB86" s="265">
        <v>24</v>
      </c>
      <c r="CC86" s="265">
        <v>35</v>
      </c>
      <c r="CD86" s="265">
        <v>33.03</v>
      </c>
      <c r="CE86" s="265">
        <v>48.17</v>
      </c>
      <c r="CF86" s="146">
        <f t="shared" si="16"/>
        <v>0.37627118644067803</v>
      </c>
      <c r="CH86" s="276">
        <v>25</v>
      </c>
      <c r="CI86" s="276">
        <v>49.9</v>
      </c>
      <c r="CJ86" s="276">
        <v>32.74</v>
      </c>
      <c r="CK86" s="276">
        <v>63.42</v>
      </c>
      <c r="CL86" s="146">
        <f t="shared" si="60"/>
        <v>0.28384512683578089</v>
      </c>
      <c r="CN86" s="292"/>
      <c r="CO86" s="292"/>
      <c r="CP86" s="292"/>
      <c r="CQ86" s="292"/>
      <c r="CR86" s="16" t="e">
        <f t="shared" si="64"/>
        <v>#DIV/0!</v>
      </c>
      <c r="CT86" s="303"/>
      <c r="CU86" s="303"/>
      <c r="CV86" s="303"/>
      <c r="CW86" s="303"/>
      <c r="CX86" s="16" t="e">
        <f t="shared" si="65"/>
        <v>#DIV/0!</v>
      </c>
      <c r="CZ86" s="316"/>
      <c r="DA86" s="316"/>
      <c r="DB86" s="316"/>
      <c r="DC86" s="316"/>
      <c r="DD86" s="16" t="e">
        <f t="shared" si="66"/>
        <v>#DIV/0!</v>
      </c>
      <c r="DF86" s="331">
        <v>28</v>
      </c>
      <c r="DG86" s="331">
        <v>36</v>
      </c>
      <c r="DH86" s="331">
        <v>37.800000000000004</v>
      </c>
      <c r="DI86" s="331">
        <v>48.6</v>
      </c>
      <c r="DJ86" s="16">
        <f t="shared" si="67"/>
        <v>0.35000000000000009</v>
      </c>
      <c r="DL86" s="344">
        <v>22</v>
      </c>
      <c r="DM86" s="344">
        <v>27</v>
      </c>
      <c r="DN86" s="344">
        <v>28.8</v>
      </c>
      <c r="DO86" s="344">
        <v>35.5</v>
      </c>
      <c r="DP86" s="16">
        <f t="shared" si="68"/>
        <v>0.31224489795918364</v>
      </c>
      <c r="DR86" s="356">
        <v>25</v>
      </c>
      <c r="DS86" s="356">
        <v>38</v>
      </c>
      <c r="DT86" s="356">
        <v>40</v>
      </c>
      <c r="DU86" s="356">
        <v>60.800000000000004</v>
      </c>
      <c r="DV86" s="16">
        <f t="shared" si="69"/>
        <v>0.60000000000000009</v>
      </c>
      <c r="DX86" s="359">
        <v>25</v>
      </c>
      <c r="DY86" s="359">
        <v>28</v>
      </c>
      <c r="DZ86" s="359">
        <v>33.25</v>
      </c>
      <c r="EA86" s="359">
        <v>37.24</v>
      </c>
      <c r="EB86" s="16">
        <f t="shared" si="70"/>
        <v>0.33000000000000007</v>
      </c>
      <c r="ED86" s="264" t="s">
        <v>312</v>
      </c>
      <c r="EE86" s="264"/>
      <c r="EF86" s="264"/>
      <c r="EG86" s="264"/>
      <c r="EH86" s="16" t="e">
        <f t="shared" si="71"/>
        <v>#VALUE!</v>
      </c>
      <c r="EJ86" s="260">
        <v>19.11</v>
      </c>
      <c r="EK86" s="260">
        <v>23.23</v>
      </c>
      <c r="EL86" s="260">
        <v>28.664999999999999</v>
      </c>
      <c r="EM86" s="260">
        <v>34.844999999999999</v>
      </c>
      <c r="EN86" s="16">
        <f t="shared" si="72"/>
        <v>0.49999999999999978</v>
      </c>
      <c r="EP86" s="378">
        <v>26</v>
      </c>
      <c r="EQ86" s="378">
        <v>40</v>
      </c>
      <c r="ER86" s="378">
        <v>40.300000000000004</v>
      </c>
      <c r="ES86" s="378">
        <v>62</v>
      </c>
      <c r="ET86" s="16">
        <f t="shared" si="73"/>
        <v>0.55000000000000027</v>
      </c>
      <c r="EV86" s="392">
        <v>16</v>
      </c>
      <c r="EW86" s="390">
        <v>20</v>
      </c>
      <c r="EX86" s="390">
        <f t="shared" si="75"/>
        <v>21.12</v>
      </c>
      <c r="EY86" s="390">
        <f t="shared" si="75"/>
        <v>26.400000000000002</v>
      </c>
      <c r="EZ86" s="16">
        <f t="shared" si="74"/>
        <v>0.32000000000000006</v>
      </c>
    </row>
    <row r="87" spans="1:156" s="158" customFormat="1" x14ac:dyDescent="0.25">
      <c r="A87" s="6" t="str">
        <f>'[2]Pricing - NC'!A81</f>
        <v>Lottery Field Representative</v>
      </c>
      <c r="B87" s="164"/>
      <c r="C87" s="164"/>
      <c r="D87" s="164"/>
      <c r="E87" s="164"/>
      <c r="F87" s="157"/>
      <c r="H87" s="165">
        <f>'[2]Pricing - NC'!B81</f>
        <v>24</v>
      </c>
      <c r="I87" s="165">
        <f>'[2]Pricing - NC'!C81</f>
        <v>39.6</v>
      </c>
      <c r="J87" s="165">
        <f>'[2]Pricing - NC'!D81</f>
        <v>31.2</v>
      </c>
      <c r="K87" s="165">
        <f>'[2]Pricing - NC'!E81</f>
        <v>51.48</v>
      </c>
      <c r="L87" s="16">
        <f>((J87+K87)/(H87+I87)-1)</f>
        <v>0.29999999999999982</v>
      </c>
      <c r="N87" s="170">
        <f>'[3]Pricing - NC'!B81</f>
        <v>20</v>
      </c>
      <c r="O87" s="170">
        <f>'[3]Pricing - NC'!C81</f>
        <v>25</v>
      </c>
      <c r="P87" s="170">
        <f>'[3]Pricing - NC'!D81</f>
        <v>26.59</v>
      </c>
      <c r="Q87" s="170">
        <f>'[3]Pricing - NC'!E81</f>
        <v>33.25</v>
      </c>
      <c r="R87" s="16">
        <f>((P87+Q87)/(N87+O87)-1)</f>
        <v>0.32977777777777795</v>
      </c>
      <c r="T87" s="173">
        <f>'[4]Pricing - NC'!B81</f>
        <v>14</v>
      </c>
      <c r="U87" s="173">
        <f>'[4]Pricing - NC'!C81</f>
        <v>19</v>
      </c>
      <c r="V87" s="173">
        <f>'[4]Pricing - NC'!D81</f>
        <v>18.827878787878788</v>
      </c>
      <c r="W87" s="173">
        <f>'[4]Pricing - NC'!E81</f>
        <v>25.552121212121211</v>
      </c>
      <c r="X87" s="16">
        <f t="shared" si="2"/>
        <v>0.34484848484848474</v>
      </c>
      <c r="Z87" s="189">
        <f>'[5]Pricing - NC'!B81</f>
        <v>18</v>
      </c>
      <c r="AA87" s="189">
        <f>'[5]Pricing - NC'!C81</f>
        <v>23</v>
      </c>
      <c r="AB87" s="189">
        <f>'[5]Pricing - NC'!D81</f>
        <v>26.1</v>
      </c>
      <c r="AC87" s="189">
        <f>'[5]Pricing - NC'!E81</f>
        <v>33.35</v>
      </c>
      <c r="AD87" s="146">
        <f>((AB87+AC87)/(Z87+AA87)-1)</f>
        <v>0.45000000000000018</v>
      </c>
      <c r="AF87" s="202">
        <f>'[6]Pricing - NC'!B81</f>
        <v>16</v>
      </c>
      <c r="AG87" s="202">
        <f>'[6]Pricing - NC'!C81</f>
        <v>22</v>
      </c>
      <c r="AH87" s="202">
        <f>'[6]Pricing - NC'!D81</f>
        <v>21.6</v>
      </c>
      <c r="AI87" s="202">
        <f>'[6]Pricing - NC'!E81</f>
        <v>29.700000000000003</v>
      </c>
      <c r="AJ87" s="146">
        <f t="shared" si="51"/>
        <v>0.35000000000000009</v>
      </c>
      <c r="AL87" s="214"/>
      <c r="AM87" s="214"/>
      <c r="AN87" s="214"/>
      <c r="AO87" s="214"/>
      <c r="AP87" s="16" t="e">
        <f t="shared" si="61"/>
        <v>#DIV/0!</v>
      </c>
      <c r="AR87" s="231">
        <v>20</v>
      </c>
      <c r="AS87" s="231">
        <v>30</v>
      </c>
      <c r="AT87" s="231">
        <v>25.4</v>
      </c>
      <c r="AU87" s="231">
        <v>38.1</v>
      </c>
      <c r="AV87" s="146">
        <f>((AT87+AU87)/(AR87+AS87)-1)</f>
        <v>0.27</v>
      </c>
      <c r="AX87" s="243">
        <v>20</v>
      </c>
      <c r="AY87" s="243">
        <v>25</v>
      </c>
      <c r="AZ87" s="243">
        <v>26.400000000000002</v>
      </c>
      <c r="BA87" s="243">
        <v>33</v>
      </c>
      <c r="BB87" s="146">
        <f>((AZ87+BA87)/(AX87+AY87)-1)</f>
        <v>0.32000000000000006</v>
      </c>
      <c r="BD87" s="257">
        <v>14</v>
      </c>
      <c r="BE87" s="257">
        <v>18</v>
      </c>
      <c r="BF87" s="257">
        <v>18.2</v>
      </c>
      <c r="BG87" s="257">
        <v>23.4</v>
      </c>
      <c r="BH87" s="146">
        <f t="shared" si="13"/>
        <v>0.29999999999999982</v>
      </c>
      <c r="BJ87" s="258">
        <v>16</v>
      </c>
      <c r="BK87" s="258">
        <v>25</v>
      </c>
      <c r="BL87" s="258">
        <v>21.44</v>
      </c>
      <c r="BM87" s="258">
        <v>33.5</v>
      </c>
      <c r="BN87" s="146">
        <f t="shared" si="62"/>
        <v>0.33999999999999986</v>
      </c>
      <c r="BP87" s="261"/>
      <c r="BQ87" s="261"/>
      <c r="BR87" s="261"/>
      <c r="BS87" s="261"/>
      <c r="BT87" s="157"/>
      <c r="BV87" s="262">
        <v>18</v>
      </c>
      <c r="BW87" s="262">
        <v>24</v>
      </c>
      <c r="BX87" s="262">
        <v>24.48</v>
      </c>
      <c r="BY87" s="262">
        <v>32.64</v>
      </c>
      <c r="BZ87" s="16">
        <f t="shared" si="63"/>
        <v>0.3600000000000001</v>
      </c>
      <c r="CB87" s="265">
        <v>15.5</v>
      </c>
      <c r="CC87" s="265">
        <v>19.5</v>
      </c>
      <c r="CD87" s="265">
        <v>21.33</v>
      </c>
      <c r="CE87" s="265">
        <v>26.84</v>
      </c>
      <c r="CF87" s="146">
        <f t="shared" si="16"/>
        <v>0.37628571428571433</v>
      </c>
      <c r="CH87" s="276">
        <v>22.8</v>
      </c>
      <c r="CI87" s="276">
        <v>38.4</v>
      </c>
      <c r="CJ87" s="276">
        <v>30.04</v>
      </c>
      <c r="CK87" s="276">
        <v>49.26</v>
      </c>
      <c r="CL87" s="146">
        <f t="shared" si="60"/>
        <v>0.29575163398692794</v>
      </c>
      <c r="CN87" s="292"/>
      <c r="CO87" s="292"/>
      <c r="CP87" s="292"/>
      <c r="CQ87" s="292"/>
      <c r="CR87" s="16" t="e">
        <f t="shared" si="64"/>
        <v>#DIV/0!</v>
      </c>
      <c r="CT87" s="303"/>
      <c r="CU87" s="303"/>
      <c r="CV87" s="303"/>
      <c r="CW87" s="303"/>
      <c r="CX87" s="16" t="e">
        <f t="shared" si="65"/>
        <v>#DIV/0!</v>
      </c>
      <c r="CZ87" s="316"/>
      <c r="DA87" s="316"/>
      <c r="DB87" s="316"/>
      <c r="DC87" s="316"/>
      <c r="DD87" s="16" t="e">
        <f t="shared" si="66"/>
        <v>#DIV/0!</v>
      </c>
      <c r="DF87" s="331">
        <v>19</v>
      </c>
      <c r="DG87" s="331">
        <v>23.5</v>
      </c>
      <c r="DH87" s="331">
        <v>25.650000000000002</v>
      </c>
      <c r="DI87" s="331">
        <v>31.725000000000001</v>
      </c>
      <c r="DJ87" s="16">
        <f t="shared" si="67"/>
        <v>0.35000000000000009</v>
      </c>
      <c r="DL87" s="344"/>
      <c r="DM87" s="344"/>
      <c r="DN87" s="344"/>
      <c r="DO87" s="344"/>
      <c r="DP87" s="16" t="e">
        <f t="shared" si="68"/>
        <v>#DIV/0!</v>
      </c>
      <c r="DR87" s="356">
        <v>27</v>
      </c>
      <c r="DS87" s="356">
        <v>38</v>
      </c>
      <c r="DT87" s="356">
        <v>43.2</v>
      </c>
      <c r="DU87" s="356">
        <v>60.800000000000004</v>
      </c>
      <c r="DV87" s="16">
        <f t="shared" si="69"/>
        <v>0.60000000000000009</v>
      </c>
      <c r="DX87" s="359">
        <v>15.5</v>
      </c>
      <c r="DY87" s="359">
        <v>22.5</v>
      </c>
      <c r="DZ87" s="359">
        <v>20.62</v>
      </c>
      <c r="EA87" s="359">
        <v>29.93</v>
      </c>
      <c r="EB87" s="16">
        <f t="shared" si="70"/>
        <v>0.33026315789473681</v>
      </c>
      <c r="ED87" s="264" t="s">
        <v>312</v>
      </c>
      <c r="EE87" s="264"/>
      <c r="EF87" s="264"/>
      <c r="EG87" s="264"/>
      <c r="EH87" s="16" t="e">
        <f t="shared" si="71"/>
        <v>#VALUE!</v>
      </c>
      <c r="EJ87" s="260">
        <v>19.09</v>
      </c>
      <c r="EK87" s="260">
        <v>22.09</v>
      </c>
      <c r="EL87" s="260">
        <v>28.634999999999998</v>
      </c>
      <c r="EM87" s="260">
        <v>33.134999999999998</v>
      </c>
      <c r="EN87" s="16">
        <f t="shared" si="72"/>
        <v>0.5</v>
      </c>
      <c r="EP87" s="378">
        <v>20</v>
      </c>
      <c r="EQ87" s="378">
        <v>30</v>
      </c>
      <c r="ER87" s="378">
        <v>31</v>
      </c>
      <c r="ES87" s="378">
        <v>46.5</v>
      </c>
      <c r="ET87" s="16">
        <f t="shared" si="73"/>
        <v>0.55000000000000004</v>
      </c>
      <c r="EV87" s="392">
        <v>15</v>
      </c>
      <c r="EW87" s="390">
        <v>19</v>
      </c>
      <c r="EX87" s="390">
        <f t="shared" si="75"/>
        <v>19.8</v>
      </c>
      <c r="EY87" s="390">
        <f t="shared" si="75"/>
        <v>25.080000000000002</v>
      </c>
      <c r="EZ87" s="16">
        <f t="shared" si="74"/>
        <v>0.32000000000000006</v>
      </c>
    </row>
    <row r="88" spans="1:156" x14ac:dyDescent="0.25">
      <c r="A88" s="4" t="s">
        <v>100</v>
      </c>
      <c r="B88" s="425"/>
      <c r="C88" s="426"/>
      <c r="D88" s="426"/>
      <c r="E88" s="426"/>
      <c r="F88" s="427"/>
      <c r="H88" s="425"/>
      <c r="I88" s="426"/>
      <c r="J88" s="426"/>
      <c r="K88" s="426"/>
      <c r="L88" s="427"/>
      <c r="N88" s="425"/>
      <c r="O88" s="426"/>
      <c r="P88" s="426"/>
      <c r="Q88" s="426"/>
      <c r="R88" s="427"/>
      <c r="T88" s="430"/>
      <c r="U88" s="430"/>
      <c r="V88" s="430"/>
      <c r="W88" s="430"/>
      <c r="X88" s="430"/>
      <c r="Z88" s="425"/>
      <c r="AA88" s="426"/>
      <c r="AB88" s="426"/>
      <c r="AC88" s="426"/>
      <c r="AD88" s="427"/>
      <c r="AF88" s="425"/>
      <c r="AG88" s="426"/>
      <c r="AH88" s="426"/>
      <c r="AI88" s="426"/>
      <c r="AJ88" s="427"/>
      <c r="AL88" s="425"/>
      <c r="AM88" s="426"/>
      <c r="AN88" s="426"/>
      <c r="AO88" s="426"/>
      <c r="AP88" s="427"/>
      <c r="AR88" s="551"/>
      <c r="AS88" s="552"/>
      <c r="AT88" s="552"/>
      <c r="AU88" s="552"/>
      <c r="AV88" s="553"/>
      <c r="AX88" s="425"/>
      <c r="AY88" s="426"/>
      <c r="AZ88" s="426"/>
      <c r="BA88" s="426"/>
      <c r="BB88" s="427"/>
      <c r="BD88" s="425"/>
      <c r="BE88" s="426"/>
      <c r="BF88" s="426"/>
      <c r="BG88" s="426"/>
      <c r="BH88" s="427"/>
      <c r="BJ88" s="425"/>
      <c r="BK88" s="426"/>
      <c r="BL88" s="426"/>
      <c r="BM88" s="426"/>
      <c r="BN88" s="427"/>
      <c r="BP88" s="425"/>
      <c r="BQ88" s="426"/>
      <c r="BR88" s="426"/>
      <c r="BS88" s="426"/>
      <c r="BT88" s="427"/>
      <c r="BV88" s="425"/>
      <c r="BW88" s="426"/>
      <c r="BX88" s="426"/>
      <c r="BY88" s="426"/>
      <c r="BZ88" s="427"/>
      <c r="CB88" s="425"/>
      <c r="CC88" s="426"/>
      <c r="CD88" s="426"/>
      <c r="CE88" s="426"/>
      <c r="CF88" s="427"/>
      <c r="CH88" s="425"/>
      <c r="CI88" s="426"/>
      <c r="CJ88" s="426"/>
      <c r="CK88" s="426"/>
      <c r="CL88" s="427"/>
      <c r="CN88" s="425"/>
      <c r="CO88" s="426"/>
      <c r="CP88" s="426"/>
      <c r="CQ88" s="426"/>
      <c r="CR88" s="427"/>
      <c r="CT88" s="425"/>
      <c r="CU88" s="426"/>
      <c r="CV88" s="426"/>
      <c r="CW88" s="426"/>
      <c r="CX88" s="427"/>
      <c r="CZ88" s="425"/>
      <c r="DA88" s="426"/>
      <c r="DB88" s="426"/>
      <c r="DC88" s="426"/>
      <c r="DD88" s="427"/>
      <c r="DF88" s="425"/>
      <c r="DG88" s="426"/>
      <c r="DH88" s="426"/>
      <c r="DI88" s="426"/>
      <c r="DJ88" s="427"/>
      <c r="DL88" s="425"/>
      <c r="DM88" s="426"/>
      <c r="DN88" s="426"/>
      <c r="DO88" s="426"/>
      <c r="DP88" s="427"/>
      <c r="DR88" s="425"/>
      <c r="DS88" s="426"/>
      <c r="DT88" s="426"/>
      <c r="DU88" s="426"/>
      <c r="DV88" s="427"/>
      <c r="DX88" s="425"/>
      <c r="DY88" s="426"/>
      <c r="DZ88" s="426"/>
      <c r="EA88" s="426"/>
      <c r="EB88" s="427"/>
      <c r="ED88" s="425"/>
      <c r="EE88" s="426"/>
      <c r="EF88" s="426"/>
      <c r="EG88" s="426"/>
      <c r="EH88" s="427"/>
      <c r="EJ88" s="425"/>
      <c r="EK88" s="426"/>
      <c r="EL88" s="426"/>
      <c r="EM88" s="426"/>
      <c r="EN88" s="427"/>
      <c r="EP88" s="425"/>
      <c r="EQ88" s="426"/>
      <c r="ER88" s="426"/>
      <c r="ES88" s="426"/>
      <c r="ET88" s="427"/>
      <c r="EV88" s="425"/>
      <c r="EW88" s="426"/>
      <c r="EX88" s="426"/>
      <c r="EY88" s="426"/>
      <c r="EZ88" s="427"/>
    </row>
    <row r="89" spans="1:156" x14ac:dyDescent="0.25">
      <c r="A89" s="3" t="s">
        <v>101</v>
      </c>
      <c r="B89" s="68"/>
      <c r="C89" s="68"/>
      <c r="D89" s="68"/>
      <c r="E89" s="68"/>
      <c r="F89" s="16"/>
      <c r="H89" s="71">
        <f>'[2]Pricing - NC'!B83</f>
        <v>15</v>
      </c>
      <c r="I89" s="71">
        <f>'[2]Pricing - NC'!C83</f>
        <v>24.75</v>
      </c>
      <c r="J89" s="71">
        <f>'[2]Pricing - NC'!D83</f>
        <v>19.5</v>
      </c>
      <c r="K89" s="71">
        <f>'[2]Pricing - NC'!E83</f>
        <v>32.18</v>
      </c>
      <c r="L89" s="16">
        <f t="shared" ref="L89:L96" si="76">((J89+K89)/(H89+I89)-1)</f>
        <v>0.30012578616352203</v>
      </c>
      <c r="N89" s="70">
        <f>'[3]Pricing - NC'!B83</f>
        <v>14</v>
      </c>
      <c r="O89" s="70">
        <f>'[3]Pricing - NC'!C83</f>
        <v>20</v>
      </c>
      <c r="P89" s="70">
        <f>'[3]Pricing - NC'!D83</f>
        <v>18.61</v>
      </c>
      <c r="Q89" s="70">
        <f>'[3]Pricing - NC'!E83</f>
        <v>26.6</v>
      </c>
      <c r="R89" s="16">
        <f t="shared" ref="R89:R96" si="77">((P89+Q89)/(N89+O89)-1)</f>
        <v>0.32970588235294129</v>
      </c>
      <c r="T89" s="174">
        <f>'[4]Pricing - NC'!B83</f>
        <v>14</v>
      </c>
      <c r="U89" s="175">
        <f>'[4]Pricing - NC'!C83</f>
        <v>33.58</v>
      </c>
      <c r="V89" s="175">
        <f>'[4]Pricing - NC'!D83</f>
        <v>18.807902480033626</v>
      </c>
      <c r="W89" s="175">
        <f>'[4]Pricing - NC'!E83</f>
        <v>45.112097519966369</v>
      </c>
      <c r="X89" s="16">
        <f t="shared" ref="X89:X96" si="78">((V89+W89)/(T89+U89)-1)</f>
        <v>0.34342160571668767</v>
      </c>
      <c r="Z89" s="186">
        <f>'[5]Pricing - NC'!B83</f>
        <v>16</v>
      </c>
      <c r="AA89" s="186">
        <f>'[5]Pricing - NC'!C83</f>
        <v>20</v>
      </c>
      <c r="AB89" s="186">
        <f>'[5]Pricing - NC'!D83</f>
        <v>23.68</v>
      </c>
      <c r="AC89" s="186">
        <f>'[5]Pricing - NC'!E83</f>
        <v>29.6</v>
      </c>
      <c r="AD89" s="16">
        <f t="shared" ref="AD89:AD96" si="79">((AB89+AC89)/(Z89+AA89)-1)</f>
        <v>0.48</v>
      </c>
      <c r="AF89" s="199">
        <f>'[6]Pricing - NC'!B83</f>
        <v>14</v>
      </c>
      <c r="AG89" s="199">
        <f>'[6]Pricing - NC'!C83</f>
        <v>33</v>
      </c>
      <c r="AH89" s="199">
        <f>'[6]Pricing - NC'!D83</f>
        <v>18.900000000000002</v>
      </c>
      <c r="AI89" s="199">
        <f>'[6]Pricing - NC'!E83</f>
        <v>44.550000000000004</v>
      </c>
      <c r="AJ89" s="146">
        <f t="shared" si="51"/>
        <v>0.35000000000000009</v>
      </c>
      <c r="AL89" s="210">
        <f>'[7]Pricing - NC'!B61</f>
        <v>15</v>
      </c>
      <c r="AM89" s="210">
        <f>'[7]Pricing - NC'!C61</f>
        <v>23</v>
      </c>
      <c r="AN89" s="210">
        <f>'[7]Pricing - NC'!D61</f>
        <v>19.950000000000003</v>
      </c>
      <c r="AO89" s="210">
        <f>'[7]Pricing - NC'!E61</f>
        <v>30.590000000000003</v>
      </c>
      <c r="AP89" s="16">
        <f t="shared" ref="AP89:AP96" si="80">((AN89+AO89)/(AL89+AM89)-1)</f>
        <v>0.33000000000000007</v>
      </c>
      <c r="AR89" s="226">
        <v>14.5</v>
      </c>
      <c r="AS89" s="226">
        <v>19.5</v>
      </c>
      <c r="AT89" s="226">
        <v>18.41</v>
      </c>
      <c r="AU89" s="226">
        <v>24.76</v>
      </c>
      <c r="AV89" s="16">
        <f t="shared" ref="AV89:AV96" si="81">((AT89+AU89)/(AR89+AS89)-1)</f>
        <v>0.26970588235294124</v>
      </c>
      <c r="AX89" s="242">
        <v>24</v>
      </c>
      <c r="AY89" s="242">
        <v>28</v>
      </c>
      <c r="AZ89" s="242">
        <v>31.68</v>
      </c>
      <c r="BA89" s="242">
        <v>36.96</v>
      </c>
      <c r="BB89" s="16">
        <f t="shared" ref="BB89:BB96" si="82">((AZ89+BA89)/(AX89+AY89)-1)</f>
        <v>0.32000000000000006</v>
      </c>
      <c r="BD89" s="255">
        <v>24</v>
      </c>
      <c r="BE89" s="255">
        <v>31</v>
      </c>
      <c r="BF89" s="255">
        <v>31.2</v>
      </c>
      <c r="BG89" s="255">
        <v>40.299999999999997</v>
      </c>
      <c r="BH89" s="16">
        <f t="shared" ref="BH89:BH96" si="83">((BF89+BG89)/(BD89+BE89)-1)</f>
        <v>0.30000000000000004</v>
      </c>
      <c r="BJ89" s="81">
        <v>16</v>
      </c>
      <c r="BK89" s="81">
        <v>25</v>
      </c>
      <c r="BL89" s="81">
        <v>21.44</v>
      </c>
      <c r="BM89" s="81">
        <v>33.5</v>
      </c>
      <c r="BN89" s="146">
        <f t="shared" ref="BN89:BN96" si="84">((BL89+BM89)/(BJ89+BK89)-1)</f>
        <v>0.33999999999999986</v>
      </c>
      <c r="BP89" s="82"/>
      <c r="BQ89" s="82"/>
      <c r="BR89" s="82"/>
      <c r="BS89" s="82"/>
      <c r="BT89" s="16"/>
      <c r="BV89" s="87">
        <v>15</v>
      </c>
      <c r="BW89" s="87">
        <v>18</v>
      </c>
      <c r="BX89" s="87">
        <v>20.399999999999999</v>
      </c>
      <c r="BY89" s="87">
        <v>24.48</v>
      </c>
      <c r="BZ89" s="16">
        <f t="shared" ref="BZ89:BZ96" si="85">((BX89+BY89)/(BV89+BW89)-1)</f>
        <v>0.35999999999999988</v>
      </c>
      <c r="CB89" s="89">
        <v>14.5</v>
      </c>
      <c r="CC89" s="89">
        <v>23</v>
      </c>
      <c r="CD89" s="89">
        <v>19.95</v>
      </c>
      <c r="CE89" s="89">
        <v>31.65</v>
      </c>
      <c r="CF89" s="146">
        <f t="shared" si="16"/>
        <v>0.37599999999999989</v>
      </c>
      <c r="CH89" s="275">
        <v>12</v>
      </c>
      <c r="CI89" s="275">
        <v>25</v>
      </c>
      <c r="CJ89" s="275">
        <v>16.72</v>
      </c>
      <c r="CK89" s="275">
        <v>32.74</v>
      </c>
      <c r="CL89" s="16">
        <f t="shared" ref="CL89:CL96" si="86">((CJ89+CK89)/(CH89+CI89)-1)</f>
        <v>0.33675675675675687</v>
      </c>
      <c r="CN89" s="289"/>
      <c r="CO89" s="289"/>
      <c r="CP89" s="289"/>
      <c r="CQ89" s="289"/>
      <c r="CR89" s="16" t="e">
        <f t="shared" ref="CR89:CR96" si="87">((CP89+CQ89)/(CN89+CO89)-1)</f>
        <v>#DIV/0!</v>
      </c>
      <c r="CT89" s="302">
        <v>18.420000000000002</v>
      </c>
      <c r="CU89" s="302">
        <v>29.31</v>
      </c>
      <c r="CV89" s="302">
        <v>23.94</v>
      </c>
      <c r="CW89" s="302">
        <v>38.1</v>
      </c>
      <c r="CX89" s="16">
        <f t="shared" ref="CX89:CX96" si="88">((CV89+CW89)/(CT89+CU89)-1)</f>
        <v>0.29981143934632315</v>
      </c>
      <c r="CZ89" s="315"/>
      <c r="DA89" s="315"/>
      <c r="DB89" s="315"/>
      <c r="DC89" s="315"/>
      <c r="DD89" s="16" t="e">
        <f t="shared" ref="DD89:DD96" si="89">((DB89+DC89)/(CZ89+DA89)-1)</f>
        <v>#DIV/0!</v>
      </c>
      <c r="DF89" s="329">
        <v>23</v>
      </c>
      <c r="DG89" s="329">
        <v>27</v>
      </c>
      <c r="DH89" s="329">
        <v>31.05</v>
      </c>
      <c r="DI89" s="329">
        <v>36.450000000000003</v>
      </c>
      <c r="DJ89" s="16">
        <f t="shared" ref="DJ89:DJ96" si="90">((DH89+DI89)/(DF89+DG89)-1)</f>
        <v>0.35000000000000009</v>
      </c>
      <c r="DL89" s="342">
        <v>14.5</v>
      </c>
      <c r="DM89" s="342">
        <v>19.5</v>
      </c>
      <c r="DN89" s="342">
        <v>19.14</v>
      </c>
      <c r="DO89" s="342">
        <v>25.74</v>
      </c>
      <c r="DP89" s="16">
        <f t="shared" ref="DP89:DP96" si="91">((DN89+DO89)/(DL89+DM89)-1)</f>
        <v>0.31999999999999984</v>
      </c>
      <c r="DR89" s="355">
        <v>29</v>
      </c>
      <c r="DS89" s="355">
        <v>37</v>
      </c>
      <c r="DT89" s="355">
        <v>46.400000000000006</v>
      </c>
      <c r="DU89" s="355">
        <v>59.2</v>
      </c>
      <c r="DV89" s="16">
        <f t="shared" ref="DV89:DV96" si="92">((DT89+DU89)/(DR89+DS89)-1)</f>
        <v>0.60000000000000009</v>
      </c>
      <c r="DX89" s="91">
        <v>19</v>
      </c>
      <c r="DY89" s="91">
        <v>25</v>
      </c>
      <c r="DZ89" s="91">
        <v>25.27</v>
      </c>
      <c r="EA89" s="91">
        <v>33.25</v>
      </c>
      <c r="EB89" s="16">
        <f t="shared" ref="EB89:EB96" si="93">((DZ89+EA89)/(DX89+DY89)-1)</f>
        <v>0.32999999999999985</v>
      </c>
      <c r="ED89" s="92">
        <v>18</v>
      </c>
      <c r="EE89" s="92">
        <v>27.2</v>
      </c>
      <c r="EF89" s="92">
        <v>25.2</v>
      </c>
      <c r="EG89" s="92">
        <v>38.08</v>
      </c>
      <c r="EH89" s="16">
        <f t="shared" ref="EH89:EH96" si="94">((EF89+EG89)/(ED89+EE89)-1)</f>
        <v>0.39999999999999991</v>
      </c>
      <c r="EJ89" s="365">
        <v>20.23</v>
      </c>
      <c r="EK89" s="365">
        <v>23.23</v>
      </c>
      <c r="EL89" s="365">
        <v>27.917400000000001</v>
      </c>
      <c r="EM89" s="365">
        <v>32.057400000000001</v>
      </c>
      <c r="EN89" s="16">
        <f t="shared" ref="EN89:EN96" si="95">((EL89+EM89)/(EJ89+EK89)-1)</f>
        <v>0.38000000000000012</v>
      </c>
      <c r="EP89" s="377">
        <v>18</v>
      </c>
      <c r="EQ89" s="377">
        <v>22</v>
      </c>
      <c r="ER89" s="377">
        <v>25.56</v>
      </c>
      <c r="ES89" s="377">
        <v>31.24</v>
      </c>
      <c r="ET89" s="16">
        <f t="shared" ref="ET89:ET96" si="96">((ER89+ES89)/(EP89+EQ89)-1)</f>
        <v>0.41999999999999993</v>
      </c>
      <c r="EV89" s="163">
        <v>14.5</v>
      </c>
      <c r="EW89" s="163">
        <v>19.5</v>
      </c>
      <c r="EX89" s="390">
        <f>1.32*EV89</f>
        <v>19.14</v>
      </c>
      <c r="EY89" s="390">
        <f>1.32*EW89</f>
        <v>25.740000000000002</v>
      </c>
      <c r="EZ89" s="16">
        <f t="shared" ref="EZ89:EZ96" si="97">((EX89+EY89)/(EV89+EW89)-1)</f>
        <v>0.32000000000000006</v>
      </c>
    </row>
    <row r="90" spans="1:156" x14ac:dyDescent="0.25">
      <c r="A90" s="3" t="s">
        <v>102</v>
      </c>
      <c r="B90" s="68"/>
      <c r="C90" s="68"/>
      <c r="D90" s="68"/>
      <c r="E90" s="68"/>
      <c r="F90" s="16"/>
      <c r="H90" s="71">
        <f>'[2]Pricing - NC'!B84</f>
        <v>20</v>
      </c>
      <c r="I90" s="71">
        <f>'[2]Pricing - NC'!C84</f>
        <v>33</v>
      </c>
      <c r="J90" s="71">
        <f>'[2]Pricing - NC'!D84</f>
        <v>26</v>
      </c>
      <c r="K90" s="71">
        <f>'[2]Pricing - NC'!E84</f>
        <v>42.9</v>
      </c>
      <c r="L90" s="16">
        <f t="shared" si="76"/>
        <v>0.30000000000000004</v>
      </c>
      <c r="N90" s="70">
        <f>'[3]Pricing - NC'!B84</f>
        <v>16.5</v>
      </c>
      <c r="O90" s="70">
        <f>'[3]Pricing - NC'!C84</f>
        <v>22</v>
      </c>
      <c r="P90" s="70">
        <f>'[3]Pricing - NC'!D84</f>
        <v>21.94</v>
      </c>
      <c r="Q90" s="70">
        <f>'[3]Pricing - NC'!E84</f>
        <v>29.26</v>
      </c>
      <c r="R90" s="16">
        <f t="shared" si="77"/>
        <v>0.32987012987012987</v>
      </c>
      <c r="T90" s="176">
        <f>'[4]Pricing - NC'!B84</f>
        <v>18</v>
      </c>
      <c r="U90" s="177">
        <f>'[4]Pricing - NC'!C84</f>
        <v>37.86</v>
      </c>
      <c r="V90" s="177">
        <f>'[4]Pricing - NC'!D84</f>
        <v>24.148227712137487</v>
      </c>
      <c r="W90" s="177">
        <f>'[4]Pricing - NC'!E84</f>
        <v>50.791772287862514</v>
      </c>
      <c r="X90" s="16">
        <f t="shared" si="78"/>
        <v>0.34156820622986039</v>
      </c>
      <c r="Z90" s="186">
        <f>'[5]Pricing - NC'!B84</f>
        <v>21</v>
      </c>
      <c r="AA90" s="186">
        <f>'[5]Pricing - NC'!C84</f>
        <v>26</v>
      </c>
      <c r="AB90" s="186">
        <f>'[5]Pricing - NC'!D84</f>
        <v>31.08</v>
      </c>
      <c r="AC90" s="186">
        <f>'[5]Pricing - NC'!E84</f>
        <v>38.479999999999997</v>
      </c>
      <c r="AD90" s="16">
        <f t="shared" si="79"/>
        <v>0.48</v>
      </c>
      <c r="AF90" s="199">
        <f>'[6]Pricing - NC'!B84</f>
        <v>18</v>
      </c>
      <c r="AG90" s="199">
        <f>'[6]Pricing - NC'!C84</f>
        <v>38</v>
      </c>
      <c r="AH90" s="199">
        <f>'[6]Pricing - NC'!D84</f>
        <v>24.3</v>
      </c>
      <c r="AI90" s="199">
        <f>'[6]Pricing - NC'!E84</f>
        <v>51.300000000000004</v>
      </c>
      <c r="AJ90" s="146">
        <f t="shared" si="51"/>
        <v>0.35000000000000009</v>
      </c>
      <c r="AL90" s="210">
        <f>'[7]Pricing - NC'!B62</f>
        <v>18</v>
      </c>
      <c r="AM90" s="210">
        <f>'[7]Pricing - NC'!C62</f>
        <v>28</v>
      </c>
      <c r="AN90" s="210">
        <f>'[7]Pricing - NC'!D62</f>
        <v>23.94</v>
      </c>
      <c r="AO90" s="210">
        <f>'[7]Pricing - NC'!E62</f>
        <v>37.24</v>
      </c>
      <c r="AP90" s="16">
        <f t="shared" si="80"/>
        <v>0.33000000000000007</v>
      </c>
      <c r="AR90" s="226">
        <v>19.5</v>
      </c>
      <c r="AS90" s="226">
        <v>24.5</v>
      </c>
      <c r="AT90" s="226">
        <v>24.76</v>
      </c>
      <c r="AU90" s="226">
        <v>31.11</v>
      </c>
      <c r="AV90" s="16">
        <f t="shared" si="81"/>
        <v>0.26977272727272728</v>
      </c>
      <c r="AX90" s="242">
        <v>26</v>
      </c>
      <c r="AY90" s="242">
        <v>30</v>
      </c>
      <c r="AZ90" s="242">
        <v>34.32</v>
      </c>
      <c r="BA90" s="242">
        <v>39.6</v>
      </c>
      <c r="BB90" s="16">
        <f t="shared" si="82"/>
        <v>0.32000000000000006</v>
      </c>
      <c r="BD90" s="255">
        <v>27</v>
      </c>
      <c r="BE90" s="255">
        <v>35</v>
      </c>
      <c r="BF90" s="255">
        <v>35.1</v>
      </c>
      <c r="BG90" s="255">
        <v>45.5</v>
      </c>
      <c r="BH90" s="16">
        <f t="shared" si="83"/>
        <v>0.29999999999999982</v>
      </c>
      <c r="BJ90" s="81">
        <v>18</v>
      </c>
      <c r="BK90" s="81">
        <v>27</v>
      </c>
      <c r="BL90" s="81">
        <v>24.12</v>
      </c>
      <c r="BM90" s="81">
        <v>36.18</v>
      </c>
      <c r="BN90" s="146">
        <f t="shared" si="84"/>
        <v>0.33999999999999986</v>
      </c>
      <c r="BP90" s="82"/>
      <c r="BQ90" s="82"/>
      <c r="BR90" s="82"/>
      <c r="BS90" s="82"/>
      <c r="BT90" s="16"/>
      <c r="BV90" s="87">
        <v>16</v>
      </c>
      <c r="BW90" s="87">
        <v>19</v>
      </c>
      <c r="BX90" s="87">
        <v>21.76</v>
      </c>
      <c r="BY90" s="87">
        <v>25.84</v>
      </c>
      <c r="BZ90" s="16">
        <f t="shared" si="85"/>
        <v>0.3600000000000001</v>
      </c>
      <c r="CB90" s="89">
        <v>17.5</v>
      </c>
      <c r="CC90" s="89">
        <v>28</v>
      </c>
      <c r="CD90" s="89">
        <v>24.09</v>
      </c>
      <c r="CE90" s="89">
        <v>38.53</v>
      </c>
      <c r="CF90" s="146">
        <f t="shared" si="16"/>
        <v>0.37626373626373644</v>
      </c>
      <c r="CH90" s="275">
        <v>15</v>
      </c>
      <c r="CI90" s="275">
        <v>29.5</v>
      </c>
      <c r="CJ90" s="275">
        <v>20.420000000000002</v>
      </c>
      <c r="CK90" s="275">
        <v>38.28</v>
      </c>
      <c r="CL90" s="16">
        <f t="shared" si="86"/>
        <v>0.31910112359550569</v>
      </c>
      <c r="CN90" s="289"/>
      <c r="CO90" s="289"/>
      <c r="CP90" s="289"/>
      <c r="CQ90" s="289"/>
      <c r="CR90" s="16" t="e">
        <f t="shared" si="87"/>
        <v>#DIV/0!</v>
      </c>
      <c r="CT90" s="302">
        <v>22.44</v>
      </c>
      <c r="CU90" s="302">
        <v>33.130000000000003</v>
      </c>
      <c r="CV90" s="302">
        <v>29.17</v>
      </c>
      <c r="CW90" s="302">
        <v>43.06</v>
      </c>
      <c r="CX90" s="16">
        <f t="shared" si="88"/>
        <v>0.29980205146661865</v>
      </c>
      <c r="CZ90" s="315"/>
      <c r="DA90" s="315"/>
      <c r="DB90" s="315"/>
      <c r="DC90" s="315"/>
      <c r="DD90" s="16" t="e">
        <f t="shared" si="89"/>
        <v>#DIV/0!</v>
      </c>
      <c r="DF90" s="329">
        <v>25</v>
      </c>
      <c r="DG90" s="329">
        <v>30</v>
      </c>
      <c r="DH90" s="329">
        <v>33.75</v>
      </c>
      <c r="DI90" s="329">
        <v>40.5</v>
      </c>
      <c r="DJ90" s="16">
        <f t="shared" si="90"/>
        <v>0.35000000000000009</v>
      </c>
      <c r="DL90" s="342">
        <v>19.5</v>
      </c>
      <c r="DM90" s="342">
        <v>24.5</v>
      </c>
      <c r="DN90" s="342">
        <v>25.74</v>
      </c>
      <c r="DO90" s="342">
        <v>32.340000000000003</v>
      </c>
      <c r="DP90" s="16">
        <f t="shared" si="91"/>
        <v>0.32000000000000006</v>
      </c>
      <c r="DR90" s="355">
        <v>32</v>
      </c>
      <c r="DS90" s="355">
        <v>43</v>
      </c>
      <c r="DT90" s="355">
        <v>51.2</v>
      </c>
      <c r="DU90" s="355">
        <v>68.8</v>
      </c>
      <c r="DV90" s="16">
        <f t="shared" si="92"/>
        <v>0.60000000000000009</v>
      </c>
      <c r="DX90" s="91">
        <v>25.5</v>
      </c>
      <c r="DY90" s="91">
        <v>28</v>
      </c>
      <c r="DZ90" s="91">
        <v>33.92</v>
      </c>
      <c r="EA90" s="91">
        <v>37.24</v>
      </c>
      <c r="EB90" s="16">
        <f t="shared" si="93"/>
        <v>0.33009345794392519</v>
      </c>
      <c r="ED90" s="92">
        <v>20</v>
      </c>
      <c r="EE90" s="92">
        <v>29.5</v>
      </c>
      <c r="EF90" s="92">
        <v>28.01</v>
      </c>
      <c r="EG90" s="92">
        <v>41.3</v>
      </c>
      <c r="EH90" s="16">
        <f t="shared" si="94"/>
        <v>0.40020202020202023</v>
      </c>
      <c r="EJ90" s="365">
        <v>21.22</v>
      </c>
      <c r="EK90" s="365">
        <v>24.77</v>
      </c>
      <c r="EL90" s="365">
        <v>29.2836</v>
      </c>
      <c r="EM90" s="365">
        <v>34.182600000000001</v>
      </c>
      <c r="EN90" s="16">
        <f t="shared" si="95"/>
        <v>0.38000000000000012</v>
      </c>
      <c r="EP90" s="377">
        <v>20</v>
      </c>
      <c r="EQ90" s="377">
        <v>26</v>
      </c>
      <c r="ER90" s="377">
        <v>28.4</v>
      </c>
      <c r="ES90" s="377">
        <v>36.92</v>
      </c>
      <c r="ET90" s="16">
        <f t="shared" si="96"/>
        <v>0.41999999999999993</v>
      </c>
      <c r="EV90" s="163">
        <v>19.5</v>
      </c>
      <c r="EW90" s="163">
        <v>24.5</v>
      </c>
      <c r="EX90" s="390">
        <f t="shared" ref="EX90:EY96" si="98">1.32*EV90</f>
        <v>25.740000000000002</v>
      </c>
      <c r="EY90" s="390">
        <f t="shared" si="98"/>
        <v>32.340000000000003</v>
      </c>
      <c r="EZ90" s="16">
        <f t="shared" si="97"/>
        <v>0.32000000000000006</v>
      </c>
    </row>
    <row r="91" spans="1:156" x14ac:dyDescent="0.25">
      <c r="A91" s="3" t="s">
        <v>103</v>
      </c>
      <c r="B91" s="68"/>
      <c r="C91" s="68"/>
      <c r="D91" s="68"/>
      <c r="E91" s="68"/>
      <c r="F91" s="16"/>
      <c r="H91" s="71">
        <f>'[2]Pricing - NC'!B85</f>
        <v>22</v>
      </c>
      <c r="I91" s="71">
        <f>'[2]Pricing - NC'!C85</f>
        <v>36.299999999999997</v>
      </c>
      <c r="J91" s="71">
        <f>'[2]Pricing - NC'!D85</f>
        <v>28.6</v>
      </c>
      <c r="K91" s="71">
        <f>'[2]Pricing - NC'!E85</f>
        <v>47.19</v>
      </c>
      <c r="L91" s="16">
        <f t="shared" si="76"/>
        <v>0.29999999999999982</v>
      </c>
      <c r="N91" s="70">
        <f>'[3]Pricing - NC'!B85</f>
        <v>20</v>
      </c>
      <c r="O91" s="70">
        <f>'[3]Pricing - NC'!C85</f>
        <v>25</v>
      </c>
      <c r="P91" s="70">
        <f>'[3]Pricing - NC'!D85</f>
        <v>26.59</v>
      </c>
      <c r="Q91" s="70">
        <f>'[3]Pricing - NC'!E85</f>
        <v>33.25</v>
      </c>
      <c r="R91" s="16">
        <f t="shared" si="77"/>
        <v>0.32977777777777795</v>
      </c>
      <c r="T91" s="176">
        <f>'[4]Pricing - NC'!B85</f>
        <v>23</v>
      </c>
      <c r="U91" s="177">
        <f>'[4]Pricing - NC'!C85</f>
        <v>41.99</v>
      </c>
      <c r="V91" s="177">
        <f>'[4]Pricing - NC'!D85</f>
        <v>30.824742268041231</v>
      </c>
      <c r="W91" s="177">
        <f>'[4]Pricing - NC'!E85</f>
        <v>56.275257731958753</v>
      </c>
      <c r="X91" s="16">
        <f t="shared" si="78"/>
        <v>0.34020618556700977</v>
      </c>
      <c r="Z91" s="186">
        <f>'[5]Pricing - NC'!B85</f>
        <v>27</v>
      </c>
      <c r="AA91" s="186">
        <f>'[5]Pricing - NC'!C85</f>
        <v>30</v>
      </c>
      <c r="AB91" s="186">
        <f>'[5]Pricing - NC'!D85</f>
        <v>39.96</v>
      </c>
      <c r="AC91" s="186">
        <f>'[5]Pricing - NC'!E85</f>
        <v>44.4</v>
      </c>
      <c r="AD91" s="16">
        <f t="shared" si="79"/>
        <v>0.48</v>
      </c>
      <c r="AF91" s="199">
        <f>'[6]Pricing - NC'!B85</f>
        <v>23</v>
      </c>
      <c r="AG91" s="199">
        <f>'[6]Pricing - NC'!C85</f>
        <v>42</v>
      </c>
      <c r="AH91" s="199">
        <f>'[6]Pricing - NC'!D85</f>
        <v>31.05</v>
      </c>
      <c r="AI91" s="199">
        <f>'[6]Pricing - NC'!E85</f>
        <v>56.7</v>
      </c>
      <c r="AJ91" s="146">
        <f t="shared" si="51"/>
        <v>0.35000000000000009</v>
      </c>
      <c r="AL91" s="210">
        <f>'[7]Pricing - NC'!B63</f>
        <v>22</v>
      </c>
      <c r="AM91" s="210">
        <f>'[7]Pricing - NC'!C63</f>
        <v>35</v>
      </c>
      <c r="AN91" s="210">
        <f>'[7]Pricing - NC'!D63</f>
        <v>29.26</v>
      </c>
      <c r="AO91" s="210">
        <f>'[7]Pricing - NC'!E63</f>
        <v>46.550000000000004</v>
      </c>
      <c r="AP91" s="16">
        <f t="shared" si="80"/>
        <v>0.33000000000000007</v>
      </c>
      <c r="AR91" s="226">
        <v>22.5</v>
      </c>
      <c r="AS91" s="226">
        <v>27.5</v>
      </c>
      <c r="AT91" s="226">
        <v>28.57</v>
      </c>
      <c r="AU91" s="226">
        <v>34.92</v>
      </c>
      <c r="AV91" s="16">
        <f t="shared" si="81"/>
        <v>0.26980000000000004</v>
      </c>
      <c r="AX91" s="242">
        <v>30</v>
      </c>
      <c r="AY91" s="242">
        <v>35</v>
      </c>
      <c r="AZ91" s="242">
        <v>39.6</v>
      </c>
      <c r="BA91" s="242">
        <v>46.2</v>
      </c>
      <c r="BB91" s="16">
        <f t="shared" si="82"/>
        <v>0.32000000000000028</v>
      </c>
      <c r="BD91" s="255">
        <v>30</v>
      </c>
      <c r="BE91" s="255">
        <v>39</v>
      </c>
      <c r="BF91" s="255">
        <v>39</v>
      </c>
      <c r="BG91" s="255">
        <v>50.7</v>
      </c>
      <c r="BH91" s="16">
        <f t="shared" si="83"/>
        <v>0.30000000000000004</v>
      </c>
      <c r="BJ91" s="81">
        <v>20</v>
      </c>
      <c r="BK91" s="81">
        <v>30</v>
      </c>
      <c r="BL91" s="81">
        <v>26.8</v>
      </c>
      <c r="BM91" s="81">
        <v>40.200000000000003</v>
      </c>
      <c r="BN91" s="146">
        <f t="shared" si="84"/>
        <v>0.34000000000000008</v>
      </c>
      <c r="BP91" s="82"/>
      <c r="BQ91" s="82"/>
      <c r="BR91" s="82"/>
      <c r="BS91" s="82"/>
      <c r="BT91" s="16"/>
      <c r="BV91" s="87">
        <v>17</v>
      </c>
      <c r="BW91" s="87">
        <v>20</v>
      </c>
      <c r="BX91" s="87">
        <v>23.12</v>
      </c>
      <c r="BY91" s="87">
        <v>27.2</v>
      </c>
      <c r="BZ91" s="16">
        <f t="shared" si="85"/>
        <v>0.3600000000000001</v>
      </c>
      <c r="CB91" s="89">
        <v>21.5</v>
      </c>
      <c r="CC91" s="89">
        <v>35</v>
      </c>
      <c r="CD91" s="89">
        <v>29.58</v>
      </c>
      <c r="CE91" s="89">
        <v>48.16</v>
      </c>
      <c r="CF91" s="146">
        <f t="shared" si="16"/>
        <v>0.37592920353982295</v>
      </c>
      <c r="CH91" s="275">
        <v>20</v>
      </c>
      <c r="CI91" s="275">
        <v>35</v>
      </c>
      <c r="CJ91" s="275">
        <v>26.58</v>
      </c>
      <c r="CK91" s="275">
        <v>45.06</v>
      </c>
      <c r="CL91" s="16">
        <f t="shared" si="86"/>
        <v>0.30254545454545445</v>
      </c>
      <c r="CN91" s="289"/>
      <c r="CO91" s="289"/>
      <c r="CP91" s="289"/>
      <c r="CQ91" s="289"/>
      <c r="CR91" s="16" t="e">
        <f t="shared" si="87"/>
        <v>#DIV/0!</v>
      </c>
      <c r="CT91" s="302">
        <v>26.38</v>
      </c>
      <c r="CU91" s="302">
        <v>37.42</v>
      </c>
      <c r="CV91" s="302">
        <v>34.29</v>
      </c>
      <c r="CW91" s="302">
        <v>48.64</v>
      </c>
      <c r="CX91" s="16">
        <f t="shared" si="88"/>
        <v>0.29984326018808805</v>
      </c>
      <c r="CZ91" s="315"/>
      <c r="DA91" s="315"/>
      <c r="DB91" s="315"/>
      <c r="DC91" s="315"/>
      <c r="DD91" s="16" t="e">
        <f t="shared" si="89"/>
        <v>#DIV/0!</v>
      </c>
      <c r="DF91" s="329">
        <v>30</v>
      </c>
      <c r="DG91" s="329">
        <v>39</v>
      </c>
      <c r="DH91" s="329">
        <v>40.5</v>
      </c>
      <c r="DI91" s="329">
        <v>52.650000000000006</v>
      </c>
      <c r="DJ91" s="16">
        <f t="shared" si="90"/>
        <v>0.35000000000000009</v>
      </c>
      <c r="DL91" s="342">
        <v>22.5</v>
      </c>
      <c r="DM91" s="342">
        <v>27.5</v>
      </c>
      <c r="DN91" s="342">
        <v>29.7</v>
      </c>
      <c r="DO91" s="342">
        <v>36.299999999999997</v>
      </c>
      <c r="DP91" s="16">
        <f t="shared" si="91"/>
        <v>0.32000000000000006</v>
      </c>
      <c r="DR91" s="355">
        <v>35</v>
      </c>
      <c r="DS91" s="355">
        <v>49</v>
      </c>
      <c r="DT91" s="355">
        <v>56</v>
      </c>
      <c r="DU91" s="355">
        <v>78.400000000000006</v>
      </c>
      <c r="DV91" s="16">
        <f t="shared" si="92"/>
        <v>0.60000000000000009</v>
      </c>
      <c r="DX91" s="91">
        <v>28.5</v>
      </c>
      <c r="DY91" s="91">
        <v>31</v>
      </c>
      <c r="DZ91" s="91">
        <v>37.909999999999997</v>
      </c>
      <c r="EA91" s="91">
        <v>41.23</v>
      </c>
      <c r="EB91" s="16">
        <f t="shared" si="93"/>
        <v>0.33008403361344518</v>
      </c>
      <c r="ED91" s="92">
        <v>23.2</v>
      </c>
      <c r="EE91" s="92">
        <v>37.5</v>
      </c>
      <c r="EF91" s="92">
        <v>32.479999999999997</v>
      </c>
      <c r="EG91" s="92">
        <v>52.5</v>
      </c>
      <c r="EH91" s="16">
        <f t="shared" si="94"/>
        <v>0.39999999999999969</v>
      </c>
      <c r="EJ91" s="365">
        <v>24.55</v>
      </c>
      <c r="EK91" s="365">
        <v>29.89</v>
      </c>
      <c r="EL91" s="365">
        <v>33.879000000000005</v>
      </c>
      <c r="EM91" s="365">
        <v>41.248199999999997</v>
      </c>
      <c r="EN91" s="16">
        <f t="shared" si="95"/>
        <v>0.38000000000000012</v>
      </c>
      <c r="EP91" s="377">
        <v>22</v>
      </c>
      <c r="EQ91" s="377">
        <v>30</v>
      </c>
      <c r="ER91" s="377">
        <v>31.24</v>
      </c>
      <c r="ES91" s="377">
        <v>42.599999999999994</v>
      </c>
      <c r="ET91" s="16">
        <f t="shared" si="96"/>
        <v>0.41999999999999971</v>
      </c>
      <c r="EV91" s="163">
        <v>22.5</v>
      </c>
      <c r="EW91" s="163">
        <v>27.5</v>
      </c>
      <c r="EX91" s="390">
        <f t="shared" si="98"/>
        <v>29.700000000000003</v>
      </c>
      <c r="EY91" s="390">
        <f t="shared" si="98"/>
        <v>36.300000000000004</v>
      </c>
      <c r="EZ91" s="16">
        <f t="shared" si="97"/>
        <v>0.32000000000000006</v>
      </c>
    </row>
    <row r="92" spans="1:156" x14ac:dyDescent="0.25">
      <c r="A92" s="3" t="s">
        <v>104</v>
      </c>
      <c r="B92" s="68"/>
      <c r="C92" s="68"/>
      <c r="D92" s="68"/>
      <c r="E92" s="68"/>
      <c r="F92" s="16"/>
      <c r="H92" s="71">
        <f>'[2]Pricing - NC'!B86</f>
        <v>15</v>
      </c>
      <c r="I92" s="71">
        <f>'[2]Pricing - NC'!C86</f>
        <v>24.75</v>
      </c>
      <c r="J92" s="71">
        <f>'[2]Pricing - NC'!D86</f>
        <v>19.5</v>
      </c>
      <c r="K92" s="71">
        <f>'[2]Pricing - NC'!E86</f>
        <v>32.18</v>
      </c>
      <c r="L92" s="16">
        <f t="shared" si="76"/>
        <v>0.30012578616352203</v>
      </c>
      <c r="N92" s="70">
        <f>'[3]Pricing - NC'!B86</f>
        <v>13</v>
      </c>
      <c r="O92" s="70">
        <f>'[3]Pricing - NC'!C86</f>
        <v>20</v>
      </c>
      <c r="P92" s="70">
        <f>'[3]Pricing - NC'!D86</f>
        <v>17.29</v>
      </c>
      <c r="Q92" s="70">
        <f>'[3]Pricing - NC'!E86</f>
        <v>26.59</v>
      </c>
      <c r="R92" s="16">
        <f t="shared" si="77"/>
        <v>0.3296969696969696</v>
      </c>
      <c r="T92" s="176">
        <f>'[4]Pricing - NC'!B86</f>
        <v>15</v>
      </c>
      <c r="U92" s="177">
        <f>'[4]Pricing - NC'!C86</f>
        <v>35.340000000000003</v>
      </c>
      <c r="V92" s="177">
        <f>'[4]Pricing - NC'!D86</f>
        <v>20.140047675804528</v>
      </c>
      <c r="W92" s="177">
        <f>'[4]Pricing - NC'!E86</f>
        <v>47.449952324195472</v>
      </c>
      <c r="X92" s="16">
        <f t="shared" si="78"/>
        <v>0.34266984505363518</v>
      </c>
      <c r="Z92" s="186">
        <f>'[5]Pricing - NC'!B86</f>
        <v>16</v>
      </c>
      <c r="AA92" s="186">
        <f>'[5]Pricing - NC'!C86</f>
        <v>20</v>
      </c>
      <c r="AB92" s="186">
        <f>'[5]Pricing - NC'!D86</f>
        <v>23.68</v>
      </c>
      <c r="AC92" s="186">
        <f>'[5]Pricing - NC'!E86</f>
        <v>29.6</v>
      </c>
      <c r="AD92" s="16">
        <f t="shared" si="79"/>
        <v>0.48</v>
      </c>
      <c r="AF92" s="199">
        <f>'[6]Pricing - NC'!B86</f>
        <v>15</v>
      </c>
      <c r="AG92" s="199">
        <f>'[6]Pricing - NC'!C86</f>
        <v>35</v>
      </c>
      <c r="AH92" s="199">
        <f>'[6]Pricing - NC'!D86</f>
        <v>20.25</v>
      </c>
      <c r="AI92" s="199">
        <f>'[6]Pricing - NC'!E86</f>
        <v>47.25</v>
      </c>
      <c r="AJ92" s="146">
        <f t="shared" si="51"/>
        <v>0.35000000000000009</v>
      </c>
      <c r="AL92" s="210">
        <f>'[7]Pricing - NC'!B64</f>
        <v>16</v>
      </c>
      <c r="AM92" s="210">
        <f>'[7]Pricing - NC'!C64</f>
        <v>24</v>
      </c>
      <c r="AN92" s="210">
        <f>'[7]Pricing - NC'!D64</f>
        <v>21.28</v>
      </c>
      <c r="AO92" s="210">
        <f>'[7]Pricing - NC'!E64</f>
        <v>31.92</v>
      </c>
      <c r="AP92" s="16">
        <f t="shared" si="80"/>
        <v>0.33000000000000007</v>
      </c>
      <c r="AR92" s="226">
        <v>15.21</v>
      </c>
      <c r="AS92" s="226">
        <v>19.22</v>
      </c>
      <c r="AT92" s="226">
        <v>19.309999999999999</v>
      </c>
      <c r="AU92" s="226">
        <v>24.4</v>
      </c>
      <c r="AV92" s="16">
        <f t="shared" si="81"/>
        <v>0.26953238454835882</v>
      </c>
      <c r="AX92" s="242">
        <v>28</v>
      </c>
      <c r="AY92" s="242">
        <v>34</v>
      </c>
      <c r="AZ92" s="242">
        <v>36.96</v>
      </c>
      <c r="BA92" s="242">
        <v>44.88</v>
      </c>
      <c r="BB92" s="16">
        <f t="shared" si="82"/>
        <v>0.32000000000000006</v>
      </c>
      <c r="BD92" s="255">
        <v>20</v>
      </c>
      <c r="BE92" s="255">
        <v>26</v>
      </c>
      <c r="BF92" s="255">
        <v>26</v>
      </c>
      <c r="BG92" s="255">
        <v>33.799999999999997</v>
      </c>
      <c r="BH92" s="16">
        <f t="shared" si="83"/>
        <v>0.30000000000000004</v>
      </c>
      <c r="BJ92" s="81">
        <v>17</v>
      </c>
      <c r="BK92" s="81">
        <v>26</v>
      </c>
      <c r="BL92" s="81">
        <v>22.78</v>
      </c>
      <c r="BM92" s="81">
        <v>34.840000000000003</v>
      </c>
      <c r="BN92" s="146">
        <f t="shared" si="84"/>
        <v>0.34000000000000008</v>
      </c>
      <c r="BP92" s="82"/>
      <c r="BQ92" s="82"/>
      <c r="BR92" s="82"/>
      <c r="BS92" s="82"/>
      <c r="BT92" s="16"/>
      <c r="BV92" s="87">
        <v>16</v>
      </c>
      <c r="BW92" s="87">
        <v>19</v>
      </c>
      <c r="BX92" s="87">
        <v>21.76</v>
      </c>
      <c r="BY92" s="87">
        <v>25.84</v>
      </c>
      <c r="BZ92" s="16">
        <f t="shared" si="85"/>
        <v>0.3600000000000001</v>
      </c>
      <c r="CB92" s="89">
        <v>15.3</v>
      </c>
      <c r="CC92" s="89">
        <v>24</v>
      </c>
      <c r="CD92" s="89">
        <v>21.06</v>
      </c>
      <c r="CE92" s="89">
        <v>33.03</v>
      </c>
      <c r="CF92" s="146">
        <f t="shared" si="16"/>
        <v>0.37633587786259559</v>
      </c>
      <c r="CH92" s="275">
        <v>13.1</v>
      </c>
      <c r="CI92" s="275">
        <v>20.25</v>
      </c>
      <c r="CJ92" s="275">
        <v>18.079999999999998</v>
      </c>
      <c r="CK92" s="275">
        <v>26.88</v>
      </c>
      <c r="CL92" s="16">
        <f t="shared" si="86"/>
        <v>0.34812593703148398</v>
      </c>
      <c r="CN92" s="289"/>
      <c r="CO92" s="289"/>
      <c r="CP92" s="289"/>
      <c r="CQ92" s="289"/>
      <c r="CR92" s="16" t="e">
        <f t="shared" si="87"/>
        <v>#DIV/0!</v>
      </c>
      <c r="CT92" s="302">
        <v>18.260000000000002</v>
      </c>
      <c r="CU92" s="302">
        <v>30.14</v>
      </c>
      <c r="CV92" s="302">
        <v>23.73</v>
      </c>
      <c r="CW92" s="302">
        <v>39.18</v>
      </c>
      <c r="CX92" s="16">
        <f t="shared" si="88"/>
        <v>0.29979338842975189</v>
      </c>
      <c r="CZ92" s="315"/>
      <c r="DA92" s="315"/>
      <c r="DB92" s="315"/>
      <c r="DC92" s="315"/>
      <c r="DD92" s="16" t="e">
        <f t="shared" si="89"/>
        <v>#DIV/0!</v>
      </c>
      <c r="DF92" s="329">
        <v>20</v>
      </c>
      <c r="DG92" s="329">
        <v>25</v>
      </c>
      <c r="DH92" s="329">
        <v>27</v>
      </c>
      <c r="DI92" s="329">
        <v>33.75</v>
      </c>
      <c r="DJ92" s="16">
        <f t="shared" si="90"/>
        <v>0.35000000000000009</v>
      </c>
      <c r="DL92" s="342">
        <v>15.21</v>
      </c>
      <c r="DM92" s="342">
        <v>19.22</v>
      </c>
      <c r="DN92" s="342">
        <v>20.079999999999998</v>
      </c>
      <c r="DO92" s="342">
        <v>25.37</v>
      </c>
      <c r="DP92" s="16">
        <f t="shared" si="91"/>
        <v>0.3200697066511764</v>
      </c>
      <c r="DR92" s="355">
        <v>30</v>
      </c>
      <c r="DS92" s="355">
        <v>38</v>
      </c>
      <c r="DT92" s="355">
        <v>48</v>
      </c>
      <c r="DU92" s="355">
        <v>60.800000000000004</v>
      </c>
      <c r="DV92" s="16">
        <f t="shared" si="92"/>
        <v>0.60000000000000009</v>
      </c>
      <c r="DX92" s="91">
        <v>15</v>
      </c>
      <c r="DY92" s="91">
        <v>19.8</v>
      </c>
      <c r="DZ92" s="91">
        <v>19.95</v>
      </c>
      <c r="EA92" s="91">
        <v>26.33</v>
      </c>
      <c r="EB92" s="16">
        <f t="shared" si="93"/>
        <v>0.32988505747126462</v>
      </c>
      <c r="ED92" s="92">
        <v>18</v>
      </c>
      <c r="EE92" s="92">
        <v>27.2</v>
      </c>
      <c r="EF92" s="92">
        <v>25.2</v>
      </c>
      <c r="EG92" s="92">
        <v>38.08</v>
      </c>
      <c r="EH92" s="16">
        <f t="shared" si="94"/>
        <v>0.39999999999999991</v>
      </c>
      <c r="EJ92" s="365">
        <v>19.11</v>
      </c>
      <c r="EK92" s="365">
        <v>21.89</v>
      </c>
      <c r="EL92" s="365">
        <v>26.3718</v>
      </c>
      <c r="EM92" s="365">
        <v>30.208200000000001</v>
      </c>
      <c r="EN92" s="16">
        <f t="shared" si="95"/>
        <v>0.37999999999999989</v>
      </c>
      <c r="EP92" s="377">
        <v>15</v>
      </c>
      <c r="EQ92" s="377">
        <v>20</v>
      </c>
      <c r="ER92" s="377">
        <v>21.299999999999997</v>
      </c>
      <c r="ES92" s="377">
        <v>28.4</v>
      </c>
      <c r="ET92" s="16">
        <f t="shared" si="96"/>
        <v>0.41999999999999993</v>
      </c>
      <c r="EV92" s="163">
        <v>15.21</v>
      </c>
      <c r="EW92" s="163">
        <v>19.22</v>
      </c>
      <c r="EX92" s="390">
        <f t="shared" si="98"/>
        <v>20.077200000000001</v>
      </c>
      <c r="EY92" s="390">
        <f t="shared" si="98"/>
        <v>25.3704</v>
      </c>
      <c r="EZ92" s="16">
        <f t="shared" si="97"/>
        <v>0.32000000000000006</v>
      </c>
    </row>
    <row r="93" spans="1:156" x14ac:dyDescent="0.25">
      <c r="A93" s="3" t="s">
        <v>105</v>
      </c>
      <c r="B93" s="68"/>
      <c r="C93" s="68"/>
      <c r="D93" s="68"/>
      <c r="E93" s="68"/>
      <c r="F93" s="16"/>
      <c r="H93" s="71">
        <f>'[2]Pricing - NC'!B87</f>
        <v>17</v>
      </c>
      <c r="I93" s="71">
        <f>'[2]Pricing - NC'!C87</f>
        <v>28.05</v>
      </c>
      <c r="J93" s="71">
        <f>'[2]Pricing - NC'!D87</f>
        <v>22.1</v>
      </c>
      <c r="K93" s="71">
        <f>'[2]Pricing - NC'!E87</f>
        <v>36.47</v>
      </c>
      <c r="L93" s="16">
        <f t="shared" si="76"/>
        <v>0.30011098779134304</v>
      </c>
      <c r="N93" s="70">
        <f>'[3]Pricing - NC'!B87</f>
        <v>15</v>
      </c>
      <c r="O93" s="70">
        <f>'[3]Pricing - NC'!C87</f>
        <v>23</v>
      </c>
      <c r="P93" s="70">
        <f>'[3]Pricing - NC'!D87</f>
        <v>19.940000000000001</v>
      </c>
      <c r="Q93" s="70">
        <f>'[3]Pricing - NC'!E87</f>
        <v>30.59</v>
      </c>
      <c r="R93" s="16">
        <f t="shared" si="77"/>
        <v>0.32973684210526311</v>
      </c>
      <c r="T93" s="176">
        <f>'[4]Pricing - NC'!B87</f>
        <v>18</v>
      </c>
      <c r="U93" s="177">
        <f>'[4]Pricing - NC'!C87</f>
        <v>39.5</v>
      </c>
      <c r="V93" s="177">
        <f>'[4]Pricing - NC'!D87</f>
        <v>24.138782608695653</v>
      </c>
      <c r="W93" s="177">
        <f>'[4]Pricing - NC'!E87</f>
        <v>52.97121739130435</v>
      </c>
      <c r="X93" s="16">
        <f t="shared" si="78"/>
        <v>0.34104347826086956</v>
      </c>
      <c r="Z93" s="186">
        <f>'[5]Pricing - NC'!B87</f>
        <v>17</v>
      </c>
      <c r="AA93" s="186">
        <f>'[5]Pricing - NC'!C87</f>
        <v>22</v>
      </c>
      <c r="AB93" s="186">
        <f>'[5]Pricing - NC'!D87</f>
        <v>25.16</v>
      </c>
      <c r="AC93" s="186">
        <f>'[5]Pricing - NC'!E87</f>
        <v>32.56</v>
      </c>
      <c r="AD93" s="16">
        <f t="shared" si="79"/>
        <v>0.48</v>
      </c>
      <c r="AF93" s="199">
        <f>'[6]Pricing - NC'!B87</f>
        <v>18</v>
      </c>
      <c r="AG93" s="199">
        <f>'[6]Pricing - NC'!C87</f>
        <v>40</v>
      </c>
      <c r="AH93" s="199">
        <f>'[6]Pricing - NC'!D87</f>
        <v>24.3</v>
      </c>
      <c r="AI93" s="199">
        <f>'[6]Pricing - NC'!E87</f>
        <v>54</v>
      </c>
      <c r="AJ93" s="146">
        <f t="shared" si="51"/>
        <v>0.34999999999999987</v>
      </c>
      <c r="AL93" s="210">
        <f>'[7]Pricing - NC'!B65</f>
        <v>18</v>
      </c>
      <c r="AM93" s="210">
        <f>'[7]Pricing - NC'!C65</f>
        <v>28</v>
      </c>
      <c r="AN93" s="210">
        <f>'[7]Pricing - NC'!D65</f>
        <v>23.94</v>
      </c>
      <c r="AO93" s="210">
        <f>'[7]Pricing - NC'!E65</f>
        <v>37.24</v>
      </c>
      <c r="AP93" s="16">
        <f t="shared" si="80"/>
        <v>0.33000000000000007</v>
      </c>
      <c r="AR93" s="226">
        <v>17.41</v>
      </c>
      <c r="AS93" s="226">
        <v>22.15</v>
      </c>
      <c r="AT93" s="226">
        <v>22.11</v>
      </c>
      <c r="AU93" s="226">
        <v>28.13</v>
      </c>
      <c r="AV93" s="16">
        <f t="shared" si="81"/>
        <v>0.2699696663296256</v>
      </c>
      <c r="AX93" s="242">
        <v>32</v>
      </c>
      <c r="AY93" s="242">
        <v>40</v>
      </c>
      <c r="AZ93" s="242">
        <v>42.24</v>
      </c>
      <c r="BA93" s="242">
        <v>52.800000000000004</v>
      </c>
      <c r="BB93" s="16">
        <f t="shared" si="82"/>
        <v>0.32000000000000006</v>
      </c>
      <c r="BD93" s="255">
        <v>22</v>
      </c>
      <c r="BE93" s="255">
        <v>28.5</v>
      </c>
      <c r="BF93" s="255">
        <v>28.6</v>
      </c>
      <c r="BG93" s="255">
        <v>37.049999999999997</v>
      </c>
      <c r="BH93" s="16">
        <f t="shared" si="83"/>
        <v>0.30000000000000004</v>
      </c>
      <c r="BJ93" s="81">
        <v>20</v>
      </c>
      <c r="BK93" s="81">
        <v>30</v>
      </c>
      <c r="BL93" s="81">
        <v>26.8</v>
      </c>
      <c r="BM93" s="81">
        <v>40.200000000000003</v>
      </c>
      <c r="BN93" s="146">
        <f t="shared" si="84"/>
        <v>0.34000000000000008</v>
      </c>
      <c r="BP93" s="82"/>
      <c r="BQ93" s="82"/>
      <c r="BR93" s="82"/>
      <c r="BS93" s="82"/>
      <c r="BT93" s="16"/>
      <c r="BV93" s="87">
        <v>17</v>
      </c>
      <c r="BW93" s="87">
        <v>19.5</v>
      </c>
      <c r="BX93" s="87">
        <v>23.12</v>
      </c>
      <c r="BY93" s="87">
        <v>26.52</v>
      </c>
      <c r="BZ93" s="16">
        <f t="shared" si="85"/>
        <v>0.3600000000000001</v>
      </c>
      <c r="CB93" s="89">
        <v>17.5</v>
      </c>
      <c r="CC93" s="89">
        <v>28</v>
      </c>
      <c r="CD93" s="89">
        <v>24.09</v>
      </c>
      <c r="CE93" s="89">
        <v>38.53</v>
      </c>
      <c r="CF93" s="146">
        <f t="shared" si="16"/>
        <v>0.37626373626373644</v>
      </c>
      <c r="CH93" s="275">
        <v>16</v>
      </c>
      <c r="CI93" s="275">
        <v>28.1</v>
      </c>
      <c r="CJ93" s="275">
        <v>21.64</v>
      </c>
      <c r="CK93" s="275">
        <v>36.56</v>
      </c>
      <c r="CL93" s="16">
        <f t="shared" si="86"/>
        <v>0.31972789115646272</v>
      </c>
      <c r="CN93" s="289"/>
      <c r="CO93" s="289"/>
      <c r="CP93" s="289"/>
      <c r="CQ93" s="289"/>
      <c r="CR93" s="16" t="e">
        <f t="shared" si="87"/>
        <v>#DIV/0!</v>
      </c>
      <c r="CT93" s="302">
        <v>20.22</v>
      </c>
      <c r="CU93" s="302">
        <v>32.44</v>
      </c>
      <c r="CV93" s="302">
        <v>26.28</v>
      </c>
      <c r="CW93" s="302">
        <v>42.17</v>
      </c>
      <c r="CX93" s="16">
        <f t="shared" si="88"/>
        <v>0.29984808203570079</v>
      </c>
      <c r="CZ93" s="315"/>
      <c r="DA93" s="315"/>
      <c r="DB93" s="315"/>
      <c r="DC93" s="315"/>
      <c r="DD93" s="16" t="e">
        <f t="shared" si="89"/>
        <v>#DIV/0!</v>
      </c>
      <c r="DF93" s="329">
        <v>25</v>
      </c>
      <c r="DG93" s="329">
        <v>30</v>
      </c>
      <c r="DH93" s="329">
        <v>33.75</v>
      </c>
      <c r="DI93" s="329">
        <v>40.5</v>
      </c>
      <c r="DJ93" s="16">
        <f t="shared" si="90"/>
        <v>0.35000000000000009</v>
      </c>
      <c r="DL93" s="342">
        <v>17.41</v>
      </c>
      <c r="DM93" s="342">
        <v>22.15</v>
      </c>
      <c r="DN93" s="342">
        <v>22.98</v>
      </c>
      <c r="DO93" s="342">
        <v>29.24</v>
      </c>
      <c r="DP93" s="16">
        <f t="shared" si="91"/>
        <v>0.32002022244691597</v>
      </c>
      <c r="DR93" s="355">
        <v>40</v>
      </c>
      <c r="DS93" s="355">
        <v>50</v>
      </c>
      <c r="DT93" s="355">
        <v>64</v>
      </c>
      <c r="DU93" s="355">
        <v>80</v>
      </c>
      <c r="DV93" s="16">
        <f t="shared" si="92"/>
        <v>0.60000000000000009</v>
      </c>
      <c r="DX93" s="91">
        <v>16</v>
      </c>
      <c r="DY93" s="91">
        <v>25</v>
      </c>
      <c r="DZ93" s="91">
        <v>21.28</v>
      </c>
      <c r="EA93" s="91">
        <v>33.25</v>
      </c>
      <c r="EB93" s="16">
        <f t="shared" si="93"/>
        <v>0.33000000000000007</v>
      </c>
      <c r="ED93" s="92">
        <v>19.5</v>
      </c>
      <c r="EE93" s="92">
        <v>29.5</v>
      </c>
      <c r="EF93" s="92">
        <v>27.3</v>
      </c>
      <c r="EG93" s="92">
        <v>41.3</v>
      </c>
      <c r="EH93" s="16">
        <f t="shared" si="94"/>
        <v>0.39999999999999991</v>
      </c>
      <c r="EJ93" s="365">
        <v>20.89</v>
      </c>
      <c r="EK93" s="365">
        <v>23.22</v>
      </c>
      <c r="EL93" s="365">
        <v>28.828200000000002</v>
      </c>
      <c r="EM93" s="365">
        <v>32.043599999999998</v>
      </c>
      <c r="EN93" s="16">
        <f t="shared" si="95"/>
        <v>0.38000000000000012</v>
      </c>
      <c r="EP93" s="377">
        <v>17</v>
      </c>
      <c r="EQ93" s="377">
        <v>22.5</v>
      </c>
      <c r="ER93" s="377">
        <v>24.14</v>
      </c>
      <c r="ES93" s="377">
        <v>31.95</v>
      </c>
      <c r="ET93" s="16">
        <f t="shared" si="96"/>
        <v>0.42000000000000015</v>
      </c>
      <c r="EV93" s="163">
        <v>17.41</v>
      </c>
      <c r="EW93" s="163">
        <v>22.15</v>
      </c>
      <c r="EX93" s="390">
        <f t="shared" si="98"/>
        <v>22.981200000000001</v>
      </c>
      <c r="EY93" s="390">
        <f t="shared" si="98"/>
        <v>29.238</v>
      </c>
      <c r="EZ93" s="16">
        <f t="shared" si="97"/>
        <v>0.31999999999999984</v>
      </c>
    </row>
    <row r="94" spans="1:156" x14ac:dyDescent="0.25">
      <c r="A94" s="3" t="s">
        <v>106</v>
      </c>
      <c r="B94" s="68"/>
      <c r="C94" s="68"/>
      <c r="D94" s="68"/>
      <c r="E94" s="68"/>
      <c r="F94" s="16"/>
      <c r="H94" s="71">
        <f>'[2]Pricing - NC'!B88</f>
        <v>19</v>
      </c>
      <c r="I94" s="71">
        <f>'[2]Pricing - NC'!C88</f>
        <v>31.35</v>
      </c>
      <c r="J94" s="71">
        <f>'[2]Pricing - NC'!D88</f>
        <v>24.7</v>
      </c>
      <c r="K94" s="71">
        <f>'[2]Pricing - NC'!E88</f>
        <v>40.76</v>
      </c>
      <c r="L94" s="16">
        <f t="shared" si="76"/>
        <v>0.30009930486593817</v>
      </c>
      <c r="N94" s="70">
        <f>'[3]Pricing - NC'!B88</f>
        <v>18</v>
      </c>
      <c r="O94" s="70">
        <f>'[3]Pricing - NC'!C88</f>
        <v>27</v>
      </c>
      <c r="P94" s="70">
        <f>'[3]Pricing - NC'!D88</f>
        <v>23.93</v>
      </c>
      <c r="Q94" s="70">
        <f>'[3]Pricing - NC'!E88</f>
        <v>35.909999999999997</v>
      </c>
      <c r="R94" s="16">
        <f t="shared" si="77"/>
        <v>0.32977777777777773</v>
      </c>
      <c r="T94" s="176">
        <f>'[4]Pricing - NC'!B88</f>
        <v>20</v>
      </c>
      <c r="U94" s="177">
        <f>'[4]Pricing - NC'!C88</f>
        <v>43.55</v>
      </c>
      <c r="V94" s="177">
        <f>'[4]Pricing - NC'!D88</f>
        <v>26.885916601101499</v>
      </c>
      <c r="W94" s="177">
        <f>'[4]Pricing - NC'!E88</f>
        <v>58.544083398898508</v>
      </c>
      <c r="X94" s="16">
        <f t="shared" si="78"/>
        <v>0.34429583005507491</v>
      </c>
      <c r="Z94" s="186">
        <f>'[5]Pricing - NC'!B88</f>
        <v>23</v>
      </c>
      <c r="AA94" s="186">
        <f>'[5]Pricing - NC'!C88</f>
        <v>29</v>
      </c>
      <c r="AB94" s="186">
        <f>'[5]Pricing - NC'!D88</f>
        <v>34.04</v>
      </c>
      <c r="AC94" s="186">
        <f>'[5]Pricing - NC'!E88</f>
        <v>42.92</v>
      </c>
      <c r="AD94" s="16">
        <f t="shared" si="79"/>
        <v>0.4800000000000002</v>
      </c>
      <c r="AF94" s="199">
        <f>'[6]Pricing - NC'!B88</f>
        <v>20</v>
      </c>
      <c r="AG94" s="199">
        <f>'[6]Pricing - NC'!C88</f>
        <v>43</v>
      </c>
      <c r="AH94" s="199">
        <f>'[6]Pricing - NC'!D88</f>
        <v>27</v>
      </c>
      <c r="AI94" s="199">
        <f>'[6]Pricing - NC'!E88</f>
        <v>58.050000000000004</v>
      </c>
      <c r="AJ94" s="146">
        <f t="shared" si="51"/>
        <v>0.35000000000000009</v>
      </c>
      <c r="AL94" s="210">
        <f>'[7]Pricing - NC'!B66</f>
        <v>20</v>
      </c>
      <c r="AM94" s="210">
        <f>'[7]Pricing - NC'!C66</f>
        <v>30</v>
      </c>
      <c r="AN94" s="210">
        <f>'[7]Pricing - NC'!D66</f>
        <v>26.6</v>
      </c>
      <c r="AO94" s="210">
        <f>'[7]Pricing - NC'!E66</f>
        <v>39.900000000000006</v>
      </c>
      <c r="AP94" s="16">
        <f t="shared" si="80"/>
        <v>0.33000000000000007</v>
      </c>
      <c r="AR94" s="226">
        <v>19.93</v>
      </c>
      <c r="AS94" s="226">
        <v>27</v>
      </c>
      <c r="AT94" s="226">
        <v>25.31</v>
      </c>
      <c r="AU94" s="226">
        <v>34.29</v>
      </c>
      <c r="AV94" s="16">
        <f t="shared" si="81"/>
        <v>0.26997656083528643</v>
      </c>
      <c r="AX94" s="242">
        <v>35</v>
      </c>
      <c r="AY94" s="242">
        <v>40</v>
      </c>
      <c r="AZ94" s="242">
        <v>46.2</v>
      </c>
      <c r="BA94" s="242">
        <v>52.800000000000004</v>
      </c>
      <c r="BB94" s="16">
        <f t="shared" si="82"/>
        <v>0.32000000000000006</v>
      </c>
      <c r="BD94" s="255">
        <v>27</v>
      </c>
      <c r="BE94" s="255">
        <v>35</v>
      </c>
      <c r="BF94" s="255">
        <v>35.1</v>
      </c>
      <c r="BG94" s="255">
        <v>45.5</v>
      </c>
      <c r="BH94" s="16">
        <f t="shared" si="83"/>
        <v>0.29999999999999982</v>
      </c>
      <c r="BJ94" s="81">
        <v>22</v>
      </c>
      <c r="BK94" s="81">
        <v>32</v>
      </c>
      <c r="BL94" s="81">
        <v>29.48</v>
      </c>
      <c r="BM94" s="81">
        <v>42.88</v>
      </c>
      <c r="BN94" s="146">
        <f t="shared" si="84"/>
        <v>0.34000000000000008</v>
      </c>
      <c r="BP94" s="82"/>
      <c r="BQ94" s="82"/>
      <c r="BR94" s="82"/>
      <c r="BS94" s="82"/>
      <c r="BT94" s="16"/>
      <c r="BV94" s="87">
        <v>18</v>
      </c>
      <c r="BW94" s="87">
        <v>21.5</v>
      </c>
      <c r="BX94" s="87">
        <v>24.48</v>
      </c>
      <c r="BY94" s="87">
        <v>29.24</v>
      </c>
      <c r="BZ94" s="16">
        <f t="shared" si="85"/>
        <v>0.35999999999999988</v>
      </c>
      <c r="CB94" s="89">
        <v>20</v>
      </c>
      <c r="CC94" s="89">
        <v>30</v>
      </c>
      <c r="CD94" s="89">
        <v>27.52</v>
      </c>
      <c r="CE94" s="89">
        <v>41.28</v>
      </c>
      <c r="CF94" s="146">
        <f t="shared" si="16"/>
        <v>0.37599999999999989</v>
      </c>
      <c r="CH94" s="275">
        <v>18</v>
      </c>
      <c r="CI94" s="275">
        <v>31</v>
      </c>
      <c r="CJ94" s="275">
        <v>24.12</v>
      </c>
      <c r="CK94" s="275">
        <v>40.14</v>
      </c>
      <c r="CL94" s="16">
        <f t="shared" si="86"/>
        <v>0.31142857142857161</v>
      </c>
      <c r="CN94" s="289"/>
      <c r="CO94" s="289"/>
      <c r="CP94" s="289"/>
      <c r="CQ94" s="289"/>
      <c r="CR94" s="16" t="e">
        <f t="shared" si="87"/>
        <v>#DIV/0!</v>
      </c>
      <c r="CT94" s="302">
        <v>24.13</v>
      </c>
      <c r="CU94" s="302">
        <v>36.520000000000003</v>
      </c>
      <c r="CV94" s="302">
        <v>31.36</v>
      </c>
      <c r="CW94" s="302">
        <v>47.47</v>
      </c>
      <c r="CX94" s="16">
        <f t="shared" si="88"/>
        <v>0.29975267930750182</v>
      </c>
      <c r="CZ94" s="315"/>
      <c r="DA94" s="315"/>
      <c r="DB94" s="315"/>
      <c r="DC94" s="315"/>
      <c r="DD94" s="16" t="e">
        <f t="shared" si="89"/>
        <v>#DIV/0!</v>
      </c>
      <c r="DF94" s="329">
        <v>35</v>
      </c>
      <c r="DG94" s="329">
        <v>38</v>
      </c>
      <c r="DH94" s="329">
        <v>47.25</v>
      </c>
      <c r="DI94" s="329">
        <v>51.300000000000004</v>
      </c>
      <c r="DJ94" s="16">
        <f t="shared" si="90"/>
        <v>0.35000000000000009</v>
      </c>
      <c r="DL94" s="342">
        <v>19.93</v>
      </c>
      <c r="DM94" s="342">
        <v>27</v>
      </c>
      <c r="DN94" s="342">
        <v>26.31</v>
      </c>
      <c r="DO94" s="342">
        <v>35.64</v>
      </c>
      <c r="DP94" s="16">
        <f t="shared" si="91"/>
        <v>0.32005113999573842</v>
      </c>
      <c r="DR94" s="355">
        <v>50</v>
      </c>
      <c r="DS94" s="355">
        <v>62</v>
      </c>
      <c r="DT94" s="355">
        <v>80</v>
      </c>
      <c r="DU94" s="355">
        <v>99.2</v>
      </c>
      <c r="DV94" s="16">
        <f t="shared" si="92"/>
        <v>0.59999999999999987</v>
      </c>
      <c r="DX94" s="91">
        <v>26</v>
      </c>
      <c r="DY94" s="91">
        <v>33</v>
      </c>
      <c r="DZ94" s="91">
        <v>34.58</v>
      </c>
      <c r="EA94" s="91">
        <v>43.89</v>
      </c>
      <c r="EB94" s="16">
        <f t="shared" si="93"/>
        <v>0.33000000000000007</v>
      </c>
      <c r="ED94" s="92">
        <v>22.5</v>
      </c>
      <c r="EE94" s="92">
        <v>31.8</v>
      </c>
      <c r="EF94" s="92">
        <v>31.5</v>
      </c>
      <c r="EG94" s="92">
        <v>44.52</v>
      </c>
      <c r="EH94" s="16">
        <f t="shared" si="94"/>
        <v>0.40000000000000036</v>
      </c>
      <c r="EJ94" s="365">
        <v>21.11</v>
      </c>
      <c r="EK94" s="365">
        <v>24.57</v>
      </c>
      <c r="EL94" s="365">
        <v>29.131799999999998</v>
      </c>
      <c r="EM94" s="365">
        <v>33.906599999999997</v>
      </c>
      <c r="EN94" s="16">
        <f t="shared" si="95"/>
        <v>0.37999999999999989</v>
      </c>
      <c r="EP94" s="377">
        <v>19</v>
      </c>
      <c r="EQ94" s="377">
        <v>27</v>
      </c>
      <c r="ER94" s="377">
        <v>26.979999999999997</v>
      </c>
      <c r="ES94" s="377">
        <v>38.339999999999996</v>
      </c>
      <c r="ET94" s="16">
        <f t="shared" si="96"/>
        <v>0.41999999999999993</v>
      </c>
      <c r="EV94" s="163">
        <v>19.93</v>
      </c>
      <c r="EW94" s="163">
        <v>27</v>
      </c>
      <c r="EX94" s="390">
        <f t="shared" si="98"/>
        <v>26.307600000000001</v>
      </c>
      <c r="EY94" s="390">
        <f t="shared" si="98"/>
        <v>35.64</v>
      </c>
      <c r="EZ94" s="16">
        <f t="shared" si="97"/>
        <v>0.32000000000000006</v>
      </c>
    </row>
    <row r="95" spans="1:156" x14ac:dyDescent="0.25">
      <c r="A95" s="3" t="s">
        <v>107</v>
      </c>
      <c r="B95" s="68"/>
      <c r="C95" s="68"/>
      <c r="D95" s="68"/>
      <c r="E95" s="68"/>
      <c r="F95" s="16"/>
      <c r="H95" s="71">
        <f>'[2]Pricing - NC'!B89</f>
        <v>22</v>
      </c>
      <c r="I95" s="71">
        <f>'[2]Pricing - NC'!C89</f>
        <v>36.299999999999997</v>
      </c>
      <c r="J95" s="71">
        <f>'[2]Pricing - NC'!D89</f>
        <v>28.6</v>
      </c>
      <c r="K95" s="71">
        <f>'[2]Pricing - NC'!E89</f>
        <v>47.19</v>
      </c>
      <c r="L95" s="16">
        <f t="shared" si="76"/>
        <v>0.29999999999999982</v>
      </c>
      <c r="N95" s="70">
        <f>'[3]Pricing - NC'!B89</f>
        <v>21</v>
      </c>
      <c r="O95" s="70">
        <f>'[3]Pricing - NC'!C89</f>
        <v>31</v>
      </c>
      <c r="P95" s="70">
        <f>'[3]Pricing - NC'!D89</f>
        <v>27.89</v>
      </c>
      <c r="Q95" s="70">
        <f>'[3]Pricing - NC'!E89</f>
        <v>41.23</v>
      </c>
      <c r="R95" s="16">
        <f t="shared" si="77"/>
        <v>0.32923076923076922</v>
      </c>
      <c r="T95" s="176">
        <f>'[4]Pricing - NC'!B89</f>
        <v>21</v>
      </c>
      <c r="U95" s="177">
        <f>'[4]Pricing - NC'!C89</f>
        <v>49.07</v>
      </c>
      <c r="V95" s="177">
        <f>'[4]Pricing - NC'!D89</f>
        <v>28.162837162837167</v>
      </c>
      <c r="W95" s="177">
        <f>'[4]Pricing - NC'!E89</f>
        <v>65.807162837162849</v>
      </c>
      <c r="X95" s="16">
        <f t="shared" si="78"/>
        <v>0.34108748394462718</v>
      </c>
      <c r="Z95" s="186">
        <f>'[5]Pricing - NC'!B89</f>
        <v>30</v>
      </c>
      <c r="AA95" s="186">
        <f>'[5]Pricing - NC'!C89</f>
        <v>35</v>
      </c>
      <c r="AB95" s="186">
        <f>'[5]Pricing - NC'!D89</f>
        <v>44.4</v>
      </c>
      <c r="AC95" s="186">
        <f>'[5]Pricing - NC'!E89</f>
        <v>51.8</v>
      </c>
      <c r="AD95" s="16">
        <f t="shared" si="79"/>
        <v>0.47999999999999976</v>
      </c>
      <c r="AF95" s="199">
        <f>'[6]Pricing - NC'!B89</f>
        <v>21</v>
      </c>
      <c r="AG95" s="199">
        <f>'[6]Pricing - NC'!C89</f>
        <v>49</v>
      </c>
      <c r="AH95" s="199">
        <f>'[6]Pricing - NC'!D89</f>
        <v>28.35</v>
      </c>
      <c r="AI95" s="199">
        <f>'[6]Pricing - NC'!E89</f>
        <v>66.150000000000006</v>
      </c>
      <c r="AJ95" s="146">
        <f t="shared" si="51"/>
        <v>0.35000000000000009</v>
      </c>
      <c r="AL95" s="210">
        <f>'[7]Pricing - NC'!B67</f>
        <v>22</v>
      </c>
      <c r="AM95" s="210">
        <f>'[7]Pricing - NC'!C67</f>
        <v>34</v>
      </c>
      <c r="AN95" s="210">
        <f>'[7]Pricing - NC'!D67</f>
        <v>29.26</v>
      </c>
      <c r="AO95" s="210">
        <f>'[7]Pricing - NC'!E67</f>
        <v>45.22</v>
      </c>
      <c r="AP95" s="16">
        <f t="shared" si="80"/>
        <v>0.33000000000000007</v>
      </c>
      <c r="AR95" s="226">
        <v>22.83</v>
      </c>
      <c r="AS95" s="226">
        <v>29.35</v>
      </c>
      <c r="AT95" s="226">
        <v>28.99</v>
      </c>
      <c r="AU95" s="226">
        <v>37.270000000000003</v>
      </c>
      <c r="AV95" s="16">
        <f t="shared" si="81"/>
        <v>0.26983518589497901</v>
      </c>
      <c r="AX95" s="242">
        <v>40</v>
      </c>
      <c r="AY95" s="242">
        <v>45</v>
      </c>
      <c r="AZ95" s="242">
        <v>52.800000000000004</v>
      </c>
      <c r="BA95" s="242">
        <v>59.400000000000006</v>
      </c>
      <c r="BB95" s="16">
        <f t="shared" si="82"/>
        <v>0.32000000000000028</v>
      </c>
      <c r="BD95" s="255">
        <v>31</v>
      </c>
      <c r="BE95" s="255">
        <v>40.5</v>
      </c>
      <c r="BF95" s="255">
        <v>40.299999999999997</v>
      </c>
      <c r="BG95" s="255">
        <v>52.65</v>
      </c>
      <c r="BH95" s="16">
        <f t="shared" si="83"/>
        <v>0.29999999999999982</v>
      </c>
      <c r="BJ95" s="81">
        <v>24</v>
      </c>
      <c r="BK95" s="81">
        <v>34</v>
      </c>
      <c r="BL95" s="81">
        <v>32.159999999999997</v>
      </c>
      <c r="BM95" s="81">
        <v>45.56</v>
      </c>
      <c r="BN95" s="146">
        <f t="shared" si="84"/>
        <v>0.34000000000000008</v>
      </c>
      <c r="BP95" s="82"/>
      <c r="BQ95" s="82"/>
      <c r="BR95" s="82"/>
      <c r="BS95" s="82"/>
      <c r="BT95" s="16"/>
      <c r="BV95" s="87">
        <v>20</v>
      </c>
      <c r="BW95" s="87">
        <v>24</v>
      </c>
      <c r="BX95" s="87">
        <v>27.2</v>
      </c>
      <c r="BY95" s="87">
        <v>32.64</v>
      </c>
      <c r="BZ95" s="16">
        <f t="shared" si="85"/>
        <v>0.3600000000000001</v>
      </c>
      <c r="CB95" s="89">
        <v>23</v>
      </c>
      <c r="CC95" s="89">
        <v>35</v>
      </c>
      <c r="CD95" s="89">
        <v>31.65</v>
      </c>
      <c r="CE95" s="89">
        <v>48.16</v>
      </c>
      <c r="CF95" s="146">
        <f>((CD95+CE95)/(CB95+CC95)-1)</f>
        <v>0.37603448275862084</v>
      </c>
      <c r="CH95" s="275">
        <v>20</v>
      </c>
      <c r="CI95" s="275">
        <v>36</v>
      </c>
      <c r="CJ95" s="275">
        <v>26.58</v>
      </c>
      <c r="CK95" s="275">
        <v>46.3</v>
      </c>
      <c r="CL95" s="16">
        <f t="shared" si="86"/>
        <v>0.30142857142857138</v>
      </c>
      <c r="CN95" s="289"/>
      <c r="CO95" s="289"/>
      <c r="CP95" s="289"/>
      <c r="CQ95" s="289"/>
      <c r="CR95" s="16" t="e">
        <f t="shared" si="87"/>
        <v>#DIV/0!</v>
      </c>
      <c r="CT95" s="302">
        <v>28.41</v>
      </c>
      <c r="CU95" s="302">
        <v>40.69</v>
      </c>
      <c r="CV95" s="302">
        <v>36.93</v>
      </c>
      <c r="CW95" s="302">
        <v>52.89</v>
      </c>
      <c r="CX95" s="16">
        <f t="shared" si="88"/>
        <v>0.29985528219971047</v>
      </c>
      <c r="CZ95" s="315"/>
      <c r="DA95" s="315"/>
      <c r="DB95" s="315"/>
      <c r="DC95" s="315"/>
      <c r="DD95" s="16" t="e">
        <f t="shared" si="89"/>
        <v>#DIV/0!</v>
      </c>
      <c r="DF95" s="329">
        <v>39</v>
      </c>
      <c r="DG95" s="329">
        <v>42</v>
      </c>
      <c r="DH95" s="329">
        <v>52.650000000000006</v>
      </c>
      <c r="DI95" s="329">
        <v>56.7</v>
      </c>
      <c r="DJ95" s="16">
        <f t="shared" si="90"/>
        <v>0.35000000000000009</v>
      </c>
      <c r="DL95" s="342">
        <v>22.83</v>
      </c>
      <c r="DM95" s="342">
        <v>29.35</v>
      </c>
      <c r="DN95" s="342">
        <v>30.13</v>
      </c>
      <c r="DO95" s="342">
        <v>38.74</v>
      </c>
      <c r="DP95" s="16">
        <f t="shared" si="91"/>
        <v>0.31985435032579534</v>
      </c>
      <c r="DR95" s="355">
        <v>60</v>
      </c>
      <c r="DS95" s="355">
        <v>74</v>
      </c>
      <c r="DT95" s="355">
        <v>96</v>
      </c>
      <c r="DU95" s="355">
        <v>118.4</v>
      </c>
      <c r="DV95" s="16">
        <f t="shared" si="92"/>
        <v>0.60000000000000009</v>
      </c>
      <c r="DX95" s="91">
        <v>33.5</v>
      </c>
      <c r="DY95" s="91">
        <v>40</v>
      </c>
      <c r="DZ95" s="91">
        <v>44.56</v>
      </c>
      <c r="EA95" s="91">
        <v>53.2</v>
      </c>
      <c r="EB95" s="16">
        <f t="shared" si="93"/>
        <v>0.33006802721088446</v>
      </c>
      <c r="ED95" s="92">
        <v>25</v>
      </c>
      <c r="EE95" s="92">
        <v>35</v>
      </c>
      <c r="EF95" s="92">
        <v>35.020000000000003</v>
      </c>
      <c r="EG95" s="92">
        <v>49.5</v>
      </c>
      <c r="EH95" s="16">
        <f t="shared" si="94"/>
        <v>0.40866666666666673</v>
      </c>
      <c r="EJ95" s="365">
        <v>23.22</v>
      </c>
      <c r="EK95" s="365">
        <v>26.78</v>
      </c>
      <c r="EL95" s="365">
        <v>32.043599999999998</v>
      </c>
      <c r="EM95" s="365">
        <v>36.956400000000002</v>
      </c>
      <c r="EN95" s="16">
        <f t="shared" si="95"/>
        <v>0.37999999999999989</v>
      </c>
      <c r="EP95" s="377">
        <v>22.5</v>
      </c>
      <c r="EQ95" s="377">
        <v>32</v>
      </c>
      <c r="ER95" s="377">
        <v>31.95</v>
      </c>
      <c r="ES95" s="377">
        <v>45.44</v>
      </c>
      <c r="ET95" s="16">
        <f t="shared" si="96"/>
        <v>0.41999999999999993</v>
      </c>
      <c r="EV95" s="163">
        <v>22.83</v>
      </c>
      <c r="EW95" s="163">
        <v>29.35</v>
      </c>
      <c r="EX95" s="390">
        <f t="shared" si="98"/>
        <v>30.1356</v>
      </c>
      <c r="EY95" s="390">
        <f t="shared" si="98"/>
        <v>38.742000000000004</v>
      </c>
      <c r="EZ95" s="16">
        <f t="shared" si="97"/>
        <v>0.32000000000000006</v>
      </c>
    </row>
    <row r="96" spans="1:156" x14ac:dyDescent="0.25">
      <c r="A96" s="3" t="s">
        <v>108</v>
      </c>
      <c r="B96" s="68"/>
      <c r="C96" s="68"/>
      <c r="D96" s="68"/>
      <c r="E96" s="68"/>
      <c r="F96" s="16"/>
      <c r="H96" s="71">
        <f>'[2]Pricing - NC'!B90</f>
        <v>25</v>
      </c>
      <c r="I96" s="71">
        <f>'[2]Pricing - NC'!C90</f>
        <v>41.25</v>
      </c>
      <c r="J96" s="71">
        <f>'[2]Pricing - NC'!D90</f>
        <v>32.5</v>
      </c>
      <c r="K96" s="71">
        <f>'[2]Pricing - NC'!E90</f>
        <v>53.63</v>
      </c>
      <c r="L96" s="16">
        <f t="shared" si="76"/>
        <v>0.30007547169811311</v>
      </c>
      <c r="N96" s="70">
        <f>'[3]Pricing - NC'!B90</f>
        <v>24</v>
      </c>
      <c r="O96" s="70">
        <f>'[3]Pricing - NC'!C90</f>
        <v>36</v>
      </c>
      <c r="P96" s="70">
        <f>'[3]Pricing - NC'!D90</f>
        <v>31.91</v>
      </c>
      <c r="Q96" s="70">
        <f>'[3]Pricing - NC'!E90</f>
        <v>47.87</v>
      </c>
      <c r="R96" s="16">
        <f t="shared" si="77"/>
        <v>0.32966666666666677</v>
      </c>
      <c r="T96" s="176">
        <f>'[4]Pricing - NC'!B90</f>
        <v>23</v>
      </c>
      <c r="U96" s="177">
        <f>'[4]Pricing - NC'!C90</f>
        <v>54.82</v>
      </c>
      <c r="V96" s="177">
        <f>'[4]Pricing - NC'!D90</f>
        <v>30.749421742482657</v>
      </c>
      <c r="W96" s="177">
        <f>'[4]Pricing - NC'!E90</f>
        <v>73.290578257517367</v>
      </c>
      <c r="X96" s="16">
        <f t="shared" si="78"/>
        <v>0.33693138010794188</v>
      </c>
      <c r="Z96" s="186">
        <f>'[5]Pricing - NC'!B90</f>
        <v>36</v>
      </c>
      <c r="AA96" s="186">
        <f>'[5]Pricing - NC'!C90</f>
        <v>50</v>
      </c>
      <c r="AB96" s="186">
        <f>'[5]Pricing - NC'!D90</f>
        <v>53.28</v>
      </c>
      <c r="AC96" s="186">
        <f>'[5]Pricing - NC'!E90</f>
        <v>74</v>
      </c>
      <c r="AD96" s="16">
        <f t="shared" si="79"/>
        <v>0.48</v>
      </c>
      <c r="AF96" s="199">
        <f>'[6]Pricing - NC'!B90</f>
        <v>23</v>
      </c>
      <c r="AG96" s="199">
        <f>'[6]Pricing - NC'!C90</f>
        <v>55</v>
      </c>
      <c r="AH96" s="199">
        <f>'[6]Pricing - NC'!D90</f>
        <v>31.05</v>
      </c>
      <c r="AI96" s="199">
        <f>'[6]Pricing - NC'!E90</f>
        <v>74.25</v>
      </c>
      <c r="AJ96" s="146">
        <f t="shared" si="51"/>
        <v>0.34999999999999987</v>
      </c>
      <c r="AL96" s="210">
        <f>'[7]Pricing - NC'!B68</f>
        <v>27</v>
      </c>
      <c r="AM96" s="210">
        <f>'[7]Pricing - NC'!C68</f>
        <v>39</v>
      </c>
      <c r="AN96" s="210">
        <f>'[7]Pricing - NC'!D68</f>
        <v>35.910000000000004</v>
      </c>
      <c r="AO96" s="210">
        <f>'[7]Pricing - NC'!E68</f>
        <v>51.870000000000005</v>
      </c>
      <c r="AP96" s="16">
        <f t="shared" si="80"/>
        <v>0.33000000000000007</v>
      </c>
      <c r="AR96" s="226">
        <v>25.5</v>
      </c>
      <c r="AS96" s="226">
        <v>30.23</v>
      </c>
      <c r="AT96" s="226">
        <v>32.380000000000003</v>
      </c>
      <c r="AU96" s="226">
        <v>38.39</v>
      </c>
      <c r="AV96" s="16">
        <f t="shared" si="81"/>
        <v>0.26987260003588731</v>
      </c>
      <c r="AX96" s="242">
        <v>45</v>
      </c>
      <c r="AY96" s="242">
        <v>55</v>
      </c>
      <c r="AZ96" s="242">
        <v>59.400000000000006</v>
      </c>
      <c r="BA96" s="242">
        <v>72.600000000000009</v>
      </c>
      <c r="BB96" s="16">
        <f t="shared" si="82"/>
        <v>0.32000000000000006</v>
      </c>
      <c r="BD96" s="255">
        <v>34</v>
      </c>
      <c r="BE96" s="255">
        <v>44</v>
      </c>
      <c r="BF96" s="255">
        <v>44.2</v>
      </c>
      <c r="BG96" s="255">
        <v>57.2</v>
      </c>
      <c r="BH96" s="16">
        <f t="shared" si="83"/>
        <v>0.30000000000000004</v>
      </c>
      <c r="BJ96" s="81">
        <v>26</v>
      </c>
      <c r="BK96" s="81">
        <v>40</v>
      </c>
      <c r="BL96" s="81">
        <v>34.840000000000003</v>
      </c>
      <c r="BM96" s="81">
        <v>53.6</v>
      </c>
      <c r="BN96" s="146">
        <f t="shared" si="84"/>
        <v>0.33999999999999986</v>
      </c>
      <c r="BP96" s="82"/>
      <c r="BQ96" s="82"/>
      <c r="BR96" s="82"/>
      <c r="BS96" s="82"/>
      <c r="BT96" s="16"/>
      <c r="BV96" s="87">
        <v>22.5</v>
      </c>
      <c r="BW96" s="87">
        <v>26.5</v>
      </c>
      <c r="BX96" s="87">
        <v>30.6</v>
      </c>
      <c r="BY96" s="87">
        <v>36.04</v>
      </c>
      <c r="BZ96" s="16">
        <f t="shared" si="85"/>
        <v>0.3600000000000001</v>
      </c>
      <c r="CB96" s="89">
        <v>27</v>
      </c>
      <c r="CC96" s="89">
        <v>40</v>
      </c>
      <c r="CD96" s="89">
        <v>37.15</v>
      </c>
      <c r="CE96" s="89">
        <v>55.04</v>
      </c>
      <c r="CF96" s="146">
        <f>((CD96+CE96)/(CB96+CC96)-1)</f>
        <v>0.37597014925373129</v>
      </c>
      <c r="CH96" s="275">
        <v>21</v>
      </c>
      <c r="CI96" s="275">
        <v>39.5</v>
      </c>
      <c r="CJ96" s="275">
        <v>27.8</v>
      </c>
      <c r="CK96" s="275">
        <v>50.63</v>
      </c>
      <c r="CL96" s="16">
        <f t="shared" si="86"/>
        <v>0.29636363636363638</v>
      </c>
      <c r="CN96" s="289"/>
      <c r="CO96" s="289"/>
      <c r="CP96" s="289"/>
      <c r="CQ96" s="289"/>
      <c r="CR96" s="16" t="e">
        <f t="shared" si="87"/>
        <v>#DIV/0!</v>
      </c>
      <c r="CT96" s="302">
        <v>32.11</v>
      </c>
      <c r="CU96" s="302">
        <v>44.82</v>
      </c>
      <c r="CV96" s="302">
        <v>41.74</v>
      </c>
      <c r="CW96" s="302">
        <v>58.26</v>
      </c>
      <c r="CX96" s="16">
        <f t="shared" si="88"/>
        <v>0.2998830105290522</v>
      </c>
      <c r="CZ96" s="315"/>
      <c r="DA96" s="315"/>
      <c r="DB96" s="315"/>
      <c r="DC96" s="315"/>
      <c r="DD96" s="16" t="e">
        <f t="shared" si="89"/>
        <v>#DIV/0!</v>
      </c>
      <c r="DF96" s="329">
        <v>42</v>
      </c>
      <c r="DG96" s="329">
        <v>50</v>
      </c>
      <c r="DH96" s="329">
        <v>56.7</v>
      </c>
      <c r="DI96" s="329">
        <v>67.5</v>
      </c>
      <c r="DJ96" s="16">
        <f t="shared" si="90"/>
        <v>0.35000000000000009</v>
      </c>
      <c r="DL96" s="342">
        <v>25.5</v>
      </c>
      <c r="DM96" s="342">
        <v>30.23</v>
      </c>
      <c r="DN96" s="342">
        <v>33.659999999999997</v>
      </c>
      <c r="DO96" s="342">
        <v>39.9</v>
      </c>
      <c r="DP96" s="16">
        <f t="shared" si="91"/>
        <v>0.3199354028350978</v>
      </c>
      <c r="DR96" s="355">
        <v>70</v>
      </c>
      <c r="DS96" s="355">
        <v>86</v>
      </c>
      <c r="DT96" s="355">
        <v>112</v>
      </c>
      <c r="DU96" s="355">
        <v>137.6</v>
      </c>
      <c r="DV96" s="16">
        <f t="shared" si="92"/>
        <v>0.59999999999999987</v>
      </c>
      <c r="DX96" s="91">
        <v>40.5</v>
      </c>
      <c r="DY96" s="91">
        <v>45</v>
      </c>
      <c r="DZ96" s="91">
        <v>53.87</v>
      </c>
      <c r="EA96" s="91">
        <v>59.85</v>
      </c>
      <c r="EB96" s="16">
        <f t="shared" si="93"/>
        <v>0.33005847953216372</v>
      </c>
      <c r="ED96" s="92">
        <v>31.8</v>
      </c>
      <c r="EE96" s="92">
        <v>42.5</v>
      </c>
      <c r="EF96" s="92">
        <v>44.52</v>
      </c>
      <c r="EG96" s="92">
        <v>59.5</v>
      </c>
      <c r="EH96" s="16">
        <f t="shared" si="94"/>
        <v>0.40000000000000013</v>
      </c>
      <c r="EJ96" s="365">
        <v>25.95</v>
      </c>
      <c r="EK96" s="365">
        <v>29.92</v>
      </c>
      <c r="EL96" s="365">
        <v>35.811</v>
      </c>
      <c r="EM96" s="365">
        <v>41.2896</v>
      </c>
      <c r="EN96" s="16">
        <f t="shared" si="95"/>
        <v>0.37999999999999989</v>
      </c>
      <c r="EP96" s="377">
        <v>25.5</v>
      </c>
      <c r="EQ96" s="377">
        <v>36</v>
      </c>
      <c r="ER96" s="377">
        <v>36.21</v>
      </c>
      <c r="ES96" s="377">
        <v>51.12</v>
      </c>
      <c r="ET96" s="16">
        <f t="shared" si="96"/>
        <v>0.41999999999999993</v>
      </c>
      <c r="EV96" s="393">
        <v>25.5</v>
      </c>
      <c r="EW96" s="393">
        <v>30.23</v>
      </c>
      <c r="EX96" s="390">
        <f t="shared" si="98"/>
        <v>33.660000000000004</v>
      </c>
      <c r="EY96" s="390">
        <f t="shared" si="98"/>
        <v>39.903600000000004</v>
      </c>
      <c r="EZ96" s="16">
        <f t="shared" si="97"/>
        <v>0.32000000000000006</v>
      </c>
    </row>
    <row r="97" spans="1:156" x14ac:dyDescent="0.25">
      <c r="A97" s="4" t="s">
        <v>109</v>
      </c>
      <c r="B97" s="425"/>
      <c r="C97" s="426"/>
      <c r="D97" s="426"/>
      <c r="E97" s="426"/>
      <c r="F97" s="427"/>
      <c r="H97" s="425"/>
      <c r="I97" s="426"/>
      <c r="J97" s="426"/>
      <c r="K97" s="426"/>
      <c r="L97" s="427"/>
      <c r="N97" s="425"/>
      <c r="O97" s="426"/>
      <c r="P97" s="426"/>
      <c r="Q97" s="426"/>
      <c r="R97" s="427"/>
      <c r="T97" s="430"/>
      <c r="U97" s="430"/>
      <c r="V97" s="430"/>
      <c r="W97" s="430"/>
      <c r="X97" s="430"/>
      <c r="Z97" s="425"/>
      <c r="AA97" s="426"/>
      <c r="AB97" s="426"/>
      <c r="AC97" s="426"/>
      <c r="AD97" s="427"/>
      <c r="AF97" s="425"/>
      <c r="AG97" s="426"/>
      <c r="AH97" s="426"/>
      <c r="AI97" s="426"/>
      <c r="AJ97" s="427"/>
      <c r="AL97" s="425"/>
      <c r="AM97" s="426"/>
      <c r="AN97" s="426"/>
      <c r="AO97" s="426"/>
      <c r="AP97" s="427"/>
      <c r="AR97" s="551"/>
      <c r="AS97" s="552"/>
      <c r="AT97" s="552"/>
      <c r="AU97" s="552"/>
      <c r="AV97" s="553"/>
      <c r="AX97" s="425"/>
      <c r="AY97" s="426"/>
      <c r="AZ97" s="426"/>
      <c r="BA97" s="426"/>
      <c r="BB97" s="427"/>
      <c r="BD97" s="425"/>
      <c r="BE97" s="426"/>
      <c r="BF97" s="426"/>
      <c r="BG97" s="426"/>
      <c r="BH97" s="427"/>
      <c r="BJ97" s="425"/>
      <c r="BK97" s="426"/>
      <c r="BL97" s="426"/>
      <c r="BM97" s="426"/>
      <c r="BN97" s="427"/>
      <c r="BP97" s="425"/>
      <c r="BQ97" s="426"/>
      <c r="BR97" s="426"/>
      <c r="BS97" s="426"/>
      <c r="BT97" s="427"/>
      <c r="BV97" s="425"/>
      <c r="BW97" s="426"/>
      <c r="BX97" s="426"/>
      <c r="BY97" s="426"/>
      <c r="BZ97" s="427"/>
      <c r="CB97" s="425"/>
      <c r="CC97" s="426"/>
      <c r="CD97" s="426"/>
      <c r="CE97" s="426"/>
      <c r="CF97" s="427"/>
      <c r="CH97" s="425"/>
      <c r="CI97" s="426"/>
      <c r="CJ97" s="426"/>
      <c r="CK97" s="426"/>
      <c r="CL97" s="427"/>
      <c r="CN97" s="425"/>
      <c r="CO97" s="426"/>
      <c r="CP97" s="426"/>
      <c r="CQ97" s="426"/>
      <c r="CR97" s="427"/>
      <c r="CT97" s="425"/>
      <c r="CU97" s="426"/>
      <c r="CV97" s="426"/>
      <c r="CW97" s="426"/>
      <c r="CX97" s="427"/>
      <c r="CZ97" s="425"/>
      <c r="DA97" s="426"/>
      <c r="DB97" s="426"/>
      <c r="DC97" s="426"/>
      <c r="DD97" s="427"/>
      <c r="DF97" s="425"/>
      <c r="DG97" s="426"/>
      <c r="DH97" s="426"/>
      <c r="DI97" s="426"/>
      <c r="DJ97" s="427"/>
      <c r="DL97" s="425"/>
      <c r="DM97" s="426"/>
      <c r="DN97" s="426"/>
      <c r="DO97" s="426"/>
      <c r="DP97" s="427"/>
      <c r="DR97" s="425"/>
      <c r="DS97" s="426"/>
      <c r="DT97" s="426"/>
      <c r="DU97" s="426"/>
      <c r="DV97" s="427"/>
      <c r="DX97" s="425"/>
      <c r="DY97" s="426"/>
      <c r="DZ97" s="426"/>
      <c r="EA97" s="426"/>
      <c r="EB97" s="427"/>
      <c r="ED97" s="425"/>
      <c r="EE97" s="426"/>
      <c r="EF97" s="426"/>
      <c r="EG97" s="426"/>
      <c r="EH97" s="427"/>
      <c r="EJ97" s="425"/>
      <c r="EK97" s="426"/>
      <c r="EL97" s="426"/>
      <c r="EM97" s="426"/>
      <c r="EN97" s="427"/>
      <c r="EP97" s="425"/>
      <c r="EQ97" s="426"/>
      <c r="ER97" s="426"/>
      <c r="ES97" s="426"/>
      <c r="ET97" s="427"/>
      <c r="EV97" s="425"/>
      <c r="EW97" s="426"/>
      <c r="EX97" s="426"/>
      <c r="EY97" s="426"/>
      <c r="EZ97" s="427"/>
    </row>
    <row r="98" spans="1:156" x14ac:dyDescent="0.25">
      <c r="A98" s="4" t="s">
        <v>110</v>
      </c>
      <c r="B98" s="425"/>
      <c r="C98" s="426"/>
      <c r="D98" s="426"/>
      <c r="E98" s="426"/>
      <c r="F98" s="427"/>
      <c r="H98" s="425"/>
      <c r="I98" s="426"/>
      <c r="J98" s="426"/>
      <c r="K98" s="426"/>
      <c r="L98" s="427"/>
      <c r="N98" s="425"/>
      <c r="O98" s="426"/>
      <c r="P98" s="426"/>
      <c r="Q98" s="426"/>
      <c r="R98" s="427"/>
      <c r="T98" s="430"/>
      <c r="U98" s="430"/>
      <c r="V98" s="430"/>
      <c r="W98" s="430"/>
      <c r="X98" s="430"/>
      <c r="Z98" s="425"/>
      <c r="AA98" s="426"/>
      <c r="AB98" s="426"/>
      <c r="AC98" s="426"/>
      <c r="AD98" s="427"/>
      <c r="AF98" s="425"/>
      <c r="AG98" s="426"/>
      <c r="AH98" s="426"/>
      <c r="AI98" s="426"/>
      <c r="AJ98" s="427"/>
      <c r="AL98" s="425"/>
      <c r="AM98" s="426"/>
      <c r="AN98" s="426"/>
      <c r="AO98" s="426"/>
      <c r="AP98" s="427"/>
      <c r="AR98" s="551"/>
      <c r="AS98" s="552"/>
      <c r="AT98" s="552"/>
      <c r="AU98" s="552"/>
      <c r="AV98" s="553"/>
      <c r="AX98" s="425"/>
      <c r="AY98" s="426"/>
      <c r="AZ98" s="426"/>
      <c r="BA98" s="426"/>
      <c r="BB98" s="427"/>
      <c r="BD98" s="425"/>
      <c r="BE98" s="426"/>
      <c r="BF98" s="426"/>
      <c r="BG98" s="426"/>
      <c r="BH98" s="427"/>
      <c r="BJ98" s="425"/>
      <c r="BK98" s="426"/>
      <c r="BL98" s="426"/>
      <c r="BM98" s="426"/>
      <c r="BN98" s="427"/>
      <c r="BP98" s="425"/>
      <c r="BQ98" s="426"/>
      <c r="BR98" s="426"/>
      <c r="BS98" s="426"/>
      <c r="BT98" s="427"/>
      <c r="BV98" s="425"/>
      <c r="BW98" s="426"/>
      <c r="BX98" s="426"/>
      <c r="BY98" s="426"/>
      <c r="BZ98" s="427"/>
      <c r="CB98" s="425"/>
      <c r="CC98" s="426"/>
      <c r="CD98" s="426"/>
      <c r="CE98" s="426"/>
      <c r="CF98" s="427"/>
      <c r="CH98" s="425"/>
      <c r="CI98" s="426"/>
      <c r="CJ98" s="426"/>
      <c r="CK98" s="426"/>
      <c r="CL98" s="427"/>
      <c r="CN98" s="425"/>
      <c r="CO98" s="426"/>
      <c r="CP98" s="426"/>
      <c r="CQ98" s="426"/>
      <c r="CR98" s="427"/>
      <c r="CT98" s="425"/>
      <c r="CU98" s="426"/>
      <c r="CV98" s="426"/>
      <c r="CW98" s="426"/>
      <c r="CX98" s="427"/>
      <c r="CZ98" s="425"/>
      <c r="DA98" s="426"/>
      <c r="DB98" s="426"/>
      <c r="DC98" s="426"/>
      <c r="DD98" s="427"/>
      <c r="DF98" s="425"/>
      <c r="DG98" s="426"/>
      <c r="DH98" s="426"/>
      <c r="DI98" s="426"/>
      <c r="DJ98" s="427"/>
      <c r="DL98" s="425"/>
      <c r="DM98" s="426"/>
      <c r="DN98" s="426"/>
      <c r="DO98" s="426"/>
      <c r="DP98" s="427"/>
      <c r="DR98" s="425"/>
      <c r="DS98" s="426"/>
      <c r="DT98" s="426"/>
      <c r="DU98" s="426"/>
      <c r="DV98" s="427"/>
      <c r="DX98" s="425"/>
      <c r="DY98" s="426"/>
      <c r="DZ98" s="426"/>
      <c r="EA98" s="426"/>
      <c r="EB98" s="427"/>
      <c r="ED98" s="425"/>
      <c r="EE98" s="426"/>
      <c r="EF98" s="426"/>
      <c r="EG98" s="426"/>
      <c r="EH98" s="427"/>
      <c r="EJ98" s="425"/>
      <c r="EK98" s="426"/>
      <c r="EL98" s="426"/>
      <c r="EM98" s="426"/>
      <c r="EN98" s="427"/>
      <c r="EP98" s="425"/>
      <c r="EQ98" s="426"/>
      <c r="ER98" s="426"/>
      <c r="ES98" s="426"/>
      <c r="ET98" s="427"/>
      <c r="EV98" s="425"/>
      <c r="EW98" s="426"/>
      <c r="EX98" s="426"/>
      <c r="EY98" s="426"/>
      <c r="EZ98" s="427"/>
    </row>
    <row r="99" spans="1:156" x14ac:dyDescent="0.25">
      <c r="A99" s="6" t="s">
        <v>111</v>
      </c>
      <c r="B99" s="68"/>
      <c r="C99" s="68"/>
      <c r="D99" s="68"/>
      <c r="E99" s="68"/>
      <c r="F99" s="16"/>
      <c r="H99" s="71">
        <f>'[2]Pricing - NC'!B93</f>
        <v>12</v>
      </c>
      <c r="I99" s="71">
        <f>'[2]Pricing - NC'!C93</f>
        <v>19.8</v>
      </c>
      <c r="J99" s="71">
        <f>'[2]Pricing - NC'!D93</f>
        <v>15.6</v>
      </c>
      <c r="K99" s="71">
        <f>'[2]Pricing - NC'!E93</f>
        <v>25.74</v>
      </c>
      <c r="L99" s="16">
        <f>((J99+K99)/(H99+I99)-1)</f>
        <v>0.29999999999999982</v>
      </c>
      <c r="N99" s="70">
        <f>'[3]Pricing - NC'!B93</f>
        <v>10</v>
      </c>
      <c r="O99" s="70">
        <f>'[3]Pricing - NC'!C93</f>
        <v>13</v>
      </c>
      <c r="P99" s="70">
        <f>'[3]Pricing - NC'!D93</f>
        <v>13.3</v>
      </c>
      <c r="Q99" s="70">
        <f>'[3]Pricing - NC'!E93</f>
        <v>17.28</v>
      </c>
      <c r="R99" s="16">
        <f>((P99+Q99)/(N99+O99)-1)</f>
        <v>0.3295652173913044</v>
      </c>
      <c r="T99" s="83">
        <v>10</v>
      </c>
      <c r="U99" s="83">
        <v>33.299999999999997</v>
      </c>
      <c r="V99" s="83">
        <v>13.3364896073903</v>
      </c>
      <c r="W99" s="83">
        <v>44.410510392609694</v>
      </c>
      <c r="X99" s="16">
        <f>((V99+W99)/(T99+U99)-1)</f>
        <v>0.33364896073903005</v>
      </c>
      <c r="Z99" s="186">
        <f>'[5]Pricing - NC'!B93</f>
        <v>14</v>
      </c>
      <c r="AA99" s="186">
        <f>'[5]Pricing - NC'!C93</f>
        <v>16</v>
      </c>
      <c r="AB99" s="186">
        <f>'[5]Pricing - NC'!D93</f>
        <v>18.899999999999999</v>
      </c>
      <c r="AC99" s="186">
        <f>'[5]Pricing - NC'!E93</f>
        <v>21.6</v>
      </c>
      <c r="AD99" s="16">
        <f>((AB99+AC99)/(Z99+AA99)-1)</f>
        <v>0.35000000000000009</v>
      </c>
      <c r="AF99" s="199">
        <f>'[6]Pricing - NC'!B93</f>
        <v>11</v>
      </c>
      <c r="AG99" s="199">
        <f>'[6]Pricing - NC'!C93</f>
        <v>33</v>
      </c>
      <c r="AH99" s="199">
        <f>'[6]Pricing - NC'!D93</f>
        <v>14.850000000000001</v>
      </c>
      <c r="AI99" s="199">
        <f>'[6]Pricing - NC'!E93</f>
        <v>44.550000000000004</v>
      </c>
      <c r="AJ99" s="146">
        <f>((AH99+AI99)/(AF99+AG99)-1)</f>
        <v>0.35000000000000009</v>
      </c>
      <c r="AL99" s="210">
        <f>'[7]Pricing - NC'!B71</f>
        <v>10</v>
      </c>
      <c r="AM99" s="210">
        <f>'[7]Pricing - NC'!C71</f>
        <v>14</v>
      </c>
      <c r="AN99" s="210">
        <f>'[7]Pricing - NC'!D71</f>
        <v>13.3</v>
      </c>
      <c r="AO99" s="210">
        <f>'[7]Pricing - NC'!E71</f>
        <v>18.62</v>
      </c>
      <c r="AP99" s="16">
        <f>((AN99+AO99)/(AL99+AM99)-1)</f>
        <v>0.33000000000000007</v>
      </c>
      <c r="AR99" s="226">
        <v>10</v>
      </c>
      <c r="AS99" s="226">
        <v>12</v>
      </c>
      <c r="AT99" s="226">
        <v>12.7</v>
      </c>
      <c r="AU99" s="226">
        <v>15.24</v>
      </c>
      <c r="AV99" s="16">
        <f>((AT99+AU99)/(AR99+AS99)-1)</f>
        <v>0.2699999999999998</v>
      </c>
      <c r="AX99" s="242">
        <v>15</v>
      </c>
      <c r="AY99" s="242">
        <v>20</v>
      </c>
      <c r="AZ99" s="242">
        <v>19.8</v>
      </c>
      <c r="BA99" s="242">
        <v>26.400000000000002</v>
      </c>
      <c r="BB99" s="16">
        <f>((AZ99+BA99)/(AX99+AY99)-1)</f>
        <v>0.32000000000000006</v>
      </c>
      <c r="BD99" s="255">
        <v>11.5</v>
      </c>
      <c r="BE99" s="255">
        <v>15</v>
      </c>
      <c r="BF99" s="255">
        <v>14.95</v>
      </c>
      <c r="BG99" s="255">
        <v>19.5</v>
      </c>
      <c r="BH99" s="16">
        <f>((BF99+BG99)/(BD99+BE99)-1)</f>
        <v>0.30000000000000004</v>
      </c>
      <c r="BJ99" s="81">
        <v>12</v>
      </c>
      <c r="BK99" s="81">
        <v>17</v>
      </c>
      <c r="BL99" s="81">
        <v>16.079999999999998</v>
      </c>
      <c r="BM99" s="81">
        <v>22.78</v>
      </c>
      <c r="BN99" s="146">
        <f>((BL99+BM99)/(BJ99+BK99)-1)</f>
        <v>0.34000000000000008</v>
      </c>
      <c r="BP99" s="82"/>
      <c r="BQ99" s="82"/>
      <c r="BR99" s="82"/>
      <c r="BS99" s="82"/>
      <c r="BT99" s="16"/>
      <c r="BV99" s="87">
        <v>13</v>
      </c>
      <c r="BW99" s="87">
        <v>15</v>
      </c>
      <c r="BX99" s="87">
        <v>17.68</v>
      </c>
      <c r="BY99" s="87">
        <v>20.399999999999999</v>
      </c>
      <c r="BZ99" s="16">
        <f>((BX99+BY99)/(BV99+BW99)-1)</f>
        <v>0.35999999999999988</v>
      </c>
      <c r="CB99" s="89">
        <v>9</v>
      </c>
      <c r="CC99" s="89">
        <v>13.5</v>
      </c>
      <c r="CD99" s="89">
        <v>12.38</v>
      </c>
      <c r="CE99" s="89">
        <v>18.57</v>
      </c>
      <c r="CF99" s="146">
        <f>((CD99+CE99)/(CB99+CC99)-1)</f>
        <v>0.37555555555555564</v>
      </c>
      <c r="CH99" s="275">
        <v>12</v>
      </c>
      <c r="CI99" s="275">
        <v>17.899999999999999</v>
      </c>
      <c r="CJ99" s="275">
        <v>16.72</v>
      </c>
      <c r="CK99" s="275">
        <v>23.98</v>
      </c>
      <c r="CL99" s="16">
        <f>((CJ99+CK99)/(CH99+CI99)-1)</f>
        <v>0.36120401337792662</v>
      </c>
      <c r="CN99" s="289">
        <v>10</v>
      </c>
      <c r="CO99" s="289">
        <v>13</v>
      </c>
      <c r="CP99" s="289">
        <v>13.75</v>
      </c>
      <c r="CQ99" s="289">
        <v>16.38</v>
      </c>
      <c r="CR99" s="16">
        <f>((CP99+CQ99)/(CN99+CO99)-1)</f>
        <v>0.31000000000000005</v>
      </c>
      <c r="CT99" s="302"/>
      <c r="CU99" s="302"/>
      <c r="CV99" s="302"/>
      <c r="CW99" s="302"/>
      <c r="CX99" s="16" t="e">
        <f>((CV99+CW99)/(CT99+CU99)-1)</f>
        <v>#DIV/0!</v>
      </c>
      <c r="CZ99" s="315"/>
      <c r="DA99" s="315"/>
      <c r="DB99" s="315"/>
      <c r="DC99" s="315"/>
      <c r="DD99" s="16" t="e">
        <f>((DB99+DC99)/(CZ99+DA99)-1)</f>
        <v>#DIV/0!</v>
      </c>
      <c r="DF99" s="329">
        <v>25</v>
      </c>
      <c r="DG99" s="329">
        <v>30</v>
      </c>
      <c r="DH99" s="329">
        <v>33.75</v>
      </c>
      <c r="DI99" s="329">
        <v>40.5</v>
      </c>
      <c r="DJ99" s="16">
        <f>((DH99+DI99)/(DF99+DG99)-1)</f>
        <v>0.35000000000000009</v>
      </c>
      <c r="DL99" s="342">
        <v>10</v>
      </c>
      <c r="DM99" s="342">
        <v>12</v>
      </c>
      <c r="DN99" s="342">
        <v>13.2</v>
      </c>
      <c r="DO99" s="342">
        <v>15.84</v>
      </c>
      <c r="DP99" s="16">
        <f>((DN99+DO99)/(DL99+DM99)-1)</f>
        <v>0.32000000000000006</v>
      </c>
      <c r="DR99" s="355">
        <v>25</v>
      </c>
      <c r="DS99" s="355">
        <v>31</v>
      </c>
      <c r="DT99" s="355">
        <v>40</v>
      </c>
      <c r="DU99" s="355">
        <v>49.6</v>
      </c>
      <c r="DV99" s="16">
        <f>((DT99+DU99)/(DR99+DS99)-1)</f>
        <v>0.59999999999999987</v>
      </c>
      <c r="DX99" s="91">
        <v>12</v>
      </c>
      <c r="DY99" s="91">
        <v>15.5</v>
      </c>
      <c r="DZ99" s="91">
        <v>15.96</v>
      </c>
      <c r="EA99" s="91">
        <v>20.62</v>
      </c>
      <c r="EB99" s="16">
        <f>((DZ99+EA99)/(DX99+DY99)-1)</f>
        <v>0.33018181818181813</v>
      </c>
      <c r="ED99" s="92">
        <v>11</v>
      </c>
      <c r="EE99" s="92">
        <v>13.5</v>
      </c>
      <c r="EF99" s="92">
        <v>15.4</v>
      </c>
      <c r="EG99" s="92">
        <v>18.899999999999999</v>
      </c>
      <c r="EH99" s="16">
        <f>((EF99+EG99)/(ED99+EE99)-1)</f>
        <v>0.39999999999999991</v>
      </c>
      <c r="EJ99" s="365">
        <v>13.44</v>
      </c>
      <c r="EK99" s="365">
        <v>16.11</v>
      </c>
      <c r="EL99" s="365">
        <v>20.16</v>
      </c>
      <c r="EM99" s="365">
        <v>24.164999999999999</v>
      </c>
      <c r="EN99" s="16">
        <f>((EL99+EM99)/(EJ99+EK99)-1)</f>
        <v>0.50000000000000022</v>
      </c>
      <c r="EP99" s="377">
        <v>13.25</v>
      </c>
      <c r="EQ99" s="377">
        <v>15</v>
      </c>
      <c r="ER99" s="377">
        <v>18.814999999999998</v>
      </c>
      <c r="ES99" s="377">
        <v>21.299999999999997</v>
      </c>
      <c r="ET99" s="16">
        <f>((ER99+ES99)/(EP99+EQ99)-1)</f>
        <v>0.41999999999999993</v>
      </c>
      <c r="EV99" s="394">
        <v>10</v>
      </c>
      <c r="EW99" s="394">
        <v>12</v>
      </c>
      <c r="EX99" s="390">
        <f>1.32*EV99</f>
        <v>13.200000000000001</v>
      </c>
      <c r="EY99" s="390">
        <f>1.32*EW99</f>
        <v>15.84</v>
      </c>
      <c r="EZ99" s="16">
        <f>((EX99+EY99)/(EV99+EW99)-1)</f>
        <v>0.32000000000000006</v>
      </c>
    </row>
    <row r="100" spans="1:156" x14ac:dyDescent="0.25">
      <c r="A100" s="4" t="s">
        <v>112</v>
      </c>
      <c r="B100" s="425"/>
      <c r="C100" s="426"/>
      <c r="D100" s="426"/>
      <c r="E100" s="426"/>
      <c r="F100" s="427"/>
      <c r="H100" s="425"/>
      <c r="I100" s="426"/>
      <c r="J100" s="426"/>
      <c r="K100" s="426"/>
      <c r="L100" s="427"/>
      <c r="N100" s="425"/>
      <c r="O100" s="426"/>
      <c r="P100" s="426"/>
      <c r="Q100" s="426"/>
      <c r="R100" s="427"/>
      <c r="T100" s="430"/>
      <c r="U100" s="430"/>
      <c r="V100" s="430"/>
      <c r="W100" s="430"/>
      <c r="X100" s="430"/>
      <c r="Z100" s="425"/>
      <c r="AA100" s="426"/>
      <c r="AB100" s="426"/>
      <c r="AC100" s="426"/>
      <c r="AD100" s="427"/>
      <c r="AF100" s="425"/>
      <c r="AG100" s="426"/>
      <c r="AH100" s="426"/>
      <c r="AI100" s="426"/>
      <c r="AJ100" s="427"/>
      <c r="AL100" s="425"/>
      <c r="AM100" s="426"/>
      <c r="AN100" s="426"/>
      <c r="AO100" s="426"/>
      <c r="AP100" s="427"/>
      <c r="AR100" s="551"/>
      <c r="AS100" s="552"/>
      <c r="AT100" s="552"/>
      <c r="AU100" s="552"/>
      <c r="AV100" s="553"/>
      <c r="AX100" s="425"/>
      <c r="AY100" s="426"/>
      <c r="AZ100" s="426"/>
      <c r="BA100" s="426"/>
      <c r="BB100" s="427"/>
      <c r="BD100" s="425"/>
      <c r="BE100" s="426"/>
      <c r="BF100" s="426"/>
      <c r="BG100" s="426"/>
      <c r="BH100" s="427"/>
      <c r="BJ100" s="425"/>
      <c r="BK100" s="426"/>
      <c r="BL100" s="426"/>
      <c r="BM100" s="426"/>
      <c r="BN100" s="427"/>
      <c r="BP100" s="425"/>
      <c r="BQ100" s="426"/>
      <c r="BR100" s="426"/>
      <c r="BS100" s="426"/>
      <c r="BT100" s="427"/>
      <c r="BV100" s="425"/>
      <c r="BW100" s="426"/>
      <c r="BX100" s="426"/>
      <c r="BY100" s="426"/>
      <c r="BZ100" s="427"/>
      <c r="CB100" s="425"/>
      <c r="CC100" s="426"/>
      <c r="CD100" s="426"/>
      <c r="CE100" s="426"/>
      <c r="CF100" s="427"/>
      <c r="CH100" s="425"/>
      <c r="CI100" s="426"/>
      <c r="CJ100" s="426"/>
      <c r="CK100" s="426"/>
      <c r="CL100" s="427"/>
      <c r="CN100" s="425"/>
      <c r="CO100" s="426"/>
      <c r="CP100" s="426"/>
      <c r="CQ100" s="426"/>
      <c r="CR100" s="427"/>
      <c r="CT100" s="425"/>
      <c r="CU100" s="426"/>
      <c r="CV100" s="426"/>
      <c r="CW100" s="426"/>
      <c r="CX100" s="427"/>
      <c r="CZ100" s="425"/>
      <c r="DA100" s="426"/>
      <c r="DB100" s="426"/>
      <c r="DC100" s="426"/>
      <c r="DD100" s="427"/>
      <c r="DF100" s="425"/>
      <c r="DG100" s="426"/>
      <c r="DH100" s="426"/>
      <c r="DI100" s="426"/>
      <c r="DJ100" s="427"/>
      <c r="DL100" s="425"/>
      <c r="DM100" s="426"/>
      <c r="DN100" s="426"/>
      <c r="DO100" s="426"/>
      <c r="DP100" s="427"/>
      <c r="DR100" s="425"/>
      <c r="DS100" s="426"/>
      <c r="DT100" s="426"/>
      <c r="DU100" s="426"/>
      <c r="DV100" s="427"/>
      <c r="DX100" s="425"/>
      <c r="DY100" s="426"/>
      <c r="DZ100" s="426"/>
      <c r="EA100" s="426"/>
      <c r="EB100" s="427"/>
      <c r="ED100" s="425"/>
      <c r="EE100" s="426"/>
      <c r="EF100" s="426"/>
      <c r="EG100" s="426"/>
      <c r="EH100" s="427"/>
      <c r="EJ100" s="425"/>
      <c r="EK100" s="426"/>
      <c r="EL100" s="426"/>
      <c r="EM100" s="426"/>
      <c r="EN100" s="427"/>
      <c r="EP100" s="425"/>
      <c r="EQ100" s="426"/>
      <c r="ER100" s="426"/>
      <c r="ES100" s="426"/>
      <c r="ET100" s="427"/>
      <c r="EV100" s="425"/>
      <c r="EW100" s="426"/>
      <c r="EX100" s="426"/>
      <c r="EY100" s="426"/>
      <c r="EZ100" s="427"/>
    </row>
    <row r="101" spans="1:156" x14ac:dyDescent="0.25">
      <c r="A101" s="6" t="s">
        <v>113</v>
      </c>
      <c r="B101" s="68"/>
      <c r="C101" s="68"/>
      <c r="D101" s="68"/>
      <c r="E101" s="68"/>
      <c r="F101" s="16"/>
      <c r="H101" s="71">
        <f>'[2]Pricing - NC'!B95</f>
        <v>10</v>
      </c>
      <c r="I101" s="71">
        <f>'[2]Pricing - NC'!C95</f>
        <v>16.5</v>
      </c>
      <c r="J101" s="71">
        <f>'[2]Pricing - NC'!D95</f>
        <v>13</v>
      </c>
      <c r="K101" s="71">
        <f>'[2]Pricing - NC'!E95</f>
        <v>21.45</v>
      </c>
      <c r="L101" s="16">
        <f>((J101+K101)/(H101+I101)-1)</f>
        <v>0.30000000000000004</v>
      </c>
      <c r="N101" s="70">
        <f>'[3]Pricing - NC'!B95</f>
        <v>10</v>
      </c>
      <c r="O101" s="70">
        <f>'[3]Pricing - NC'!C95</f>
        <v>13</v>
      </c>
      <c r="P101" s="70">
        <f>'[3]Pricing - NC'!D95</f>
        <v>13.3</v>
      </c>
      <c r="Q101" s="70">
        <f>'[3]Pricing - NC'!E95</f>
        <v>17.28</v>
      </c>
      <c r="R101" s="16">
        <f>((P101+Q101)/(N101+O101)-1)</f>
        <v>0.3295652173913044</v>
      </c>
      <c r="T101" s="83">
        <f>'[4]Pricing - NC'!B95</f>
        <v>10</v>
      </c>
      <c r="U101" s="83">
        <f>'[4]Pricing - NC'!C95</f>
        <v>16.45</v>
      </c>
      <c r="V101" s="83">
        <f>'[4]Pricing - NC'!D95</f>
        <v>13.487901701323251</v>
      </c>
      <c r="W101" s="83">
        <f>'[4]Pricing - NC'!E95</f>
        <v>22.187598298676747</v>
      </c>
      <c r="X101" s="16">
        <f>((V101+W101)/(T101+U101)-1)</f>
        <v>0.34879017013232505</v>
      </c>
      <c r="Z101" s="186">
        <f>'[5]Pricing - NC'!B95</f>
        <v>13</v>
      </c>
      <c r="AA101" s="186">
        <f>'[5]Pricing - NC'!C95</f>
        <v>15</v>
      </c>
      <c r="AB101" s="186">
        <f>'[5]Pricing - NC'!D95</f>
        <v>19.63</v>
      </c>
      <c r="AC101" s="186">
        <f>'[5]Pricing - NC'!E95</f>
        <v>22.65</v>
      </c>
      <c r="AD101" s="16">
        <f>((AB101+AC101)/(Z101+AA101)-1)</f>
        <v>0.51</v>
      </c>
      <c r="AF101" s="199">
        <f>'[6]Pricing - NC'!B95</f>
        <v>11</v>
      </c>
      <c r="AG101" s="199">
        <f>'[6]Pricing - NC'!C95</f>
        <v>17</v>
      </c>
      <c r="AH101" s="199">
        <f>'[6]Pricing - NC'!D95</f>
        <v>14.850000000000001</v>
      </c>
      <c r="AI101" s="199">
        <f>'[6]Pricing - NC'!E95</f>
        <v>22.950000000000003</v>
      </c>
      <c r="AJ101" s="146">
        <f>((AH101+AI101)/(AF101+AG101)-1)</f>
        <v>0.35000000000000009</v>
      </c>
      <c r="AL101" s="210">
        <f>'[7]Pricing - NC'!B73</f>
        <v>10</v>
      </c>
      <c r="AM101" s="210">
        <f>'[7]Pricing - NC'!C73</f>
        <v>15</v>
      </c>
      <c r="AN101" s="210">
        <f>'[7]Pricing - NC'!D73</f>
        <v>13.3</v>
      </c>
      <c r="AO101" s="210">
        <f>'[7]Pricing - NC'!E73</f>
        <v>19.950000000000003</v>
      </c>
      <c r="AP101" s="16">
        <f>((AN101+AO101)/(AL101+AM101)-1)</f>
        <v>0.33000000000000007</v>
      </c>
      <c r="AR101" s="226">
        <v>10</v>
      </c>
      <c r="AS101" s="226">
        <v>12</v>
      </c>
      <c r="AT101" s="226">
        <v>12.7</v>
      </c>
      <c r="AU101" s="226">
        <v>15.24</v>
      </c>
      <c r="AV101" s="16">
        <f>((AT101+AU101)/(AR101+AS101)-1)</f>
        <v>0.2699999999999998</v>
      </c>
      <c r="AX101" s="242">
        <v>14</v>
      </c>
      <c r="AY101" s="242">
        <v>20</v>
      </c>
      <c r="AZ101" s="242">
        <v>18.48</v>
      </c>
      <c r="BA101" s="242">
        <v>26.400000000000002</v>
      </c>
      <c r="BB101" s="16">
        <f>((AZ101+BA101)/(AX101+AY101)-1)</f>
        <v>0.32000000000000006</v>
      </c>
      <c r="BD101" s="254">
        <v>11</v>
      </c>
      <c r="BE101" s="254">
        <v>14.5</v>
      </c>
      <c r="BF101" s="254">
        <v>14.3</v>
      </c>
      <c r="BG101" s="254">
        <v>18.850000000000001</v>
      </c>
      <c r="BH101" s="16">
        <f>((BF101+BG101)/(BD101+BE101)-1)</f>
        <v>0.30000000000000027</v>
      </c>
      <c r="BJ101" s="81">
        <v>12</v>
      </c>
      <c r="BK101" s="81">
        <v>17</v>
      </c>
      <c r="BL101" s="81">
        <v>16.079999999999998</v>
      </c>
      <c r="BM101" s="81">
        <v>22.78</v>
      </c>
      <c r="BN101" s="146">
        <f>((BL101+BM101)/(BJ101+BK101)-1)</f>
        <v>0.34000000000000008</v>
      </c>
      <c r="BP101" s="82">
        <v>10</v>
      </c>
      <c r="BQ101" s="82">
        <v>15</v>
      </c>
      <c r="BR101" s="82">
        <v>14</v>
      </c>
      <c r="BS101" s="82">
        <v>20.100000000000001</v>
      </c>
      <c r="BT101" s="16">
        <f>((BR101+BS101)/(BP101+BQ101)-1)</f>
        <v>0.3640000000000001</v>
      </c>
      <c r="BV101" s="86">
        <v>12</v>
      </c>
      <c r="BW101" s="86">
        <v>14</v>
      </c>
      <c r="BX101" s="86">
        <v>16.32</v>
      </c>
      <c r="BY101" s="86">
        <v>19.04</v>
      </c>
      <c r="BZ101" s="16">
        <f>((BX101+BY101)/(BV101+BW101)-1)</f>
        <v>0.35999999999999988</v>
      </c>
      <c r="CB101" s="89">
        <v>10</v>
      </c>
      <c r="CC101" s="89">
        <v>15</v>
      </c>
      <c r="CD101" s="89">
        <v>13.76</v>
      </c>
      <c r="CE101" s="89">
        <v>20.64</v>
      </c>
      <c r="CF101" s="146">
        <f>((CD101+CE101)/(CB101+CC101)-1)</f>
        <v>0.37599999999999989</v>
      </c>
      <c r="CH101" s="275">
        <v>10</v>
      </c>
      <c r="CI101" s="275">
        <v>16</v>
      </c>
      <c r="CJ101" s="275">
        <v>14.27</v>
      </c>
      <c r="CK101" s="275">
        <v>21.64</v>
      </c>
      <c r="CL101" s="16">
        <f>((CJ101+CK101)/(CH101+CI101)-1)</f>
        <v>0.38115384615384595</v>
      </c>
      <c r="CN101" s="288">
        <v>10</v>
      </c>
      <c r="CO101" s="288">
        <v>13</v>
      </c>
      <c r="CP101" s="288">
        <v>13.75</v>
      </c>
      <c r="CQ101" s="288">
        <v>16.38</v>
      </c>
      <c r="CR101" s="16">
        <f>((CP101+CQ101)/(CN101+CO101)-1)</f>
        <v>0.31000000000000005</v>
      </c>
      <c r="CT101" s="302"/>
      <c r="CU101" s="302"/>
      <c r="CV101" s="302"/>
      <c r="CW101" s="302"/>
      <c r="CX101" s="16" t="e">
        <f>((CV101+CW101)/(CT101+CU101)-1)</f>
        <v>#DIV/0!</v>
      </c>
      <c r="CZ101" s="315"/>
      <c r="DA101" s="315"/>
      <c r="DB101" s="315"/>
      <c r="DC101" s="315"/>
      <c r="DD101" s="16" t="e">
        <f>((DB101+DC101)/(CZ101+DA101)-1)</f>
        <v>#DIV/0!</v>
      </c>
      <c r="DF101" s="328">
        <v>16</v>
      </c>
      <c r="DG101" s="328">
        <v>21</v>
      </c>
      <c r="DH101" s="328">
        <v>21.6</v>
      </c>
      <c r="DI101" s="328">
        <v>28.35</v>
      </c>
      <c r="DJ101" s="16">
        <f>((DH101+DI101)/(DF101+DG101)-1)</f>
        <v>0.35000000000000009</v>
      </c>
      <c r="DL101" s="341">
        <v>10</v>
      </c>
      <c r="DM101" s="341">
        <v>12</v>
      </c>
      <c r="DN101" s="341">
        <v>13.2</v>
      </c>
      <c r="DO101" s="341">
        <v>15.84</v>
      </c>
      <c r="DP101" s="16">
        <f>((DN101+DO101)/(DL101+DM101)-1)</f>
        <v>0.32000000000000006</v>
      </c>
      <c r="DR101" s="355">
        <v>14</v>
      </c>
      <c r="DS101" s="355">
        <v>16</v>
      </c>
      <c r="DT101" s="355">
        <v>22.400000000000002</v>
      </c>
      <c r="DU101" s="355">
        <v>25.6</v>
      </c>
      <c r="DV101" s="16">
        <f>((DT101+DU101)/(DR101+DS101)-1)</f>
        <v>0.60000000000000009</v>
      </c>
      <c r="DX101" s="90">
        <v>11</v>
      </c>
      <c r="DY101" s="90">
        <v>14</v>
      </c>
      <c r="DZ101" s="90">
        <v>14.63</v>
      </c>
      <c r="EA101" s="90">
        <v>18.62</v>
      </c>
      <c r="EB101" s="16">
        <f>((DZ101+EA101)/(DX101+DY101)-1)</f>
        <v>0.33000000000000007</v>
      </c>
      <c r="ED101" s="92">
        <v>11</v>
      </c>
      <c r="EE101" s="92">
        <v>13.5</v>
      </c>
      <c r="EF101" s="92">
        <v>15.4</v>
      </c>
      <c r="EG101" s="92">
        <v>18.899999999999999</v>
      </c>
      <c r="EH101" s="16">
        <f>((EF101+EG101)/(ED101+EE101)-1)</f>
        <v>0.39999999999999991</v>
      </c>
      <c r="EJ101" s="93">
        <v>13.44</v>
      </c>
      <c r="EK101" s="93">
        <v>16.11</v>
      </c>
      <c r="EL101" s="93">
        <v>20.16</v>
      </c>
      <c r="EM101" s="93">
        <v>24.164999999999999</v>
      </c>
      <c r="EN101" s="16">
        <f>((EL101+EM101)/(EJ101+EK101)-1)</f>
        <v>0.50000000000000022</v>
      </c>
      <c r="EP101" s="376">
        <v>13.25</v>
      </c>
      <c r="EQ101" s="376">
        <v>15</v>
      </c>
      <c r="ER101" s="376">
        <v>18.814999999999998</v>
      </c>
      <c r="ES101" s="376">
        <v>21.299999999999997</v>
      </c>
      <c r="ET101" s="16">
        <f>((ER101+ES101)/(EP101+EQ101)-1)</f>
        <v>0.41999999999999993</v>
      </c>
      <c r="EV101" s="163">
        <v>10</v>
      </c>
      <c r="EW101" s="163">
        <v>12</v>
      </c>
      <c r="EX101" s="390">
        <f>1.32*EV101</f>
        <v>13.200000000000001</v>
      </c>
      <c r="EY101" s="390">
        <f>1.32*EW101</f>
        <v>15.84</v>
      </c>
      <c r="EZ101" s="16">
        <f>((EX101+EY101)/(EV101+EW101)-1)</f>
        <v>0.32000000000000006</v>
      </c>
    </row>
    <row r="102" spans="1:156" x14ac:dyDescent="0.25">
      <c r="A102" s="6" t="s">
        <v>114</v>
      </c>
      <c r="B102" s="68"/>
      <c r="C102" s="68"/>
      <c r="D102" s="68"/>
      <c r="E102" s="68"/>
      <c r="F102" s="16"/>
      <c r="H102" s="71">
        <f>'[2]Pricing - NC'!B96</f>
        <v>12</v>
      </c>
      <c r="I102" s="71">
        <f>'[2]Pricing - NC'!C96</f>
        <v>19.8</v>
      </c>
      <c r="J102" s="71">
        <f>'[2]Pricing - NC'!D96</f>
        <v>15.6</v>
      </c>
      <c r="K102" s="71">
        <f>'[2]Pricing - NC'!E96</f>
        <v>25.74</v>
      </c>
      <c r="L102" s="16">
        <f>((J102+K102)/(H102+I102)-1)</f>
        <v>0.29999999999999982</v>
      </c>
      <c r="N102" s="70">
        <f>'[3]Pricing - NC'!B96</f>
        <v>10</v>
      </c>
      <c r="O102" s="70">
        <f>'[3]Pricing - NC'!C96</f>
        <v>13</v>
      </c>
      <c r="P102" s="70">
        <f>'[3]Pricing - NC'!D96</f>
        <v>13.3</v>
      </c>
      <c r="Q102" s="70">
        <f>'[3]Pricing - NC'!E96</f>
        <v>17.28</v>
      </c>
      <c r="R102" s="16">
        <f>((P102+Q102)/(N102+O102)-1)</f>
        <v>0.3295652173913044</v>
      </c>
      <c r="T102" s="83">
        <f>'[4]Pricing - NC'!B96</f>
        <v>10</v>
      </c>
      <c r="U102" s="83">
        <f>'[4]Pricing - NC'!C96</f>
        <v>20.47</v>
      </c>
      <c r="V102" s="83">
        <f>'[4]Pricing - NC'!D96</f>
        <v>13.437906137184116</v>
      </c>
      <c r="W102" s="83">
        <f>'[4]Pricing - NC'!E96</f>
        <v>27.507393862815885</v>
      </c>
      <c r="X102" s="16">
        <f>((V102+W102)/(T102+U102)-1)</f>
        <v>0.34379061371841169</v>
      </c>
      <c r="Z102" s="186">
        <f>'[5]Pricing - NC'!B96</f>
        <v>13</v>
      </c>
      <c r="AA102" s="186">
        <f>'[5]Pricing - NC'!C96</f>
        <v>16</v>
      </c>
      <c r="AB102" s="186">
        <f>'[5]Pricing - NC'!D96</f>
        <v>17.55</v>
      </c>
      <c r="AC102" s="186">
        <f>'[5]Pricing - NC'!E96</f>
        <v>21.6</v>
      </c>
      <c r="AD102" s="16">
        <f>((AB102+AC102)/(Z102+AA102)-1)</f>
        <v>0.35000000000000009</v>
      </c>
      <c r="AF102" s="199">
        <f>'[6]Pricing - NC'!B96</f>
        <v>11</v>
      </c>
      <c r="AG102" s="199">
        <f>'[6]Pricing - NC'!C96</f>
        <v>20</v>
      </c>
      <c r="AH102" s="199">
        <f>'[6]Pricing - NC'!D96</f>
        <v>14.850000000000001</v>
      </c>
      <c r="AI102" s="199">
        <f>'[6]Pricing - NC'!E96</f>
        <v>27</v>
      </c>
      <c r="AJ102" s="146">
        <f>((AH102+AI102)/(AF102+AG102)-1)</f>
        <v>0.35000000000000009</v>
      </c>
      <c r="AL102" s="210">
        <f>'[7]Pricing - NC'!B74</f>
        <v>10</v>
      </c>
      <c r="AM102" s="210">
        <f>'[7]Pricing - NC'!C74</f>
        <v>12</v>
      </c>
      <c r="AN102" s="210">
        <f>'[7]Pricing - NC'!D74</f>
        <v>13.3</v>
      </c>
      <c r="AO102" s="210">
        <f>'[7]Pricing - NC'!E74</f>
        <v>15.96</v>
      </c>
      <c r="AP102" s="16">
        <f>((AN102+AO102)/(AL102+AM102)-1)</f>
        <v>0.33000000000000007</v>
      </c>
      <c r="AR102" s="226">
        <v>12</v>
      </c>
      <c r="AS102" s="226">
        <v>15</v>
      </c>
      <c r="AT102" s="226">
        <v>15.24</v>
      </c>
      <c r="AU102" s="226">
        <v>19.05</v>
      </c>
      <c r="AV102" s="16">
        <f>((AT102+AU102)/(AR102+AS102)-1)</f>
        <v>0.27</v>
      </c>
      <c r="AX102" s="242">
        <v>15</v>
      </c>
      <c r="AY102" s="242">
        <v>20</v>
      </c>
      <c r="AZ102" s="242">
        <v>19.8</v>
      </c>
      <c r="BA102" s="242">
        <v>26.400000000000002</v>
      </c>
      <c r="BB102" s="16">
        <f>((AZ102+BA102)/(AX102+AY102)-1)</f>
        <v>0.32000000000000006</v>
      </c>
      <c r="BD102" s="254">
        <v>11.5</v>
      </c>
      <c r="BE102" s="254">
        <v>15</v>
      </c>
      <c r="BF102" s="254">
        <v>14.95</v>
      </c>
      <c r="BG102" s="254">
        <v>19.5</v>
      </c>
      <c r="BH102" s="16">
        <f>((BF102+BG102)/(BD102+BE102)-1)</f>
        <v>0.30000000000000004</v>
      </c>
      <c r="BJ102" s="81">
        <v>14</v>
      </c>
      <c r="BK102" s="81">
        <v>20</v>
      </c>
      <c r="BL102" s="81">
        <v>18.760000000000002</v>
      </c>
      <c r="BM102" s="81">
        <v>26.8</v>
      </c>
      <c r="BN102" s="146">
        <f>((BL102+BM102)/(BJ102+BK102)-1)</f>
        <v>0.34000000000000008</v>
      </c>
      <c r="BP102" s="82">
        <v>10</v>
      </c>
      <c r="BQ102" s="82">
        <v>20.5</v>
      </c>
      <c r="BR102" s="82">
        <v>13.8</v>
      </c>
      <c r="BS102" s="82">
        <v>26.75</v>
      </c>
      <c r="BT102" s="16">
        <f>((BR102+BS102)/(BP102+BQ102)-1)</f>
        <v>0.32950819672131137</v>
      </c>
      <c r="BV102" s="86">
        <v>14</v>
      </c>
      <c r="BW102" s="86">
        <v>16</v>
      </c>
      <c r="BX102" s="86">
        <v>19.04</v>
      </c>
      <c r="BY102" s="86">
        <v>21.76</v>
      </c>
      <c r="BZ102" s="16">
        <f>((BX102+BY102)/(BV102+BW102)-1)</f>
        <v>0.35999999999999988</v>
      </c>
      <c r="CB102" s="89">
        <v>9.5</v>
      </c>
      <c r="CC102" s="89">
        <v>11.5</v>
      </c>
      <c r="CD102" s="89">
        <v>13.07</v>
      </c>
      <c r="CE102" s="89">
        <v>15.83</v>
      </c>
      <c r="CF102" s="146">
        <f>((CD102+CE102)/(CB102+CC102)-1)</f>
        <v>0.37619047619047619</v>
      </c>
      <c r="CH102" s="275">
        <v>10</v>
      </c>
      <c r="CI102" s="275">
        <v>15</v>
      </c>
      <c r="CJ102" s="275">
        <v>14.27</v>
      </c>
      <c r="CK102" s="275">
        <v>20.420000000000002</v>
      </c>
      <c r="CL102" s="16">
        <f>((CJ102+CK102)/(CH102+CI102)-1)</f>
        <v>0.38759999999999994</v>
      </c>
      <c r="CN102" s="288">
        <v>10</v>
      </c>
      <c r="CO102" s="288">
        <v>15</v>
      </c>
      <c r="CP102" s="288">
        <v>13.75</v>
      </c>
      <c r="CQ102" s="288">
        <v>19</v>
      </c>
      <c r="CR102" s="16">
        <f>((CP102+CQ102)/(CN102+CO102)-1)</f>
        <v>0.31000000000000005</v>
      </c>
      <c r="CT102" s="302"/>
      <c r="CU102" s="302"/>
      <c r="CV102" s="302"/>
      <c r="CW102" s="302"/>
      <c r="CX102" s="16" t="e">
        <f>((CV102+CW102)/(CT102+CU102)-1)</f>
        <v>#DIV/0!</v>
      </c>
      <c r="CZ102" s="315"/>
      <c r="DA102" s="315"/>
      <c r="DB102" s="315"/>
      <c r="DC102" s="315"/>
      <c r="DD102" s="16" t="e">
        <f>((DB102+DC102)/(CZ102+DA102)-1)</f>
        <v>#DIV/0!</v>
      </c>
      <c r="DF102" s="328">
        <v>17</v>
      </c>
      <c r="DG102" s="328">
        <v>22</v>
      </c>
      <c r="DH102" s="328">
        <v>22.950000000000003</v>
      </c>
      <c r="DI102" s="328">
        <v>29.700000000000003</v>
      </c>
      <c r="DJ102" s="16">
        <f>((DH102+DI102)/(DF102+DG102)-1)</f>
        <v>0.35000000000000009</v>
      </c>
      <c r="DL102" s="341">
        <v>12</v>
      </c>
      <c r="DM102" s="341">
        <v>15</v>
      </c>
      <c r="DN102" s="341">
        <v>15.84</v>
      </c>
      <c r="DO102" s="341">
        <v>19.8</v>
      </c>
      <c r="DP102" s="16">
        <f>((DN102+DO102)/(DL102+DM102)-1)</f>
        <v>0.32000000000000006</v>
      </c>
      <c r="DR102" s="355">
        <v>14</v>
      </c>
      <c r="DS102" s="355">
        <v>16</v>
      </c>
      <c r="DT102" s="355">
        <v>22.400000000000002</v>
      </c>
      <c r="DU102" s="355">
        <v>25.6</v>
      </c>
      <c r="DV102" s="16">
        <f>((DT102+DU102)/(DR102+DS102)-1)</f>
        <v>0.60000000000000009</v>
      </c>
      <c r="DX102" s="90">
        <v>13</v>
      </c>
      <c r="DY102" s="90">
        <v>15</v>
      </c>
      <c r="DZ102" s="90">
        <v>17.29</v>
      </c>
      <c r="EA102" s="90">
        <v>19.95</v>
      </c>
      <c r="EB102" s="16">
        <f>((DZ102+EA102)/(DX102+DY102)-1)</f>
        <v>0.32999999999999985</v>
      </c>
      <c r="ED102" s="92">
        <v>12</v>
      </c>
      <c r="EE102" s="92">
        <v>14.5</v>
      </c>
      <c r="EF102" s="92">
        <v>16.8</v>
      </c>
      <c r="EG102" s="92">
        <v>20.3</v>
      </c>
      <c r="EH102" s="16">
        <f>((EF102+EG102)/(ED102+EE102)-1)</f>
        <v>0.40000000000000013</v>
      </c>
      <c r="EJ102" s="93">
        <v>13.44</v>
      </c>
      <c r="EK102" s="93">
        <v>16.11</v>
      </c>
      <c r="EL102" s="93">
        <v>18.5472</v>
      </c>
      <c r="EM102" s="93">
        <v>22.2318</v>
      </c>
      <c r="EN102" s="16">
        <f>((EL102+EM102)/(EJ102+EK102)-1)</f>
        <v>0.38000000000000012</v>
      </c>
      <c r="EP102" s="376">
        <v>13.25</v>
      </c>
      <c r="EQ102" s="376">
        <v>15</v>
      </c>
      <c r="ER102" s="376">
        <v>18.814999999999998</v>
      </c>
      <c r="ES102" s="376">
        <v>21.299999999999997</v>
      </c>
      <c r="ET102" s="16">
        <f>((ER102+ES102)/(EP102+EQ102)-1)</f>
        <v>0.41999999999999993</v>
      </c>
      <c r="EV102" s="163">
        <v>12</v>
      </c>
      <c r="EW102" s="163">
        <v>15</v>
      </c>
      <c r="EX102" s="390">
        <f>1.32*EV102</f>
        <v>15.84</v>
      </c>
      <c r="EY102" s="390">
        <f>1.32*EW102</f>
        <v>19.8</v>
      </c>
      <c r="EZ102" s="16">
        <f>((EX102+EY102)/(EV102+EW102)-1)</f>
        <v>0.32000000000000006</v>
      </c>
    </row>
  </sheetData>
  <mergeCells count="840">
    <mergeCell ref="EV28:EY28"/>
    <mergeCell ref="EP28:ES28"/>
    <mergeCell ref="EJ28:EM28"/>
    <mergeCell ref="H14:K14"/>
    <mergeCell ref="N14:Q14"/>
    <mergeCell ref="T14:W14"/>
    <mergeCell ref="Z14:AC14"/>
    <mergeCell ref="AF14:AI14"/>
    <mergeCell ref="AL14:AO14"/>
    <mergeCell ref="AR14:AU14"/>
    <mergeCell ref="AR28:AU28"/>
    <mergeCell ref="AX28:BA28"/>
    <mergeCell ref="BD28:BG28"/>
    <mergeCell ref="BJ28:BM28"/>
    <mergeCell ref="BP14:BS14"/>
    <mergeCell ref="BP28:BS28"/>
    <mergeCell ref="AX14:BA14"/>
    <mergeCell ref="BD14:BG14"/>
    <mergeCell ref="BJ14:BM14"/>
    <mergeCell ref="BJ15:BM15"/>
    <mergeCell ref="H28:K28"/>
    <mergeCell ref="N28:Q28"/>
    <mergeCell ref="T28:W28"/>
    <mergeCell ref="Z28:AC28"/>
    <mergeCell ref="AF28:AI28"/>
    <mergeCell ref="AL28:AO28"/>
    <mergeCell ref="B81:F81"/>
    <mergeCell ref="B88:F88"/>
    <mergeCell ref="B97:F97"/>
    <mergeCell ref="B98:F98"/>
    <mergeCell ref="B100:F100"/>
    <mergeCell ref="H9:K9"/>
    <mergeCell ref="H10:K10"/>
    <mergeCell ref="H11:K11"/>
    <mergeCell ref="H12:K12"/>
    <mergeCell ref="H13:K13"/>
    <mergeCell ref="D6:E6"/>
    <mergeCell ref="B8:F8"/>
    <mergeCell ref="B45:F45"/>
    <mergeCell ref="B58:F58"/>
    <mergeCell ref="B61:F61"/>
    <mergeCell ref="BD97:BH97"/>
    <mergeCell ref="H26:K26"/>
    <mergeCell ref="H27:K27"/>
    <mergeCell ref="N9:Q9"/>
    <mergeCell ref="N10:Q10"/>
    <mergeCell ref="BD98:BH98"/>
    <mergeCell ref="BD100:BH100"/>
    <mergeCell ref="BD29:BH29"/>
    <mergeCell ref="BD45:BH45"/>
    <mergeCell ref="BD58:BH58"/>
    <mergeCell ref="BD61:BH61"/>
    <mergeCell ref="BD81:BH81"/>
    <mergeCell ref="BD88:BH88"/>
    <mergeCell ref="BD4:BH4"/>
    <mergeCell ref="BD5:BG5"/>
    <mergeCell ref="BH5:BH7"/>
    <mergeCell ref="BD6:BE6"/>
    <mergeCell ref="BF6:BG6"/>
    <mergeCell ref="BD8:BH8"/>
    <mergeCell ref="N11:Q11"/>
    <mergeCell ref="N12:Q12"/>
    <mergeCell ref="N13:Q13"/>
    <mergeCell ref="H15:K15"/>
    <mergeCell ref="H16:K16"/>
    <mergeCell ref="H17:K17"/>
    <mergeCell ref="N20:Q20"/>
    <mergeCell ref="N21:Q21"/>
    <mergeCell ref="N22:Q22"/>
    <mergeCell ref="H23:K23"/>
    <mergeCell ref="H24:K24"/>
    <mergeCell ref="H25:K25"/>
    <mergeCell ref="H20:K20"/>
    <mergeCell ref="H21:K21"/>
    <mergeCell ref="H22:K22"/>
    <mergeCell ref="N26:Q26"/>
    <mergeCell ref="N27:Q27"/>
    <mergeCell ref="T9:W9"/>
    <mergeCell ref="T10:W10"/>
    <mergeCell ref="T11:W11"/>
    <mergeCell ref="T12:W12"/>
    <mergeCell ref="T13:W13"/>
    <mergeCell ref="N15:Q15"/>
    <mergeCell ref="N16:Q16"/>
    <mergeCell ref="N17:Q17"/>
    <mergeCell ref="Z9:AC9"/>
    <mergeCell ref="AF9:AI9"/>
    <mergeCell ref="AL9:AO9"/>
    <mergeCell ref="AR9:AU9"/>
    <mergeCell ref="AX9:BA9"/>
    <mergeCell ref="BD9:BG9"/>
    <mergeCell ref="BJ9:BM9"/>
    <mergeCell ref="BP9:BS9"/>
    <mergeCell ref="Z10:AC10"/>
    <mergeCell ref="AF10:AI10"/>
    <mergeCell ref="AL10:AO10"/>
    <mergeCell ref="AR10:AU10"/>
    <mergeCell ref="AX10:BA10"/>
    <mergeCell ref="BD10:BG10"/>
    <mergeCell ref="BJ10:BM10"/>
    <mergeCell ref="BP10:BS10"/>
    <mergeCell ref="Z11:AC11"/>
    <mergeCell ref="AF11:AI11"/>
    <mergeCell ref="AL11:AO11"/>
    <mergeCell ref="AR11:AU11"/>
    <mergeCell ref="AX11:BA11"/>
    <mergeCell ref="BD11:BG11"/>
    <mergeCell ref="BJ11:BM11"/>
    <mergeCell ref="BP11:BS11"/>
    <mergeCell ref="Z12:AC12"/>
    <mergeCell ref="AF12:AI12"/>
    <mergeCell ref="AL12:AO12"/>
    <mergeCell ref="AR12:AU12"/>
    <mergeCell ref="AX12:BA12"/>
    <mergeCell ref="BD12:BG12"/>
    <mergeCell ref="BJ12:BM12"/>
    <mergeCell ref="BP12:BS12"/>
    <mergeCell ref="AX61:BB61"/>
    <mergeCell ref="AX81:BB81"/>
    <mergeCell ref="AX88:BB88"/>
    <mergeCell ref="AX97:BB97"/>
    <mergeCell ref="AX98:BB98"/>
    <mergeCell ref="AX100:BB100"/>
    <mergeCell ref="AX4:BB4"/>
    <mergeCell ref="AX5:BA5"/>
    <mergeCell ref="BB5:BB7"/>
    <mergeCell ref="AX6:AY6"/>
    <mergeCell ref="AZ6:BA6"/>
    <mergeCell ref="AX8:BB8"/>
    <mergeCell ref="AX29:BB29"/>
    <mergeCell ref="AX45:BB45"/>
    <mergeCell ref="AX58:BB58"/>
    <mergeCell ref="AX13:BA13"/>
    <mergeCell ref="Z13:AC13"/>
    <mergeCell ref="AF13:AI13"/>
    <mergeCell ref="AL13:AO13"/>
    <mergeCell ref="AR13:AU13"/>
    <mergeCell ref="AR29:AV29"/>
    <mergeCell ref="AR45:AV45"/>
    <mergeCell ref="BD13:BG13"/>
    <mergeCell ref="BJ13:BM13"/>
    <mergeCell ref="BP13:BS13"/>
    <mergeCell ref="T15:W15"/>
    <mergeCell ref="Z15:AC15"/>
    <mergeCell ref="AF15:AI15"/>
    <mergeCell ref="AL15:AO15"/>
    <mergeCell ref="AR15:AU15"/>
    <mergeCell ref="AX15:BA15"/>
    <mergeCell ref="BD15:BG15"/>
    <mergeCell ref="BP15:BS15"/>
    <mergeCell ref="T16:W16"/>
    <mergeCell ref="Z16:AC16"/>
    <mergeCell ref="AF16:AI16"/>
    <mergeCell ref="AL16:AO16"/>
    <mergeCell ref="AR16:AU16"/>
    <mergeCell ref="AX16:BA16"/>
    <mergeCell ref="AR97:AV97"/>
    <mergeCell ref="AR98:AV98"/>
    <mergeCell ref="AR100:AV100"/>
    <mergeCell ref="BD16:BG16"/>
    <mergeCell ref="BJ16:BM16"/>
    <mergeCell ref="BP16:BS16"/>
    <mergeCell ref="AR17:AU17"/>
    <mergeCell ref="AX17:BA17"/>
    <mergeCell ref="BD17:BG17"/>
    <mergeCell ref="BJ17:BM17"/>
    <mergeCell ref="AR58:AV58"/>
    <mergeCell ref="AR61:AV61"/>
    <mergeCell ref="AR81:AV81"/>
    <mergeCell ref="AR88:AV88"/>
    <mergeCell ref="AR4:AV4"/>
    <mergeCell ref="AR5:AU5"/>
    <mergeCell ref="AV5:AV7"/>
    <mergeCell ref="AR6:AS6"/>
    <mergeCell ref="AT6:AU6"/>
    <mergeCell ref="AR8:AV8"/>
    <mergeCell ref="AL61:AP61"/>
    <mergeCell ref="AL81:AP81"/>
    <mergeCell ref="AL88:AP88"/>
    <mergeCell ref="AL97:AP97"/>
    <mergeCell ref="AL98:AP98"/>
    <mergeCell ref="AL100:AP100"/>
    <mergeCell ref="AF100:AJ100"/>
    <mergeCell ref="AL4:AP4"/>
    <mergeCell ref="AL5:AO5"/>
    <mergeCell ref="AP5:AP7"/>
    <mergeCell ref="AL6:AM6"/>
    <mergeCell ref="AN6:AO6"/>
    <mergeCell ref="AL8:AP8"/>
    <mergeCell ref="AL29:AP29"/>
    <mergeCell ref="AL45:AP45"/>
    <mergeCell ref="AL58:AP58"/>
    <mergeCell ref="AF58:AJ58"/>
    <mergeCell ref="AF61:AJ61"/>
    <mergeCell ref="AF81:AJ81"/>
    <mergeCell ref="AF88:AJ88"/>
    <mergeCell ref="AF97:AJ97"/>
    <mergeCell ref="AF98:AJ98"/>
    <mergeCell ref="Z98:AD98"/>
    <mergeCell ref="Z100:AD100"/>
    <mergeCell ref="AF4:AJ4"/>
    <mergeCell ref="AF5:AI5"/>
    <mergeCell ref="AJ5:AJ7"/>
    <mergeCell ref="AF6:AG6"/>
    <mergeCell ref="AH6:AI6"/>
    <mergeCell ref="AF8:AJ8"/>
    <mergeCell ref="AF29:AJ29"/>
    <mergeCell ref="AF45:AJ45"/>
    <mergeCell ref="Z45:AD45"/>
    <mergeCell ref="Z58:AD58"/>
    <mergeCell ref="Z61:AD61"/>
    <mergeCell ref="Z81:AD81"/>
    <mergeCell ref="Z88:AD88"/>
    <mergeCell ref="Z97:AD97"/>
    <mergeCell ref="Z4:AD4"/>
    <mergeCell ref="Z5:AC5"/>
    <mergeCell ref="AD5:AD7"/>
    <mergeCell ref="Z6:AA6"/>
    <mergeCell ref="AB6:AC6"/>
    <mergeCell ref="Z8:AD8"/>
    <mergeCell ref="Z29:AD29"/>
    <mergeCell ref="Z17:AC17"/>
    <mergeCell ref="Z20:AC20"/>
    <mergeCell ref="Z21:AC21"/>
    <mergeCell ref="T17:W17"/>
    <mergeCell ref="AF17:AI17"/>
    <mergeCell ref="T21:W21"/>
    <mergeCell ref="AF21:AI21"/>
    <mergeCell ref="T22:W22"/>
    <mergeCell ref="Z22:AC22"/>
    <mergeCell ref="AL17:AO17"/>
    <mergeCell ref="BP17:BS17"/>
    <mergeCell ref="T20:W20"/>
    <mergeCell ref="AF20:AI20"/>
    <mergeCell ref="AL20:AO20"/>
    <mergeCell ref="AR20:AU20"/>
    <mergeCell ref="AX20:BA20"/>
    <mergeCell ref="BD20:BG20"/>
    <mergeCell ref="BJ20:BM20"/>
    <mergeCell ref="BP20:BS20"/>
    <mergeCell ref="AL21:AO21"/>
    <mergeCell ref="AR21:AU21"/>
    <mergeCell ref="AX21:BA21"/>
    <mergeCell ref="BD21:BG21"/>
    <mergeCell ref="BJ21:BM21"/>
    <mergeCell ref="BP21:BS21"/>
    <mergeCell ref="AF22:AI22"/>
    <mergeCell ref="AL22:AO22"/>
    <mergeCell ref="AR22:AU22"/>
    <mergeCell ref="AX22:BA22"/>
    <mergeCell ref="BD22:BG22"/>
    <mergeCell ref="BJ22:BM22"/>
    <mergeCell ref="BP22:BS22"/>
    <mergeCell ref="T23:W23"/>
    <mergeCell ref="Z23:AC23"/>
    <mergeCell ref="AF23:AI23"/>
    <mergeCell ref="AL23:AO23"/>
    <mergeCell ref="AR23:AU23"/>
    <mergeCell ref="AX23:BA23"/>
    <mergeCell ref="BD23:BG23"/>
    <mergeCell ref="BJ23:BM23"/>
    <mergeCell ref="BP23:BS23"/>
    <mergeCell ref="T24:W24"/>
    <mergeCell ref="Z24:AC24"/>
    <mergeCell ref="AF24:AI24"/>
    <mergeCell ref="AL24:AO24"/>
    <mergeCell ref="AR24:AU24"/>
    <mergeCell ref="AX24:BA24"/>
    <mergeCell ref="BD24:BG24"/>
    <mergeCell ref="BJ24:BM24"/>
    <mergeCell ref="BP24:BS24"/>
    <mergeCell ref="T25:W25"/>
    <mergeCell ref="Z25:AC25"/>
    <mergeCell ref="AF25:AI25"/>
    <mergeCell ref="AL25:AO25"/>
    <mergeCell ref="AR25:AU25"/>
    <mergeCell ref="AX25:BA25"/>
    <mergeCell ref="BD25:BG25"/>
    <mergeCell ref="BJ25:BM25"/>
    <mergeCell ref="BP25:BS25"/>
    <mergeCell ref="T26:W26"/>
    <mergeCell ref="Z26:AC26"/>
    <mergeCell ref="AF26:AI26"/>
    <mergeCell ref="AL26:AO26"/>
    <mergeCell ref="AR26:AU26"/>
    <mergeCell ref="AX26:BA26"/>
    <mergeCell ref="BD26:BG26"/>
    <mergeCell ref="BJ26:BM26"/>
    <mergeCell ref="BP26:BS26"/>
    <mergeCell ref="T27:W27"/>
    <mergeCell ref="Z27:AC27"/>
    <mergeCell ref="AF27:AI27"/>
    <mergeCell ref="AL27:AO27"/>
    <mergeCell ref="AR27:AU27"/>
    <mergeCell ref="AX27:BA27"/>
    <mergeCell ref="BD27:BG27"/>
    <mergeCell ref="BJ27:BM27"/>
    <mergeCell ref="BP27:BS27"/>
    <mergeCell ref="BJ61:BN61"/>
    <mergeCell ref="BJ81:BN81"/>
    <mergeCell ref="BJ88:BN88"/>
    <mergeCell ref="BJ97:BN97"/>
    <mergeCell ref="BJ98:BN98"/>
    <mergeCell ref="BJ100:BN100"/>
    <mergeCell ref="T100:X100"/>
    <mergeCell ref="BJ4:BN4"/>
    <mergeCell ref="BJ5:BM5"/>
    <mergeCell ref="BN5:BN7"/>
    <mergeCell ref="BJ6:BK6"/>
    <mergeCell ref="BL6:BM6"/>
    <mergeCell ref="BJ8:BN8"/>
    <mergeCell ref="BJ29:BN29"/>
    <mergeCell ref="BJ45:BN45"/>
    <mergeCell ref="BJ58:BN58"/>
    <mergeCell ref="T58:X58"/>
    <mergeCell ref="T61:X61"/>
    <mergeCell ref="T81:X81"/>
    <mergeCell ref="T88:X88"/>
    <mergeCell ref="T97:X97"/>
    <mergeCell ref="T98:X98"/>
    <mergeCell ref="T4:X4"/>
    <mergeCell ref="T5:W5"/>
    <mergeCell ref="X5:X7"/>
    <mergeCell ref="T6:U6"/>
    <mergeCell ref="V6:W6"/>
    <mergeCell ref="T8:X8"/>
    <mergeCell ref="T29:X29"/>
    <mergeCell ref="T45:X45"/>
    <mergeCell ref="N97:R97"/>
    <mergeCell ref="N98:R98"/>
    <mergeCell ref="N100:R100"/>
    <mergeCell ref="N29:R29"/>
    <mergeCell ref="N45:R45"/>
    <mergeCell ref="N58:R58"/>
    <mergeCell ref="N61:R61"/>
    <mergeCell ref="N81:R81"/>
    <mergeCell ref="N88:R88"/>
    <mergeCell ref="N4:R4"/>
    <mergeCell ref="N5:Q5"/>
    <mergeCell ref="R5:R7"/>
    <mergeCell ref="N6:O6"/>
    <mergeCell ref="P6:Q6"/>
    <mergeCell ref="N8:R8"/>
    <mergeCell ref="N23:Q23"/>
    <mergeCell ref="N24:Q24"/>
    <mergeCell ref="N25:Q25"/>
    <mergeCell ref="H88:L88"/>
    <mergeCell ref="H97:L97"/>
    <mergeCell ref="H98:L98"/>
    <mergeCell ref="H100:L100"/>
    <mergeCell ref="H8:L8"/>
    <mergeCell ref="H29:L29"/>
    <mergeCell ref="H45:L45"/>
    <mergeCell ref="H58:L58"/>
    <mergeCell ref="H61:L61"/>
    <mergeCell ref="H81:L81"/>
    <mergeCell ref="H4:L4"/>
    <mergeCell ref="A5:A7"/>
    <mergeCell ref="H5:K5"/>
    <mergeCell ref="L5:L7"/>
    <mergeCell ref="H6:I6"/>
    <mergeCell ref="J6:K6"/>
    <mergeCell ref="B4:F4"/>
    <mergeCell ref="B5:E5"/>
    <mergeCell ref="F5:F7"/>
    <mergeCell ref="B6:C6"/>
    <mergeCell ref="BP4:BT4"/>
    <mergeCell ref="BP5:BS5"/>
    <mergeCell ref="BT5:BT7"/>
    <mergeCell ref="BP6:BQ6"/>
    <mergeCell ref="BR6:BS6"/>
    <mergeCell ref="BP8:BT8"/>
    <mergeCell ref="BP97:BT97"/>
    <mergeCell ref="BP98:BT98"/>
    <mergeCell ref="BP100:BT100"/>
    <mergeCell ref="BP29:BT29"/>
    <mergeCell ref="BP45:BT45"/>
    <mergeCell ref="BP58:BT58"/>
    <mergeCell ref="BP61:BT61"/>
    <mergeCell ref="BP81:BT81"/>
    <mergeCell ref="BP88:BT88"/>
    <mergeCell ref="BV4:BZ4"/>
    <mergeCell ref="BV5:BY5"/>
    <mergeCell ref="BZ5:BZ7"/>
    <mergeCell ref="BV6:BW6"/>
    <mergeCell ref="BX6:BY6"/>
    <mergeCell ref="BV8:BZ8"/>
    <mergeCell ref="BV9:BY9"/>
    <mergeCell ref="BV10:BY10"/>
    <mergeCell ref="BV11:BY11"/>
    <mergeCell ref="BV12:BY12"/>
    <mergeCell ref="BV13:BY13"/>
    <mergeCell ref="BV15:BY15"/>
    <mergeCell ref="BV14:BY14"/>
    <mergeCell ref="BV16:BY16"/>
    <mergeCell ref="BV17:BY17"/>
    <mergeCell ref="BV20:BY20"/>
    <mergeCell ref="BV21:BY21"/>
    <mergeCell ref="BV22:BY22"/>
    <mergeCell ref="BV23:BY23"/>
    <mergeCell ref="BV24:BY24"/>
    <mergeCell ref="BV25:BY25"/>
    <mergeCell ref="BV26:BY26"/>
    <mergeCell ref="BV27:BY27"/>
    <mergeCell ref="BV29:BZ29"/>
    <mergeCell ref="BV45:BZ45"/>
    <mergeCell ref="BV28:BY28"/>
    <mergeCell ref="BV58:BZ58"/>
    <mergeCell ref="BV61:BZ61"/>
    <mergeCell ref="BV81:BZ81"/>
    <mergeCell ref="BV88:BZ88"/>
    <mergeCell ref="BV97:BZ97"/>
    <mergeCell ref="BV98:BZ98"/>
    <mergeCell ref="BV100:BZ100"/>
    <mergeCell ref="CB4:CF4"/>
    <mergeCell ref="CB5:CE5"/>
    <mergeCell ref="CF5:CF7"/>
    <mergeCell ref="CB6:CC6"/>
    <mergeCell ref="CD6:CE6"/>
    <mergeCell ref="CB8:CF8"/>
    <mergeCell ref="CB9:CE9"/>
    <mergeCell ref="CB10:CE10"/>
    <mergeCell ref="CB11:CE11"/>
    <mergeCell ref="CB12:CE12"/>
    <mergeCell ref="CB13:CE13"/>
    <mergeCell ref="CB15:CE15"/>
    <mergeCell ref="CB16:CE16"/>
    <mergeCell ref="CB17:CE17"/>
    <mergeCell ref="CB20:CE20"/>
    <mergeCell ref="CB14:CE14"/>
    <mergeCell ref="CB21:CE21"/>
    <mergeCell ref="CB22:CE22"/>
    <mergeCell ref="CB23:CE23"/>
    <mergeCell ref="CB24:CE24"/>
    <mergeCell ref="CB25:CE25"/>
    <mergeCell ref="CB26:CE26"/>
    <mergeCell ref="CB27:CE27"/>
    <mergeCell ref="CB29:CF29"/>
    <mergeCell ref="CB45:CF45"/>
    <mergeCell ref="CB58:CF58"/>
    <mergeCell ref="CB61:CF61"/>
    <mergeCell ref="CB81:CF81"/>
    <mergeCell ref="CB28:CE28"/>
    <mergeCell ref="CB88:CF88"/>
    <mergeCell ref="CB97:CF97"/>
    <mergeCell ref="CB98:CF98"/>
    <mergeCell ref="CB100:CF100"/>
    <mergeCell ref="CH4:CL4"/>
    <mergeCell ref="CH5:CK5"/>
    <mergeCell ref="CL5:CL7"/>
    <mergeCell ref="CH6:CI6"/>
    <mergeCell ref="CJ6:CK6"/>
    <mergeCell ref="CH8:CL8"/>
    <mergeCell ref="CH9:CK9"/>
    <mergeCell ref="CH10:CK10"/>
    <mergeCell ref="CH11:CK11"/>
    <mergeCell ref="CH12:CK12"/>
    <mergeCell ref="CH13:CK13"/>
    <mergeCell ref="CH15:CK15"/>
    <mergeCell ref="CH14:CK14"/>
    <mergeCell ref="CH16:CK16"/>
    <mergeCell ref="CH17:CK17"/>
    <mergeCell ref="CH20:CK20"/>
    <mergeCell ref="CH21:CK21"/>
    <mergeCell ref="CH22:CK22"/>
    <mergeCell ref="CH23:CK23"/>
    <mergeCell ref="CH24:CK24"/>
    <mergeCell ref="CH25:CK25"/>
    <mergeCell ref="CH26:CK26"/>
    <mergeCell ref="CH27:CK27"/>
    <mergeCell ref="CH29:CL29"/>
    <mergeCell ref="CH45:CL45"/>
    <mergeCell ref="CH28:CK28"/>
    <mergeCell ref="CH58:CL58"/>
    <mergeCell ref="CH61:CL61"/>
    <mergeCell ref="CH81:CL81"/>
    <mergeCell ref="CH88:CL88"/>
    <mergeCell ref="CH97:CL97"/>
    <mergeCell ref="CH98:CL98"/>
    <mergeCell ref="CH100:CL100"/>
    <mergeCell ref="CN4:CR4"/>
    <mergeCell ref="CN5:CQ5"/>
    <mergeCell ref="CR5:CR7"/>
    <mergeCell ref="CN6:CO6"/>
    <mergeCell ref="CP6:CQ6"/>
    <mergeCell ref="CN8:CR8"/>
    <mergeCell ref="CN9:CQ9"/>
    <mergeCell ref="CN10:CQ10"/>
    <mergeCell ref="CN11:CQ11"/>
    <mergeCell ref="CN12:CQ12"/>
    <mergeCell ref="CN13:CQ13"/>
    <mergeCell ref="CN15:CQ15"/>
    <mergeCell ref="CN16:CQ16"/>
    <mergeCell ref="CN17:CQ17"/>
    <mergeCell ref="CN20:CQ20"/>
    <mergeCell ref="CN14:CQ14"/>
    <mergeCell ref="CN21:CQ21"/>
    <mergeCell ref="CN22:CQ22"/>
    <mergeCell ref="CN23:CQ23"/>
    <mergeCell ref="CN24:CQ24"/>
    <mergeCell ref="CN25:CQ25"/>
    <mergeCell ref="CN26:CQ26"/>
    <mergeCell ref="CN27:CQ27"/>
    <mergeCell ref="CN29:CR29"/>
    <mergeCell ref="CN45:CR45"/>
    <mergeCell ref="CN58:CR58"/>
    <mergeCell ref="CN61:CR61"/>
    <mergeCell ref="CN81:CR81"/>
    <mergeCell ref="CN28:CQ28"/>
    <mergeCell ref="CN88:CR88"/>
    <mergeCell ref="CN97:CR97"/>
    <mergeCell ref="CN98:CR98"/>
    <mergeCell ref="CN100:CR100"/>
    <mergeCell ref="CT4:CX4"/>
    <mergeCell ref="CT5:CW5"/>
    <mergeCell ref="CX5:CX7"/>
    <mergeCell ref="CT6:CU6"/>
    <mergeCell ref="CV6:CW6"/>
    <mergeCell ref="CT8:CX8"/>
    <mergeCell ref="CT9:CW9"/>
    <mergeCell ref="CT10:CW10"/>
    <mergeCell ref="CT11:CW11"/>
    <mergeCell ref="CT12:CW12"/>
    <mergeCell ref="CT13:CW13"/>
    <mergeCell ref="CT15:CW15"/>
    <mergeCell ref="CT14:CW14"/>
    <mergeCell ref="CT16:CW16"/>
    <mergeCell ref="CT17:CW17"/>
    <mergeCell ref="CT20:CW20"/>
    <mergeCell ref="CT21:CW21"/>
    <mergeCell ref="CT22:CW22"/>
    <mergeCell ref="CT23:CW23"/>
    <mergeCell ref="CT24:CW24"/>
    <mergeCell ref="CT25:CW25"/>
    <mergeCell ref="CT26:CW26"/>
    <mergeCell ref="CT27:CW27"/>
    <mergeCell ref="CT29:CX29"/>
    <mergeCell ref="CT45:CX45"/>
    <mergeCell ref="CT28:CW28"/>
    <mergeCell ref="CT58:CX58"/>
    <mergeCell ref="CT61:CX61"/>
    <mergeCell ref="CT81:CX81"/>
    <mergeCell ref="CT88:CX88"/>
    <mergeCell ref="CT97:CX97"/>
    <mergeCell ref="CT98:CX98"/>
    <mergeCell ref="CT100:CX100"/>
    <mergeCell ref="CZ4:DD4"/>
    <mergeCell ref="CZ5:DC5"/>
    <mergeCell ref="DD5:DD7"/>
    <mergeCell ref="CZ6:DA6"/>
    <mergeCell ref="DB6:DC6"/>
    <mergeCell ref="CZ8:DD8"/>
    <mergeCell ref="CZ9:DC9"/>
    <mergeCell ref="CZ10:DC10"/>
    <mergeCell ref="CZ11:DC11"/>
    <mergeCell ref="CZ12:DC12"/>
    <mergeCell ref="CZ13:DC13"/>
    <mergeCell ref="CZ15:DC15"/>
    <mergeCell ref="CZ16:DC16"/>
    <mergeCell ref="CZ17:DC17"/>
    <mergeCell ref="CZ20:DC20"/>
    <mergeCell ref="CZ14:DC14"/>
    <mergeCell ref="CZ21:DC21"/>
    <mergeCell ref="CZ22:DC22"/>
    <mergeCell ref="CZ23:DC23"/>
    <mergeCell ref="CZ24:DC24"/>
    <mergeCell ref="CZ25:DC25"/>
    <mergeCell ref="CZ26:DC26"/>
    <mergeCell ref="CZ27:DC27"/>
    <mergeCell ref="CZ29:DD29"/>
    <mergeCell ref="CZ45:DD45"/>
    <mergeCell ref="CZ58:DD58"/>
    <mergeCell ref="CZ61:DD61"/>
    <mergeCell ref="CZ81:DD81"/>
    <mergeCell ref="CZ28:DC28"/>
    <mergeCell ref="CZ88:DD88"/>
    <mergeCell ref="CZ97:DD97"/>
    <mergeCell ref="CZ98:DD98"/>
    <mergeCell ref="CZ100:DD100"/>
    <mergeCell ref="DF4:DJ4"/>
    <mergeCell ref="DF5:DI5"/>
    <mergeCell ref="DJ5:DJ7"/>
    <mergeCell ref="DF6:DG6"/>
    <mergeCell ref="DH6:DI6"/>
    <mergeCell ref="DF8:DJ8"/>
    <mergeCell ref="DF9:DI9"/>
    <mergeCell ref="DF10:DI10"/>
    <mergeCell ref="DF11:DI11"/>
    <mergeCell ref="DF12:DI12"/>
    <mergeCell ref="DF13:DI13"/>
    <mergeCell ref="DF15:DI15"/>
    <mergeCell ref="DF14:DI14"/>
    <mergeCell ref="DF16:DI16"/>
    <mergeCell ref="DF17:DI17"/>
    <mergeCell ref="DF20:DI20"/>
    <mergeCell ref="DF21:DI21"/>
    <mergeCell ref="DF22:DI22"/>
    <mergeCell ref="DF23:DI23"/>
    <mergeCell ref="DF24:DI24"/>
    <mergeCell ref="DF25:DI25"/>
    <mergeCell ref="DF26:DI26"/>
    <mergeCell ref="DF27:DI27"/>
    <mergeCell ref="DF29:DJ29"/>
    <mergeCell ref="DF45:DJ45"/>
    <mergeCell ref="DF28:DI28"/>
    <mergeCell ref="DF58:DJ58"/>
    <mergeCell ref="DF61:DJ61"/>
    <mergeCell ref="DF81:DJ81"/>
    <mergeCell ref="DF88:DJ88"/>
    <mergeCell ref="DF97:DJ97"/>
    <mergeCell ref="DF98:DJ98"/>
    <mergeCell ref="DF100:DJ100"/>
    <mergeCell ref="DL4:DP4"/>
    <mergeCell ref="DL5:DO5"/>
    <mergeCell ref="DP5:DP7"/>
    <mergeCell ref="DL6:DM6"/>
    <mergeCell ref="DN6:DO6"/>
    <mergeCell ref="DL8:DP8"/>
    <mergeCell ref="DL9:DO9"/>
    <mergeCell ref="DL10:DO10"/>
    <mergeCell ref="DL11:DO11"/>
    <mergeCell ref="DL12:DO12"/>
    <mergeCell ref="DL13:DO13"/>
    <mergeCell ref="DL15:DO15"/>
    <mergeCell ref="DL16:DO16"/>
    <mergeCell ref="DL17:DO17"/>
    <mergeCell ref="DL20:DO20"/>
    <mergeCell ref="DL14:DO14"/>
    <mergeCell ref="DL21:DO21"/>
    <mergeCell ref="DL22:DO22"/>
    <mergeCell ref="DL23:DO23"/>
    <mergeCell ref="DL24:DO24"/>
    <mergeCell ref="DL25:DO25"/>
    <mergeCell ref="DL26:DO26"/>
    <mergeCell ref="DL27:DO27"/>
    <mergeCell ref="DL29:DP29"/>
    <mergeCell ref="DL45:DP45"/>
    <mergeCell ref="DL58:DP58"/>
    <mergeCell ref="DL61:DP61"/>
    <mergeCell ref="DL81:DP81"/>
    <mergeCell ref="DL28:DO28"/>
    <mergeCell ref="DL88:DP88"/>
    <mergeCell ref="DL97:DP97"/>
    <mergeCell ref="DL98:DP98"/>
    <mergeCell ref="DL100:DP100"/>
    <mergeCell ref="DR4:DV4"/>
    <mergeCell ref="DR5:DU5"/>
    <mergeCell ref="DV5:DV7"/>
    <mergeCell ref="DR6:DS6"/>
    <mergeCell ref="DT6:DU6"/>
    <mergeCell ref="DR8:DV8"/>
    <mergeCell ref="DR9:DU9"/>
    <mergeCell ref="DR10:DU10"/>
    <mergeCell ref="DR11:DU11"/>
    <mergeCell ref="DR12:DU12"/>
    <mergeCell ref="DR13:DU13"/>
    <mergeCell ref="DR15:DU15"/>
    <mergeCell ref="DR14:DU14"/>
    <mergeCell ref="DR16:DU16"/>
    <mergeCell ref="DR17:DU17"/>
    <mergeCell ref="DR20:DU20"/>
    <mergeCell ref="DR21:DU21"/>
    <mergeCell ref="DR22:DU22"/>
    <mergeCell ref="DR23:DU23"/>
    <mergeCell ref="DR24:DU24"/>
    <mergeCell ref="DR25:DU25"/>
    <mergeCell ref="DR26:DU26"/>
    <mergeCell ref="DR27:DU27"/>
    <mergeCell ref="DR29:DV29"/>
    <mergeCell ref="DR45:DV45"/>
    <mergeCell ref="DR28:DU28"/>
    <mergeCell ref="DR58:DV58"/>
    <mergeCell ref="DR61:DV61"/>
    <mergeCell ref="DR81:DV81"/>
    <mergeCell ref="DR88:DV88"/>
    <mergeCell ref="DR97:DV97"/>
    <mergeCell ref="DR98:DV98"/>
    <mergeCell ref="DR100:DV100"/>
    <mergeCell ref="DX4:EB4"/>
    <mergeCell ref="DX5:EA5"/>
    <mergeCell ref="EB5:EB7"/>
    <mergeCell ref="DX6:DY6"/>
    <mergeCell ref="DZ6:EA6"/>
    <mergeCell ref="DX8:EB8"/>
    <mergeCell ref="DX9:EA9"/>
    <mergeCell ref="DX10:EA10"/>
    <mergeCell ref="DX11:EA11"/>
    <mergeCell ref="DX12:EA12"/>
    <mergeCell ref="DX13:EA13"/>
    <mergeCell ref="DX15:EA15"/>
    <mergeCell ref="DX16:EA16"/>
    <mergeCell ref="DX17:EA17"/>
    <mergeCell ref="DX20:EA20"/>
    <mergeCell ref="DX14:EA14"/>
    <mergeCell ref="DX21:EA21"/>
    <mergeCell ref="DX22:EA22"/>
    <mergeCell ref="DX23:EA23"/>
    <mergeCell ref="DX24:EA24"/>
    <mergeCell ref="DX25:EA25"/>
    <mergeCell ref="DX26:EA26"/>
    <mergeCell ref="DX27:EA27"/>
    <mergeCell ref="DX29:EB29"/>
    <mergeCell ref="DX45:EB45"/>
    <mergeCell ref="DX58:EB58"/>
    <mergeCell ref="DX61:EB61"/>
    <mergeCell ref="DX81:EB81"/>
    <mergeCell ref="DX28:EA28"/>
    <mergeCell ref="DX88:EB88"/>
    <mergeCell ref="DX97:EB97"/>
    <mergeCell ref="DX98:EB98"/>
    <mergeCell ref="DX100:EB100"/>
    <mergeCell ref="ED4:EH4"/>
    <mergeCell ref="ED5:EG5"/>
    <mergeCell ref="EH5:EH7"/>
    <mergeCell ref="ED6:EE6"/>
    <mergeCell ref="EF6:EG6"/>
    <mergeCell ref="ED8:EH8"/>
    <mergeCell ref="ED9:EG9"/>
    <mergeCell ref="ED10:EG10"/>
    <mergeCell ref="ED11:EG11"/>
    <mergeCell ref="ED12:EG12"/>
    <mergeCell ref="ED13:EG13"/>
    <mergeCell ref="ED15:EG15"/>
    <mergeCell ref="ED14:EG14"/>
    <mergeCell ref="ED16:EG16"/>
    <mergeCell ref="ED17:EG17"/>
    <mergeCell ref="ED20:EG20"/>
    <mergeCell ref="ED21:EG21"/>
    <mergeCell ref="ED22:EG22"/>
    <mergeCell ref="ED23:EG23"/>
    <mergeCell ref="ED24:EG24"/>
    <mergeCell ref="ED25:EG25"/>
    <mergeCell ref="ED26:EG26"/>
    <mergeCell ref="ED27:EG27"/>
    <mergeCell ref="ED29:EH29"/>
    <mergeCell ref="ED45:EH45"/>
    <mergeCell ref="ED28:EG28"/>
    <mergeCell ref="ED58:EH58"/>
    <mergeCell ref="ED61:EH61"/>
    <mergeCell ref="ED81:EH81"/>
    <mergeCell ref="ED88:EH88"/>
    <mergeCell ref="ED97:EH97"/>
    <mergeCell ref="ED98:EH98"/>
    <mergeCell ref="ED100:EH100"/>
    <mergeCell ref="EJ4:EN4"/>
    <mergeCell ref="EJ5:EM5"/>
    <mergeCell ref="EN5:EN7"/>
    <mergeCell ref="EJ6:EK6"/>
    <mergeCell ref="EL6:EM6"/>
    <mergeCell ref="EJ8:EN8"/>
    <mergeCell ref="EJ9:EM9"/>
    <mergeCell ref="EJ10:EM10"/>
    <mergeCell ref="EJ11:EM11"/>
    <mergeCell ref="EJ12:EM12"/>
    <mergeCell ref="EJ13:EM13"/>
    <mergeCell ref="EJ15:EM15"/>
    <mergeCell ref="EJ16:EM16"/>
    <mergeCell ref="EJ17:EM17"/>
    <mergeCell ref="EJ20:EM20"/>
    <mergeCell ref="EJ14:EM14"/>
    <mergeCell ref="EJ21:EM21"/>
    <mergeCell ref="EJ22:EM22"/>
    <mergeCell ref="EJ23:EM23"/>
    <mergeCell ref="EJ24:EM24"/>
    <mergeCell ref="EJ25:EM25"/>
    <mergeCell ref="EJ26:EM26"/>
    <mergeCell ref="EJ27:EM27"/>
    <mergeCell ref="EJ29:EN29"/>
    <mergeCell ref="EJ45:EN45"/>
    <mergeCell ref="EJ58:EN58"/>
    <mergeCell ref="EJ61:EN61"/>
    <mergeCell ref="EJ81:EN81"/>
    <mergeCell ref="EJ88:EN88"/>
    <mergeCell ref="EJ97:EN97"/>
    <mergeCell ref="EJ98:EN98"/>
    <mergeCell ref="EJ100:EN100"/>
    <mergeCell ref="EP4:ET4"/>
    <mergeCell ref="EP5:ES5"/>
    <mergeCell ref="ET5:ET7"/>
    <mergeCell ref="EP6:EQ6"/>
    <mergeCell ref="ER6:ES6"/>
    <mergeCell ref="EP8:ET8"/>
    <mergeCell ref="EP9:ES9"/>
    <mergeCell ref="EP10:ES10"/>
    <mergeCell ref="EP11:ES11"/>
    <mergeCell ref="EP12:ES12"/>
    <mergeCell ref="EP13:ES13"/>
    <mergeCell ref="EP15:ES15"/>
    <mergeCell ref="EP14:ES14"/>
    <mergeCell ref="EP16:ES16"/>
    <mergeCell ref="EP17:ES17"/>
    <mergeCell ref="EP20:ES20"/>
    <mergeCell ref="EP21:ES21"/>
    <mergeCell ref="EP22:ES22"/>
    <mergeCell ref="EP23:ES23"/>
    <mergeCell ref="EP24:ES24"/>
    <mergeCell ref="EP25:ES25"/>
    <mergeCell ref="EP26:ES26"/>
    <mergeCell ref="EP27:ES27"/>
    <mergeCell ref="EP29:ET29"/>
    <mergeCell ref="EP45:ET45"/>
    <mergeCell ref="EP58:ET58"/>
    <mergeCell ref="EP61:ET61"/>
    <mergeCell ref="EP81:ET81"/>
    <mergeCell ref="EP88:ET88"/>
    <mergeCell ref="EP97:ET97"/>
    <mergeCell ref="EP98:ET98"/>
    <mergeCell ref="EP100:ET100"/>
    <mergeCell ref="EV4:EZ4"/>
    <mergeCell ref="EV5:EY5"/>
    <mergeCell ref="EZ5:EZ7"/>
    <mergeCell ref="EV6:EW6"/>
    <mergeCell ref="EX6:EY6"/>
    <mergeCell ref="EV8:EZ8"/>
    <mergeCell ref="EV9:EY9"/>
    <mergeCell ref="EV10:EY10"/>
    <mergeCell ref="EV11:EY11"/>
    <mergeCell ref="EV12:EY12"/>
    <mergeCell ref="EV13:EY13"/>
    <mergeCell ref="EV15:EY15"/>
    <mergeCell ref="EV16:EY16"/>
    <mergeCell ref="EV17:EY17"/>
    <mergeCell ref="EV20:EY20"/>
    <mergeCell ref="EV14:EY14"/>
    <mergeCell ref="EV21:EY21"/>
    <mergeCell ref="EV22:EY22"/>
    <mergeCell ref="EV23:EY23"/>
    <mergeCell ref="EV24:EY24"/>
    <mergeCell ref="EV25:EY25"/>
    <mergeCell ref="EV26:EY26"/>
    <mergeCell ref="EV27:EY27"/>
    <mergeCell ref="EV29:EZ29"/>
    <mergeCell ref="EV45:EZ45"/>
    <mergeCell ref="EV100:EZ100"/>
    <mergeCell ref="EV58:EZ58"/>
    <mergeCell ref="EV61:EZ61"/>
    <mergeCell ref="EV81:EZ81"/>
    <mergeCell ref="EV88:EZ88"/>
    <mergeCell ref="EV97:EZ97"/>
    <mergeCell ref="EV98:EZ98"/>
  </mergeCells>
  <pageMargins left="0.7" right="0.7" top="0.75" bottom="0.75" header="0.3" footer="0.3"/>
  <pageSetup paperSize="17" scale="76" orientation="landscape" verticalDpi="0" r:id="rId1"/>
  <rowBreaks count="1" manualBreakCount="1">
    <brk id="47" max="155" man="1"/>
  </rowBreaks>
  <colBreaks count="1" manualBreakCount="1">
    <brk id="2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100"/>
  <sheetViews>
    <sheetView zoomScale="90" zoomScaleNormal="90" workbookViewId="0"/>
  </sheetViews>
  <sheetFormatPr defaultColWidth="8.85546875" defaultRowHeight="15" x14ac:dyDescent="0.25"/>
  <cols>
    <col min="1" max="1" width="54.28515625" style="1" customWidth="1"/>
    <col min="2" max="6" width="10" style="1" customWidth="1"/>
    <col min="7" max="7" width="1.7109375" style="1" customWidth="1"/>
    <col min="8" max="11" width="10" style="73" customWidth="1"/>
    <col min="12" max="12" width="10" style="1" customWidth="1"/>
    <col min="13" max="13" width="1.7109375" style="1" customWidth="1"/>
    <col min="14" max="17" width="10" style="73" customWidth="1"/>
    <col min="18" max="18" width="10" style="1" customWidth="1"/>
    <col min="19" max="19" width="1.7109375" style="1" customWidth="1"/>
    <col min="20" max="23" width="10" style="85" customWidth="1"/>
    <col min="24" max="24" width="10" style="1" customWidth="1"/>
    <col min="25" max="25" width="1.7109375" style="1" customWidth="1"/>
    <col min="26" max="30" width="10" style="1" customWidth="1"/>
    <col min="31" max="31" width="1.7109375" style="1" customWidth="1"/>
    <col min="32" max="36" width="10" style="1" customWidth="1"/>
    <col min="37" max="37" width="1.7109375" style="1" customWidth="1"/>
    <col min="38" max="42" width="10" style="1" customWidth="1"/>
    <col min="43" max="43" width="1.7109375" style="1" customWidth="1"/>
    <col min="44" max="47" width="10" style="73" customWidth="1"/>
    <col min="48" max="48" width="10" style="1" customWidth="1"/>
    <col min="49" max="49" width="1.7109375" style="1" customWidth="1"/>
    <col min="50" max="54" width="10" style="1" customWidth="1"/>
    <col min="55" max="55" width="1.7109375" style="1" customWidth="1"/>
    <col min="56" max="60" width="10" style="1" customWidth="1"/>
    <col min="61" max="61" width="1.7109375" style="1" customWidth="1"/>
    <col min="62" max="65" width="10" style="17" customWidth="1"/>
    <col min="66" max="66" width="10" style="1" customWidth="1"/>
    <col min="67" max="67" width="1.7109375" style="1" customWidth="1"/>
    <col min="68" max="72" width="10" style="1" customWidth="1"/>
    <col min="73" max="73" width="1.85546875" style="1" customWidth="1"/>
    <col min="74" max="78" width="10" style="1" customWidth="1"/>
    <col min="79" max="79" width="1.5703125" style="1" customWidth="1"/>
    <col min="80" max="83" width="10" style="17" customWidth="1"/>
    <col min="84" max="84" width="10" style="1" customWidth="1"/>
    <col min="85" max="85" width="1.42578125" style="1" customWidth="1"/>
    <col min="86" max="90" width="10" style="1" customWidth="1"/>
    <col min="91" max="91" width="1.28515625" style="1" customWidth="1"/>
    <col min="92" max="96" width="10" style="1" customWidth="1"/>
    <col min="97" max="97" width="1.7109375" style="1" customWidth="1"/>
    <col min="98" max="101" width="10" style="17" customWidth="1"/>
    <col min="102" max="102" width="10" style="1" customWidth="1"/>
    <col min="103" max="103" width="1.28515625" style="1" customWidth="1"/>
    <col min="104" max="107" width="10" style="17" customWidth="1"/>
    <col min="108" max="108" width="10" style="1" customWidth="1"/>
    <col min="109" max="109" width="1.5703125" style="1" customWidth="1"/>
    <col min="110" max="114" width="10" style="1" customWidth="1"/>
    <col min="115" max="115" width="1.28515625" style="1" customWidth="1"/>
    <col min="116" max="120" width="10" style="1" customWidth="1"/>
    <col min="121" max="121" width="1.28515625" style="1" customWidth="1"/>
    <col min="122" max="125" width="10" style="17" customWidth="1"/>
    <col min="126" max="126" width="10" style="1" customWidth="1"/>
    <col min="127" max="127" width="1.5703125" style="1" customWidth="1"/>
    <col min="128" max="132" width="10" style="1" customWidth="1"/>
    <col min="133" max="133" width="1.28515625" style="1" customWidth="1"/>
    <col min="134" max="137" width="10" style="17" customWidth="1"/>
    <col min="138" max="138" width="10" style="1" customWidth="1"/>
    <col min="139" max="139" width="1.5703125" style="1" customWidth="1"/>
    <col min="140" max="144" width="10" style="1" customWidth="1"/>
    <col min="145" max="145" width="1.28515625" style="1" customWidth="1"/>
    <col min="146" max="150" width="10" style="1" customWidth="1"/>
    <col min="151" max="151" width="1.28515625" style="1" customWidth="1"/>
    <col min="152" max="155" width="10" style="17" customWidth="1"/>
    <col min="156" max="156" width="10" style="1" customWidth="1"/>
    <col min="157" max="157" width="1.5703125" style="1" customWidth="1"/>
    <col min="158" max="16384" width="8.85546875" style="1"/>
  </cols>
  <sheetData>
    <row r="1" spans="1:156" x14ac:dyDescent="0.25">
      <c r="A1" s="1" t="s">
        <v>463</v>
      </c>
    </row>
    <row r="2" spans="1:156" x14ac:dyDescent="0.25">
      <c r="A2" s="1" t="s">
        <v>464</v>
      </c>
    </row>
    <row r="4" spans="1:156" x14ac:dyDescent="0.25">
      <c r="A4" s="25" t="s">
        <v>115</v>
      </c>
      <c r="B4" s="506" t="s">
        <v>149</v>
      </c>
      <c r="C4" s="507"/>
      <c r="D4" s="507"/>
      <c r="E4" s="507"/>
      <c r="F4" s="507"/>
      <c r="H4" s="500" t="s">
        <v>136</v>
      </c>
      <c r="I4" s="501"/>
      <c r="J4" s="501"/>
      <c r="K4" s="501"/>
      <c r="L4" s="501"/>
      <c r="N4" s="508" t="s">
        <v>0</v>
      </c>
      <c r="O4" s="509"/>
      <c r="P4" s="509"/>
      <c r="Q4" s="509"/>
      <c r="R4" s="509"/>
      <c r="T4" s="513" t="s">
        <v>3</v>
      </c>
      <c r="U4" s="514"/>
      <c r="V4" s="514"/>
      <c r="W4" s="514"/>
      <c r="X4" s="514"/>
      <c r="Z4" s="545" t="str">
        <f>'[5]Pricing - KC'!$B$1</f>
        <v>All-Pro Placement Service, Inc.</v>
      </c>
      <c r="AA4" s="546"/>
      <c r="AB4" s="546"/>
      <c r="AC4" s="546"/>
      <c r="AD4" s="546"/>
      <c r="AF4" s="547" t="str">
        <f>'[6]Pricing - KC'!$B$1</f>
        <v>ATHENA Consulting LLC</v>
      </c>
      <c r="AG4" s="548"/>
      <c r="AH4" s="548"/>
      <c r="AI4" s="548"/>
      <c r="AJ4" s="548"/>
      <c r="AL4" s="549" t="str">
        <f>'[7]Pricing - KC'!$B$1</f>
        <v>Business Interface Staffing Services</v>
      </c>
      <c r="AM4" s="550"/>
      <c r="AN4" s="550"/>
      <c r="AO4" s="550"/>
      <c r="AP4" s="550"/>
      <c r="AR4" s="554" t="s">
        <v>190</v>
      </c>
      <c r="AS4" s="555"/>
      <c r="AT4" s="555"/>
      <c r="AU4" s="555"/>
      <c r="AV4" s="555"/>
      <c r="AX4" s="556" t="s">
        <v>191</v>
      </c>
      <c r="AY4" s="557"/>
      <c r="AZ4" s="557"/>
      <c r="BA4" s="557"/>
      <c r="BB4" s="557"/>
      <c r="BD4" s="561" t="s">
        <v>205</v>
      </c>
      <c r="BE4" s="562"/>
      <c r="BF4" s="562"/>
      <c r="BG4" s="562"/>
      <c r="BH4" s="562"/>
      <c r="BJ4" s="516" t="s">
        <v>4</v>
      </c>
      <c r="BK4" s="517"/>
      <c r="BL4" s="517"/>
      <c r="BM4" s="517"/>
      <c r="BN4" s="517"/>
      <c r="BP4" s="498" t="s">
        <v>229</v>
      </c>
      <c r="BQ4" s="499"/>
      <c r="BR4" s="499"/>
      <c r="BS4" s="499"/>
      <c r="BT4" s="499"/>
      <c r="BV4" s="496" t="s">
        <v>249</v>
      </c>
      <c r="BW4" s="497"/>
      <c r="BX4" s="497"/>
      <c r="BY4" s="497"/>
      <c r="BZ4" s="497"/>
      <c r="CB4" s="490" t="s">
        <v>270</v>
      </c>
      <c r="CC4" s="491"/>
      <c r="CD4" s="491"/>
      <c r="CE4" s="491"/>
      <c r="CF4" s="491"/>
      <c r="CH4" s="485" t="s">
        <v>271</v>
      </c>
      <c r="CI4" s="486"/>
      <c r="CJ4" s="486"/>
      <c r="CK4" s="486"/>
      <c r="CL4" s="486"/>
      <c r="CN4" s="480" t="s">
        <v>287</v>
      </c>
      <c r="CO4" s="481"/>
      <c r="CP4" s="481"/>
      <c r="CQ4" s="481"/>
      <c r="CR4" s="481"/>
      <c r="CT4" s="475" t="s">
        <v>303</v>
      </c>
      <c r="CU4" s="476"/>
      <c r="CV4" s="476"/>
      <c r="CW4" s="476"/>
      <c r="CX4" s="476"/>
      <c r="CZ4" s="470" t="s">
        <v>322</v>
      </c>
      <c r="DA4" s="471"/>
      <c r="DB4" s="471"/>
      <c r="DC4" s="471"/>
      <c r="DD4" s="471"/>
      <c r="DF4" s="465" t="s">
        <v>323</v>
      </c>
      <c r="DG4" s="466"/>
      <c r="DH4" s="466"/>
      <c r="DI4" s="466"/>
      <c r="DJ4" s="466"/>
      <c r="DL4" s="460" t="s">
        <v>335</v>
      </c>
      <c r="DM4" s="461"/>
      <c r="DN4" s="461"/>
      <c r="DO4" s="461"/>
      <c r="DP4" s="461"/>
      <c r="DR4" s="455" t="s">
        <v>346</v>
      </c>
      <c r="DS4" s="456"/>
      <c r="DT4" s="456"/>
      <c r="DU4" s="456"/>
      <c r="DV4" s="456"/>
      <c r="DX4" s="450" t="s">
        <v>130</v>
      </c>
      <c r="DY4" s="451"/>
      <c r="DZ4" s="451"/>
      <c r="EA4" s="451"/>
      <c r="EB4" s="451"/>
      <c r="ED4" s="445" t="s">
        <v>369</v>
      </c>
      <c r="EE4" s="446"/>
      <c r="EF4" s="446"/>
      <c r="EG4" s="446"/>
      <c r="EH4" s="446"/>
      <c r="EJ4" s="440" t="s">
        <v>382</v>
      </c>
      <c r="EK4" s="441"/>
      <c r="EL4" s="441"/>
      <c r="EM4" s="441"/>
      <c r="EN4" s="441"/>
      <c r="EP4" s="435" t="s">
        <v>392</v>
      </c>
      <c r="EQ4" s="436"/>
      <c r="ER4" s="436"/>
      <c r="ES4" s="436"/>
      <c r="ET4" s="436"/>
      <c r="EV4" s="563" t="s">
        <v>405</v>
      </c>
      <c r="EW4" s="564"/>
      <c r="EX4" s="564"/>
      <c r="EY4" s="564"/>
      <c r="EZ4" s="564"/>
    </row>
    <row r="5" spans="1:156" ht="14.45" customHeight="1" x14ac:dyDescent="0.25">
      <c r="A5" s="502" t="s">
        <v>38</v>
      </c>
      <c r="B5" s="425" t="s">
        <v>39</v>
      </c>
      <c r="C5" s="426"/>
      <c r="D5" s="426"/>
      <c r="E5" s="427"/>
      <c r="F5" s="431" t="s">
        <v>40</v>
      </c>
      <c r="H5" s="565" t="s">
        <v>39</v>
      </c>
      <c r="I5" s="566"/>
      <c r="J5" s="566"/>
      <c r="K5" s="567"/>
      <c r="L5" s="431" t="s">
        <v>40</v>
      </c>
      <c r="N5" s="565" t="s">
        <v>39</v>
      </c>
      <c r="O5" s="566"/>
      <c r="P5" s="566"/>
      <c r="Q5" s="567"/>
      <c r="R5" s="431" t="s">
        <v>40</v>
      </c>
      <c r="T5" s="568" t="s">
        <v>39</v>
      </c>
      <c r="U5" s="569"/>
      <c r="V5" s="569"/>
      <c r="W5" s="570"/>
      <c r="X5" s="431" t="s">
        <v>40</v>
      </c>
      <c r="Z5" s="425" t="s">
        <v>39</v>
      </c>
      <c r="AA5" s="426"/>
      <c r="AB5" s="426"/>
      <c r="AC5" s="427"/>
      <c r="AD5" s="431" t="s">
        <v>40</v>
      </c>
      <c r="AF5" s="425" t="s">
        <v>39</v>
      </c>
      <c r="AG5" s="426"/>
      <c r="AH5" s="426"/>
      <c r="AI5" s="427"/>
      <c r="AJ5" s="431" t="s">
        <v>40</v>
      </c>
      <c r="AL5" s="430" t="s">
        <v>39</v>
      </c>
      <c r="AM5" s="430"/>
      <c r="AN5" s="430"/>
      <c r="AO5" s="430"/>
      <c r="AP5" s="431" t="s">
        <v>40</v>
      </c>
      <c r="AR5" s="565" t="s">
        <v>39</v>
      </c>
      <c r="AS5" s="566"/>
      <c r="AT5" s="566"/>
      <c r="AU5" s="567"/>
      <c r="AV5" s="431" t="s">
        <v>40</v>
      </c>
      <c r="AX5" s="425" t="s">
        <v>39</v>
      </c>
      <c r="AY5" s="426"/>
      <c r="AZ5" s="426"/>
      <c r="BA5" s="427"/>
      <c r="BB5" s="431" t="s">
        <v>40</v>
      </c>
      <c r="BD5" s="425" t="s">
        <v>39</v>
      </c>
      <c r="BE5" s="426"/>
      <c r="BF5" s="426"/>
      <c r="BG5" s="427"/>
      <c r="BH5" s="431" t="s">
        <v>40</v>
      </c>
      <c r="BJ5" s="551" t="s">
        <v>39</v>
      </c>
      <c r="BK5" s="552"/>
      <c r="BL5" s="552"/>
      <c r="BM5" s="553"/>
      <c r="BN5" s="431" t="s">
        <v>40</v>
      </c>
      <c r="BP5" s="425" t="s">
        <v>39</v>
      </c>
      <c r="BQ5" s="426"/>
      <c r="BR5" s="426"/>
      <c r="BS5" s="427"/>
      <c r="BT5" s="431" t="s">
        <v>40</v>
      </c>
      <c r="BV5" s="425" t="s">
        <v>39</v>
      </c>
      <c r="BW5" s="426"/>
      <c r="BX5" s="426"/>
      <c r="BY5" s="427"/>
      <c r="BZ5" s="431" t="s">
        <v>40</v>
      </c>
      <c r="CB5" s="551" t="s">
        <v>39</v>
      </c>
      <c r="CC5" s="552"/>
      <c r="CD5" s="552"/>
      <c r="CE5" s="553"/>
      <c r="CF5" s="431" t="s">
        <v>40</v>
      </c>
      <c r="CH5" s="425" t="s">
        <v>39</v>
      </c>
      <c r="CI5" s="426"/>
      <c r="CJ5" s="426"/>
      <c r="CK5" s="427"/>
      <c r="CL5" s="431" t="s">
        <v>40</v>
      </c>
      <c r="CN5" s="425" t="s">
        <v>39</v>
      </c>
      <c r="CO5" s="426"/>
      <c r="CP5" s="426"/>
      <c r="CQ5" s="427"/>
      <c r="CR5" s="431" t="s">
        <v>40</v>
      </c>
      <c r="CT5" s="551" t="s">
        <v>39</v>
      </c>
      <c r="CU5" s="552"/>
      <c r="CV5" s="552"/>
      <c r="CW5" s="553"/>
      <c r="CX5" s="431" t="s">
        <v>40</v>
      </c>
      <c r="CZ5" s="551" t="s">
        <v>39</v>
      </c>
      <c r="DA5" s="552"/>
      <c r="DB5" s="552"/>
      <c r="DC5" s="553"/>
      <c r="DD5" s="431" t="s">
        <v>40</v>
      </c>
      <c r="DF5" s="425" t="s">
        <v>39</v>
      </c>
      <c r="DG5" s="426"/>
      <c r="DH5" s="426"/>
      <c r="DI5" s="427"/>
      <c r="DJ5" s="431" t="s">
        <v>40</v>
      </c>
      <c r="DL5" s="425" t="s">
        <v>39</v>
      </c>
      <c r="DM5" s="426"/>
      <c r="DN5" s="426"/>
      <c r="DO5" s="427"/>
      <c r="DP5" s="431" t="s">
        <v>40</v>
      </c>
      <c r="DR5" s="551" t="s">
        <v>39</v>
      </c>
      <c r="DS5" s="552"/>
      <c r="DT5" s="552"/>
      <c r="DU5" s="553"/>
      <c r="DV5" s="431" t="s">
        <v>40</v>
      </c>
      <c r="DX5" s="425" t="s">
        <v>39</v>
      </c>
      <c r="DY5" s="426"/>
      <c r="DZ5" s="426"/>
      <c r="EA5" s="427"/>
      <c r="EB5" s="431" t="s">
        <v>40</v>
      </c>
      <c r="ED5" s="551" t="s">
        <v>39</v>
      </c>
      <c r="EE5" s="552"/>
      <c r="EF5" s="552"/>
      <c r="EG5" s="553"/>
      <c r="EH5" s="431" t="s">
        <v>40</v>
      </c>
      <c r="EJ5" s="425" t="s">
        <v>39</v>
      </c>
      <c r="EK5" s="426"/>
      <c r="EL5" s="426"/>
      <c r="EM5" s="427"/>
      <c r="EN5" s="431" t="s">
        <v>40</v>
      </c>
      <c r="EP5" s="425" t="s">
        <v>39</v>
      </c>
      <c r="EQ5" s="426"/>
      <c r="ER5" s="426"/>
      <c r="ES5" s="427"/>
      <c r="ET5" s="431" t="s">
        <v>40</v>
      </c>
      <c r="EV5" s="551" t="s">
        <v>39</v>
      </c>
      <c r="EW5" s="552"/>
      <c r="EX5" s="552"/>
      <c r="EY5" s="553"/>
      <c r="EZ5" s="431" t="s">
        <v>40</v>
      </c>
    </row>
    <row r="6" spans="1:156" x14ac:dyDescent="0.25">
      <c r="A6" s="503"/>
      <c r="B6" s="425" t="s">
        <v>41</v>
      </c>
      <c r="C6" s="427"/>
      <c r="D6" s="425" t="s">
        <v>42</v>
      </c>
      <c r="E6" s="427"/>
      <c r="F6" s="431"/>
      <c r="H6" s="565" t="s">
        <v>41</v>
      </c>
      <c r="I6" s="567"/>
      <c r="J6" s="565" t="s">
        <v>42</v>
      </c>
      <c r="K6" s="567"/>
      <c r="L6" s="431"/>
      <c r="N6" s="565" t="s">
        <v>41</v>
      </c>
      <c r="O6" s="567"/>
      <c r="P6" s="565" t="s">
        <v>42</v>
      </c>
      <c r="Q6" s="567"/>
      <c r="R6" s="431"/>
      <c r="T6" s="568" t="s">
        <v>41</v>
      </c>
      <c r="U6" s="570"/>
      <c r="V6" s="568" t="s">
        <v>42</v>
      </c>
      <c r="W6" s="570"/>
      <c r="X6" s="431"/>
      <c r="Z6" s="425" t="s">
        <v>41</v>
      </c>
      <c r="AA6" s="427"/>
      <c r="AB6" s="425" t="s">
        <v>42</v>
      </c>
      <c r="AC6" s="427"/>
      <c r="AD6" s="431"/>
      <c r="AF6" s="425" t="s">
        <v>41</v>
      </c>
      <c r="AG6" s="427"/>
      <c r="AH6" s="425" t="s">
        <v>42</v>
      </c>
      <c r="AI6" s="427"/>
      <c r="AJ6" s="431"/>
      <c r="AL6" s="430" t="s">
        <v>41</v>
      </c>
      <c r="AM6" s="430"/>
      <c r="AN6" s="430" t="s">
        <v>42</v>
      </c>
      <c r="AO6" s="430"/>
      <c r="AP6" s="431"/>
      <c r="AR6" s="565" t="s">
        <v>41</v>
      </c>
      <c r="AS6" s="567"/>
      <c r="AT6" s="565" t="s">
        <v>42</v>
      </c>
      <c r="AU6" s="567"/>
      <c r="AV6" s="431"/>
      <c r="AX6" s="425" t="s">
        <v>41</v>
      </c>
      <c r="AY6" s="427"/>
      <c r="AZ6" s="425" t="s">
        <v>42</v>
      </c>
      <c r="BA6" s="427"/>
      <c r="BB6" s="431"/>
      <c r="BD6" s="425" t="s">
        <v>41</v>
      </c>
      <c r="BE6" s="427"/>
      <c r="BF6" s="425" t="s">
        <v>42</v>
      </c>
      <c r="BG6" s="427"/>
      <c r="BH6" s="431"/>
      <c r="BJ6" s="551" t="s">
        <v>41</v>
      </c>
      <c r="BK6" s="553"/>
      <c r="BL6" s="551" t="s">
        <v>42</v>
      </c>
      <c r="BM6" s="553"/>
      <c r="BN6" s="431"/>
      <c r="BP6" s="425" t="s">
        <v>41</v>
      </c>
      <c r="BQ6" s="427"/>
      <c r="BR6" s="425" t="s">
        <v>42</v>
      </c>
      <c r="BS6" s="427"/>
      <c r="BT6" s="431"/>
      <c r="BV6" s="425" t="s">
        <v>41</v>
      </c>
      <c r="BW6" s="427"/>
      <c r="BX6" s="425" t="s">
        <v>42</v>
      </c>
      <c r="BY6" s="427"/>
      <c r="BZ6" s="431"/>
      <c r="CB6" s="551" t="s">
        <v>41</v>
      </c>
      <c r="CC6" s="553"/>
      <c r="CD6" s="551" t="s">
        <v>42</v>
      </c>
      <c r="CE6" s="553"/>
      <c r="CF6" s="431"/>
      <c r="CH6" s="425" t="s">
        <v>41</v>
      </c>
      <c r="CI6" s="427"/>
      <c r="CJ6" s="425" t="s">
        <v>42</v>
      </c>
      <c r="CK6" s="427"/>
      <c r="CL6" s="431"/>
      <c r="CN6" s="425" t="s">
        <v>41</v>
      </c>
      <c r="CO6" s="427"/>
      <c r="CP6" s="425" t="s">
        <v>42</v>
      </c>
      <c r="CQ6" s="427"/>
      <c r="CR6" s="431"/>
      <c r="CT6" s="551" t="s">
        <v>41</v>
      </c>
      <c r="CU6" s="553"/>
      <c r="CV6" s="551" t="s">
        <v>42</v>
      </c>
      <c r="CW6" s="553"/>
      <c r="CX6" s="431"/>
      <c r="CZ6" s="551" t="s">
        <v>41</v>
      </c>
      <c r="DA6" s="553"/>
      <c r="DB6" s="551" t="s">
        <v>42</v>
      </c>
      <c r="DC6" s="553"/>
      <c r="DD6" s="431"/>
      <c r="DF6" s="425" t="s">
        <v>41</v>
      </c>
      <c r="DG6" s="427"/>
      <c r="DH6" s="425" t="s">
        <v>42</v>
      </c>
      <c r="DI6" s="427"/>
      <c r="DJ6" s="431"/>
      <c r="DL6" s="425" t="s">
        <v>41</v>
      </c>
      <c r="DM6" s="427"/>
      <c r="DN6" s="425" t="s">
        <v>42</v>
      </c>
      <c r="DO6" s="427"/>
      <c r="DP6" s="431"/>
      <c r="DR6" s="551" t="s">
        <v>41</v>
      </c>
      <c r="DS6" s="553"/>
      <c r="DT6" s="551" t="s">
        <v>42</v>
      </c>
      <c r="DU6" s="553"/>
      <c r="DV6" s="431"/>
      <c r="DX6" s="425" t="s">
        <v>41</v>
      </c>
      <c r="DY6" s="427"/>
      <c r="DZ6" s="425" t="s">
        <v>42</v>
      </c>
      <c r="EA6" s="427"/>
      <c r="EB6" s="431"/>
      <c r="ED6" s="551" t="s">
        <v>41</v>
      </c>
      <c r="EE6" s="553"/>
      <c r="EF6" s="551" t="s">
        <v>42</v>
      </c>
      <c r="EG6" s="553"/>
      <c r="EH6" s="431"/>
      <c r="EJ6" s="425" t="s">
        <v>41</v>
      </c>
      <c r="EK6" s="427"/>
      <c r="EL6" s="425" t="s">
        <v>42</v>
      </c>
      <c r="EM6" s="427"/>
      <c r="EN6" s="431"/>
      <c r="EP6" s="425" t="s">
        <v>41</v>
      </c>
      <c r="EQ6" s="427"/>
      <c r="ER6" s="425" t="s">
        <v>42</v>
      </c>
      <c r="ES6" s="427"/>
      <c r="ET6" s="431"/>
      <c r="EV6" s="551" t="s">
        <v>41</v>
      </c>
      <c r="EW6" s="553"/>
      <c r="EX6" s="551" t="s">
        <v>42</v>
      </c>
      <c r="EY6" s="553"/>
      <c r="EZ6" s="431"/>
    </row>
    <row r="7" spans="1:156" x14ac:dyDescent="0.25">
      <c r="A7" s="504"/>
      <c r="B7" s="21" t="s">
        <v>43</v>
      </c>
      <c r="C7" s="21" t="s">
        <v>44</v>
      </c>
      <c r="D7" s="21" t="s">
        <v>43</v>
      </c>
      <c r="E7" s="21" t="s">
        <v>44</v>
      </c>
      <c r="F7" s="431"/>
      <c r="H7" s="69" t="s">
        <v>43</v>
      </c>
      <c r="I7" s="69" t="s">
        <v>44</v>
      </c>
      <c r="J7" s="69" t="s">
        <v>43</v>
      </c>
      <c r="K7" s="69" t="s">
        <v>44</v>
      </c>
      <c r="L7" s="431"/>
      <c r="N7" s="69" t="s">
        <v>43</v>
      </c>
      <c r="O7" s="69" t="s">
        <v>44</v>
      </c>
      <c r="P7" s="69" t="s">
        <v>43</v>
      </c>
      <c r="Q7" s="69" t="s">
        <v>44</v>
      </c>
      <c r="R7" s="431"/>
      <c r="T7" s="72" t="s">
        <v>43</v>
      </c>
      <c r="U7" s="72" t="s">
        <v>44</v>
      </c>
      <c r="V7" s="72" t="s">
        <v>43</v>
      </c>
      <c r="W7" s="72" t="s">
        <v>44</v>
      </c>
      <c r="X7" s="431"/>
      <c r="Z7" s="21" t="s">
        <v>43</v>
      </c>
      <c r="AA7" s="21" t="s">
        <v>44</v>
      </c>
      <c r="AB7" s="21" t="s">
        <v>43</v>
      </c>
      <c r="AC7" s="21" t="s">
        <v>44</v>
      </c>
      <c r="AD7" s="431"/>
      <c r="AF7" s="21" t="s">
        <v>43</v>
      </c>
      <c r="AG7" s="21" t="s">
        <v>44</v>
      </c>
      <c r="AH7" s="21" t="s">
        <v>43</v>
      </c>
      <c r="AI7" s="21" t="s">
        <v>44</v>
      </c>
      <c r="AJ7" s="431"/>
      <c r="AL7" s="21" t="s">
        <v>43</v>
      </c>
      <c r="AM7" s="21" t="s">
        <v>44</v>
      </c>
      <c r="AN7" s="21" t="s">
        <v>43</v>
      </c>
      <c r="AO7" s="21" t="s">
        <v>44</v>
      </c>
      <c r="AP7" s="431"/>
      <c r="AR7" s="69" t="s">
        <v>43</v>
      </c>
      <c r="AS7" s="69" t="s">
        <v>44</v>
      </c>
      <c r="AT7" s="69" t="s">
        <v>43</v>
      </c>
      <c r="AU7" s="69" t="s">
        <v>44</v>
      </c>
      <c r="AV7" s="431"/>
      <c r="AX7" s="21" t="s">
        <v>43</v>
      </c>
      <c r="AY7" s="21" t="s">
        <v>44</v>
      </c>
      <c r="AZ7" s="21" t="s">
        <v>43</v>
      </c>
      <c r="BA7" s="21" t="s">
        <v>44</v>
      </c>
      <c r="BB7" s="431"/>
      <c r="BD7" s="21" t="s">
        <v>43</v>
      </c>
      <c r="BE7" s="21" t="s">
        <v>44</v>
      </c>
      <c r="BF7" s="21" t="s">
        <v>43</v>
      </c>
      <c r="BG7" s="21" t="s">
        <v>44</v>
      </c>
      <c r="BH7" s="431"/>
      <c r="BJ7" s="22" t="s">
        <v>43</v>
      </c>
      <c r="BK7" s="22" t="s">
        <v>44</v>
      </c>
      <c r="BL7" s="22" t="s">
        <v>43</v>
      </c>
      <c r="BM7" s="22" t="s">
        <v>44</v>
      </c>
      <c r="BN7" s="431"/>
      <c r="BP7" s="21" t="s">
        <v>43</v>
      </c>
      <c r="BQ7" s="21" t="s">
        <v>44</v>
      </c>
      <c r="BR7" s="21" t="s">
        <v>43</v>
      </c>
      <c r="BS7" s="21" t="s">
        <v>44</v>
      </c>
      <c r="BT7" s="431"/>
      <c r="BV7" s="135" t="s">
        <v>43</v>
      </c>
      <c r="BW7" s="135" t="s">
        <v>44</v>
      </c>
      <c r="BX7" s="135" t="s">
        <v>43</v>
      </c>
      <c r="BY7" s="135" t="s">
        <v>44</v>
      </c>
      <c r="BZ7" s="431"/>
      <c r="CB7" s="137" t="s">
        <v>43</v>
      </c>
      <c r="CC7" s="137" t="s">
        <v>44</v>
      </c>
      <c r="CD7" s="137" t="s">
        <v>43</v>
      </c>
      <c r="CE7" s="137" t="s">
        <v>44</v>
      </c>
      <c r="CF7" s="431"/>
      <c r="CH7" s="135" t="s">
        <v>43</v>
      </c>
      <c r="CI7" s="135" t="s">
        <v>44</v>
      </c>
      <c r="CJ7" s="135" t="s">
        <v>43</v>
      </c>
      <c r="CK7" s="135" t="s">
        <v>44</v>
      </c>
      <c r="CL7" s="431"/>
      <c r="CN7" s="135" t="s">
        <v>43</v>
      </c>
      <c r="CO7" s="135" t="s">
        <v>44</v>
      </c>
      <c r="CP7" s="135" t="s">
        <v>43</v>
      </c>
      <c r="CQ7" s="135" t="s">
        <v>44</v>
      </c>
      <c r="CR7" s="431"/>
      <c r="CT7" s="137" t="s">
        <v>43</v>
      </c>
      <c r="CU7" s="137" t="s">
        <v>44</v>
      </c>
      <c r="CV7" s="137" t="s">
        <v>43</v>
      </c>
      <c r="CW7" s="137" t="s">
        <v>44</v>
      </c>
      <c r="CX7" s="431"/>
      <c r="CZ7" s="137" t="s">
        <v>43</v>
      </c>
      <c r="DA7" s="137" t="s">
        <v>44</v>
      </c>
      <c r="DB7" s="137" t="s">
        <v>43</v>
      </c>
      <c r="DC7" s="137" t="s">
        <v>44</v>
      </c>
      <c r="DD7" s="431"/>
      <c r="DF7" s="135" t="s">
        <v>43</v>
      </c>
      <c r="DG7" s="135" t="s">
        <v>44</v>
      </c>
      <c r="DH7" s="135" t="s">
        <v>43</v>
      </c>
      <c r="DI7" s="135" t="s">
        <v>44</v>
      </c>
      <c r="DJ7" s="431"/>
      <c r="DL7" s="135" t="s">
        <v>43</v>
      </c>
      <c r="DM7" s="135" t="s">
        <v>44</v>
      </c>
      <c r="DN7" s="135" t="s">
        <v>43</v>
      </c>
      <c r="DO7" s="135" t="s">
        <v>44</v>
      </c>
      <c r="DP7" s="431"/>
      <c r="DR7" s="137" t="s">
        <v>43</v>
      </c>
      <c r="DS7" s="137" t="s">
        <v>44</v>
      </c>
      <c r="DT7" s="137" t="s">
        <v>43</v>
      </c>
      <c r="DU7" s="137" t="s">
        <v>44</v>
      </c>
      <c r="DV7" s="431"/>
      <c r="DX7" s="135" t="s">
        <v>43</v>
      </c>
      <c r="DY7" s="135" t="s">
        <v>44</v>
      </c>
      <c r="DZ7" s="135" t="s">
        <v>43</v>
      </c>
      <c r="EA7" s="135" t="s">
        <v>44</v>
      </c>
      <c r="EB7" s="431"/>
      <c r="ED7" s="137" t="s">
        <v>43</v>
      </c>
      <c r="EE7" s="137" t="s">
        <v>44</v>
      </c>
      <c r="EF7" s="137" t="s">
        <v>43</v>
      </c>
      <c r="EG7" s="137" t="s">
        <v>44</v>
      </c>
      <c r="EH7" s="431"/>
      <c r="EJ7" s="135" t="s">
        <v>43</v>
      </c>
      <c r="EK7" s="135" t="s">
        <v>44</v>
      </c>
      <c r="EL7" s="135" t="s">
        <v>43</v>
      </c>
      <c r="EM7" s="135" t="s">
        <v>44</v>
      </c>
      <c r="EN7" s="431"/>
      <c r="EP7" s="135" t="s">
        <v>43</v>
      </c>
      <c r="EQ7" s="135" t="s">
        <v>44</v>
      </c>
      <c r="ER7" s="135" t="s">
        <v>43</v>
      </c>
      <c r="ES7" s="135" t="s">
        <v>44</v>
      </c>
      <c r="ET7" s="431"/>
      <c r="EV7" s="137" t="s">
        <v>43</v>
      </c>
      <c r="EW7" s="137" t="s">
        <v>44</v>
      </c>
      <c r="EX7" s="137" t="s">
        <v>43</v>
      </c>
      <c r="EY7" s="137" t="s">
        <v>44</v>
      </c>
      <c r="EZ7" s="431"/>
    </row>
    <row r="8" spans="1:156" x14ac:dyDescent="0.25">
      <c r="A8" s="24" t="s">
        <v>45</v>
      </c>
      <c r="B8" s="425"/>
      <c r="C8" s="426"/>
      <c r="D8" s="426"/>
      <c r="E8" s="426"/>
      <c r="F8" s="427"/>
      <c r="H8" s="425"/>
      <c r="I8" s="426"/>
      <c r="J8" s="426"/>
      <c r="K8" s="426"/>
      <c r="L8" s="427"/>
      <c r="N8" s="425"/>
      <c r="O8" s="426"/>
      <c r="P8" s="426"/>
      <c r="Q8" s="426"/>
      <c r="R8" s="427"/>
      <c r="T8" s="425"/>
      <c r="U8" s="426"/>
      <c r="V8" s="426"/>
      <c r="W8" s="426"/>
      <c r="X8" s="427"/>
      <c r="Z8" s="425"/>
      <c r="AA8" s="426"/>
      <c r="AB8" s="426"/>
      <c r="AC8" s="426"/>
      <c r="AD8" s="427"/>
      <c r="AF8" s="425"/>
      <c r="AG8" s="426"/>
      <c r="AH8" s="426"/>
      <c r="AI8" s="426"/>
      <c r="AJ8" s="427"/>
      <c r="AL8" s="425"/>
      <c r="AM8" s="426"/>
      <c r="AN8" s="426"/>
      <c r="AO8" s="426"/>
      <c r="AP8" s="427"/>
      <c r="AR8" s="425"/>
      <c r="AS8" s="426"/>
      <c r="AT8" s="426"/>
      <c r="AU8" s="426"/>
      <c r="AV8" s="427"/>
      <c r="AX8" s="425"/>
      <c r="AY8" s="426"/>
      <c r="AZ8" s="426"/>
      <c r="BA8" s="426"/>
      <c r="BB8" s="427"/>
      <c r="BD8" s="425"/>
      <c r="BE8" s="426"/>
      <c r="BF8" s="426"/>
      <c r="BG8" s="426"/>
      <c r="BH8" s="427"/>
      <c r="BJ8" s="425"/>
      <c r="BK8" s="426"/>
      <c r="BL8" s="426"/>
      <c r="BM8" s="426"/>
      <c r="BN8" s="427"/>
      <c r="BP8" s="425"/>
      <c r="BQ8" s="426"/>
      <c r="BR8" s="426"/>
      <c r="BS8" s="426"/>
      <c r="BT8" s="427"/>
      <c r="BV8" s="425"/>
      <c r="BW8" s="426"/>
      <c r="BX8" s="426"/>
      <c r="BY8" s="426"/>
      <c r="BZ8" s="427"/>
      <c r="CB8" s="425"/>
      <c r="CC8" s="426"/>
      <c r="CD8" s="426"/>
      <c r="CE8" s="426"/>
      <c r="CF8" s="427"/>
      <c r="CH8" s="425"/>
      <c r="CI8" s="426"/>
      <c r="CJ8" s="426"/>
      <c r="CK8" s="426"/>
      <c r="CL8" s="427"/>
      <c r="CN8" s="425"/>
      <c r="CO8" s="426"/>
      <c r="CP8" s="426"/>
      <c r="CQ8" s="426"/>
      <c r="CR8" s="427"/>
      <c r="CT8" s="425"/>
      <c r="CU8" s="426"/>
      <c r="CV8" s="426"/>
      <c r="CW8" s="426"/>
      <c r="CX8" s="427"/>
      <c r="CZ8" s="425"/>
      <c r="DA8" s="426"/>
      <c r="DB8" s="426"/>
      <c r="DC8" s="426"/>
      <c r="DD8" s="427"/>
      <c r="DF8" s="425"/>
      <c r="DG8" s="426"/>
      <c r="DH8" s="426"/>
      <c r="DI8" s="426"/>
      <c r="DJ8" s="427"/>
      <c r="DL8" s="425"/>
      <c r="DM8" s="426"/>
      <c r="DN8" s="426"/>
      <c r="DO8" s="426"/>
      <c r="DP8" s="427"/>
      <c r="DR8" s="425"/>
      <c r="DS8" s="426"/>
      <c r="DT8" s="426"/>
      <c r="DU8" s="426"/>
      <c r="DV8" s="427"/>
      <c r="DX8" s="425"/>
      <c r="DY8" s="426"/>
      <c r="DZ8" s="426"/>
      <c r="EA8" s="426"/>
      <c r="EB8" s="427"/>
      <c r="ED8" s="425"/>
      <c r="EE8" s="426"/>
      <c r="EF8" s="426"/>
      <c r="EG8" s="426"/>
      <c r="EH8" s="427"/>
      <c r="EJ8" s="425"/>
      <c r="EK8" s="426"/>
      <c r="EL8" s="426"/>
      <c r="EM8" s="426"/>
      <c r="EN8" s="427"/>
      <c r="EP8" s="425"/>
      <c r="EQ8" s="426"/>
      <c r="ER8" s="426"/>
      <c r="ES8" s="426"/>
      <c r="ET8" s="427"/>
      <c r="EV8" s="425"/>
      <c r="EW8" s="426"/>
      <c r="EX8" s="426"/>
      <c r="EY8" s="426"/>
      <c r="EZ8" s="427"/>
    </row>
    <row r="9" spans="1:156" x14ac:dyDescent="0.25">
      <c r="A9" s="6" t="s">
        <v>46</v>
      </c>
      <c r="B9" s="94"/>
      <c r="C9" s="94"/>
      <c r="D9" s="94"/>
      <c r="E9" s="94"/>
      <c r="F9" s="16"/>
      <c r="H9" s="558" t="s">
        <v>147</v>
      </c>
      <c r="I9" s="559"/>
      <c r="J9" s="559"/>
      <c r="K9" s="560"/>
      <c r="L9" s="16"/>
      <c r="N9" s="510" t="s">
        <v>147</v>
      </c>
      <c r="O9" s="511"/>
      <c r="P9" s="511"/>
      <c r="Q9" s="512"/>
      <c r="R9" s="16"/>
      <c r="T9" s="521" t="s">
        <v>147</v>
      </c>
      <c r="U9" s="522"/>
      <c r="V9" s="522"/>
      <c r="W9" s="523"/>
      <c r="X9" s="16"/>
      <c r="Z9" s="524" t="s">
        <v>147</v>
      </c>
      <c r="AA9" s="525"/>
      <c r="AB9" s="525"/>
      <c r="AC9" s="526"/>
      <c r="AD9" s="16"/>
      <c r="AF9" s="527" t="s">
        <v>147</v>
      </c>
      <c r="AG9" s="528"/>
      <c r="AH9" s="528"/>
      <c r="AI9" s="529"/>
      <c r="AJ9" s="16"/>
      <c r="AL9" s="530" t="s">
        <v>147</v>
      </c>
      <c r="AM9" s="531"/>
      <c r="AN9" s="531"/>
      <c r="AO9" s="532"/>
      <c r="AP9" s="16"/>
      <c r="AR9" s="533" t="s">
        <v>147</v>
      </c>
      <c r="AS9" s="534"/>
      <c r="AT9" s="534"/>
      <c r="AU9" s="535"/>
      <c r="AV9" s="84"/>
      <c r="AX9" s="536" t="s">
        <v>147</v>
      </c>
      <c r="AY9" s="537"/>
      <c r="AZ9" s="537"/>
      <c r="BA9" s="538"/>
      <c r="BB9" s="16"/>
      <c r="BD9" s="539" t="s">
        <v>147</v>
      </c>
      <c r="BE9" s="540"/>
      <c r="BF9" s="540"/>
      <c r="BG9" s="541"/>
      <c r="BH9" s="16"/>
      <c r="BJ9" s="542" t="s">
        <v>147</v>
      </c>
      <c r="BK9" s="543"/>
      <c r="BL9" s="543"/>
      <c r="BM9" s="544"/>
      <c r="BN9" s="16"/>
      <c r="BP9" s="518" t="s">
        <v>147</v>
      </c>
      <c r="BQ9" s="519"/>
      <c r="BR9" s="519"/>
      <c r="BS9" s="520"/>
      <c r="BT9" s="16"/>
      <c r="BV9" s="493" t="s">
        <v>147</v>
      </c>
      <c r="BW9" s="494"/>
      <c r="BX9" s="494"/>
      <c r="BY9" s="495"/>
      <c r="BZ9" s="16"/>
      <c r="CB9" s="487" t="s">
        <v>147</v>
      </c>
      <c r="CC9" s="488"/>
      <c r="CD9" s="488"/>
      <c r="CE9" s="489"/>
      <c r="CF9" s="16"/>
      <c r="CH9" s="482" t="s">
        <v>147</v>
      </c>
      <c r="CI9" s="483"/>
      <c r="CJ9" s="483"/>
      <c r="CK9" s="484"/>
      <c r="CL9" s="16"/>
      <c r="CN9" s="477" t="s">
        <v>147</v>
      </c>
      <c r="CO9" s="478"/>
      <c r="CP9" s="478"/>
      <c r="CQ9" s="479"/>
      <c r="CR9" s="16"/>
      <c r="CT9" s="472" t="s">
        <v>147</v>
      </c>
      <c r="CU9" s="473"/>
      <c r="CV9" s="473"/>
      <c r="CW9" s="474"/>
      <c r="CX9" s="16"/>
      <c r="CZ9" s="467" t="s">
        <v>147</v>
      </c>
      <c r="DA9" s="468"/>
      <c r="DB9" s="468"/>
      <c r="DC9" s="469"/>
      <c r="DD9" s="16"/>
      <c r="DF9" s="462" t="s">
        <v>147</v>
      </c>
      <c r="DG9" s="463"/>
      <c r="DH9" s="463"/>
      <c r="DI9" s="464"/>
      <c r="DJ9" s="16"/>
      <c r="DL9" s="457" t="s">
        <v>147</v>
      </c>
      <c r="DM9" s="458"/>
      <c r="DN9" s="458"/>
      <c r="DO9" s="459"/>
      <c r="DP9" s="16"/>
      <c r="DR9" s="452" t="s">
        <v>147</v>
      </c>
      <c r="DS9" s="453"/>
      <c r="DT9" s="453"/>
      <c r="DU9" s="454"/>
      <c r="DV9" s="16"/>
      <c r="DX9" s="447" t="s">
        <v>147</v>
      </c>
      <c r="DY9" s="448"/>
      <c r="DZ9" s="448"/>
      <c r="EA9" s="449"/>
      <c r="EB9" s="16"/>
      <c r="ED9" s="442" t="s">
        <v>147</v>
      </c>
      <c r="EE9" s="443"/>
      <c r="EF9" s="443"/>
      <c r="EG9" s="444"/>
      <c r="EH9" s="16"/>
      <c r="EJ9" s="437" t="s">
        <v>147</v>
      </c>
      <c r="EK9" s="438"/>
      <c r="EL9" s="438"/>
      <c r="EM9" s="439"/>
      <c r="EN9" s="16"/>
      <c r="EP9" s="432" t="s">
        <v>147</v>
      </c>
      <c r="EQ9" s="433"/>
      <c r="ER9" s="433"/>
      <c r="ES9" s="434"/>
      <c r="ET9" s="16"/>
      <c r="EV9" s="422" t="s">
        <v>147</v>
      </c>
      <c r="EW9" s="423"/>
      <c r="EX9" s="423"/>
      <c r="EY9" s="424"/>
      <c r="EZ9" s="16"/>
    </row>
    <row r="10" spans="1:156" x14ac:dyDescent="0.25">
      <c r="A10" s="6" t="s">
        <v>47</v>
      </c>
      <c r="B10" s="94"/>
      <c r="C10" s="94"/>
      <c r="D10" s="94"/>
      <c r="E10" s="94"/>
      <c r="F10" s="16"/>
      <c r="H10" s="558" t="s">
        <v>147</v>
      </c>
      <c r="I10" s="559"/>
      <c r="J10" s="559"/>
      <c r="K10" s="560"/>
      <c r="L10" s="16"/>
      <c r="N10" s="510" t="s">
        <v>147</v>
      </c>
      <c r="O10" s="511"/>
      <c r="P10" s="511"/>
      <c r="Q10" s="512"/>
      <c r="R10" s="16"/>
      <c r="T10" s="521" t="s">
        <v>147</v>
      </c>
      <c r="U10" s="522"/>
      <c r="V10" s="522"/>
      <c r="W10" s="523"/>
      <c r="X10" s="16"/>
      <c r="Z10" s="524" t="s">
        <v>147</v>
      </c>
      <c r="AA10" s="525"/>
      <c r="AB10" s="525"/>
      <c r="AC10" s="526"/>
      <c r="AD10" s="16"/>
      <c r="AF10" s="527" t="s">
        <v>147</v>
      </c>
      <c r="AG10" s="528"/>
      <c r="AH10" s="528"/>
      <c r="AI10" s="529"/>
      <c r="AJ10" s="16"/>
      <c r="AL10" s="530" t="s">
        <v>147</v>
      </c>
      <c r="AM10" s="531"/>
      <c r="AN10" s="531"/>
      <c r="AO10" s="532"/>
      <c r="AP10" s="16"/>
      <c r="AR10" s="533" t="s">
        <v>147</v>
      </c>
      <c r="AS10" s="534"/>
      <c r="AT10" s="534"/>
      <c r="AU10" s="535"/>
      <c r="AV10" s="84"/>
      <c r="AX10" s="536" t="s">
        <v>147</v>
      </c>
      <c r="AY10" s="537"/>
      <c r="AZ10" s="537"/>
      <c r="BA10" s="538"/>
      <c r="BB10" s="16"/>
      <c r="BD10" s="539" t="s">
        <v>147</v>
      </c>
      <c r="BE10" s="540"/>
      <c r="BF10" s="540"/>
      <c r="BG10" s="541"/>
      <c r="BH10" s="16"/>
      <c r="BJ10" s="542" t="s">
        <v>147</v>
      </c>
      <c r="BK10" s="543"/>
      <c r="BL10" s="543"/>
      <c r="BM10" s="544"/>
      <c r="BN10" s="16"/>
      <c r="BP10" s="518" t="s">
        <v>147</v>
      </c>
      <c r="BQ10" s="519"/>
      <c r="BR10" s="519"/>
      <c r="BS10" s="520"/>
      <c r="BT10" s="16"/>
      <c r="BV10" s="493" t="s">
        <v>147</v>
      </c>
      <c r="BW10" s="494"/>
      <c r="BX10" s="494"/>
      <c r="BY10" s="495"/>
      <c r="BZ10" s="16"/>
      <c r="CB10" s="487" t="s">
        <v>147</v>
      </c>
      <c r="CC10" s="488"/>
      <c r="CD10" s="488"/>
      <c r="CE10" s="489"/>
      <c r="CF10" s="16"/>
      <c r="CH10" s="482" t="s">
        <v>147</v>
      </c>
      <c r="CI10" s="483"/>
      <c r="CJ10" s="483"/>
      <c r="CK10" s="484"/>
      <c r="CL10" s="16"/>
      <c r="CN10" s="477" t="s">
        <v>147</v>
      </c>
      <c r="CO10" s="478"/>
      <c r="CP10" s="478"/>
      <c r="CQ10" s="479"/>
      <c r="CR10" s="16"/>
      <c r="CT10" s="472" t="s">
        <v>147</v>
      </c>
      <c r="CU10" s="473"/>
      <c r="CV10" s="473"/>
      <c r="CW10" s="474"/>
      <c r="CX10" s="16"/>
      <c r="CZ10" s="467" t="s">
        <v>147</v>
      </c>
      <c r="DA10" s="468"/>
      <c r="DB10" s="468"/>
      <c r="DC10" s="469"/>
      <c r="DD10" s="16"/>
      <c r="DF10" s="462" t="s">
        <v>147</v>
      </c>
      <c r="DG10" s="463"/>
      <c r="DH10" s="463"/>
      <c r="DI10" s="464"/>
      <c r="DJ10" s="16"/>
      <c r="DL10" s="457" t="s">
        <v>147</v>
      </c>
      <c r="DM10" s="458"/>
      <c r="DN10" s="458"/>
      <c r="DO10" s="459"/>
      <c r="DP10" s="16"/>
      <c r="DR10" s="452" t="s">
        <v>147</v>
      </c>
      <c r="DS10" s="453"/>
      <c r="DT10" s="453"/>
      <c r="DU10" s="454"/>
      <c r="DV10" s="16"/>
      <c r="DX10" s="447" t="s">
        <v>147</v>
      </c>
      <c r="DY10" s="448"/>
      <c r="DZ10" s="448"/>
      <c r="EA10" s="449"/>
      <c r="EB10" s="16"/>
      <c r="ED10" s="442" t="s">
        <v>147</v>
      </c>
      <c r="EE10" s="443"/>
      <c r="EF10" s="443"/>
      <c r="EG10" s="444"/>
      <c r="EH10" s="16"/>
      <c r="EJ10" s="437" t="s">
        <v>147</v>
      </c>
      <c r="EK10" s="438"/>
      <c r="EL10" s="438"/>
      <c r="EM10" s="439"/>
      <c r="EN10" s="16"/>
      <c r="EP10" s="432" t="s">
        <v>147</v>
      </c>
      <c r="EQ10" s="433"/>
      <c r="ER10" s="433"/>
      <c r="ES10" s="434"/>
      <c r="ET10" s="16"/>
      <c r="EV10" s="422" t="s">
        <v>147</v>
      </c>
      <c r="EW10" s="423"/>
      <c r="EX10" s="423"/>
      <c r="EY10" s="424"/>
      <c r="EZ10" s="16"/>
    </row>
    <row r="11" spans="1:156" x14ac:dyDescent="0.25">
      <c r="A11" s="6" t="s">
        <v>48</v>
      </c>
      <c r="B11" s="94"/>
      <c r="C11" s="94"/>
      <c r="D11" s="94"/>
      <c r="E11" s="94"/>
      <c r="F11" s="16"/>
      <c r="H11" s="558" t="s">
        <v>147</v>
      </c>
      <c r="I11" s="559"/>
      <c r="J11" s="559"/>
      <c r="K11" s="560"/>
      <c r="L11" s="16"/>
      <c r="N11" s="510" t="s">
        <v>147</v>
      </c>
      <c r="O11" s="511"/>
      <c r="P11" s="511"/>
      <c r="Q11" s="512"/>
      <c r="R11" s="16"/>
      <c r="T11" s="521" t="s">
        <v>147</v>
      </c>
      <c r="U11" s="522"/>
      <c r="V11" s="522"/>
      <c r="W11" s="523"/>
      <c r="X11" s="16"/>
      <c r="Z11" s="524" t="s">
        <v>147</v>
      </c>
      <c r="AA11" s="525"/>
      <c r="AB11" s="525"/>
      <c r="AC11" s="526"/>
      <c r="AD11" s="16"/>
      <c r="AF11" s="527" t="s">
        <v>147</v>
      </c>
      <c r="AG11" s="528"/>
      <c r="AH11" s="528"/>
      <c r="AI11" s="529"/>
      <c r="AJ11" s="16"/>
      <c r="AL11" s="530" t="s">
        <v>147</v>
      </c>
      <c r="AM11" s="531"/>
      <c r="AN11" s="531"/>
      <c r="AO11" s="532"/>
      <c r="AP11" s="16"/>
      <c r="AR11" s="533" t="s">
        <v>147</v>
      </c>
      <c r="AS11" s="534"/>
      <c r="AT11" s="534"/>
      <c r="AU11" s="535"/>
      <c r="AV11" s="84"/>
      <c r="AX11" s="536" t="s">
        <v>147</v>
      </c>
      <c r="AY11" s="537"/>
      <c r="AZ11" s="537"/>
      <c r="BA11" s="538"/>
      <c r="BB11" s="16"/>
      <c r="BD11" s="539" t="s">
        <v>147</v>
      </c>
      <c r="BE11" s="540"/>
      <c r="BF11" s="540"/>
      <c r="BG11" s="541"/>
      <c r="BH11" s="16"/>
      <c r="BJ11" s="542" t="s">
        <v>147</v>
      </c>
      <c r="BK11" s="543"/>
      <c r="BL11" s="543"/>
      <c r="BM11" s="544"/>
      <c r="BN11" s="16"/>
      <c r="BP11" s="518" t="s">
        <v>147</v>
      </c>
      <c r="BQ11" s="519"/>
      <c r="BR11" s="519"/>
      <c r="BS11" s="520"/>
      <c r="BT11" s="16"/>
      <c r="BV11" s="493" t="s">
        <v>147</v>
      </c>
      <c r="BW11" s="494"/>
      <c r="BX11" s="494"/>
      <c r="BY11" s="495"/>
      <c r="BZ11" s="16"/>
      <c r="CB11" s="487" t="s">
        <v>147</v>
      </c>
      <c r="CC11" s="488"/>
      <c r="CD11" s="488"/>
      <c r="CE11" s="489"/>
      <c r="CF11" s="16"/>
      <c r="CH11" s="482" t="s">
        <v>147</v>
      </c>
      <c r="CI11" s="483"/>
      <c r="CJ11" s="483"/>
      <c r="CK11" s="484"/>
      <c r="CL11" s="16"/>
      <c r="CN11" s="477" t="s">
        <v>147</v>
      </c>
      <c r="CO11" s="478"/>
      <c r="CP11" s="478"/>
      <c r="CQ11" s="479"/>
      <c r="CR11" s="16"/>
      <c r="CT11" s="472" t="s">
        <v>147</v>
      </c>
      <c r="CU11" s="473"/>
      <c r="CV11" s="473"/>
      <c r="CW11" s="474"/>
      <c r="CX11" s="16"/>
      <c r="CZ11" s="467" t="s">
        <v>147</v>
      </c>
      <c r="DA11" s="468"/>
      <c r="DB11" s="468"/>
      <c r="DC11" s="469"/>
      <c r="DD11" s="16"/>
      <c r="DF11" s="462" t="s">
        <v>147</v>
      </c>
      <c r="DG11" s="463"/>
      <c r="DH11" s="463"/>
      <c r="DI11" s="464"/>
      <c r="DJ11" s="16"/>
      <c r="DL11" s="457" t="s">
        <v>147</v>
      </c>
      <c r="DM11" s="458"/>
      <c r="DN11" s="458"/>
      <c r="DO11" s="459"/>
      <c r="DP11" s="16"/>
      <c r="DR11" s="452" t="s">
        <v>147</v>
      </c>
      <c r="DS11" s="453"/>
      <c r="DT11" s="453"/>
      <c r="DU11" s="454"/>
      <c r="DV11" s="16"/>
      <c r="DX11" s="447" t="s">
        <v>147</v>
      </c>
      <c r="DY11" s="448"/>
      <c r="DZ11" s="448"/>
      <c r="EA11" s="449"/>
      <c r="EB11" s="16"/>
      <c r="ED11" s="442" t="s">
        <v>147</v>
      </c>
      <c r="EE11" s="443"/>
      <c r="EF11" s="443"/>
      <c r="EG11" s="444"/>
      <c r="EH11" s="16"/>
      <c r="EJ11" s="437" t="s">
        <v>147</v>
      </c>
      <c r="EK11" s="438"/>
      <c r="EL11" s="438"/>
      <c r="EM11" s="439"/>
      <c r="EN11" s="16"/>
      <c r="EP11" s="432" t="s">
        <v>147</v>
      </c>
      <c r="EQ11" s="433"/>
      <c r="ER11" s="433"/>
      <c r="ES11" s="434"/>
      <c r="ET11" s="16"/>
      <c r="EV11" s="422" t="s">
        <v>147</v>
      </c>
      <c r="EW11" s="423"/>
      <c r="EX11" s="423"/>
      <c r="EY11" s="424"/>
      <c r="EZ11" s="16"/>
    </row>
    <row r="12" spans="1:156" x14ac:dyDescent="0.25">
      <c r="A12" s="6" t="s">
        <v>49</v>
      </c>
      <c r="B12" s="94"/>
      <c r="C12" s="94"/>
      <c r="D12" s="94"/>
      <c r="E12" s="94"/>
      <c r="F12" s="16"/>
      <c r="H12" s="558" t="s">
        <v>147</v>
      </c>
      <c r="I12" s="559"/>
      <c r="J12" s="559"/>
      <c r="K12" s="560"/>
      <c r="L12" s="16"/>
      <c r="N12" s="510" t="s">
        <v>147</v>
      </c>
      <c r="O12" s="511"/>
      <c r="P12" s="511"/>
      <c r="Q12" s="512"/>
      <c r="R12" s="16"/>
      <c r="T12" s="521" t="s">
        <v>147</v>
      </c>
      <c r="U12" s="522"/>
      <c r="V12" s="522"/>
      <c r="W12" s="523"/>
      <c r="X12" s="16"/>
      <c r="Z12" s="524" t="s">
        <v>147</v>
      </c>
      <c r="AA12" s="525"/>
      <c r="AB12" s="525"/>
      <c r="AC12" s="526"/>
      <c r="AD12" s="16"/>
      <c r="AF12" s="527" t="s">
        <v>147</v>
      </c>
      <c r="AG12" s="528"/>
      <c r="AH12" s="528"/>
      <c r="AI12" s="529"/>
      <c r="AJ12" s="16"/>
      <c r="AL12" s="530" t="s">
        <v>147</v>
      </c>
      <c r="AM12" s="531"/>
      <c r="AN12" s="531"/>
      <c r="AO12" s="532"/>
      <c r="AP12" s="16"/>
      <c r="AR12" s="533" t="s">
        <v>147</v>
      </c>
      <c r="AS12" s="534"/>
      <c r="AT12" s="534"/>
      <c r="AU12" s="535"/>
      <c r="AV12" s="84"/>
      <c r="AX12" s="536" t="s">
        <v>147</v>
      </c>
      <c r="AY12" s="537"/>
      <c r="AZ12" s="537"/>
      <c r="BA12" s="538"/>
      <c r="BB12" s="16"/>
      <c r="BD12" s="539" t="s">
        <v>147</v>
      </c>
      <c r="BE12" s="540"/>
      <c r="BF12" s="540"/>
      <c r="BG12" s="541"/>
      <c r="BH12" s="16"/>
      <c r="BJ12" s="542" t="s">
        <v>147</v>
      </c>
      <c r="BK12" s="543"/>
      <c r="BL12" s="543"/>
      <c r="BM12" s="544"/>
      <c r="BN12" s="16"/>
      <c r="BP12" s="518" t="s">
        <v>147</v>
      </c>
      <c r="BQ12" s="519"/>
      <c r="BR12" s="519"/>
      <c r="BS12" s="520"/>
      <c r="BT12" s="16"/>
      <c r="BV12" s="493" t="s">
        <v>147</v>
      </c>
      <c r="BW12" s="494"/>
      <c r="BX12" s="494"/>
      <c r="BY12" s="495"/>
      <c r="BZ12" s="16"/>
      <c r="CB12" s="487" t="s">
        <v>147</v>
      </c>
      <c r="CC12" s="488"/>
      <c r="CD12" s="488"/>
      <c r="CE12" s="489"/>
      <c r="CF12" s="16"/>
      <c r="CH12" s="482" t="s">
        <v>147</v>
      </c>
      <c r="CI12" s="483"/>
      <c r="CJ12" s="483"/>
      <c r="CK12" s="484"/>
      <c r="CL12" s="16"/>
      <c r="CN12" s="477" t="s">
        <v>147</v>
      </c>
      <c r="CO12" s="478"/>
      <c r="CP12" s="478"/>
      <c r="CQ12" s="479"/>
      <c r="CR12" s="16"/>
      <c r="CT12" s="472" t="s">
        <v>147</v>
      </c>
      <c r="CU12" s="473"/>
      <c r="CV12" s="473"/>
      <c r="CW12" s="474"/>
      <c r="CX12" s="16"/>
      <c r="CZ12" s="467" t="s">
        <v>147</v>
      </c>
      <c r="DA12" s="468"/>
      <c r="DB12" s="468"/>
      <c r="DC12" s="469"/>
      <c r="DD12" s="16"/>
      <c r="DF12" s="462" t="s">
        <v>147</v>
      </c>
      <c r="DG12" s="463"/>
      <c r="DH12" s="463"/>
      <c r="DI12" s="464"/>
      <c r="DJ12" s="16"/>
      <c r="DL12" s="457" t="s">
        <v>147</v>
      </c>
      <c r="DM12" s="458"/>
      <c r="DN12" s="458"/>
      <c r="DO12" s="459"/>
      <c r="DP12" s="16"/>
      <c r="DR12" s="452" t="s">
        <v>147</v>
      </c>
      <c r="DS12" s="453"/>
      <c r="DT12" s="453"/>
      <c r="DU12" s="454"/>
      <c r="DV12" s="16"/>
      <c r="DX12" s="447" t="s">
        <v>147</v>
      </c>
      <c r="DY12" s="448"/>
      <c r="DZ12" s="448"/>
      <c r="EA12" s="449"/>
      <c r="EB12" s="16"/>
      <c r="ED12" s="442" t="s">
        <v>147</v>
      </c>
      <c r="EE12" s="443"/>
      <c r="EF12" s="443"/>
      <c r="EG12" s="444"/>
      <c r="EH12" s="16"/>
      <c r="EJ12" s="437" t="s">
        <v>147</v>
      </c>
      <c r="EK12" s="438"/>
      <c r="EL12" s="438"/>
      <c r="EM12" s="439"/>
      <c r="EN12" s="16"/>
      <c r="EP12" s="432" t="s">
        <v>147</v>
      </c>
      <c r="EQ12" s="433"/>
      <c r="ER12" s="433"/>
      <c r="ES12" s="434"/>
      <c r="ET12" s="16"/>
      <c r="EV12" s="422" t="s">
        <v>147</v>
      </c>
      <c r="EW12" s="423"/>
      <c r="EX12" s="423"/>
      <c r="EY12" s="424"/>
      <c r="EZ12" s="16"/>
    </row>
    <row r="13" spans="1:156" x14ac:dyDescent="0.25">
      <c r="A13" s="6" t="s">
        <v>50</v>
      </c>
      <c r="B13" s="94"/>
      <c r="C13" s="94"/>
      <c r="D13" s="94"/>
      <c r="E13" s="94"/>
      <c r="F13" s="16"/>
      <c r="H13" s="558" t="s">
        <v>147</v>
      </c>
      <c r="I13" s="559"/>
      <c r="J13" s="559"/>
      <c r="K13" s="560"/>
      <c r="L13" s="16"/>
      <c r="N13" s="510" t="s">
        <v>147</v>
      </c>
      <c r="O13" s="511"/>
      <c r="P13" s="511"/>
      <c r="Q13" s="512"/>
      <c r="R13" s="16"/>
      <c r="T13" s="521" t="s">
        <v>147</v>
      </c>
      <c r="U13" s="522"/>
      <c r="V13" s="522"/>
      <c r="W13" s="523"/>
      <c r="X13" s="16"/>
      <c r="Z13" s="524" t="s">
        <v>147</v>
      </c>
      <c r="AA13" s="525"/>
      <c r="AB13" s="525"/>
      <c r="AC13" s="526"/>
      <c r="AD13" s="16"/>
      <c r="AF13" s="527" t="s">
        <v>147</v>
      </c>
      <c r="AG13" s="528"/>
      <c r="AH13" s="528"/>
      <c r="AI13" s="529"/>
      <c r="AJ13" s="16"/>
      <c r="AL13" s="530" t="s">
        <v>147</v>
      </c>
      <c r="AM13" s="531"/>
      <c r="AN13" s="531"/>
      <c r="AO13" s="532"/>
      <c r="AP13" s="16"/>
      <c r="AR13" s="533" t="s">
        <v>147</v>
      </c>
      <c r="AS13" s="534"/>
      <c r="AT13" s="534"/>
      <c r="AU13" s="535"/>
      <c r="AV13" s="84"/>
      <c r="AX13" s="536" t="s">
        <v>147</v>
      </c>
      <c r="AY13" s="537"/>
      <c r="AZ13" s="537"/>
      <c r="BA13" s="538"/>
      <c r="BB13" s="16"/>
      <c r="BD13" s="539" t="s">
        <v>147</v>
      </c>
      <c r="BE13" s="540"/>
      <c r="BF13" s="540"/>
      <c r="BG13" s="541"/>
      <c r="BH13" s="16"/>
      <c r="BJ13" s="542" t="s">
        <v>147</v>
      </c>
      <c r="BK13" s="543"/>
      <c r="BL13" s="543"/>
      <c r="BM13" s="544"/>
      <c r="BN13" s="16"/>
      <c r="BP13" s="518" t="s">
        <v>147</v>
      </c>
      <c r="BQ13" s="519"/>
      <c r="BR13" s="519"/>
      <c r="BS13" s="520"/>
      <c r="BT13" s="16"/>
      <c r="BV13" s="493" t="s">
        <v>147</v>
      </c>
      <c r="BW13" s="494"/>
      <c r="BX13" s="494"/>
      <c r="BY13" s="495"/>
      <c r="BZ13" s="16"/>
      <c r="CB13" s="487" t="s">
        <v>147</v>
      </c>
      <c r="CC13" s="488"/>
      <c r="CD13" s="488"/>
      <c r="CE13" s="489"/>
      <c r="CF13" s="16"/>
      <c r="CH13" s="482" t="s">
        <v>147</v>
      </c>
      <c r="CI13" s="483"/>
      <c r="CJ13" s="483"/>
      <c r="CK13" s="484"/>
      <c r="CL13" s="16"/>
      <c r="CN13" s="477" t="s">
        <v>147</v>
      </c>
      <c r="CO13" s="478"/>
      <c r="CP13" s="478"/>
      <c r="CQ13" s="479"/>
      <c r="CR13" s="16"/>
      <c r="CT13" s="472" t="s">
        <v>147</v>
      </c>
      <c r="CU13" s="473"/>
      <c r="CV13" s="473"/>
      <c r="CW13" s="474"/>
      <c r="CX13" s="16"/>
      <c r="CZ13" s="467" t="s">
        <v>147</v>
      </c>
      <c r="DA13" s="468"/>
      <c r="DB13" s="468"/>
      <c r="DC13" s="469"/>
      <c r="DD13" s="16"/>
      <c r="DF13" s="462" t="s">
        <v>147</v>
      </c>
      <c r="DG13" s="463"/>
      <c r="DH13" s="463"/>
      <c r="DI13" s="464"/>
      <c r="DJ13" s="16"/>
      <c r="DL13" s="457" t="s">
        <v>147</v>
      </c>
      <c r="DM13" s="458"/>
      <c r="DN13" s="458"/>
      <c r="DO13" s="459"/>
      <c r="DP13" s="16"/>
      <c r="DR13" s="452" t="s">
        <v>147</v>
      </c>
      <c r="DS13" s="453"/>
      <c r="DT13" s="453"/>
      <c r="DU13" s="454"/>
      <c r="DV13" s="16"/>
      <c r="DX13" s="447" t="s">
        <v>147</v>
      </c>
      <c r="DY13" s="448"/>
      <c r="DZ13" s="448"/>
      <c r="EA13" s="449"/>
      <c r="EB13" s="16"/>
      <c r="ED13" s="442" t="s">
        <v>147</v>
      </c>
      <c r="EE13" s="443"/>
      <c r="EF13" s="443"/>
      <c r="EG13" s="444"/>
      <c r="EH13" s="16"/>
      <c r="EJ13" s="437" t="s">
        <v>147</v>
      </c>
      <c r="EK13" s="438"/>
      <c r="EL13" s="438"/>
      <c r="EM13" s="439"/>
      <c r="EN13" s="16"/>
      <c r="EP13" s="432" t="s">
        <v>147</v>
      </c>
      <c r="EQ13" s="433"/>
      <c r="ER13" s="433"/>
      <c r="ES13" s="434"/>
      <c r="ET13" s="16"/>
      <c r="EV13" s="422" t="s">
        <v>147</v>
      </c>
      <c r="EW13" s="423"/>
      <c r="EX13" s="423"/>
      <c r="EY13" s="424"/>
      <c r="EZ13" s="16"/>
    </row>
    <row r="14" spans="1:156" x14ac:dyDescent="0.25">
      <c r="A14" s="6" t="s">
        <v>51</v>
      </c>
      <c r="B14" s="94"/>
      <c r="C14" s="94"/>
      <c r="D14" s="94"/>
      <c r="E14" s="94"/>
      <c r="F14" s="16"/>
      <c r="H14" s="558" t="s">
        <v>147</v>
      </c>
      <c r="I14" s="559"/>
      <c r="J14" s="559"/>
      <c r="K14" s="560"/>
      <c r="L14" s="16"/>
      <c r="N14" s="510" t="s">
        <v>147</v>
      </c>
      <c r="O14" s="511"/>
      <c r="P14" s="511"/>
      <c r="Q14" s="512"/>
      <c r="R14" s="16"/>
      <c r="T14" s="521" t="s">
        <v>147</v>
      </c>
      <c r="U14" s="522"/>
      <c r="V14" s="522"/>
      <c r="W14" s="523"/>
      <c r="X14" s="16"/>
      <c r="Z14" s="524" t="s">
        <v>147</v>
      </c>
      <c r="AA14" s="525"/>
      <c r="AB14" s="525"/>
      <c r="AC14" s="526"/>
      <c r="AD14" s="16"/>
      <c r="AF14" s="527" t="s">
        <v>147</v>
      </c>
      <c r="AG14" s="528"/>
      <c r="AH14" s="528"/>
      <c r="AI14" s="529"/>
      <c r="AJ14" s="16"/>
      <c r="AL14" s="530" t="s">
        <v>147</v>
      </c>
      <c r="AM14" s="531"/>
      <c r="AN14" s="531"/>
      <c r="AO14" s="532"/>
      <c r="AP14" s="16"/>
      <c r="AR14" s="533" t="s">
        <v>147</v>
      </c>
      <c r="AS14" s="534"/>
      <c r="AT14" s="534"/>
      <c r="AU14" s="535"/>
      <c r="AV14" s="84"/>
      <c r="AX14" s="536" t="s">
        <v>147</v>
      </c>
      <c r="AY14" s="537"/>
      <c r="AZ14" s="537"/>
      <c r="BA14" s="538"/>
      <c r="BB14" s="16"/>
      <c r="BD14" s="539" t="s">
        <v>147</v>
      </c>
      <c r="BE14" s="540"/>
      <c r="BF14" s="540"/>
      <c r="BG14" s="541"/>
      <c r="BH14" s="16"/>
      <c r="BJ14" s="542" t="s">
        <v>147</v>
      </c>
      <c r="BK14" s="543"/>
      <c r="BL14" s="543"/>
      <c r="BM14" s="544"/>
      <c r="BN14" s="16"/>
      <c r="BP14" s="518" t="s">
        <v>147</v>
      </c>
      <c r="BQ14" s="519"/>
      <c r="BR14" s="519"/>
      <c r="BS14" s="520"/>
      <c r="BT14" s="16"/>
      <c r="BV14" s="493" t="s">
        <v>147</v>
      </c>
      <c r="BW14" s="494"/>
      <c r="BX14" s="494"/>
      <c r="BY14" s="495"/>
      <c r="BZ14" s="16"/>
      <c r="CB14" s="487" t="s">
        <v>147</v>
      </c>
      <c r="CC14" s="488"/>
      <c r="CD14" s="488"/>
      <c r="CE14" s="489"/>
      <c r="CF14" s="16"/>
      <c r="CH14" s="482" t="s">
        <v>147</v>
      </c>
      <c r="CI14" s="483"/>
      <c r="CJ14" s="483"/>
      <c r="CK14" s="484"/>
      <c r="CL14" s="16"/>
      <c r="CN14" s="477" t="s">
        <v>147</v>
      </c>
      <c r="CO14" s="478"/>
      <c r="CP14" s="478"/>
      <c r="CQ14" s="479"/>
      <c r="CR14" s="16"/>
      <c r="CT14" s="472" t="s">
        <v>147</v>
      </c>
      <c r="CU14" s="473"/>
      <c r="CV14" s="473"/>
      <c r="CW14" s="474"/>
      <c r="CX14" s="16"/>
      <c r="CZ14" s="467" t="s">
        <v>147</v>
      </c>
      <c r="DA14" s="468"/>
      <c r="DB14" s="468"/>
      <c r="DC14" s="469"/>
      <c r="DD14" s="16"/>
      <c r="DF14" s="462" t="s">
        <v>147</v>
      </c>
      <c r="DG14" s="463"/>
      <c r="DH14" s="463"/>
      <c r="DI14" s="464"/>
      <c r="DJ14" s="16"/>
      <c r="DL14" s="457" t="s">
        <v>147</v>
      </c>
      <c r="DM14" s="458"/>
      <c r="DN14" s="458"/>
      <c r="DO14" s="459"/>
      <c r="DP14" s="16"/>
      <c r="DR14" s="452" t="s">
        <v>147</v>
      </c>
      <c r="DS14" s="453"/>
      <c r="DT14" s="453"/>
      <c r="DU14" s="454"/>
      <c r="DV14" s="16"/>
      <c r="DX14" s="447" t="s">
        <v>147</v>
      </c>
      <c r="DY14" s="448"/>
      <c r="DZ14" s="448"/>
      <c r="EA14" s="449"/>
      <c r="EB14" s="16"/>
      <c r="ED14" s="442" t="s">
        <v>147</v>
      </c>
      <c r="EE14" s="443"/>
      <c r="EF14" s="443"/>
      <c r="EG14" s="444"/>
      <c r="EH14" s="16"/>
      <c r="EJ14" s="437" t="s">
        <v>147</v>
      </c>
      <c r="EK14" s="438"/>
      <c r="EL14" s="438"/>
      <c r="EM14" s="439"/>
      <c r="EN14" s="16"/>
      <c r="EP14" s="432" t="s">
        <v>147</v>
      </c>
      <c r="EQ14" s="433"/>
      <c r="ER14" s="433"/>
      <c r="ES14" s="434"/>
      <c r="ET14" s="16"/>
      <c r="EV14" s="422" t="s">
        <v>147</v>
      </c>
      <c r="EW14" s="423"/>
      <c r="EX14" s="423"/>
      <c r="EY14" s="424"/>
      <c r="EZ14" s="16"/>
    </row>
    <row r="15" spans="1:156" x14ac:dyDescent="0.25">
      <c r="A15" s="6" t="s">
        <v>52</v>
      </c>
      <c r="B15" s="94"/>
      <c r="C15" s="94"/>
      <c r="D15" s="94"/>
      <c r="E15" s="94"/>
      <c r="F15" s="16"/>
      <c r="H15" s="558" t="s">
        <v>147</v>
      </c>
      <c r="I15" s="559"/>
      <c r="J15" s="559"/>
      <c r="K15" s="560"/>
      <c r="L15" s="16"/>
      <c r="N15" s="510" t="s">
        <v>147</v>
      </c>
      <c r="O15" s="511"/>
      <c r="P15" s="511"/>
      <c r="Q15" s="512"/>
      <c r="R15" s="16"/>
      <c r="T15" s="521" t="s">
        <v>147</v>
      </c>
      <c r="U15" s="522"/>
      <c r="V15" s="522"/>
      <c r="W15" s="523"/>
      <c r="X15" s="16"/>
      <c r="Z15" s="524" t="s">
        <v>147</v>
      </c>
      <c r="AA15" s="525"/>
      <c r="AB15" s="525"/>
      <c r="AC15" s="526"/>
      <c r="AD15" s="16"/>
      <c r="AF15" s="527" t="s">
        <v>147</v>
      </c>
      <c r="AG15" s="528"/>
      <c r="AH15" s="528"/>
      <c r="AI15" s="529"/>
      <c r="AJ15" s="16"/>
      <c r="AL15" s="530" t="s">
        <v>147</v>
      </c>
      <c r="AM15" s="531"/>
      <c r="AN15" s="531"/>
      <c r="AO15" s="532"/>
      <c r="AP15" s="16"/>
      <c r="AR15" s="533" t="s">
        <v>147</v>
      </c>
      <c r="AS15" s="534"/>
      <c r="AT15" s="534"/>
      <c r="AU15" s="535"/>
      <c r="AV15" s="84"/>
      <c r="AX15" s="536" t="s">
        <v>147</v>
      </c>
      <c r="AY15" s="537"/>
      <c r="AZ15" s="537"/>
      <c r="BA15" s="538"/>
      <c r="BB15" s="16"/>
      <c r="BD15" s="539" t="s">
        <v>147</v>
      </c>
      <c r="BE15" s="540"/>
      <c r="BF15" s="540"/>
      <c r="BG15" s="541"/>
      <c r="BH15" s="16"/>
      <c r="BJ15" s="542" t="s">
        <v>147</v>
      </c>
      <c r="BK15" s="543"/>
      <c r="BL15" s="543"/>
      <c r="BM15" s="544"/>
      <c r="BN15" s="16"/>
      <c r="BP15" s="518" t="s">
        <v>147</v>
      </c>
      <c r="BQ15" s="519"/>
      <c r="BR15" s="519"/>
      <c r="BS15" s="520"/>
      <c r="BT15" s="16"/>
      <c r="BV15" s="493" t="s">
        <v>147</v>
      </c>
      <c r="BW15" s="494"/>
      <c r="BX15" s="494"/>
      <c r="BY15" s="495"/>
      <c r="BZ15" s="16"/>
      <c r="CB15" s="487" t="s">
        <v>147</v>
      </c>
      <c r="CC15" s="488"/>
      <c r="CD15" s="488"/>
      <c r="CE15" s="489"/>
      <c r="CF15" s="16"/>
      <c r="CH15" s="482" t="s">
        <v>147</v>
      </c>
      <c r="CI15" s="483"/>
      <c r="CJ15" s="483"/>
      <c r="CK15" s="484"/>
      <c r="CL15" s="16"/>
      <c r="CN15" s="477" t="s">
        <v>147</v>
      </c>
      <c r="CO15" s="478"/>
      <c r="CP15" s="478"/>
      <c r="CQ15" s="479"/>
      <c r="CR15" s="16"/>
      <c r="CT15" s="472" t="s">
        <v>147</v>
      </c>
      <c r="CU15" s="473"/>
      <c r="CV15" s="473"/>
      <c r="CW15" s="474"/>
      <c r="CX15" s="16"/>
      <c r="CZ15" s="467" t="s">
        <v>147</v>
      </c>
      <c r="DA15" s="468"/>
      <c r="DB15" s="468"/>
      <c r="DC15" s="469"/>
      <c r="DD15" s="16"/>
      <c r="DF15" s="462" t="s">
        <v>147</v>
      </c>
      <c r="DG15" s="463"/>
      <c r="DH15" s="463"/>
      <c r="DI15" s="464"/>
      <c r="DJ15" s="16"/>
      <c r="DL15" s="457" t="s">
        <v>147</v>
      </c>
      <c r="DM15" s="458"/>
      <c r="DN15" s="458"/>
      <c r="DO15" s="459"/>
      <c r="DP15" s="16"/>
      <c r="DR15" s="452" t="s">
        <v>147</v>
      </c>
      <c r="DS15" s="453"/>
      <c r="DT15" s="453"/>
      <c r="DU15" s="454"/>
      <c r="DV15" s="16"/>
      <c r="DX15" s="447" t="s">
        <v>147</v>
      </c>
      <c r="DY15" s="448"/>
      <c r="DZ15" s="448"/>
      <c r="EA15" s="449"/>
      <c r="EB15" s="16"/>
      <c r="ED15" s="442" t="s">
        <v>147</v>
      </c>
      <c r="EE15" s="443"/>
      <c r="EF15" s="443"/>
      <c r="EG15" s="444"/>
      <c r="EH15" s="16"/>
      <c r="EJ15" s="437" t="s">
        <v>147</v>
      </c>
      <c r="EK15" s="438"/>
      <c r="EL15" s="438"/>
      <c r="EM15" s="439"/>
      <c r="EN15" s="16"/>
      <c r="EP15" s="432" t="s">
        <v>147</v>
      </c>
      <c r="EQ15" s="433"/>
      <c r="ER15" s="433"/>
      <c r="ES15" s="434"/>
      <c r="ET15" s="16"/>
      <c r="EV15" s="422" t="s">
        <v>147</v>
      </c>
      <c r="EW15" s="423"/>
      <c r="EX15" s="423"/>
      <c r="EY15" s="424"/>
      <c r="EZ15" s="16"/>
    </row>
    <row r="16" spans="1:156" x14ac:dyDescent="0.25">
      <c r="A16" s="6" t="s">
        <v>53</v>
      </c>
      <c r="B16" s="94"/>
      <c r="C16" s="94"/>
      <c r="D16" s="94"/>
      <c r="E16" s="94"/>
      <c r="F16" s="16"/>
      <c r="H16" s="558" t="s">
        <v>147</v>
      </c>
      <c r="I16" s="559"/>
      <c r="J16" s="559"/>
      <c r="K16" s="560"/>
      <c r="L16" s="16"/>
      <c r="N16" s="510" t="s">
        <v>147</v>
      </c>
      <c r="O16" s="511"/>
      <c r="P16" s="511"/>
      <c r="Q16" s="512"/>
      <c r="R16" s="16"/>
      <c r="T16" s="521" t="s">
        <v>147</v>
      </c>
      <c r="U16" s="522"/>
      <c r="V16" s="522"/>
      <c r="W16" s="523"/>
      <c r="X16" s="16"/>
      <c r="Z16" s="524" t="s">
        <v>147</v>
      </c>
      <c r="AA16" s="525"/>
      <c r="AB16" s="525"/>
      <c r="AC16" s="526"/>
      <c r="AD16" s="16"/>
      <c r="AF16" s="527" t="s">
        <v>147</v>
      </c>
      <c r="AG16" s="528"/>
      <c r="AH16" s="528"/>
      <c r="AI16" s="529"/>
      <c r="AJ16" s="16"/>
      <c r="AL16" s="530" t="s">
        <v>147</v>
      </c>
      <c r="AM16" s="531"/>
      <c r="AN16" s="531"/>
      <c r="AO16" s="532"/>
      <c r="AP16" s="16"/>
      <c r="AR16" s="533" t="s">
        <v>147</v>
      </c>
      <c r="AS16" s="534"/>
      <c r="AT16" s="534"/>
      <c r="AU16" s="535"/>
      <c r="AV16" s="84"/>
      <c r="AX16" s="536" t="s">
        <v>147</v>
      </c>
      <c r="AY16" s="537"/>
      <c r="AZ16" s="537"/>
      <c r="BA16" s="538"/>
      <c r="BB16" s="16"/>
      <c r="BD16" s="539" t="s">
        <v>147</v>
      </c>
      <c r="BE16" s="540"/>
      <c r="BF16" s="540"/>
      <c r="BG16" s="541"/>
      <c r="BH16" s="16"/>
      <c r="BJ16" s="542" t="s">
        <v>147</v>
      </c>
      <c r="BK16" s="543"/>
      <c r="BL16" s="543"/>
      <c r="BM16" s="544"/>
      <c r="BN16" s="16"/>
      <c r="BP16" s="518" t="s">
        <v>147</v>
      </c>
      <c r="BQ16" s="519"/>
      <c r="BR16" s="519"/>
      <c r="BS16" s="520"/>
      <c r="BT16" s="16"/>
      <c r="BV16" s="493" t="s">
        <v>147</v>
      </c>
      <c r="BW16" s="494"/>
      <c r="BX16" s="494"/>
      <c r="BY16" s="495"/>
      <c r="BZ16" s="16"/>
      <c r="CB16" s="487" t="s">
        <v>147</v>
      </c>
      <c r="CC16" s="488"/>
      <c r="CD16" s="488"/>
      <c r="CE16" s="489"/>
      <c r="CF16" s="16"/>
      <c r="CH16" s="482" t="s">
        <v>147</v>
      </c>
      <c r="CI16" s="483"/>
      <c r="CJ16" s="483"/>
      <c r="CK16" s="484"/>
      <c r="CL16" s="16"/>
      <c r="CN16" s="477" t="s">
        <v>147</v>
      </c>
      <c r="CO16" s="478"/>
      <c r="CP16" s="478"/>
      <c r="CQ16" s="479"/>
      <c r="CR16" s="16"/>
      <c r="CT16" s="472" t="s">
        <v>147</v>
      </c>
      <c r="CU16" s="473"/>
      <c r="CV16" s="473"/>
      <c r="CW16" s="474"/>
      <c r="CX16" s="16"/>
      <c r="CZ16" s="467" t="s">
        <v>147</v>
      </c>
      <c r="DA16" s="468"/>
      <c r="DB16" s="468"/>
      <c r="DC16" s="469"/>
      <c r="DD16" s="16"/>
      <c r="DF16" s="462" t="s">
        <v>147</v>
      </c>
      <c r="DG16" s="463"/>
      <c r="DH16" s="463"/>
      <c r="DI16" s="464"/>
      <c r="DJ16" s="16"/>
      <c r="DL16" s="457" t="s">
        <v>147</v>
      </c>
      <c r="DM16" s="458"/>
      <c r="DN16" s="458"/>
      <c r="DO16" s="459"/>
      <c r="DP16" s="16"/>
      <c r="DR16" s="452" t="s">
        <v>147</v>
      </c>
      <c r="DS16" s="453"/>
      <c r="DT16" s="453"/>
      <c r="DU16" s="454"/>
      <c r="DV16" s="16"/>
      <c r="DX16" s="447" t="s">
        <v>147</v>
      </c>
      <c r="DY16" s="448"/>
      <c r="DZ16" s="448"/>
      <c r="EA16" s="449"/>
      <c r="EB16" s="16"/>
      <c r="ED16" s="442" t="s">
        <v>147</v>
      </c>
      <c r="EE16" s="443"/>
      <c r="EF16" s="443"/>
      <c r="EG16" s="444"/>
      <c r="EH16" s="16"/>
      <c r="EJ16" s="437" t="s">
        <v>147</v>
      </c>
      <c r="EK16" s="438"/>
      <c r="EL16" s="438"/>
      <c r="EM16" s="439"/>
      <c r="EN16" s="16"/>
      <c r="EP16" s="432" t="s">
        <v>147</v>
      </c>
      <c r="EQ16" s="433"/>
      <c r="ER16" s="433"/>
      <c r="ES16" s="434"/>
      <c r="ET16" s="16"/>
      <c r="EV16" s="422" t="s">
        <v>147</v>
      </c>
      <c r="EW16" s="423"/>
      <c r="EX16" s="423"/>
      <c r="EY16" s="424"/>
      <c r="EZ16" s="16"/>
    </row>
    <row r="17" spans="1:156" x14ac:dyDescent="0.25">
      <c r="A17" s="6" t="s">
        <v>54</v>
      </c>
      <c r="B17" s="94"/>
      <c r="C17" s="94"/>
      <c r="D17" s="94"/>
      <c r="E17" s="94"/>
      <c r="F17" s="16"/>
      <c r="H17" s="71">
        <f>'[2]Pricing - KC'!B14</f>
        <v>10</v>
      </c>
      <c r="I17" s="71">
        <f>'[2]Pricing - KC'!C14</f>
        <v>16.5</v>
      </c>
      <c r="J17" s="71">
        <f>'[2]Pricing - KC'!D14</f>
        <v>13</v>
      </c>
      <c r="K17" s="71">
        <f>'[2]Pricing - KC'!E14</f>
        <v>21.45</v>
      </c>
      <c r="L17" s="16">
        <f>'[2]Pricing - KC'!F14</f>
        <v>0.30000000000000004</v>
      </c>
      <c r="N17" s="70">
        <f>'[3]Pricing - KC'!B14</f>
        <v>10.5</v>
      </c>
      <c r="O17" s="70">
        <f>'[3]Pricing - KC'!C14</f>
        <v>13.5</v>
      </c>
      <c r="P17" s="70">
        <f>'[3]Pricing - KC'!D14</f>
        <v>13.96</v>
      </c>
      <c r="Q17" s="70">
        <f>'[3]Pricing - KC'!E14</f>
        <v>17.95</v>
      </c>
      <c r="R17" s="16">
        <f>'[3]Pricing - KC'!F14</f>
        <v>0.32958333333333334</v>
      </c>
      <c r="T17" s="83">
        <f>'[4]Pricing - KC'!B14</f>
        <v>14.24</v>
      </c>
      <c r="U17" s="83">
        <f>'[4]Pricing - KC'!C14</f>
        <v>19.86</v>
      </c>
      <c r="V17" s="83">
        <f>'[4]Pricing - KC'!D14</f>
        <v>19.037455999999999</v>
      </c>
      <c r="W17" s="83">
        <f>'[4]Pricing - KC'!E14</f>
        <v>26.550833999999998</v>
      </c>
      <c r="X17" s="16">
        <f>'[4]Pricing - KC'!F14</f>
        <v>0.33689999999999998</v>
      </c>
      <c r="Z17" s="186"/>
      <c r="AA17" s="186"/>
      <c r="AB17" s="186"/>
      <c r="AC17" s="186"/>
      <c r="AD17" s="16"/>
      <c r="AF17" s="199">
        <f>'[6]Pricing - KC'!B14</f>
        <v>14</v>
      </c>
      <c r="AG17" s="199">
        <f>'[6]Pricing - KC'!C14</f>
        <v>19</v>
      </c>
      <c r="AH17" s="199">
        <f>'[6]Pricing - KC'!D14</f>
        <v>18.900000000000002</v>
      </c>
      <c r="AI17" s="199">
        <f>'[6]Pricing - KC'!E14</f>
        <v>25.650000000000002</v>
      </c>
      <c r="AJ17" s="16">
        <f>'[6]Pricing - KC'!F14</f>
        <v>0.35000000000000009</v>
      </c>
      <c r="AL17" s="210"/>
      <c r="AM17" s="210"/>
      <c r="AN17" s="210"/>
      <c r="AO17" s="210"/>
      <c r="AP17" s="16"/>
      <c r="AR17" s="226"/>
      <c r="AS17" s="226"/>
      <c r="AT17" s="226"/>
      <c r="AU17" s="226"/>
      <c r="AV17" s="16"/>
      <c r="AX17" s="242">
        <f>'[9]Pricing - KC'!B14</f>
        <v>16</v>
      </c>
      <c r="AY17" s="242">
        <f>'[9]Pricing - KC'!C14</f>
        <v>22</v>
      </c>
      <c r="AZ17" s="242">
        <f>'[9]Pricing - KC'!D14</f>
        <v>21.12</v>
      </c>
      <c r="BA17" s="242">
        <f>'[9]Pricing - KC'!E14</f>
        <v>29.040000000000003</v>
      </c>
      <c r="BB17" s="16">
        <f>'[9]Pricing - KC'!F14</f>
        <v>0.32000000000000006</v>
      </c>
      <c r="BD17" s="254">
        <f>'[10]Pricing - KC'!B14</f>
        <v>13.5</v>
      </c>
      <c r="BE17" s="254">
        <f>'[10]Pricing - KC'!C14</f>
        <v>18</v>
      </c>
      <c r="BF17" s="254">
        <f>'[10]Pricing - KC'!D14</f>
        <v>17.55</v>
      </c>
      <c r="BG17" s="254">
        <f>'[10]Pricing - KC'!E14</f>
        <v>23.4</v>
      </c>
      <c r="BH17" s="16">
        <f>'[10]Pricing - KC'!F14</f>
        <v>30</v>
      </c>
      <c r="BJ17" s="81">
        <f>'[11]Pricing - KC'!B14</f>
        <v>13</v>
      </c>
      <c r="BK17" s="81">
        <f>'[11]Pricing - KC'!C14</f>
        <v>18</v>
      </c>
      <c r="BL17" s="81">
        <f>'[11]Pricing - KC'!D14</f>
        <v>17.420000000000002</v>
      </c>
      <c r="BM17" s="81">
        <f>'[11]Pricing - KC'!E14</f>
        <v>24.12</v>
      </c>
      <c r="BN17" s="16">
        <f>'[11]Pricing - KC'!F14</f>
        <v>0.3400000000000003</v>
      </c>
      <c r="BP17" s="82"/>
      <c r="BQ17" s="82"/>
      <c r="BR17" s="82"/>
      <c r="BS17" s="82"/>
      <c r="BT17" s="16"/>
      <c r="BV17" s="86">
        <f>'[12]Pricing - KC'!B14</f>
        <v>12.5</v>
      </c>
      <c r="BW17" s="86">
        <f>'[12]Pricing - KC'!C14</f>
        <v>14</v>
      </c>
      <c r="BX17" s="86">
        <f>'[12]Pricing - KC'!D14</f>
        <v>17</v>
      </c>
      <c r="BY17" s="86">
        <f>'[12]Pricing - KC'!E14</f>
        <v>19.04</v>
      </c>
      <c r="BZ17" s="16">
        <f>'[12]Pricing - KC'!F14</f>
        <v>0.35999999999999988</v>
      </c>
      <c r="CB17" s="89">
        <f>'[13]Pricing - KC'!B14</f>
        <v>10.5</v>
      </c>
      <c r="CC17" s="89">
        <f>'[13]Pricing - KC'!C14</f>
        <v>14</v>
      </c>
      <c r="CD17" s="89">
        <f>'[13]Pricing - KC'!D14</f>
        <v>14.45</v>
      </c>
      <c r="CE17" s="89">
        <f>'[13]Pricing - KC'!E14</f>
        <v>19.27</v>
      </c>
      <c r="CF17" s="414">
        <f>'[13]Pricing - KC'!F14</f>
        <v>0.37632653061224475</v>
      </c>
      <c r="CH17" s="275">
        <f>'[14]Pricing - KC'!B14</f>
        <v>10.5</v>
      </c>
      <c r="CI17" s="275">
        <f>'[14]Pricing - KC'!C14</f>
        <v>15</v>
      </c>
      <c r="CJ17" s="275">
        <f>'[14]Pricing - KC'!D14</f>
        <v>14.87</v>
      </c>
      <c r="CK17" s="275">
        <f>'[14]Pricing - KC'!E14</f>
        <v>20.420000000000002</v>
      </c>
      <c r="CL17" s="414">
        <f>'[14]Pricing - KC'!F14</f>
        <v>0.38392156862745086</v>
      </c>
      <c r="CN17" s="288">
        <f>'[15]Pricing - KC'!B14</f>
        <v>12.5</v>
      </c>
      <c r="CO17" s="288">
        <f>'[15]Pricing - KC'!C14</f>
        <v>14</v>
      </c>
      <c r="CP17" s="288">
        <f>'[15]Pricing - KC'!D14</f>
        <v>17.5</v>
      </c>
      <c r="CQ17" s="288">
        <f>'[15]Pricing - KC'!E14</f>
        <v>18.21</v>
      </c>
      <c r="CR17" s="414">
        <f>'[15]Pricing - KC'!F14</f>
        <v>0.34754716981132083</v>
      </c>
      <c r="CT17" s="302"/>
      <c r="CU17" s="302"/>
      <c r="CV17" s="302"/>
      <c r="CW17" s="302"/>
      <c r="CX17" s="16"/>
      <c r="CZ17" s="315"/>
      <c r="DA17" s="315"/>
      <c r="DB17" s="315"/>
      <c r="DC17" s="315"/>
      <c r="DD17" s="16"/>
      <c r="DF17" s="328">
        <f>'[12]Pricing - KC'!B14</f>
        <v>12.5</v>
      </c>
      <c r="DG17" s="328">
        <f>'[12]Pricing - KC'!C14</f>
        <v>14</v>
      </c>
      <c r="DH17" s="328">
        <f>'[12]Pricing - KC'!D14</f>
        <v>17</v>
      </c>
      <c r="DI17" s="328">
        <f>'[12]Pricing - KC'!E14</f>
        <v>19.04</v>
      </c>
      <c r="DJ17" s="16">
        <f>'[12]Pricing - KC'!F14</f>
        <v>0.35999999999999988</v>
      </c>
      <c r="DL17" s="341">
        <f>'[16]Pricing - KC'!B14</f>
        <v>10</v>
      </c>
      <c r="DM17" s="341">
        <f>'[16]Pricing - KC'!C14</f>
        <v>13</v>
      </c>
      <c r="DN17" s="341">
        <f>'[16]Pricing - KC'!D14</f>
        <v>13.199</v>
      </c>
      <c r="DO17" s="341">
        <f>'[16]Pricing - KC'!E14</f>
        <v>17.158700000000003</v>
      </c>
      <c r="DP17" s="415">
        <f>'[16]Pricing - KC'!F14</f>
        <v>0.31990000000000007</v>
      </c>
      <c r="DR17" s="355">
        <f>'[17]Pricing - KC'!B14</f>
        <v>14.769600000000001</v>
      </c>
      <c r="DS17" s="355">
        <f>'[17]Pricing - KC'!C14</f>
        <v>16.6158</v>
      </c>
      <c r="DT17" s="355">
        <f>'[17]Pricing - KC'!D14</f>
        <v>23.631360000000001</v>
      </c>
      <c r="DU17" s="355">
        <f>'[17]Pricing - KC'!E14</f>
        <v>26.585280000000001</v>
      </c>
      <c r="DV17" s="414">
        <f>'[17]Pricing - KC'!F14</f>
        <v>0.59999999999999987</v>
      </c>
      <c r="DX17" s="90">
        <f>'[18]Pricing - KC'!B14</f>
        <v>11</v>
      </c>
      <c r="DY17" s="90">
        <f>'[18]Pricing - KC'!C14</f>
        <v>14</v>
      </c>
      <c r="DZ17" s="90">
        <f>'[18]Pricing - KC'!D14</f>
        <v>14.63</v>
      </c>
      <c r="EA17" s="90">
        <f>'[18]Pricing - KC'!E14</f>
        <v>18.62</v>
      </c>
      <c r="EB17" s="414">
        <f>'[18]Pricing - KC'!F14</f>
        <v>0.33</v>
      </c>
      <c r="ED17" s="92"/>
      <c r="EE17" s="92"/>
      <c r="EF17" s="92"/>
      <c r="EG17" s="92"/>
      <c r="EH17" s="16"/>
      <c r="EJ17" s="93">
        <f>'[19]Pricing - KC'!B14</f>
        <v>16.920000000000002</v>
      </c>
      <c r="EK17" s="93">
        <f>'[19]Pricing - KC'!C14</f>
        <v>19.989999999999998</v>
      </c>
      <c r="EL17" s="93">
        <f>'[19]Pricing - KC'!D14</f>
        <v>23.349600000000002</v>
      </c>
      <c r="EM17" s="93">
        <f>'[19]Pricing - KC'!E14</f>
        <v>27.586199999999998</v>
      </c>
      <c r="EN17" s="414">
        <f>'[19]Pricing - KC'!F14</f>
        <v>0.38</v>
      </c>
      <c r="EP17" s="376">
        <f>'[20]Pricing - KC'!B14</f>
        <v>15.5</v>
      </c>
      <c r="EQ17" s="376">
        <f>'[20]Pricing - KC'!C14</f>
        <v>17</v>
      </c>
      <c r="ER17" s="376">
        <f>'[20]Pricing - KC'!D14</f>
        <v>23.56</v>
      </c>
      <c r="ES17" s="376">
        <f>'[20]Pricing - KC'!E14</f>
        <v>25.84</v>
      </c>
      <c r="ET17" s="16">
        <f>'[20]Pricing - KC'!F14</f>
        <v>0.52</v>
      </c>
      <c r="EV17" s="391">
        <f>'[21]Pricing - KC'!B14</f>
        <v>10</v>
      </c>
      <c r="EW17" s="391">
        <f>'[21]Pricing - KC'!C14</f>
        <v>13</v>
      </c>
      <c r="EX17" s="391">
        <f>'[21]Pricing - KC'!D14</f>
        <v>13.200000000000001</v>
      </c>
      <c r="EY17" s="391">
        <f>'[21]Pricing - KC'!E14</f>
        <v>17.16</v>
      </c>
      <c r="EZ17" s="16">
        <f>'[21]Pricing - KC'!F14</f>
        <v>0.32000000000000006</v>
      </c>
    </row>
    <row r="18" spans="1:156" x14ac:dyDescent="0.25">
      <c r="A18" s="6" t="s">
        <v>55</v>
      </c>
      <c r="B18" s="94"/>
      <c r="C18" s="94"/>
      <c r="D18" s="94"/>
      <c r="E18" s="94"/>
      <c r="F18" s="16"/>
      <c r="H18" s="71">
        <f>'[2]Pricing - KC'!B15</f>
        <v>11</v>
      </c>
      <c r="I18" s="71">
        <f>'[2]Pricing - KC'!C15</f>
        <v>18.149999999999999</v>
      </c>
      <c r="J18" s="71">
        <f>'[2]Pricing - KC'!D15</f>
        <v>14.3</v>
      </c>
      <c r="K18" s="71">
        <f>'[2]Pricing - KC'!E15</f>
        <v>23.6</v>
      </c>
      <c r="L18" s="16">
        <f>'[2]Pricing - KC'!F15</f>
        <v>0.30017152658662116</v>
      </c>
      <c r="N18" s="70">
        <f>'[3]Pricing - KC'!B15</f>
        <v>11</v>
      </c>
      <c r="O18" s="70">
        <f>'[3]Pricing - KC'!C15</f>
        <v>14</v>
      </c>
      <c r="P18" s="70">
        <f>'[3]Pricing - KC'!D15</f>
        <v>14.62</v>
      </c>
      <c r="Q18" s="70">
        <f>'[3]Pricing - KC'!E15</f>
        <v>18.62</v>
      </c>
      <c r="R18" s="16">
        <f>'[3]Pricing - KC'!F15</f>
        <v>0.32960000000000012</v>
      </c>
      <c r="T18" s="83">
        <f>'[4]Pricing - KC'!B15</f>
        <v>15.26</v>
      </c>
      <c r="U18" s="83">
        <f>'[4]Pricing - KC'!C15</f>
        <v>21.45</v>
      </c>
      <c r="V18" s="83">
        <f>'[4]Pricing - KC'!D15</f>
        <v>20.370573999999998</v>
      </c>
      <c r="W18" s="83">
        <f>'[4]Pricing - KC'!E15</f>
        <v>28.633604999999999</v>
      </c>
      <c r="X18" s="16">
        <f>'[4]Pricing - KC'!F15</f>
        <v>0.33489999999999975</v>
      </c>
      <c r="Z18" s="186"/>
      <c r="AA18" s="186"/>
      <c r="AB18" s="186"/>
      <c r="AC18" s="186"/>
      <c r="AD18" s="16"/>
      <c r="AF18" s="199">
        <f>'[6]Pricing - KC'!B15</f>
        <v>16</v>
      </c>
      <c r="AG18" s="199">
        <f>'[6]Pricing - KC'!C15</f>
        <v>21</v>
      </c>
      <c r="AH18" s="199">
        <f>'[6]Pricing - KC'!D15</f>
        <v>21.6</v>
      </c>
      <c r="AI18" s="199">
        <f>'[6]Pricing - KC'!E15</f>
        <v>28.35</v>
      </c>
      <c r="AJ18" s="16">
        <f>'[6]Pricing - KC'!F15</f>
        <v>0.35000000000000009</v>
      </c>
      <c r="AL18" s="210"/>
      <c r="AM18" s="210"/>
      <c r="AN18" s="210"/>
      <c r="AO18" s="210"/>
      <c r="AP18" s="16"/>
      <c r="AR18" s="226"/>
      <c r="AS18" s="226"/>
      <c r="AT18" s="226"/>
      <c r="AU18" s="226"/>
      <c r="AV18" s="16"/>
      <c r="AX18" s="242">
        <f>'[9]Pricing - KC'!B15</f>
        <v>18</v>
      </c>
      <c r="AY18" s="242">
        <f>'[9]Pricing - KC'!C15</f>
        <v>25</v>
      </c>
      <c r="AZ18" s="242">
        <f>'[9]Pricing - KC'!D15</f>
        <v>23.76</v>
      </c>
      <c r="BA18" s="242">
        <f>'[9]Pricing - KC'!E15</f>
        <v>33</v>
      </c>
      <c r="BB18" s="16">
        <f>'[9]Pricing - KC'!F15</f>
        <v>0.32000000000000006</v>
      </c>
      <c r="BD18" s="254">
        <f>'[10]Pricing - KC'!B15</f>
        <v>15</v>
      </c>
      <c r="BE18" s="254">
        <f>'[10]Pricing - KC'!C15</f>
        <v>19.5</v>
      </c>
      <c r="BF18" s="254">
        <f>'[10]Pricing - KC'!D15</f>
        <v>19.5</v>
      </c>
      <c r="BG18" s="254">
        <f>'[10]Pricing - KC'!E15</f>
        <v>25.35</v>
      </c>
      <c r="BH18" s="16">
        <f>'[10]Pricing - KC'!F15</f>
        <v>30</v>
      </c>
      <c r="BJ18" s="81">
        <f>'[11]Pricing - KC'!B15</f>
        <v>14</v>
      </c>
      <c r="BK18" s="81">
        <f>'[11]Pricing - KC'!C15</f>
        <v>19</v>
      </c>
      <c r="BL18" s="81">
        <f>'[11]Pricing - KC'!D15</f>
        <v>18.760000000000002</v>
      </c>
      <c r="BM18" s="81">
        <f>'[11]Pricing - KC'!E15</f>
        <v>25.46</v>
      </c>
      <c r="BN18" s="16">
        <f>'[11]Pricing - KC'!F15</f>
        <v>0.33999999999999986</v>
      </c>
      <c r="BP18" s="82"/>
      <c r="BQ18" s="82"/>
      <c r="BR18" s="82"/>
      <c r="BS18" s="82"/>
      <c r="BT18" s="16"/>
      <c r="BV18" s="86">
        <f>'[12]Pricing - KC'!B15</f>
        <v>13</v>
      </c>
      <c r="BW18" s="86">
        <f>'[12]Pricing - KC'!C15</f>
        <v>15</v>
      </c>
      <c r="BX18" s="86">
        <f>'[12]Pricing - KC'!D15</f>
        <v>17.68</v>
      </c>
      <c r="BY18" s="86">
        <f>'[12]Pricing - KC'!E15</f>
        <v>20.399999999999999</v>
      </c>
      <c r="BZ18" s="16">
        <f>'[12]Pricing - KC'!F15</f>
        <v>0.35999999999999988</v>
      </c>
      <c r="CB18" s="89">
        <f>'[13]Pricing - KC'!B15</f>
        <v>11</v>
      </c>
      <c r="CC18" s="89">
        <f>'[13]Pricing - KC'!C15</f>
        <v>17</v>
      </c>
      <c r="CD18" s="89">
        <f>'[13]Pricing - KC'!D15</f>
        <v>15.14</v>
      </c>
      <c r="CE18" s="89">
        <f>'[13]Pricing - KC'!E15</f>
        <v>23.39</v>
      </c>
      <c r="CF18" s="414">
        <f>'[13]Pricing - KC'!F15</f>
        <v>0.37607142857142861</v>
      </c>
      <c r="CH18" s="275">
        <f>'[14]Pricing - KC'!B15</f>
        <v>13</v>
      </c>
      <c r="CI18" s="275">
        <f>'[14]Pricing - KC'!C15</f>
        <v>19.75</v>
      </c>
      <c r="CJ18" s="275">
        <f>'[14]Pricing - KC'!D15</f>
        <v>17.940000000000001</v>
      </c>
      <c r="CK18" s="275">
        <f>'[14]Pricing - KC'!E15</f>
        <v>26.27</v>
      </c>
      <c r="CL18" s="414">
        <f>'[14]Pricing - KC'!F15</f>
        <v>0.34992366412213749</v>
      </c>
      <c r="CN18" s="288">
        <f>'[15]Pricing - KC'!B15</f>
        <v>13.5</v>
      </c>
      <c r="CO18" s="288">
        <f>'[15]Pricing - KC'!C15</f>
        <v>16</v>
      </c>
      <c r="CP18" s="288">
        <f>'[15]Pricing - KC'!D15</f>
        <v>18.52</v>
      </c>
      <c r="CQ18" s="288">
        <f>'[15]Pricing - KC'!E15</f>
        <v>21.2</v>
      </c>
      <c r="CR18" s="414">
        <f>'[15]Pricing - KC'!F15</f>
        <v>0.34644067796610156</v>
      </c>
      <c r="CT18" s="302"/>
      <c r="CU18" s="302"/>
      <c r="CV18" s="302"/>
      <c r="CW18" s="302"/>
      <c r="CX18" s="16"/>
      <c r="CZ18" s="315"/>
      <c r="DA18" s="315"/>
      <c r="DB18" s="315"/>
      <c r="DC18" s="315"/>
      <c r="DD18" s="16"/>
      <c r="DF18" s="328">
        <f>'[12]Pricing - KC'!B15</f>
        <v>13</v>
      </c>
      <c r="DG18" s="328">
        <f>'[12]Pricing - KC'!C15</f>
        <v>15</v>
      </c>
      <c r="DH18" s="328">
        <f>'[12]Pricing - KC'!D15</f>
        <v>17.68</v>
      </c>
      <c r="DI18" s="328">
        <f>'[12]Pricing - KC'!E15</f>
        <v>20.399999999999999</v>
      </c>
      <c r="DJ18" s="16">
        <f>'[12]Pricing - KC'!F15</f>
        <v>0.35999999999999988</v>
      </c>
      <c r="DL18" s="341">
        <f>'[16]Pricing - KC'!B15</f>
        <v>11</v>
      </c>
      <c r="DM18" s="341">
        <f>'[16]Pricing - KC'!C15</f>
        <v>14</v>
      </c>
      <c r="DN18" s="341">
        <f>'[16]Pricing - KC'!D15</f>
        <v>14.5189</v>
      </c>
      <c r="DO18" s="341">
        <f>'[16]Pricing - KC'!E15</f>
        <v>18.4786</v>
      </c>
      <c r="DP18" s="415">
        <f>'[16]Pricing - KC'!F15</f>
        <v>0.31990000000000007</v>
      </c>
      <c r="DR18" s="355">
        <f>'[17]Pricing - KC'!B15</f>
        <v>16.6158</v>
      </c>
      <c r="DS18" s="355">
        <f>'[17]Pricing - KC'!C15</f>
        <v>18.462</v>
      </c>
      <c r="DT18" s="355">
        <f>'[17]Pricing - KC'!D15</f>
        <v>26.585280000000001</v>
      </c>
      <c r="DU18" s="355">
        <f>'[17]Pricing - KC'!E15</f>
        <v>29.539200000000001</v>
      </c>
      <c r="DV18" s="414">
        <f>'[17]Pricing - KC'!F15</f>
        <v>0.60000000000000031</v>
      </c>
      <c r="DX18" s="90">
        <f>'[18]Pricing - KC'!B15</f>
        <v>12</v>
      </c>
      <c r="DY18" s="90">
        <f>'[18]Pricing - KC'!C15</f>
        <v>15</v>
      </c>
      <c r="DZ18" s="90">
        <f>'[18]Pricing - KC'!D15</f>
        <v>15.96</v>
      </c>
      <c r="EA18" s="90">
        <f>'[18]Pricing - KC'!E15</f>
        <v>19.95</v>
      </c>
      <c r="EB18" s="414">
        <f>'[18]Pricing - KC'!F15</f>
        <v>0.33</v>
      </c>
      <c r="ED18" s="92"/>
      <c r="EE18" s="92"/>
      <c r="EF18" s="92"/>
      <c r="EG18" s="92"/>
      <c r="EH18" s="16"/>
      <c r="EJ18" s="93">
        <f>'[19]Pricing - KC'!B15</f>
        <v>19.989999999999998</v>
      </c>
      <c r="EK18" s="93">
        <f>'[19]Pricing - KC'!C15</f>
        <v>23.22</v>
      </c>
      <c r="EL18" s="93">
        <f>'[19]Pricing - KC'!D15</f>
        <v>27.586199999999998</v>
      </c>
      <c r="EM18" s="93">
        <f>'[19]Pricing - KC'!E15</f>
        <v>32.043599999999998</v>
      </c>
      <c r="EN18" s="414">
        <f>'[19]Pricing - KC'!F15</f>
        <v>0.38</v>
      </c>
      <c r="EP18" s="376">
        <f>'[20]Pricing - KC'!B15</f>
        <v>17</v>
      </c>
      <c r="EQ18" s="376">
        <f>'[20]Pricing - KC'!C15</f>
        <v>20</v>
      </c>
      <c r="ER18" s="376">
        <f>'[20]Pricing - KC'!D15</f>
        <v>25.84</v>
      </c>
      <c r="ES18" s="376">
        <f>'[20]Pricing - KC'!E15</f>
        <v>30.4</v>
      </c>
      <c r="ET18" s="16">
        <f>'[20]Pricing - KC'!F15</f>
        <v>0.5199999999999998</v>
      </c>
      <c r="EV18" s="391">
        <f>'[21]Pricing - KC'!B15</f>
        <v>11</v>
      </c>
      <c r="EW18" s="391">
        <f>'[21]Pricing - KC'!C15</f>
        <v>14</v>
      </c>
      <c r="EX18" s="391">
        <f>'[21]Pricing - KC'!D15</f>
        <v>14.520000000000001</v>
      </c>
      <c r="EY18" s="391">
        <f>'[21]Pricing - KC'!E15</f>
        <v>18.48</v>
      </c>
      <c r="EZ18" s="16">
        <f>'[21]Pricing - KC'!F15</f>
        <v>0.32000000000000006</v>
      </c>
    </row>
    <row r="19" spans="1:156" x14ac:dyDescent="0.25">
      <c r="A19" s="3" t="s">
        <v>56</v>
      </c>
      <c r="B19" s="94"/>
      <c r="C19" s="94"/>
      <c r="D19" s="94"/>
      <c r="E19" s="94"/>
      <c r="F19" s="16"/>
      <c r="H19" s="558" t="s">
        <v>147</v>
      </c>
      <c r="I19" s="559"/>
      <c r="J19" s="559"/>
      <c r="K19" s="560"/>
      <c r="L19" s="16"/>
      <c r="N19" s="510" t="s">
        <v>147</v>
      </c>
      <c r="O19" s="511"/>
      <c r="P19" s="511"/>
      <c r="Q19" s="512"/>
      <c r="R19" s="16"/>
      <c r="T19" s="521" t="s">
        <v>147</v>
      </c>
      <c r="U19" s="522"/>
      <c r="V19" s="522"/>
      <c r="W19" s="523"/>
      <c r="X19" s="16"/>
      <c r="Z19" s="524" t="s">
        <v>147</v>
      </c>
      <c r="AA19" s="525"/>
      <c r="AB19" s="525"/>
      <c r="AC19" s="526"/>
      <c r="AD19" s="16"/>
      <c r="AF19" s="527" t="s">
        <v>147</v>
      </c>
      <c r="AG19" s="528"/>
      <c r="AH19" s="528"/>
      <c r="AI19" s="529"/>
      <c r="AJ19" s="16"/>
      <c r="AL19" s="530" t="s">
        <v>147</v>
      </c>
      <c r="AM19" s="531"/>
      <c r="AN19" s="531"/>
      <c r="AO19" s="532"/>
      <c r="AP19" s="16"/>
      <c r="AR19" s="533" t="s">
        <v>147</v>
      </c>
      <c r="AS19" s="534"/>
      <c r="AT19" s="534"/>
      <c r="AU19" s="535"/>
      <c r="AV19" s="84"/>
      <c r="AX19" s="536" t="s">
        <v>147</v>
      </c>
      <c r="AY19" s="537"/>
      <c r="AZ19" s="537"/>
      <c r="BA19" s="538"/>
      <c r="BB19" s="16"/>
      <c r="BD19" s="539" t="s">
        <v>147</v>
      </c>
      <c r="BE19" s="540"/>
      <c r="BF19" s="540"/>
      <c r="BG19" s="541"/>
      <c r="BH19" s="16"/>
      <c r="BJ19" s="542" t="s">
        <v>147</v>
      </c>
      <c r="BK19" s="543"/>
      <c r="BL19" s="543"/>
      <c r="BM19" s="544"/>
      <c r="BN19" s="16"/>
      <c r="BP19" s="518" t="s">
        <v>147</v>
      </c>
      <c r="BQ19" s="519"/>
      <c r="BR19" s="519"/>
      <c r="BS19" s="520"/>
      <c r="BT19" s="16"/>
      <c r="BV19" s="493" t="s">
        <v>147</v>
      </c>
      <c r="BW19" s="494"/>
      <c r="BX19" s="494"/>
      <c r="BY19" s="495"/>
      <c r="BZ19" s="16"/>
      <c r="CB19" s="487" t="s">
        <v>147</v>
      </c>
      <c r="CC19" s="488"/>
      <c r="CD19" s="488"/>
      <c r="CE19" s="489"/>
      <c r="CF19" s="16"/>
      <c r="CH19" s="482" t="s">
        <v>147</v>
      </c>
      <c r="CI19" s="483"/>
      <c r="CJ19" s="483"/>
      <c r="CK19" s="484"/>
      <c r="CL19" s="16"/>
      <c r="CN19" s="477" t="s">
        <v>147</v>
      </c>
      <c r="CO19" s="478"/>
      <c r="CP19" s="478"/>
      <c r="CQ19" s="479"/>
      <c r="CR19" s="16"/>
      <c r="CT19" s="472" t="s">
        <v>147</v>
      </c>
      <c r="CU19" s="473"/>
      <c r="CV19" s="473"/>
      <c r="CW19" s="474"/>
      <c r="CX19" s="16"/>
      <c r="CZ19" s="467" t="s">
        <v>147</v>
      </c>
      <c r="DA19" s="468"/>
      <c r="DB19" s="468"/>
      <c r="DC19" s="469"/>
      <c r="DD19" s="16"/>
      <c r="DF19" s="462" t="s">
        <v>147</v>
      </c>
      <c r="DG19" s="463"/>
      <c r="DH19" s="463"/>
      <c r="DI19" s="464"/>
      <c r="DJ19" s="16"/>
      <c r="DL19" s="457" t="s">
        <v>147</v>
      </c>
      <c r="DM19" s="458"/>
      <c r="DN19" s="458"/>
      <c r="DO19" s="459"/>
      <c r="DP19" s="16"/>
      <c r="DR19" s="452" t="s">
        <v>147</v>
      </c>
      <c r="DS19" s="453"/>
      <c r="DT19" s="453"/>
      <c r="DU19" s="454"/>
      <c r="DV19" s="16"/>
      <c r="DX19" s="447" t="s">
        <v>147</v>
      </c>
      <c r="DY19" s="448"/>
      <c r="DZ19" s="448"/>
      <c r="EA19" s="449"/>
      <c r="EB19" s="16"/>
      <c r="ED19" s="442" t="s">
        <v>147</v>
      </c>
      <c r="EE19" s="443"/>
      <c r="EF19" s="443"/>
      <c r="EG19" s="444"/>
      <c r="EH19" s="16"/>
      <c r="EJ19" s="437" t="s">
        <v>147</v>
      </c>
      <c r="EK19" s="438"/>
      <c r="EL19" s="438"/>
      <c r="EM19" s="439"/>
      <c r="EN19" s="16"/>
      <c r="EP19" s="432" t="s">
        <v>147</v>
      </c>
      <c r="EQ19" s="433"/>
      <c r="ER19" s="433"/>
      <c r="ES19" s="434"/>
      <c r="ET19" s="16"/>
      <c r="EV19" s="422" t="s">
        <v>147</v>
      </c>
      <c r="EW19" s="423"/>
      <c r="EX19" s="423"/>
      <c r="EY19" s="424"/>
      <c r="EZ19" s="16"/>
    </row>
    <row r="20" spans="1:156" x14ac:dyDescent="0.25">
      <c r="A20" s="3" t="s">
        <v>57</v>
      </c>
      <c r="B20" s="94"/>
      <c r="C20" s="94"/>
      <c r="D20" s="94"/>
      <c r="E20" s="94"/>
      <c r="F20" s="16"/>
      <c r="H20" s="558" t="s">
        <v>147</v>
      </c>
      <c r="I20" s="559"/>
      <c r="J20" s="559"/>
      <c r="K20" s="560"/>
      <c r="L20" s="16"/>
      <c r="N20" s="510" t="s">
        <v>147</v>
      </c>
      <c r="O20" s="511"/>
      <c r="P20" s="511"/>
      <c r="Q20" s="512"/>
      <c r="R20" s="16"/>
      <c r="T20" s="521" t="s">
        <v>147</v>
      </c>
      <c r="U20" s="522"/>
      <c r="V20" s="522"/>
      <c r="W20" s="523"/>
      <c r="X20" s="16"/>
      <c r="Z20" s="524" t="s">
        <v>147</v>
      </c>
      <c r="AA20" s="525"/>
      <c r="AB20" s="525"/>
      <c r="AC20" s="526"/>
      <c r="AD20" s="16"/>
      <c r="AF20" s="527" t="s">
        <v>147</v>
      </c>
      <c r="AG20" s="528"/>
      <c r="AH20" s="528"/>
      <c r="AI20" s="529"/>
      <c r="AJ20" s="16"/>
      <c r="AL20" s="530" t="s">
        <v>147</v>
      </c>
      <c r="AM20" s="531"/>
      <c r="AN20" s="531"/>
      <c r="AO20" s="532"/>
      <c r="AP20" s="16"/>
      <c r="AR20" s="533" t="s">
        <v>147</v>
      </c>
      <c r="AS20" s="534"/>
      <c r="AT20" s="534"/>
      <c r="AU20" s="535"/>
      <c r="AV20" s="84"/>
      <c r="AX20" s="536" t="s">
        <v>147</v>
      </c>
      <c r="AY20" s="537"/>
      <c r="AZ20" s="537"/>
      <c r="BA20" s="538"/>
      <c r="BB20" s="16"/>
      <c r="BD20" s="539" t="s">
        <v>147</v>
      </c>
      <c r="BE20" s="540"/>
      <c r="BF20" s="540"/>
      <c r="BG20" s="541"/>
      <c r="BH20" s="16"/>
      <c r="BJ20" s="542" t="s">
        <v>147</v>
      </c>
      <c r="BK20" s="543"/>
      <c r="BL20" s="543"/>
      <c r="BM20" s="544"/>
      <c r="BN20" s="16"/>
      <c r="BP20" s="518" t="s">
        <v>147</v>
      </c>
      <c r="BQ20" s="519"/>
      <c r="BR20" s="519"/>
      <c r="BS20" s="520"/>
      <c r="BT20" s="16"/>
      <c r="BV20" s="493" t="s">
        <v>147</v>
      </c>
      <c r="BW20" s="494"/>
      <c r="BX20" s="494"/>
      <c r="BY20" s="495"/>
      <c r="BZ20" s="16"/>
      <c r="CB20" s="487" t="s">
        <v>147</v>
      </c>
      <c r="CC20" s="488"/>
      <c r="CD20" s="488"/>
      <c r="CE20" s="489"/>
      <c r="CF20" s="16"/>
      <c r="CH20" s="482" t="s">
        <v>147</v>
      </c>
      <c r="CI20" s="483"/>
      <c r="CJ20" s="483"/>
      <c r="CK20" s="484"/>
      <c r="CL20" s="16"/>
      <c r="CN20" s="477" t="s">
        <v>147</v>
      </c>
      <c r="CO20" s="478"/>
      <c r="CP20" s="478"/>
      <c r="CQ20" s="479"/>
      <c r="CR20" s="16"/>
      <c r="CT20" s="472" t="s">
        <v>147</v>
      </c>
      <c r="CU20" s="473"/>
      <c r="CV20" s="473"/>
      <c r="CW20" s="474"/>
      <c r="CX20" s="16"/>
      <c r="CZ20" s="467" t="s">
        <v>147</v>
      </c>
      <c r="DA20" s="468"/>
      <c r="DB20" s="468"/>
      <c r="DC20" s="469"/>
      <c r="DD20" s="16"/>
      <c r="DF20" s="462" t="s">
        <v>147</v>
      </c>
      <c r="DG20" s="463"/>
      <c r="DH20" s="463"/>
      <c r="DI20" s="464"/>
      <c r="DJ20" s="16"/>
      <c r="DL20" s="457" t="s">
        <v>147</v>
      </c>
      <c r="DM20" s="458"/>
      <c r="DN20" s="458"/>
      <c r="DO20" s="459"/>
      <c r="DP20" s="16"/>
      <c r="DR20" s="452" t="s">
        <v>147</v>
      </c>
      <c r="DS20" s="453"/>
      <c r="DT20" s="453"/>
      <c r="DU20" s="454"/>
      <c r="DV20" s="16"/>
      <c r="DX20" s="447" t="s">
        <v>147</v>
      </c>
      <c r="DY20" s="448"/>
      <c r="DZ20" s="448"/>
      <c r="EA20" s="449"/>
      <c r="EB20" s="16"/>
      <c r="ED20" s="442" t="s">
        <v>147</v>
      </c>
      <c r="EE20" s="443"/>
      <c r="EF20" s="443"/>
      <c r="EG20" s="444"/>
      <c r="EH20" s="16"/>
      <c r="EJ20" s="437" t="s">
        <v>147</v>
      </c>
      <c r="EK20" s="438"/>
      <c r="EL20" s="438"/>
      <c r="EM20" s="439"/>
      <c r="EN20" s="16"/>
      <c r="EP20" s="432" t="s">
        <v>147</v>
      </c>
      <c r="EQ20" s="433"/>
      <c r="ER20" s="433"/>
      <c r="ES20" s="434"/>
      <c r="ET20" s="16"/>
      <c r="EV20" s="422" t="s">
        <v>147</v>
      </c>
      <c r="EW20" s="423"/>
      <c r="EX20" s="423"/>
      <c r="EY20" s="424"/>
      <c r="EZ20" s="16"/>
    </row>
    <row r="21" spans="1:156" x14ac:dyDescent="0.25">
      <c r="A21" s="3" t="s">
        <v>58</v>
      </c>
      <c r="B21" s="94"/>
      <c r="C21" s="94"/>
      <c r="D21" s="94"/>
      <c r="E21" s="94"/>
      <c r="F21" s="16"/>
      <c r="H21" s="558" t="s">
        <v>147</v>
      </c>
      <c r="I21" s="559"/>
      <c r="J21" s="559"/>
      <c r="K21" s="560"/>
      <c r="L21" s="16"/>
      <c r="N21" s="510" t="s">
        <v>147</v>
      </c>
      <c r="O21" s="511"/>
      <c r="P21" s="511"/>
      <c r="Q21" s="512"/>
      <c r="R21" s="16"/>
      <c r="T21" s="521" t="s">
        <v>147</v>
      </c>
      <c r="U21" s="522"/>
      <c r="V21" s="522"/>
      <c r="W21" s="523"/>
      <c r="X21" s="16"/>
      <c r="Z21" s="524" t="s">
        <v>147</v>
      </c>
      <c r="AA21" s="525"/>
      <c r="AB21" s="525"/>
      <c r="AC21" s="526"/>
      <c r="AD21" s="16"/>
      <c r="AF21" s="527" t="s">
        <v>147</v>
      </c>
      <c r="AG21" s="528"/>
      <c r="AH21" s="528"/>
      <c r="AI21" s="529"/>
      <c r="AJ21" s="16"/>
      <c r="AL21" s="530" t="s">
        <v>147</v>
      </c>
      <c r="AM21" s="531"/>
      <c r="AN21" s="531"/>
      <c r="AO21" s="532"/>
      <c r="AP21" s="16"/>
      <c r="AR21" s="533" t="s">
        <v>147</v>
      </c>
      <c r="AS21" s="534"/>
      <c r="AT21" s="534"/>
      <c r="AU21" s="535"/>
      <c r="AV21" s="84"/>
      <c r="AX21" s="536" t="s">
        <v>147</v>
      </c>
      <c r="AY21" s="537"/>
      <c r="AZ21" s="537"/>
      <c r="BA21" s="538"/>
      <c r="BB21" s="16"/>
      <c r="BD21" s="539" t="s">
        <v>147</v>
      </c>
      <c r="BE21" s="540"/>
      <c r="BF21" s="540"/>
      <c r="BG21" s="541"/>
      <c r="BH21" s="16"/>
      <c r="BJ21" s="542" t="s">
        <v>147</v>
      </c>
      <c r="BK21" s="543"/>
      <c r="BL21" s="543"/>
      <c r="BM21" s="544"/>
      <c r="BN21" s="16"/>
      <c r="BP21" s="518" t="s">
        <v>147</v>
      </c>
      <c r="BQ21" s="519"/>
      <c r="BR21" s="519"/>
      <c r="BS21" s="520"/>
      <c r="BT21" s="16"/>
      <c r="BV21" s="493" t="s">
        <v>147</v>
      </c>
      <c r="BW21" s="494"/>
      <c r="BX21" s="494"/>
      <c r="BY21" s="495"/>
      <c r="BZ21" s="16"/>
      <c r="CB21" s="487" t="s">
        <v>147</v>
      </c>
      <c r="CC21" s="488"/>
      <c r="CD21" s="488"/>
      <c r="CE21" s="489"/>
      <c r="CF21" s="16"/>
      <c r="CH21" s="482" t="s">
        <v>147</v>
      </c>
      <c r="CI21" s="483"/>
      <c r="CJ21" s="483"/>
      <c r="CK21" s="484"/>
      <c r="CL21" s="16"/>
      <c r="CN21" s="477" t="s">
        <v>147</v>
      </c>
      <c r="CO21" s="478"/>
      <c r="CP21" s="478"/>
      <c r="CQ21" s="479"/>
      <c r="CR21" s="16"/>
      <c r="CT21" s="472" t="s">
        <v>147</v>
      </c>
      <c r="CU21" s="473"/>
      <c r="CV21" s="473"/>
      <c r="CW21" s="474"/>
      <c r="CX21" s="16"/>
      <c r="CZ21" s="467" t="s">
        <v>147</v>
      </c>
      <c r="DA21" s="468"/>
      <c r="DB21" s="468"/>
      <c r="DC21" s="469"/>
      <c r="DD21" s="16"/>
      <c r="DF21" s="462" t="s">
        <v>147</v>
      </c>
      <c r="DG21" s="463"/>
      <c r="DH21" s="463"/>
      <c r="DI21" s="464"/>
      <c r="DJ21" s="16"/>
      <c r="DL21" s="457" t="s">
        <v>147</v>
      </c>
      <c r="DM21" s="458"/>
      <c r="DN21" s="458"/>
      <c r="DO21" s="459"/>
      <c r="DP21" s="16"/>
      <c r="DR21" s="452" t="s">
        <v>147</v>
      </c>
      <c r="DS21" s="453"/>
      <c r="DT21" s="453"/>
      <c r="DU21" s="454"/>
      <c r="DV21" s="16"/>
      <c r="DX21" s="447" t="s">
        <v>147</v>
      </c>
      <c r="DY21" s="448"/>
      <c r="DZ21" s="448"/>
      <c r="EA21" s="449"/>
      <c r="EB21" s="16"/>
      <c r="ED21" s="442" t="s">
        <v>147</v>
      </c>
      <c r="EE21" s="443"/>
      <c r="EF21" s="443"/>
      <c r="EG21" s="444"/>
      <c r="EH21" s="16"/>
      <c r="EJ21" s="437" t="s">
        <v>147</v>
      </c>
      <c r="EK21" s="438"/>
      <c r="EL21" s="438"/>
      <c r="EM21" s="439"/>
      <c r="EN21" s="16"/>
      <c r="EP21" s="432" t="s">
        <v>147</v>
      </c>
      <c r="EQ21" s="433"/>
      <c r="ER21" s="433"/>
      <c r="ES21" s="434"/>
      <c r="ET21" s="16"/>
      <c r="EV21" s="422" t="s">
        <v>147</v>
      </c>
      <c r="EW21" s="423"/>
      <c r="EX21" s="423"/>
      <c r="EY21" s="424"/>
      <c r="EZ21" s="16"/>
    </row>
    <row r="22" spans="1:156" x14ac:dyDescent="0.25">
      <c r="A22" s="6" t="s">
        <v>59</v>
      </c>
      <c r="B22" s="94"/>
      <c r="C22" s="94"/>
      <c r="D22" s="94"/>
      <c r="E22" s="94"/>
      <c r="F22" s="16"/>
      <c r="H22" s="558" t="s">
        <v>147</v>
      </c>
      <c r="I22" s="559"/>
      <c r="J22" s="559"/>
      <c r="K22" s="560"/>
      <c r="L22" s="16"/>
      <c r="N22" s="510" t="s">
        <v>147</v>
      </c>
      <c r="O22" s="511"/>
      <c r="P22" s="511"/>
      <c r="Q22" s="512"/>
      <c r="R22" s="16"/>
      <c r="T22" s="521" t="s">
        <v>147</v>
      </c>
      <c r="U22" s="522"/>
      <c r="V22" s="522"/>
      <c r="W22" s="523"/>
      <c r="X22" s="16"/>
      <c r="Z22" s="524" t="s">
        <v>147</v>
      </c>
      <c r="AA22" s="525"/>
      <c r="AB22" s="525"/>
      <c r="AC22" s="526"/>
      <c r="AD22" s="16"/>
      <c r="AF22" s="527" t="s">
        <v>147</v>
      </c>
      <c r="AG22" s="528"/>
      <c r="AH22" s="528"/>
      <c r="AI22" s="529"/>
      <c r="AJ22" s="16"/>
      <c r="AL22" s="530" t="s">
        <v>147</v>
      </c>
      <c r="AM22" s="531"/>
      <c r="AN22" s="531"/>
      <c r="AO22" s="532"/>
      <c r="AP22" s="16"/>
      <c r="AR22" s="533" t="s">
        <v>147</v>
      </c>
      <c r="AS22" s="534"/>
      <c r="AT22" s="534"/>
      <c r="AU22" s="535"/>
      <c r="AV22" s="84"/>
      <c r="AX22" s="536" t="s">
        <v>147</v>
      </c>
      <c r="AY22" s="537"/>
      <c r="AZ22" s="537"/>
      <c r="BA22" s="538"/>
      <c r="BB22" s="16"/>
      <c r="BD22" s="539" t="s">
        <v>147</v>
      </c>
      <c r="BE22" s="540"/>
      <c r="BF22" s="540"/>
      <c r="BG22" s="541"/>
      <c r="BH22" s="16"/>
      <c r="BJ22" s="542" t="s">
        <v>147</v>
      </c>
      <c r="BK22" s="543"/>
      <c r="BL22" s="543"/>
      <c r="BM22" s="544"/>
      <c r="BN22" s="16"/>
      <c r="BP22" s="518" t="s">
        <v>147</v>
      </c>
      <c r="BQ22" s="519"/>
      <c r="BR22" s="519"/>
      <c r="BS22" s="520"/>
      <c r="BT22" s="16"/>
      <c r="BV22" s="493" t="s">
        <v>147</v>
      </c>
      <c r="BW22" s="494"/>
      <c r="BX22" s="494"/>
      <c r="BY22" s="495"/>
      <c r="BZ22" s="16"/>
      <c r="CB22" s="487" t="s">
        <v>147</v>
      </c>
      <c r="CC22" s="488"/>
      <c r="CD22" s="488"/>
      <c r="CE22" s="489"/>
      <c r="CF22" s="16"/>
      <c r="CH22" s="482" t="s">
        <v>147</v>
      </c>
      <c r="CI22" s="483"/>
      <c r="CJ22" s="483"/>
      <c r="CK22" s="484"/>
      <c r="CL22" s="16"/>
      <c r="CN22" s="477" t="s">
        <v>147</v>
      </c>
      <c r="CO22" s="478"/>
      <c r="CP22" s="478"/>
      <c r="CQ22" s="479"/>
      <c r="CR22" s="16"/>
      <c r="CT22" s="472" t="s">
        <v>147</v>
      </c>
      <c r="CU22" s="473"/>
      <c r="CV22" s="473"/>
      <c r="CW22" s="474"/>
      <c r="CX22" s="16"/>
      <c r="CZ22" s="467" t="s">
        <v>147</v>
      </c>
      <c r="DA22" s="468"/>
      <c r="DB22" s="468"/>
      <c r="DC22" s="469"/>
      <c r="DD22" s="16"/>
      <c r="DF22" s="462" t="s">
        <v>147</v>
      </c>
      <c r="DG22" s="463"/>
      <c r="DH22" s="463"/>
      <c r="DI22" s="464"/>
      <c r="DJ22" s="16"/>
      <c r="DL22" s="457" t="s">
        <v>147</v>
      </c>
      <c r="DM22" s="458"/>
      <c r="DN22" s="458"/>
      <c r="DO22" s="459"/>
      <c r="DP22" s="16"/>
      <c r="DR22" s="452" t="s">
        <v>147</v>
      </c>
      <c r="DS22" s="453"/>
      <c r="DT22" s="453"/>
      <c r="DU22" s="454"/>
      <c r="DV22" s="16"/>
      <c r="DX22" s="447" t="s">
        <v>147</v>
      </c>
      <c r="DY22" s="448"/>
      <c r="DZ22" s="448"/>
      <c r="EA22" s="449"/>
      <c r="EB22" s="16"/>
      <c r="ED22" s="442" t="s">
        <v>147</v>
      </c>
      <c r="EE22" s="443"/>
      <c r="EF22" s="443"/>
      <c r="EG22" s="444"/>
      <c r="EH22" s="16"/>
      <c r="EJ22" s="437" t="s">
        <v>147</v>
      </c>
      <c r="EK22" s="438"/>
      <c r="EL22" s="438"/>
      <c r="EM22" s="439"/>
      <c r="EN22" s="16"/>
      <c r="EP22" s="432" t="s">
        <v>147</v>
      </c>
      <c r="EQ22" s="433"/>
      <c r="ER22" s="433"/>
      <c r="ES22" s="434"/>
      <c r="ET22" s="16"/>
      <c r="EV22" s="422" t="s">
        <v>147</v>
      </c>
      <c r="EW22" s="423"/>
      <c r="EX22" s="423"/>
      <c r="EY22" s="424"/>
      <c r="EZ22" s="16"/>
    </row>
    <row r="23" spans="1:156" x14ac:dyDescent="0.25">
      <c r="A23" s="6" t="s">
        <v>60</v>
      </c>
      <c r="B23" s="94"/>
      <c r="C23" s="94"/>
      <c r="D23" s="94"/>
      <c r="E23" s="94"/>
      <c r="F23" s="16"/>
      <c r="H23" s="558" t="s">
        <v>147</v>
      </c>
      <c r="I23" s="559"/>
      <c r="J23" s="559"/>
      <c r="K23" s="560"/>
      <c r="L23" s="16"/>
      <c r="N23" s="510" t="s">
        <v>147</v>
      </c>
      <c r="O23" s="511"/>
      <c r="P23" s="511"/>
      <c r="Q23" s="512"/>
      <c r="R23" s="16"/>
      <c r="T23" s="521" t="s">
        <v>147</v>
      </c>
      <c r="U23" s="522"/>
      <c r="V23" s="522"/>
      <c r="W23" s="523"/>
      <c r="X23" s="16"/>
      <c r="Z23" s="524" t="s">
        <v>147</v>
      </c>
      <c r="AA23" s="525"/>
      <c r="AB23" s="525"/>
      <c r="AC23" s="526"/>
      <c r="AD23" s="16"/>
      <c r="AF23" s="527" t="s">
        <v>147</v>
      </c>
      <c r="AG23" s="528"/>
      <c r="AH23" s="528"/>
      <c r="AI23" s="529"/>
      <c r="AJ23" s="16"/>
      <c r="AL23" s="530" t="s">
        <v>147</v>
      </c>
      <c r="AM23" s="531"/>
      <c r="AN23" s="531"/>
      <c r="AO23" s="532"/>
      <c r="AP23" s="16"/>
      <c r="AR23" s="533" t="s">
        <v>147</v>
      </c>
      <c r="AS23" s="534"/>
      <c r="AT23" s="534"/>
      <c r="AU23" s="535"/>
      <c r="AV23" s="84"/>
      <c r="AX23" s="536" t="s">
        <v>147</v>
      </c>
      <c r="AY23" s="537"/>
      <c r="AZ23" s="537"/>
      <c r="BA23" s="538"/>
      <c r="BB23" s="16"/>
      <c r="BD23" s="539" t="s">
        <v>147</v>
      </c>
      <c r="BE23" s="540"/>
      <c r="BF23" s="540"/>
      <c r="BG23" s="541"/>
      <c r="BH23" s="16"/>
      <c r="BJ23" s="542" t="s">
        <v>147</v>
      </c>
      <c r="BK23" s="543"/>
      <c r="BL23" s="543"/>
      <c r="BM23" s="544"/>
      <c r="BN23" s="16"/>
      <c r="BP23" s="518" t="s">
        <v>147</v>
      </c>
      <c r="BQ23" s="519"/>
      <c r="BR23" s="519"/>
      <c r="BS23" s="520"/>
      <c r="BT23" s="16"/>
      <c r="BV23" s="493" t="s">
        <v>147</v>
      </c>
      <c r="BW23" s="494"/>
      <c r="BX23" s="494"/>
      <c r="BY23" s="495"/>
      <c r="BZ23" s="16"/>
      <c r="CB23" s="487" t="s">
        <v>147</v>
      </c>
      <c r="CC23" s="488"/>
      <c r="CD23" s="488"/>
      <c r="CE23" s="489"/>
      <c r="CF23" s="16"/>
      <c r="CH23" s="482" t="s">
        <v>147</v>
      </c>
      <c r="CI23" s="483"/>
      <c r="CJ23" s="483"/>
      <c r="CK23" s="484"/>
      <c r="CL23" s="16"/>
      <c r="CN23" s="477" t="s">
        <v>147</v>
      </c>
      <c r="CO23" s="478"/>
      <c r="CP23" s="478"/>
      <c r="CQ23" s="479"/>
      <c r="CR23" s="16"/>
      <c r="CT23" s="472" t="s">
        <v>147</v>
      </c>
      <c r="CU23" s="473"/>
      <c r="CV23" s="473"/>
      <c r="CW23" s="474"/>
      <c r="CX23" s="16"/>
      <c r="CZ23" s="467" t="s">
        <v>147</v>
      </c>
      <c r="DA23" s="468"/>
      <c r="DB23" s="468"/>
      <c r="DC23" s="469"/>
      <c r="DD23" s="16"/>
      <c r="DF23" s="462" t="s">
        <v>147</v>
      </c>
      <c r="DG23" s="463"/>
      <c r="DH23" s="463"/>
      <c r="DI23" s="464"/>
      <c r="DJ23" s="16"/>
      <c r="DL23" s="457" t="s">
        <v>147</v>
      </c>
      <c r="DM23" s="458"/>
      <c r="DN23" s="458"/>
      <c r="DO23" s="459"/>
      <c r="DP23" s="16"/>
      <c r="DR23" s="452" t="s">
        <v>147</v>
      </c>
      <c r="DS23" s="453"/>
      <c r="DT23" s="453"/>
      <c r="DU23" s="454"/>
      <c r="DV23" s="16"/>
      <c r="DX23" s="447" t="s">
        <v>147</v>
      </c>
      <c r="DY23" s="448"/>
      <c r="DZ23" s="448"/>
      <c r="EA23" s="449"/>
      <c r="EB23" s="16"/>
      <c r="ED23" s="442" t="s">
        <v>147</v>
      </c>
      <c r="EE23" s="443"/>
      <c r="EF23" s="443"/>
      <c r="EG23" s="444"/>
      <c r="EH23" s="16"/>
      <c r="EJ23" s="437" t="s">
        <v>147</v>
      </c>
      <c r="EK23" s="438"/>
      <c r="EL23" s="438"/>
      <c r="EM23" s="439"/>
      <c r="EN23" s="16"/>
      <c r="EP23" s="432" t="s">
        <v>147</v>
      </c>
      <c r="EQ23" s="433"/>
      <c r="ER23" s="433"/>
      <c r="ES23" s="434"/>
      <c r="ET23" s="16"/>
      <c r="EV23" s="422" t="s">
        <v>147</v>
      </c>
      <c r="EW23" s="423"/>
      <c r="EX23" s="423"/>
      <c r="EY23" s="424"/>
      <c r="EZ23" s="16"/>
    </row>
    <row r="24" spans="1:156" x14ac:dyDescent="0.25">
      <c r="A24" s="6" t="s">
        <v>61</v>
      </c>
      <c r="B24" s="94"/>
      <c r="C24" s="94"/>
      <c r="D24" s="94"/>
      <c r="E24" s="94"/>
      <c r="F24" s="16"/>
      <c r="H24" s="558" t="s">
        <v>147</v>
      </c>
      <c r="I24" s="559"/>
      <c r="J24" s="559"/>
      <c r="K24" s="560"/>
      <c r="L24" s="16"/>
      <c r="N24" s="510" t="s">
        <v>147</v>
      </c>
      <c r="O24" s="511"/>
      <c r="P24" s="511"/>
      <c r="Q24" s="512"/>
      <c r="R24" s="16"/>
      <c r="T24" s="521" t="s">
        <v>147</v>
      </c>
      <c r="U24" s="522"/>
      <c r="V24" s="522"/>
      <c r="W24" s="523"/>
      <c r="X24" s="16"/>
      <c r="Z24" s="524" t="s">
        <v>147</v>
      </c>
      <c r="AA24" s="525"/>
      <c r="AB24" s="525"/>
      <c r="AC24" s="526"/>
      <c r="AD24" s="16"/>
      <c r="AF24" s="527" t="s">
        <v>147</v>
      </c>
      <c r="AG24" s="528"/>
      <c r="AH24" s="528"/>
      <c r="AI24" s="529"/>
      <c r="AJ24" s="16"/>
      <c r="AL24" s="530" t="s">
        <v>147</v>
      </c>
      <c r="AM24" s="531"/>
      <c r="AN24" s="531"/>
      <c r="AO24" s="532"/>
      <c r="AP24" s="16"/>
      <c r="AR24" s="533" t="s">
        <v>147</v>
      </c>
      <c r="AS24" s="534"/>
      <c r="AT24" s="534"/>
      <c r="AU24" s="535"/>
      <c r="AV24" s="84"/>
      <c r="AX24" s="536" t="s">
        <v>147</v>
      </c>
      <c r="AY24" s="537"/>
      <c r="AZ24" s="537"/>
      <c r="BA24" s="538"/>
      <c r="BB24" s="16"/>
      <c r="BD24" s="539" t="s">
        <v>147</v>
      </c>
      <c r="BE24" s="540"/>
      <c r="BF24" s="540"/>
      <c r="BG24" s="541"/>
      <c r="BH24" s="16"/>
      <c r="BJ24" s="542" t="s">
        <v>147</v>
      </c>
      <c r="BK24" s="543"/>
      <c r="BL24" s="543"/>
      <c r="BM24" s="544"/>
      <c r="BN24" s="16"/>
      <c r="BP24" s="518" t="s">
        <v>147</v>
      </c>
      <c r="BQ24" s="519"/>
      <c r="BR24" s="519"/>
      <c r="BS24" s="520"/>
      <c r="BT24" s="16"/>
      <c r="BV24" s="493" t="s">
        <v>147</v>
      </c>
      <c r="BW24" s="494"/>
      <c r="BX24" s="494"/>
      <c r="BY24" s="495"/>
      <c r="BZ24" s="16"/>
      <c r="CB24" s="487" t="s">
        <v>147</v>
      </c>
      <c r="CC24" s="488"/>
      <c r="CD24" s="488"/>
      <c r="CE24" s="489"/>
      <c r="CF24" s="16"/>
      <c r="CH24" s="482" t="s">
        <v>147</v>
      </c>
      <c r="CI24" s="483"/>
      <c r="CJ24" s="483"/>
      <c r="CK24" s="484"/>
      <c r="CL24" s="16"/>
      <c r="CN24" s="477" t="s">
        <v>147</v>
      </c>
      <c r="CO24" s="478"/>
      <c r="CP24" s="478"/>
      <c r="CQ24" s="479"/>
      <c r="CR24" s="16"/>
      <c r="CT24" s="472" t="s">
        <v>147</v>
      </c>
      <c r="CU24" s="473"/>
      <c r="CV24" s="473"/>
      <c r="CW24" s="474"/>
      <c r="CX24" s="16"/>
      <c r="CZ24" s="467" t="s">
        <v>147</v>
      </c>
      <c r="DA24" s="468"/>
      <c r="DB24" s="468"/>
      <c r="DC24" s="469"/>
      <c r="DD24" s="16"/>
      <c r="DF24" s="462" t="s">
        <v>147</v>
      </c>
      <c r="DG24" s="463"/>
      <c r="DH24" s="463"/>
      <c r="DI24" s="464"/>
      <c r="DJ24" s="16"/>
      <c r="DL24" s="457" t="s">
        <v>147</v>
      </c>
      <c r="DM24" s="458"/>
      <c r="DN24" s="458"/>
      <c r="DO24" s="459"/>
      <c r="DP24" s="16"/>
      <c r="DR24" s="452" t="s">
        <v>147</v>
      </c>
      <c r="DS24" s="453"/>
      <c r="DT24" s="453"/>
      <c r="DU24" s="454"/>
      <c r="DV24" s="16"/>
      <c r="DX24" s="447" t="s">
        <v>147</v>
      </c>
      <c r="DY24" s="448"/>
      <c r="DZ24" s="448"/>
      <c r="EA24" s="449"/>
      <c r="EB24" s="16"/>
      <c r="ED24" s="442" t="s">
        <v>147</v>
      </c>
      <c r="EE24" s="443"/>
      <c r="EF24" s="443"/>
      <c r="EG24" s="444"/>
      <c r="EH24" s="16"/>
      <c r="EJ24" s="437" t="s">
        <v>147</v>
      </c>
      <c r="EK24" s="438"/>
      <c r="EL24" s="438"/>
      <c r="EM24" s="439"/>
      <c r="EN24" s="16"/>
      <c r="EP24" s="432" t="s">
        <v>147</v>
      </c>
      <c r="EQ24" s="433"/>
      <c r="ER24" s="433"/>
      <c r="ES24" s="434"/>
      <c r="ET24" s="16"/>
      <c r="EV24" s="422" t="s">
        <v>147</v>
      </c>
      <c r="EW24" s="423"/>
      <c r="EX24" s="423"/>
      <c r="EY24" s="424"/>
      <c r="EZ24" s="16"/>
    </row>
    <row r="25" spans="1:156" x14ac:dyDescent="0.25">
      <c r="A25" s="3" t="s">
        <v>62</v>
      </c>
      <c r="B25" s="94"/>
      <c r="C25" s="94"/>
      <c r="D25" s="94"/>
      <c r="E25" s="94"/>
      <c r="F25" s="16"/>
      <c r="H25" s="558" t="s">
        <v>147</v>
      </c>
      <c r="I25" s="559"/>
      <c r="J25" s="559"/>
      <c r="K25" s="560"/>
      <c r="L25" s="16"/>
      <c r="N25" s="510" t="s">
        <v>147</v>
      </c>
      <c r="O25" s="511"/>
      <c r="P25" s="511"/>
      <c r="Q25" s="512"/>
      <c r="R25" s="16"/>
      <c r="T25" s="521" t="s">
        <v>147</v>
      </c>
      <c r="U25" s="522"/>
      <c r="V25" s="522"/>
      <c r="W25" s="523"/>
      <c r="X25" s="16"/>
      <c r="Z25" s="524" t="s">
        <v>147</v>
      </c>
      <c r="AA25" s="525"/>
      <c r="AB25" s="525"/>
      <c r="AC25" s="526"/>
      <c r="AD25" s="16"/>
      <c r="AF25" s="527" t="s">
        <v>147</v>
      </c>
      <c r="AG25" s="528"/>
      <c r="AH25" s="528"/>
      <c r="AI25" s="529"/>
      <c r="AJ25" s="16"/>
      <c r="AL25" s="530" t="s">
        <v>147</v>
      </c>
      <c r="AM25" s="531"/>
      <c r="AN25" s="531"/>
      <c r="AO25" s="532"/>
      <c r="AP25" s="16"/>
      <c r="AR25" s="533" t="s">
        <v>147</v>
      </c>
      <c r="AS25" s="534"/>
      <c r="AT25" s="534"/>
      <c r="AU25" s="535"/>
      <c r="AV25" s="84"/>
      <c r="AX25" s="536" t="s">
        <v>147</v>
      </c>
      <c r="AY25" s="537"/>
      <c r="AZ25" s="537"/>
      <c r="BA25" s="538"/>
      <c r="BB25" s="16"/>
      <c r="BD25" s="539" t="s">
        <v>147</v>
      </c>
      <c r="BE25" s="540"/>
      <c r="BF25" s="540"/>
      <c r="BG25" s="541"/>
      <c r="BH25" s="16"/>
      <c r="BJ25" s="542" t="s">
        <v>147</v>
      </c>
      <c r="BK25" s="543"/>
      <c r="BL25" s="543"/>
      <c r="BM25" s="544"/>
      <c r="BN25" s="16"/>
      <c r="BP25" s="518" t="s">
        <v>147</v>
      </c>
      <c r="BQ25" s="519"/>
      <c r="BR25" s="519"/>
      <c r="BS25" s="520"/>
      <c r="BT25" s="16"/>
      <c r="BV25" s="493" t="s">
        <v>147</v>
      </c>
      <c r="BW25" s="494"/>
      <c r="BX25" s="494"/>
      <c r="BY25" s="495"/>
      <c r="BZ25" s="16"/>
      <c r="CB25" s="487" t="s">
        <v>147</v>
      </c>
      <c r="CC25" s="488"/>
      <c r="CD25" s="488"/>
      <c r="CE25" s="489"/>
      <c r="CF25" s="16"/>
      <c r="CH25" s="482" t="s">
        <v>147</v>
      </c>
      <c r="CI25" s="483"/>
      <c r="CJ25" s="483"/>
      <c r="CK25" s="484"/>
      <c r="CL25" s="16"/>
      <c r="CN25" s="477" t="s">
        <v>147</v>
      </c>
      <c r="CO25" s="478"/>
      <c r="CP25" s="478"/>
      <c r="CQ25" s="479"/>
      <c r="CR25" s="16"/>
      <c r="CT25" s="472" t="s">
        <v>147</v>
      </c>
      <c r="CU25" s="473"/>
      <c r="CV25" s="473"/>
      <c r="CW25" s="474"/>
      <c r="CX25" s="16"/>
      <c r="CZ25" s="467" t="s">
        <v>147</v>
      </c>
      <c r="DA25" s="468"/>
      <c r="DB25" s="468"/>
      <c r="DC25" s="469"/>
      <c r="DD25" s="16"/>
      <c r="DF25" s="462" t="s">
        <v>147</v>
      </c>
      <c r="DG25" s="463"/>
      <c r="DH25" s="463"/>
      <c r="DI25" s="464"/>
      <c r="DJ25" s="16"/>
      <c r="DL25" s="457" t="s">
        <v>147</v>
      </c>
      <c r="DM25" s="458"/>
      <c r="DN25" s="458"/>
      <c r="DO25" s="459"/>
      <c r="DP25" s="16"/>
      <c r="DR25" s="452" t="s">
        <v>147</v>
      </c>
      <c r="DS25" s="453"/>
      <c r="DT25" s="453"/>
      <c r="DU25" s="454"/>
      <c r="DV25" s="16"/>
      <c r="DX25" s="447" t="s">
        <v>147</v>
      </c>
      <c r="DY25" s="448"/>
      <c r="DZ25" s="448"/>
      <c r="EA25" s="449"/>
      <c r="EB25" s="16"/>
      <c r="ED25" s="442" t="s">
        <v>147</v>
      </c>
      <c r="EE25" s="443"/>
      <c r="EF25" s="443"/>
      <c r="EG25" s="444"/>
      <c r="EH25" s="16"/>
      <c r="EJ25" s="437" t="s">
        <v>147</v>
      </c>
      <c r="EK25" s="438"/>
      <c r="EL25" s="438"/>
      <c r="EM25" s="439"/>
      <c r="EN25" s="16"/>
      <c r="EP25" s="432" t="s">
        <v>147</v>
      </c>
      <c r="EQ25" s="433"/>
      <c r="ER25" s="433"/>
      <c r="ES25" s="434"/>
      <c r="ET25" s="16"/>
      <c r="EV25" s="422" t="s">
        <v>147</v>
      </c>
      <c r="EW25" s="423"/>
      <c r="EX25" s="423"/>
      <c r="EY25" s="424"/>
      <c r="EZ25" s="16"/>
    </row>
    <row r="26" spans="1:156" x14ac:dyDescent="0.25">
      <c r="A26" s="3" t="s">
        <v>63</v>
      </c>
      <c r="B26" s="94"/>
      <c r="C26" s="94"/>
      <c r="D26" s="94"/>
      <c r="E26" s="94"/>
      <c r="F26" s="16"/>
      <c r="H26" s="558" t="s">
        <v>147</v>
      </c>
      <c r="I26" s="559"/>
      <c r="J26" s="559"/>
      <c r="K26" s="560"/>
      <c r="L26" s="16"/>
      <c r="N26" s="510" t="s">
        <v>147</v>
      </c>
      <c r="O26" s="511"/>
      <c r="P26" s="511"/>
      <c r="Q26" s="512"/>
      <c r="R26" s="16"/>
      <c r="T26" s="521" t="s">
        <v>147</v>
      </c>
      <c r="U26" s="522"/>
      <c r="V26" s="522"/>
      <c r="W26" s="523"/>
      <c r="X26" s="16"/>
      <c r="Z26" s="524" t="s">
        <v>147</v>
      </c>
      <c r="AA26" s="525"/>
      <c r="AB26" s="525"/>
      <c r="AC26" s="526"/>
      <c r="AD26" s="16"/>
      <c r="AF26" s="527" t="s">
        <v>147</v>
      </c>
      <c r="AG26" s="528"/>
      <c r="AH26" s="528"/>
      <c r="AI26" s="529"/>
      <c r="AJ26" s="16"/>
      <c r="AL26" s="530" t="s">
        <v>147</v>
      </c>
      <c r="AM26" s="531"/>
      <c r="AN26" s="531"/>
      <c r="AO26" s="532"/>
      <c r="AP26" s="16"/>
      <c r="AR26" s="533" t="s">
        <v>147</v>
      </c>
      <c r="AS26" s="534"/>
      <c r="AT26" s="534"/>
      <c r="AU26" s="535"/>
      <c r="AV26" s="84"/>
      <c r="AX26" s="536" t="s">
        <v>147</v>
      </c>
      <c r="AY26" s="537"/>
      <c r="AZ26" s="537"/>
      <c r="BA26" s="538"/>
      <c r="BB26" s="16"/>
      <c r="BD26" s="539" t="s">
        <v>147</v>
      </c>
      <c r="BE26" s="540"/>
      <c r="BF26" s="540"/>
      <c r="BG26" s="541"/>
      <c r="BH26" s="16"/>
      <c r="BJ26" s="542" t="s">
        <v>147</v>
      </c>
      <c r="BK26" s="543"/>
      <c r="BL26" s="543"/>
      <c r="BM26" s="544"/>
      <c r="BN26" s="16"/>
      <c r="BP26" s="518" t="s">
        <v>147</v>
      </c>
      <c r="BQ26" s="519"/>
      <c r="BR26" s="519"/>
      <c r="BS26" s="520"/>
      <c r="BT26" s="16"/>
      <c r="BV26" s="493" t="s">
        <v>147</v>
      </c>
      <c r="BW26" s="494"/>
      <c r="BX26" s="494"/>
      <c r="BY26" s="495"/>
      <c r="BZ26" s="16"/>
      <c r="CB26" s="487" t="s">
        <v>147</v>
      </c>
      <c r="CC26" s="488"/>
      <c r="CD26" s="488"/>
      <c r="CE26" s="489"/>
      <c r="CF26" s="16"/>
      <c r="CH26" s="482" t="s">
        <v>147</v>
      </c>
      <c r="CI26" s="483"/>
      <c r="CJ26" s="483"/>
      <c r="CK26" s="484"/>
      <c r="CL26" s="16"/>
      <c r="CN26" s="477" t="s">
        <v>147</v>
      </c>
      <c r="CO26" s="478"/>
      <c r="CP26" s="478"/>
      <c r="CQ26" s="479"/>
      <c r="CR26" s="16"/>
      <c r="CT26" s="472" t="s">
        <v>147</v>
      </c>
      <c r="CU26" s="473"/>
      <c r="CV26" s="473"/>
      <c r="CW26" s="474"/>
      <c r="CX26" s="16"/>
      <c r="CZ26" s="467" t="s">
        <v>147</v>
      </c>
      <c r="DA26" s="468"/>
      <c r="DB26" s="468"/>
      <c r="DC26" s="469"/>
      <c r="DD26" s="16"/>
      <c r="DF26" s="462" t="s">
        <v>147</v>
      </c>
      <c r="DG26" s="463"/>
      <c r="DH26" s="463"/>
      <c r="DI26" s="464"/>
      <c r="DJ26" s="16"/>
      <c r="DL26" s="457" t="s">
        <v>147</v>
      </c>
      <c r="DM26" s="458"/>
      <c r="DN26" s="458"/>
      <c r="DO26" s="459"/>
      <c r="DP26" s="16"/>
      <c r="DR26" s="452" t="s">
        <v>147</v>
      </c>
      <c r="DS26" s="453"/>
      <c r="DT26" s="453"/>
      <c r="DU26" s="454"/>
      <c r="DV26" s="16"/>
      <c r="DX26" s="447" t="s">
        <v>147</v>
      </c>
      <c r="DY26" s="448"/>
      <c r="DZ26" s="448"/>
      <c r="EA26" s="449"/>
      <c r="EB26" s="16"/>
      <c r="ED26" s="442" t="s">
        <v>147</v>
      </c>
      <c r="EE26" s="443"/>
      <c r="EF26" s="443"/>
      <c r="EG26" s="444"/>
      <c r="EH26" s="16"/>
      <c r="EJ26" s="437" t="s">
        <v>147</v>
      </c>
      <c r="EK26" s="438"/>
      <c r="EL26" s="438"/>
      <c r="EM26" s="439"/>
      <c r="EN26" s="16"/>
      <c r="EP26" s="432" t="s">
        <v>147</v>
      </c>
      <c r="EQ26" s="433"/>
      <c r="ER26" s="433"/>
      <c r="ES26" s="434"/>
      <c r="ET26" s="16"/>
      <c r="EV26" s="422" t="s">
        <v>147</v>
      </c>
      <c r="EW26" s="423"/>
      <c r="EX26" s="423"/>
      <c r="EY26" s="424"/>
      <c r="EZ26" s="16"/>
    </row>
    <row r="27" spans="1:156" x14ac:dyDescent="0.25">
      <c r="A27" s="24" t="s">
        <v>64</v>
      </c>
      <c r="B27" s="425"/>
      <c r="C27" s="426"/>
      <c r="D27" s="426"/>
      <c r="E27" s="426"/>
      <c r="F27" s="427"/>
      <c r="H27" s="425"/>
      <c r="I27" s="426"/>
      <c r="J27" s="426"/>
      <c r="K27" s="426"/>
      <c r="L27" s="427"/>
      <c r="N27" s="425"/>
      <c r="O27" s="426"/>
      <c r="P27" s="426"/>
      <c r="Q27" s="426"/>
      <c r="R27" s="427"/>
      <c r="T27" s="425"/>
      <c r="U27" s="426"/>
      <c r="V27" s="426"/>
      <c r="W27" s="426"/>
      <c r="X27" s="427"/>
      <c r="Z27" s="425"/>
      <c r="AA27" s="426"/>
      <c r="AB27" s="426"/>
      <c r="AC27" s="426"/>
      <c r="AD27" s="427"/>
      <c r="AF27" s="425"/>
      <c r="AG27" s="426"/>
      <c r="AH27" s="426"/>
      <c r="AI27" s="426"/>
      <c r="AJ27" s="427"/>
      <c r="AL27" s="425"/>
      <c r="AM27" s="426"/>
      <c r="AN27" s="426"/>
      <c r="AO27" s="426"/>
      <c r="AP27" s="427"/>
      <c r="AR27" s="425"/>
      <c r="AS27" s="426"/>
      <c r="AT27" s="426"/>
      <c r="AU27" s="426"/>
      <c r="AV27" s="427"/>
      <c r="AX27" s="425"/>
      <c r="AY27" s="426"/>
      <c r="AZ27" s="426"/>
      <c r="BA27" s="426"/>
      <c r="BB27" s="427"/>
      <c r="BD27" s="425"/>
      <c r="BE27" s="426"/>
      <c r="BF27" s="426"/>
      <c r="BG27" s="426"/>
      <c r="BH27" s="427"/>
      <c r="BJ27" s="425"/>
      <c r="BK27" s="426"/>
      <c r="BL27" s="426"/>
      <c r="BM27" s="426"/>
      <c r="BN27" s="427"/>
      <c r="BP27" s="425"/>
      <c r="BQ27" s="426"/>
      <c r="BR27" s="426"/>
      <c r="BS27" s="426"/>
      <c r="BT27" s="427"/>
      <c r="BV27" s="425"/>
      <c r="BW27" s="426"/>
      <c r="BX27" s="426"/>
      <c r="BY27" s="426"/>
      <c r="BZ27" s="427"/>
      <c r="CB27" s="425"/>
      <c r="CC27" s="426"/>
      <c r="CD27" s="426"/>
      <c r="CE27" s="426"/>
      <c r="CF27" s="427"/>
      <c r="CH27" s="425"/>
      <c r="CI27" s="426"/>
      <c r="CJ27" s="426"/>
      <c r="CK27" s="426"/>
      <c r="CL27" s="427"/>
      <c r="CN27" s="425"/>
      <c r="CO27" s="426"/>
      <c r="CP27" s="426"/>
      <c r="CQ27" s="426"/>
      <c r="CR27" s="427"/>
      <c r="CT27" s="425"/>
      <c r="CU27" s="426"/>
      <c r="CV27" s="426"/>
      <c r="CW27" s="426"/>
      <c r="CX27" s="427"/>
      <c r="CZ27" s="425"/>
      <c r="DA27" s="426"/>
      <c r="DB27" s="426"/>
      <c r="DC27" s="426"/>
      <c r="DD27" s="427"/>
      <c r="DF27" s="425"/>
      <c r="DG27" s="426"/>
      <c r="DH27" s="426"/>
      <c r="DI27" s="426"/>
      <c r="DJ27" s="427"/>
      <c r="DL27" s="425"/>
      <c r="DM27" s="426"/>
      <c r="DN27" s="426"/>
      <c r="DO27" s="426"/>
      <c r="DP27" s="427"/>
      <c r="DR27" s="425"/>
      <c r="DS27" s="426"/>
      <c r="DT27" s="426"/>
      <c r="DU27" s="426"/>
      <c r="DV27" s="427"/>
      <c r="DX27" s="425"/>
      <c r="DY27" s="426"/>
      <c r="DZ27" s="426"/>
      <c r="EA27" s="426"/>
      <c r="EB27" s="427"/>
      <c r="ED27" s="425"/>
      <c r="EE27" s="426"/>
      <c r="EF27" s="426"/>
      <c r="EG27" s="426"/>
      <c r="EH27" s="427"/>
      <c r="EJ27" s="425"/>
      <c r="EK27" s="426"/>
      <c r="EL27" s="426"/>
      <c r="EM27" s="426"/>
      <c r="EN27" s="427"/>
      <c r="EP27" s="425"/>
      <c r="EQ27" s="426"/>
      <c r="ER27" s="426"/>
      <c r="ES27" s="426"/>
      <c r="ET27" s="427"/>
      <c r="EV27" s="425"/>
      <c r="EW27" s="426"/>
      <c r="EX27" s="426"/>
      <c r="EY27" s="426"/>
      <c r="EZ27" s="427"/>
    </row>
    <row r="28" spans="1:156" x14ac:dyDescent="0.25">
      <c r="A28" s="3" t="str">
        <f>'Pricing - NC'!A30</f>
        <v>Accounting Specialist</v>
      </c>
      <c r="B28" s="68"/>
      <c r="C28" s="68"/>
      <c r="D28" s="68"/>
      <c r="E28" s="68"/>
      <c r="F28" s="16"/>
      <c r="H28" s="71">
        <f>'[2]Pricing - KC'!B24</f>
        <v>11</v>
      </c>
      <c r="I28" s="71">
        <f>'[2]Pricing - KC'!C24</f>
        <v>18.149999999999999</v>
      </c>
      <c r="J28" s="71">
        <f>'[2]Pricing - KC'!D24</f>
        <v>14.3</v>
      </c>
      <c r="K28" s="71">
        <f>'[2]Pricing - KC'!E24</f>
        <v>23.6</v>
      </c>
      <c r="L28" s="16">
        <f t="shared" ref="L28:L81" si="0">((J28+K28)/(H28+I28)-1)</f>
        <v>0.30017152658662116</v>
      </c>
      <c r="N28" s="70">
        <f>'[3]Pricing - KC'!B24</f>
        <v>10</v>
      </c>
      <c r="O28" s="70">
        <f>'[3]Pricing - KC'!C24</f>
        <v>15</v>
      </c>
      <c r="P28" s="70">
        <f>'[3]Pricing - KC'!D24</f>
        <v>13.29</v>
      </c>
      <c r="Q28" s="70">
        <f>'[3]Pricing - KC'!E24</f>
        <v>19.95</v>
      </c>
      <c r="R28" s="16">
        <f t="shared" ref="R28:R81" si="1">((P28+Q28)/(N28+O28)-1)</f>
        <v>0.32959999999999989</v>
      </c>
      <c r="T28" s="83">
        <f>'[4]Pricing - KC'!B24</f>
        <v>11</v>
      </c>
      <c r="U28" s="83">
        <f>'[4]Pricing - KC'!C24</f>
        <v>17</v>
      </c>
      <c r="V28" s="83">
        <f>'[4]Pricing - KC'!D24</f>
        <v>14.775357142857143</v>
      </c>
      <c r="W28" s="83">
        <f>'[4]Pricing - KC'!E24</f>
        <v>22.834642857142857</v>
      </c>
      <c r="X28" s="16">
        <f t="shared" ref="X28:X81" si="2">((V28+W28)/(T28+U28)-1)</f>
        <v>0.34321428571428569</v>
      </c>
      <c r="Z28" s="186">
        <f>'[5]Pricing - KC'!B24</f>
        <v>12</v>
      </c>
      <c r="AA28" s="186">
        <f>'[5]Pricing - KC'!C24</f>
        <v>17</v>
      </c>
      <c r="AB28" s="186">
        <f>'[5]Pricing - KC'!D24</f>
        <v>16.2</v>
      </c>
      <c r="AC28" s="186">
        <f>'[5]Pricing - KC'!E24</f>
        <v>22.95</v>
      </c>
      <c r="AD28" s="16">
        <f t="shared" ref="AD28:AD81" si="3">((AB28+AC28)/(Z28+AA28)-1)</f>
        <v>0.34999999999999987</v>
      </c>
      <c r="AF28" s="199">
        <f>'[6]Pricing - KC'!B24</f>
        <v>11</v>
      </c>
      <c r="AG28" s="199">
        <f>'[6]Pricing - KC'!C24</f>
        <v>48</v>
      </c>
      <c r="AH28" s="199">
        <f>'[6]Pricing - KC'!D24</f>
        <v>14.850000000000001</v>
      </c>
      <c r="AI28" s="199">
        <f>'[6]Pricing - KC'!E24</f>
        <v>64.800000000000011</v>
      </c>
      <c r="AJ28" s="16">
        <f t="shared" ref="AJ28:AJ55" si="4">((AH28+AI28)/(AF28+AG28)-1)</f>
        <v>0.35000000000000009</v>
      </c>
      <c r="AL28" s="210">
        <f>'[7]Pricing - KC'!B25</f>
        <v>10</v>
      </c>
      <c r="AM28" s="210">
        <f>'[7]Pricing - KC'!C25</f>
        <v>15</v>
      </c>
      <c r="AN28" s="210">
        <f>'[7]Pricing - KC'!D25</f>
        <v>13.3</v>
      </c>
      <c r="AO28" s="210">
        <f>'[7]Pricing - KC'!E25</f>
        <v>19.950000000000003</v>
      </c>
      <c r="AP28" s="146">
        <f>((AN28+AO28)/(AL28+AM28)-1)</f>
        <v>0.33000000000000007</v>
      </c>
      <c r="AR28" s="226">
        <v>9</v>
      </c>
      <c r="AS28" s="226">
        <v>14</v>
      </c>
      <c r="AT28" s="226">
        <v>11.43</v>
      </c>
      <c r="AU28" s="226">
        <v>17.78</v>
      </c>
      <c r="AV28" s="146">
        <f t="shared" ref="AV28:AV81" si="5">((AT28+AU28)/(AR28+AS28)-1)</f>
        <v>0.27</v>
      </c>
      <c r="AX28" s="242">
        <v>19</v>
      </c>
      <c r="AY28" s="242">
        <v>28</v>
      </c>
      <c r="AZ28" s="242">
        <v>25.080000000000002</v>
      </c>
      <c r="BA28" s="242">
        <v>36.96</v>
      </c>
      <c r="BB28" s="146">
        <f t="shared" ref="BB28:BB80" si="6">((AZ28+BA28)/(AX28+AY28)-1)</f>
        <v>0.32000000000000006</v>
      </c>
      <c r="BD28" s="255">
        <v>18.5</v>
      </c>
      <c r="BE28" s="255">
        <v>24</v>
      </c>
      <c r="BF28" s="255">
        <v>24.05</v>
      </c>
      <c r="BG28" s="255">
        <v>31.2</v>
      </c>
      <c r="BH28" s="146">
        <f t="shared" ref="BH28:BH78" si="7">((BF28+BG28)/(BD28+BE28)-1)</f>
        <v>0.30000000000000004</v>
      </c>
      <c r="BJ28" s="81">
        <v>14</v>
      </c>
      <c r="BK28" s="81">
        <v>19</v>
      </c>
      <c r="BL28" s="81">
        <v>18.760000000000002</v>
      </c>
      <c r="BM28" s="81">
        <v>25.46</v>
      </c>
      <c r="BN28" s="146">
        <f>((BL28+BM28)/(BJ28+BK28)-1)</f>
        <v>0.33999999999999986</v>
      </c>
      <c r="BP28" s="82"/>
      <c r="BQ28" s="82"/>
      <c r="BR28" s="82"/>
      <c r="BS28" s="82"/>
      <c r="BT28" s="146"/>
      <c r="BV28" s="87">
        <v>15</v>
      </c>
      <c r="BW28" s="87">
        <v>17</v>
      </c>
      <c r="BX28" s="87">
        <v>20.399999999999999</v>
      </c>
      <c r="BY28" s="87">
        <v>23.12</v>
      </c>
      <c r="BZ28" s="146">
        <f t="shared" ref="BZ28:BZ42" si="8">((BX28+BY28)/(BV28+BW28)-1)</f>
        <v>0.35999999999999988</v>
      </c>
      <c r="CB28" s="89">
        <v>9.5</v>
      </c>
      <c r="CC28" s="89">
        <v>15</v>
      </c>
      <c r="CD28" s="89">
        <v>13.07</v>
      </c>
      <c r="CE28" s="89">
        <v>20.64</v>
      </c>
      <c r="CF28" s="146">
        <f>((CD28+CE28)/(CB28+CC28)-1)</f>
        <v>0.37591836734693884</v>
      </c>
      <c r="CH28" s="275">
        <v>9.5</v>
      </c>
      <c r="CI28" s="275">
        <v>15</v>
      </c>
      <c r="CJ28" s="275">
        <v>13.63</v>
      </c>
      <c r="CK28" s="275">
        <v>20.420000000000002</v>
      </c>
      <c r="CL28" s="146">
        <f t="shared" ref="CL28:CL42" si="9">((CJ28+CK28)/(CH28+CI28)-1)</f>
        <v>0.38979591836734717</v>
      </c>
      <c r="CN28" s="289">
        <v>10</v>
      </c>
      <c r="CO28" s="289">
        <v>13</v>
      </c>
      <c r="CP28" s="289">
        <v>13.75</v>
      </c>
      <c r="CQ28" s="289">
        <v>16.38</v>
      </c>
      <c r="CR28" s="146">
        <f t="shared" ref="CR28:CR41" si="10">((CP28+CQ28)/(CN28+CO28)-1)</f>
        <v>0.31000000000000005</v>
      </c>
      <c r="CT28" s="302">
        <v>17.68</v>
      </c>
      <c r="CU28" s="302">
        <v>22.44</v>
      </c>
      <c r="CV28" s="302">
        <v>22.98</v>
      </c>
      <c r="CW28" s="302">
        <v>29.17</v>
      </c>
      <c r="CX28" s="146">
        <f>((CV28+CW28)/(CT28+CU28)-1)</f>
        <v>0.29985044865403787</v>
      </c>
      <c r="CZ28" s="315"/>
      <c r="DA28" s="315"/>
      <c r="DB28" s="315"/>
      <c r="DC28" s="315"/>
      <c r="DD28" s="146" t="e">
        <f>((DB28+DC28)/(CZ28+DA28)-1)</f>
        <v>#DIV/0!</v>
      </c>
      <c r="DF28" s="329">
        <v>19</v>
      </c>
      <c r="DG28" s="329">
        <v>25</v>
      </c>
      <c r="DH28" s="329">
        <v>25.650000000000002</v>
      </c>
      <c r="DI28" s="329">
        <v>33.75</v>
      </c>
      <c r="DJ28" s="146">
        <f t="shared" ref="DJ28:DJ41" si="11">((DH28+DI28)/(DF28+DG28)-1)</f>
        <v>0.35000000000000009</v>
      </c>
      <c r="DL28" s="342">
        <v>9.25</v>
      </c>
      <c r="DM28" s="342">
        <v>12</v>
      </c>
      <c r="DN28" s="342">
        <v>11.879100000000001</v>
      </c>
      <c r="DO28" s="342">
        <v>15.838800000000003</v>
      </c>
      <c r="DP28" s="146">
        <f t="shared" ref="DP28:DP41" si="12">((DN28+DO28)/(DL28+DM28)-1)</f>
        <v>0.30437176470588256</v>
      </c>
      <c r="DR28" s="355">
        <v>19.385100000000001</v>
      </c>
      <c r="DS28" s="355">
        <v>24.000600000000002</v>
      </c>
      <c r="DT28" s="355">
        <v>31.016160000000003</v>
      </c>
      <c r="DU28" s="355">
        <v>38.400960000000005</v>
      </c>
      <c r="DV28" s="146">
        <f>((DT28+DU28)/(DR28+DS28)-1)</f>
        <v>0.60000000000000031</v>
      </c>
      <c r="DX28" s="91">
        <v>15</v>
      </c>
      <c r="DY28" s="91">
        <v>19</v>
      </c>
      <c r="DZ28" s="91">
        <v>19.95</v>
      </c>
      <c r="EA28" s="91">
        <v>25.27</v>
      </c>
      <c r="EB28" s="146">
        <f t="shared" ref="EB28:EB41" si="13">((DZ28+EA28)/(DX28+DY28)-1)</f>
        <v>0.33000000000000007</v>
      </c>
      <c r="ED28" s="92">
        <v>13</v>
      </c>
      <c r="EE28" s="92">
        <v>16</v>
      </c>
      <c r="EF28" s="92">
        <v>18.2</v>
      </c>
      <c r="EG28" s="92">
        <v>22.4</v>
      </c>
      <c r="EH28" s="146">
        <f>((EF28+EG28)/(ED28+EE28)-1)</f>
        <v>0.39999999999999991</v>
      </c>
      <c r="EJ28" s="365">
        <v>17.22</v>
      </c>
      <c r="EK28" s="365">
        <v>19.98</v>
      </c>
      <c r="EL28" s="365">
        <v>23.763599999999997</v>
      </c>
      <c r="EM28" s="365">
        <v>27.572400000000002</v>
      </c>
      <c r="EN28" s="146">
        <f t="shared" ref="EN28:EN41" si="14">((EL28+EM28)/(EJ28+EK28)-1)</f>
        <v>0.37999999999999989</v>
      </c>
      <c r="EP28" s="377">
        <v>13.25</v>
      </c>
      <c r="EQ28" s="377">
        <v>16.25</v>
      </c>
      <c r="ER28" s="377">
        <v>19.344999999999999</v>
      </c>
      <c r="ES28" s="377">
        <v>23.724999999999998</v>
      </c>
      <c r="ET28" s="146">
        <f t="shared" ref="ET28:ET41" si="15">((ER28+ES28)/(EP28+EQ28)-1)</f>
        <v>0.45999999999999974</v>
      </c>
      <c r="EV28" s="163">
        <v>9.25</v>
      </c>
      <c r="EW28" s="163">
        <v>12</v>
      </c>
      <c r="EX28" s="390">
        <f>1.32*EV28</f>
        <v>12.21</v>
      </c>
      <c r="EY28" s="390">
        <f>1.32*EW28</f>
        <v>15.84</v>
      </c>
      <c r="EZ28" s="146">
        <f>((EX28+EY28)/(EV28+EW28)-1)</f>
        <v>0.32000000000000006</v>
      </c>
    </row>
    <row r="29" spans="1:156" x14ac:dyDescent="0.25">
      <c r="A29" s="3" t="str">
        <f>'Pricing - NC'!A31</f>
        <v>Accountant I</v>
      </c>
      <c r="B29" s="68"/>
      <c r="C29" s="68"/>
      <c r="D29" s="68"/>
      <c r="E29" s="68"/>
      <c r="F29" s="16"/>
      <c r="H29" s="71">
        <f>'[2]Pricing - KC'!B25</f>
        <v>12</v>
      </c>
      <c r="I29" s="71">
        <f>'[2]Pricing - KC'!C25</f>
        <v>19.8</v>
      </c>
      <c r="J29" s="71">
        <f>'[2]Pricing - KC'!D25</f>
        <v>15.6</v>
      </c>
      <c r="K29" s="71">
        <f>'[2]Pricing - KC'!E25</f>
        <v>25.74</v>
      </c>
      <c r="L29" s="16">
        <f t="shared" si="0"/>
        <v>0.29999999999999982</v>
      </c>
      <c r="N29" s="70">
        <f>'[3]Pricing - KC'!B25</f>
        <v>11</v>
      </c>
      <c r="O29" s="70">
        <f>'[3]Pricing - KC'!C25</f>
        <v>16</v>
      </c>
      <c r="P29" s="70">
        <f>'[3]Pricing - KC'!D25</f>
        <v>14.62</v>
      </c>
      <c r="Q29" s="70">
        <f>'[3]Pricing - KC'!E25</f>
        <v>21.28</v>
      </c>
      <c r="R29" s="16">
        <f t="shared" si="1"/>
        <v>0.32962962962962949</v>
      </c>
      <c r="T29" s="83">
        <f>'[4]Pricing - KC'!B25</f>
        <v>13</v>
      </c>
      <c r="U29" s="83">
        <f>'[4]Pricing - KC'!C25</f>
        <v>27.26</v>
      </c>
      <c r="V29" s="83">
        <f>'[4]Pricing - KC'!D25</f>
        <v>17.504470938897168</v>
      </c>
      <c r="W29" s="83">
        <f>'[4]Pricing - KC'!E25</f>
        <v>36.70552906110283</v>
      </c>
      <c r="X29" s="16">
        <f t="shared" si="2"/>
        <v>0.34649776453055114</v>
      </c>
      <c r="Z29" s="186">
        <f>'[5]Pricing - KC'!B25</f>
        <v>20</v>
      </c>
      <c r="AA29" s="186">
        <f>'[5]Pricing - KC'!C25</f>
        <v>30</v>
      </c>
      <c r="AB29" s="186">
        <f>'[5]Pricing - KC'!D25</f>
        <v>27</v>
      </c>
      <c r="AC29" s="186">
        <f>'[5]Pricing - KC'!E25</f>
        <v>40.5</v>
      </c>
      <c r="AD29" s="16">
        <f t="shared" si="3"/>
        <v>0.35000000000000009</v>
      </c>
      <c r="AF29" s="199">
        <f>'[6]Pricing - KC'!B25</f>
        <v>13</v>
      </c>
      <c r="AG29" s="199">
        <f>'[6]Pricing - KC'!C25</f>
        <v>37</v>
      </c>
      <c r="AH29" s="199">
        <f>'[6]Pricing - KC'!D25</f>
        <v>17.55</v>
      </c>
      <c r="AI29" s="199">
        <f>'[6]Pricing - KC'!E25</f>
        <v>49.95</v>
      </c>
      <c r="AJ29" s="16">
        <f t="shared" si="4"/>
        <v>0.35000000000000009</v>
      </c>
      <c r="AL29" s="210">
        <f>'[7]Pricing - KC'!B26</f>
        <v>14</v>
      </c>
      <c r="AM29" s="210">
        <f>'[7]Pricing - KC'!C26</f>
        <v>23</v>
      </c>
      <c r="AN29" s="210">
        <f>'[7]Pricing - KC'!D26</f>
        <v>18.62</v>
      </c>
      <c r="AO29" s="210">
        <f>'[7]Pricing - KC'!E26</f>
        <v>30.590000000000003</v>
      </c>
      <c r="AP29" s="146">
        <f t="shared" ref="AP29:AP41" si="16">((AN29+AO29)/(AL29+AM29)-1)</f>
        <v>0.33000000000000029</v>
      </c>
      <c r="AR29" s="226">
        <v>11</v>
      </c>
      <c r="AS29" s="226">
        <v>15</v>
      </c>
      <c r="AT29" s="226">
        <v>13.97</v>
      </c>
      <c r="AU29" s="226">
        <v>19.05</v>
      </c>
      <c r="AV29" s="146">
        <f t="shared" si="5"/>
        <v>0.27</v>
      </c>
      <c r="AX29" s="242">
        <v>22</v>
      </c>
      <c r="AY29" s="242">
        <v>28</v>
      </c>
      <c r="AZ29" s="242">
        <v>29.040000000000003</v>
      </c>
      <c r="BA29" s="242">
        <v>36.96</v>
      </c>
      <c r="BB29" s="146">
        <f t="shared" si="6"/>
        <v>0.32000000000000006</v>
      </c>
      <c r="BD29" s="255">
        <v>19.5</v>
      </c>
      <c r="BE29" s="255">
        <v>25.5</v>
      </c>
      <c r="BF29" s="255">
        <v>25.35</v>
      </c>
      <c r="BG29" s="255">
        <v>33.15</v>
      </c>
      <c r="BH29" s="146">
        <f t="shared" si="7"/>
        <v>0.30000000000000004</v>
      </c>
      <c r="BJ29" s="81">
        <v>15</v>
      </c>
      <c r="BK29" s="81">
        <v>20</v>
      </c>
      <c r="BL29" s="81">
        <v>20.100000000000001</v>
      </c>
      <c r="BM29" s="81">
        <v>26.8</v>
      </c>
      <c r="BN29" s="146">
        <f t="shared" ref="BN29:BN58" si="17">((BL29+BM29)/(BJ29+BK29)-1)</f>
        <v>0.34000000000000008</v>
      </c>
      <c r="BP29" s="82"/>
      <c r="BQ29" s="82"/>
      <c r="BR29" s="82"/>
      <c r="BS29" s="82"/>
      <c r="BT29" s="146"/>
      <c r="BV29" s="87">
        <v>15</v>
      </c>
      <c r="BW29" s="87">
        <v>17</v>
      </c>
      <c r="BX29" s="87">
        <v>20.399999999999999</v>
      </c>
      <c r="BY29" s="87">
        <v>23.12</v>
      </c>
      <c r="BZ29" s="146">
        <f t="shared" si="8"/>
        <v>0.35999999999999988</v>
      </c>
      <c r="CB29" s="89">
        <v>14.2</v>
      </c>
      <c r="CC29" s="89">
        <v>23</v>
      </c>
      <c r="CD29" s="89">
        <v>19.54</v>
      </c>
      <c r="CE29" s="89">
        <v>31.65</v>
      </c>
      <c r="CF29" s="146">
        <f t="shared" ref="CF29:CF92" si="18">((CD29+CE29)/(CB29+CC29)-1)</f>
        <v>0.37607526881720421</v>
      </c>
      <c r="CH29" s="275">
        <v>10.5</v>
      </c>
      <c r="CI29" s="275">
        <v>15</v>
      </c>
      <c r="CJ29" s="275">
        <v>14.87</v>
      </c>
      <c r="CK29" s="275">
        <v>20.420000000000002</v>
      </c>
      <c r="CL29" s="146">
        <f t="shared" si="9"/>
        <v>0.38392156862745086</v>
      </c>
      <c r="CN29" s="289">
        <v>13</v>
      </c>
      <c r="CO29" s="289">
        <v>15</v>
      </c>
      <c r="CP29" s="289">
        <v>17</v>
      </c>
      <c r="CQ29" s="289">
        <v>19.7</v>
      </c>
      <c r="CR29" s="146">
        <f t="shared" si="10"/>
        <v>0.31071428571428572</v>
      </c>
      <c r="CT29" s="302">
        <v>24.36</v>
      </c>
      <c r="CU29" s="302">
        <v>33.25</v>
      </c>
      <c r="CV29" s="302">
        <v>31.66</v>
      </c>
      <c r="CW29" s="302">
        <v>43.22</v>
      </c>
      <c r="CX29" s="146">
        <f t="shared" ref="CX29:CX92" si="19">((CV29+CW29)/(CT29+CU29)-1)</f>
        <v>0.2997743447318173</v>
      </c>
      <c r="CZ29" s="315"/>
      <c r="DA29" s="315"/>
      <c r="DB29" s="315"/>
      <c r="DC29" s="315"/>
      <c r="DD29" s="146" t="e">
        <f t="shared" ref="DD29:DD42" si="20">((DB29+DC29)/(CZ29+DA29)-1)</f>
        <v>#DIV/0!</v>
      </c>
      <c r="DF29" s="329">
        <v>24</v>
      </c>
      <c r="DG29" s="329">
        <v>30</v>
      </c>
      <c r="DH29" s="329">
        <v>32.400000000000006</v>
      </c>
      <c r="DI29" s="329">
        <v>40.5</v>
      </c>
      <c r="DJ29" s="146">
        <f t="shared" si="11"/>
        <v>0.35000000000000009</v>
      </c>
      <c r="DL29" s="342">
        <v>11</v>
      </c>
      <c r="DM29" s="342">
        <v>13</v>
      </c>
      <c r="DN29" s="342">
        <v>14.5189</v>
      </c>
      <c r="DO29" s="342">
        <v>17.158700000000003</v>
      </c>
      <c r="DP29" s="146">
        <f t="shared" si="12"/>
        <v>0.3199000000000003</v>
      </c>
      <c r="DR29" s="355">
        <v>24.000600000000002</v>
      </c>
      <c r="DS29" s="355">
        <v>29.539200000000001</v>
      </c>
      <c r="DT29" s="355">
        <v>38.400960000000005</v>
      </c>
      <c r="DU29" s="355">
        <v>47.262720000000002</v>
      </c>
      <c r="DV29" s="146">
        <f t="shared" ref="DV29:DV42" si="21">((DT29+DU29)/(DR29+DS29)-1)</f>
        <v>0.60000000000000009</v>
      </c>
      <c r="DX29" s="91">
        <v>16</v>
      </c>
      <c r="DY29" s="91">
        <v>22</v>
      </c>
      <c r="DZ29" s="91">
        <v>21.28</v>
      </c>
      <c r="EA29" s="91">
        <v>29.26</v>
      </c>
      <c r="EB29" s="146">
        <f t="shared" si="13"/>
        <v>0.33000000000000007</v>
      </c>
      <c r="ED29" s="92">
        <v>16</v>
      </c>
      <c r="EE29" s="92">
        <v>23</v>
      </c>
      <c r="EF29" s="92">
        <v>22.4</v>
      </c>
      <c r="EG29" s="92">
        <v>31.97</v>
      </c>
      <c r="EH29" s="146">
        <f t="shared" ref="EH29:EH42" si="22">((EF29+EG29)/(ED29+EE29)-1)</f>
        <v>0.39410256410256395</v>
      </c>
      <c r="EJ29" s="365">
        <v>18.21</v>
      </c>
      <c r="EK29" s="365">
        <v>22.22</v>
      </c>
      <c r="EL29" s="365">
        <v>25.129800000000003</v>
      </c>
      <c r="EM29" s="365">
        <v>30.663599999999999</v>
      </c>
      <c r="EN29" s="146">
        <f t="shared" si="14"/>
        <v>0.38000000000000012</v>
      </c>
      <c r="EP29" s="377">
        <v>16</v>
      </c>
      <c r="EQ29" s="377">
        <v>20</v>
      </c>
      <c r="ER29" s="377">
        <v>23.36</v>
      </c>
      <c r="ES29" s="377">
        <v>29.2</v>
      </c>
      <c r="ET29" s="146">
        <f t="shared" si="15"/>
        <v>0.45999999999999996</v>
      </c>
      <c r="EV29" s="163">
        <v>11</v>
      </c>
      <c r="EW29" s="163">
        <v>13</v>
      </c>
      <c r="EX29" s="390">
        <f t="shared" ref="EX29:EY42" si="23">1.32*EV29</f>
        <v>14.520000000000001</v>
      </c>
      <c r="EY29" s="390">
        <f t="shared" si="23"/>
        <v>17.16</v>
      </c>
      <c r="EZ29" s="146">
        <f t="shared" ref="EZ29:EZ42" si="24">((EX29+EY29)/(EV29+EW29)-1)</f>
        <v>0.32000000000000006</v>
      </c>
    </row>
    <row r="30" spans="1:156" x14ac:dyDescent="0.25">
      <c r="A30" s="3" t="str">
        <f>'Pricing - NC'!A32</f>
        <v>Accountant II</v>
      </c>
      <c r="B30" s="68"/>
      <c r="C30" s="68"/>
      <c r="D30" s="68"/>
      <c r="E30" s="68"/>
      <c r="F30" s="16"/>
      <c r="H30" s="71">
        <f>'[2]Pricing - KC'!B26</f>
        <v>14</v>
      </c>
      <c r="I30" s="71">
        <f>'[2]Pricing - KC'!C26</f>
        <v>23.1</v>
      </c>
      <c r="J30" s="71">
        <f>'[2]Pricing - KC'!D26</f>
        <v>18.2</v>
      </c>
      <c r="K30" s="71">
        <f>'[2]Pricing - KC'!E26</f>
        <v>30.03</v>
      </c>
      <c r="L30" s="16">
        <f t="shared" si="0"/>
        <v>0.30000000000000004</v>
      </c>
      <c r="N30" s="70">
        <f>'[3]Pricing - KC'!B26</f>
        <v>12</v>
      </c>
      <c r="O30" s="70">
        <f>'[3]Pricing - KC'!C26</f>
        <v>18</v>
      </c>
      <c r="P30" s="70">
        <f>'[3]Pricing - KC'!D26</f>
        <v>15.95</v>
      </c>
      <c r="Q30" s="70">
        <f>'[3]Pricing - KC'!E26</f>
        <v>23.94</v>
      </c>
      <c r="R30" s="16">
        <f t="shared" si="1"/>
        <v>0.32966666666666677</v>
      </c>
      <c r="T30" s="83">
        <f>'[4]Pricing - KC'!B26</f>
        <v>15</v>
      </c>
      <c r="U30" s="83">
        <f>'[4]Pricing - KC'!C26</f>
        <v>32.659999999999997</v>
      </c>
      <c r="V30" s="83">
        <f>'[4]Pricing - KC'!D26</f>
        <v>20.152119177507345</v>
      </c>
      <c r="W30" s="83">
        <f>'[4]Pricing - KC'!E26</f>
        <v>43.877880822492656</v>
      </c>
      <c r="X30" s="16">
        <f t="shared" si="2"/>
        <v>0.343474611833823</v>
      </c>
      <c r="Z30" s="186">
        <f>'[5]Pricing - KC'!B26</f>
        <v>30</v>
      </c>
      <c r="AA30" s="186">
        <f>'[5]Pricing - KC'!C26</f>
        <v>40</v>
      </c>
      <c r="AB30" s="186">
        <f>'[5]Pricing - KC'!D26</f>
        <v>40.5</v>
      </c>
      <c r="AC30" s="186">
        <f>'[5]Pricing - KC'!E26</f>
        <v>54</v>
      </c>
      <c r="AD30" s="16">
        <f t="shared" si="3"/>
        <v>0.35000000000000009</v>
      </c>
      <c r="AF30" s="199">
        <f>'[6]Pricing - KC'!B26</f>
        <v>15</v>
      </c>
      <c r="AG30" s="199">
        <f>'[6]Pricing - KC'!C26</f>
        <v>32</v>
      </c>
      <c r="AH30" s="199">
        <f>'[6]Pricing - KC'!D26</f>
        <v>20.25</v>
      </c>
      <c r="AI30" s="199">
        <f>'[6]Pricing - KC'!E26</f>
        <v>43.2</v>
      </c>
      <c r="AJ30" s="16">
        <f t="shared" si="4"/>
        <v>0.35000000000000009</v>
      </c>
      <c r="AL30" s="210">
        <f>'[7]Pricing - KC'!B27</f>
        <v>17</v>
      </c>
      <c r="AM30" s="210">
        <f>'[7]Pricing - KC'!C27</f>
        <v>25</v>
      </c>
      <c r="AN30" s="210">
        <f>'[7]Pricing - KC'!D27</f>
        <v>22.61</v>
      </c>
      <c r="AO30" s="210">
        <f>'[7]Pricing - KC'!E27</f>
        <v>33.25</v>
      </c>
      <c r="AP30" s="146">
        <f t="shared" si="16"/>
        <v>0.33000000000000007</v>
      </c>
      <c r="AR30" s="226">
        <v>12</v>
      </c>
      <c r="AS30" s="226">
        <v>16</v>
      </c>
      <c r="AT30" s="226">
        <v>15.24</v>
      </c>
      <c r="AU30" s="226">
        <v>20.32</v>
      </c>
      <c r="AV30" s="146">
        <f t="shared" si="5"/>
        <v>0.27</v>
      </c>
      <c r="AX30" s="242">
        <v>26</v>
      </c>
      <c r="AY30" s="242">
        <v>32</v>
      </c>
      <c r="AZ30" s="242">
        <v>34.32</v>
      </c>
      <c r="BA30" s="242">
        <v>42.24</v>
      </c>
      <c r="BB30" s="146">
        <f t="shared" si="6"/>
        <v>0.32000000000000006</v>
      </c>
      <c r="BD30" s="255">
        <v>24</v>
      </c>
      <c r="BE30" s="255">
        <v>31</v>
      </c>
      <c r="BF30" s="255">
        <v>31.2</v>
      </c>
      <c r="BG30" s="255">
        <v>40.299999999999997</v>
      </c>
      <c r="BH30" s="146">
        <f t="shared" si="7"/>
        <v>0.30000000000000004</v>
      </c>
      <c r="BJ30" s="81">
        <v>16</v>
      </c>
      <c r="BK30" s="81">
        <v>25</v>
      </c>
      <c r="BL30" s="81">
        <v>21.44</v>
      </c>
      <c r="BM30" s="81">
        <v>33.5</v>
      </c>
      <c r="BN30" s="146">
        <f t="shared" si="17"/>
        <v>0.33999999999999986</v>
      </c>
      <c r="BP30" s="82"/>
      <c r="BQ30" s="82"/>
      <c r="BR30" s="82"/>
      <c r="BS30" s="82"/>
      <c r="BT30" s="146"/>
      <c r="BV30" s="87">
        <v>15.5</v>
      </c>
      <c r="BW30" s="87">
        <v>17.5</v>
      </c>
      <c r="BX30" s="87">
        <v>21.08</v>
      </c>
      <c r="BY30" s="87">
        <v>23.8</v>
      </c>
      <c r="BZ30" s="146">
        <f t="shared" si="8"/>
        <v>0.35999999999999988</v>
      </c>
      <c r="CB30" s="89">
        <v>16.5</v>
      </c>
      <c r="CC30" s="89">
        <v>25</v>
      </c>
      <c r="CD30" s="89">
        <v>22.71</v>
      </c>
      <c r="CE30" s="89">
        <v>34.4</v>
      </c>
      <c r="CF30" s="146">
        <f t="shared" si="18"/>
        <v>0.3761445783132531</v>
      </c>
      <c r="CH30" s="275">
        <v>12</v>
      </c>
      <c r="CI30" s="275">
        <v>17.5</v>
      </c>
      <c r="CJ30" s="275">
        <v>16.72</v>
      </c>
      <c r="CK30" s="275">
        <v>23.5</v>
      </c>
      <c r="CL30" s="146">
        <f t="shared" si="9"/>
        <v>0.36338983050847462</v>
      </c>
      <c r="CN30" s="289">
        <v>14</v>
      </c>
      <c r="CO30" s="289">
        <v>16</v>
      </c>
      <c r="CP30" s="289">
        <v>17.600000000000001</v>
      </c>
      <c r="CQ30" s="289">
        <v>21.7</v>
      </c>
      <c r="CR30" s="146">
        <f t="shared" si="10"/>
        <v>0.30999999999999983</v>
      </c>
      <c r="CT30" s="302">
        <v>26.83</v>
      </c>
      <c r="CU30" s="302">
        <v>38.200000000000003</v>
      </c>
      <c r="CV30" s="302">
        <v>34.869999999999997</v>
      </c>
      <c r="CW30" s="302">
        <v>49.66</v>
      </c>
      <c r="CX30" s="146">
        <f t="shared" si="19"/>
        <v>0.29986160233738279</v>
      </c>
      <c r="CZ30" s="315"/>
      <c r="DA30" s="315"/>
      <c r="DB30" s="315"/>
      <c r="DC30" s="315"/>
      <c r="DD30" s="146" t="e">
        <f t="shared" si="20"/>
        <v>#DIV/0!</v>
      </c>
      <c r="DF30" s="329">
        <v>30</v>
      </c>
      <c r="DG30" s="329">
        <v>40</v>
      </c>
      <c r="DH30" s="329">
        <v>40.5</v>
      </c>
      <c r="DI30" s="329">
        <v>54</v>
      </c>
      <c r="DJ30" s="146">
        <f t="shared" si="11"/>
        <v>0.35000000000000009</v>
      </c>
      <c r="DL30" s="342">
        <v>12</v>
      </c>
      <c r="DM30" s="342">
        <v>15</v>
      </c>
      <c r="DN30" s="342">
        <v>15.838800000000003</v>
      </c>
      <c r="DO30" s="342">
        <v>19.798500000000001</v>
      </c>
      <c r="DP30" s="146">
        <f t="shared" si="12"/>
        <v>0.31990000000000007</v>
      </c>
      <c r="DR30" s="355">
        <v>27.693000000000001</v>
      </c>
      <c r="DS30" s="355">
        <v>34.154699999999998</v>
      </c>
      <c r="DT30" s="355">
        <v>44.308800000000005</v>
      </c>
      <c r="DU30" s="355">
        <v>54.647520000000007</v>
      </c>
      <c r="DV30" s="146">
        <f t="shared" si="21"/>
        <v>0.60000000000000009</v>
      </c>
      <c r="DX30" s="91">
        <v>23</v>
      </c>
      <c r="DY30" s="91">
        <v>27</v>
      </c>
      <c r="DZ30" s="91">
        <v>30.59</v>
      </c>
      <c r="EA30" s="91">
        <v>35.909999999999997</v>
      </c>
      <c r="EB30" s="146">
        <f t="shared" si="13"/>
        <v>0.33000000000000007</v>
      </c>
      <c r="ED30" s="92">
        <v>18.5</v>
      </c>
      <c r="EE30" s="92">
        <v>26.5</v>
      </c>
      <c r="EF30" s="92">
        <v>25.9</v>
      </c>
      <c r="EG30" s="92">
        <v>37.1</v>
      </c>
      <c r="EH30" s="146">
        <f t="shared" si="22"/>
        <v>0.39999999999999991</v>
      </c>
      <c r="EJ30" s="365">
        <v>21.22</v>
      </c>
      <c r="EK30" s="365">
        <v>23.34</v>
      </c>
      <c r="EL30" s="365">
        <v>29.2836</v>
      </c>
      <c r="EM30" s="365">
        <v>32.209199999999996</v>
      </c>
      <c r="EN30" s="146">
        <f t="shared" si="14"/>
        <v>0.37999999999999989</v>
      </c>
      <c r="EP30" s="377">
        <v>19</v>
      </c>
      <c r="EQ30" s="377">
        <v>25</v>
      </c>
      <c r="ER30" s="377">
        <v>27.74</v>
      </c>
      <c r="ES30" s="377">
        <v>36.5</v>
      </c>
      <c r="ET30" s="146">
        <f t="shared" si="15"/>
        <v>0.45999999999999996</v>
      </c>
      <c r="EV30" s="163">
        <v>12</v>
      </c>
      <c r="EW30" s="163">
        <v>15</v>
      </c>
      <c r="EX30" s="390">
        <f t="shared" si="23"/>
        <v>15.84</v>
      </c>
      <c r="EY30" s="390">
        <f t="shared" si="23"/>
        <v>19.8</v>
      </c>
      <c r="EZ30" s="146">
        <f t="shared" si="24"/>
        <v>0.32000000000000006</v>
      </c>
    </row>
    <row r="31" spans="1:156" x14ac:dyDescent="0.25">
      <c r="A31" s="3" t="str">
        <f>'Pricing - NC'!A33</f>
        <v>Employment and Training Contract Specialist</v>
      </c>
      <c r="B31" s="68"/>
      <c r="C31" s="68"/>
      <c r="D31" s="68"/>
      <c r="E31" s="68"/>
      <c r="F31" s="16"/>
      <c r="H31" s="71">
        <f>'[2]Pricing - KC'!B27</f>
        <v>12</v>
      </c>
      <c r="I31" s="71">
        <f>'[2]Pricing - KC'!C27</f>
        <v>19.8</v>
      </c>
      <c r="J31" s="71">
        <f>'[2]Pricing - KC'!D27</f>
        <v>15.6</v>
      </c>
      <c r="K31" s="71">
        <f>'[2]Pricing - KC'!E27</f>
        <v>25.74</v>
      </c>
      <c r="L31" s="16">
        <f t="shared" si="0"/>
        <v>0.29999999999999982</v>
      </c>
      <c r="N31" s="70">
        <f>'[3]Pricing - KC'!B27</f>
        <v>11</v>
      </c>
      <c r="O31" s="70">
        <f>'[3]Pricing - KC'!C27</f>
        <v>16</v>
      </c>
      <c r="P31" s="70">
        <f>'[3]Pricing - KC'!D27</f>
        <v>14.62</v>
      </c>
      <c r="Q31" s="70">
        <f>'[3]Pricing - KC'!E27</f>
        <v>21.28</v>
      </c>
      <c r="R31" s="16">
        <f t="shared" si="1"/>
        <v>0.32962962962962949</v>
      </c>
      <c r="T31" s="83">
        <f>'[4]Pricing - KC'!B27</f>
        <v>17</v>
      </c>
      <c r="U31" s="83">
        <f>'[4]Pricing - KC'!C27</f>
        <v>35.869999999999997</v>
      </c>
      <c r="V31" s="83">
        <f>'[4]Pricing - KC'!D27</f>
        <v>22.819935691318328</v>
      </c>
      <c r="W31" s="83">
        <f>'[4]Pricing - KC'!E27</f>
        <v>48.150064308681671</v>
      </c>
      <c r="X31" s="16">
        <f t="shared" si="2"/>
        <v>0.34234915831284285</v>
      </c>
      <c r="Z31" s="186">
        <f>'[5]Pricing - KC'!B27</f>
        <v>15</v>
      </c>
      <c r="AA31" s="186">
        <f>'[5]Pricing - KC'!C27</f>
        <v>20</v>
      </c>
      <c r="AB31" s="186">
        <f>'[5]Pricing - KC'!D27</f>
        <v>20.25</v>
      </c>
      <c r="AC31" s="186">
        <f>'[5]Pricing - KC'!E27</f>
        <v>27</v>
      </c>
      <c r="AD31" s="16">
        <f t="shared" si="3"/>
        <v>0.35000000000000009</v>
      </c>
      <c r="AF31" s="199">
        <f>'[6]Pricing - KC'!B27</f>
        <v>15</v>
      </c>
      <c r="AG31" s="199">
        <f>'[6]Pricing - KC'!C27</f>
        <v>36</v>
      </c>
      <c r="AH31" s="199">
        <f>'[6]Pricing - KC'!D27</f>
        <v>20.25</v>
      </c>
      <c r="AI31" s="199">
        <f>'[6]Pricing - KC'!E27</f>
        <v>48.6</v>
      </c>
      <c r="AJ31" s="16">
        <f t="shared" si="4"/>
        <v>0.34999999999999987</v>
      </c>
      <c r="AL31" s="210">
        <f>'[7]Pricing - KC'!B28</f>
        <v>18</v>
      </c>
      <c r="AM31" s="210">
        <f>'[7]Pricing - KC'!C28</f>
        <v>29</v>
      </c>
      <c r="AN31" s="210">
        <f>'[7]Pricing - KC'!D28</f>
        <v>23.94</v>
      </c>
      <c r="AO31" s="210">
        <f>'[7]Pricing - KC'!E28</f>
        <v>38.57</v>
      </c>
      <c r="AP31" s="146">
        <f t="shared" si="16"/>
        <v>0.33000000000000007</v>
      </c>
      <c r="AR31" s="226">
        <v>12</v>
      </c>
      <c r="AS31" s="226">
        <v>15</v>
      </c>
      <c r="AT31" s="226">
        <v>15.24</v>
      </c>
      <c r="AU31" s="226">
        <v>19.05</v>
      </c>
      <c r="AV31" s="146">
        <f t="shared" si="5"/>
        <v>0.27</v>
      </c>
      <c r="AX31" s="242">
        <v>33</v>
      </c>
      <c r="AY31" s="242">
        <v>45</v>
      </c>
      <c r="AZ31" s="242">
        <v>43.56</v>
      </c>
      <c r="BA31" s="242">
        <v>59.400000000000006</v>
      </c>
      <c r="BB31" s="146">
        <f t="shared" si="6"/>
        <v>0.32000000000000006</v>
      </c>
      <c r="BD31" s="255">
        <v>21.5</v>
      </c>
      <c r="BE31" s="255">
        <v>28</v>
      </c>
      <c r="BF31" s="255">
        <v>27.95</v>
      </c>
      <c r="BG31" s="255">
        <v>36.4</v>
      </c>
      <c r="BH31" s="146">
        <f t="shared" si="7"/>
        <v>0.29999999999999982</v>
      </c>
      <c r="BJ31" s="81">
        <v>13</v>
      </c>
      <c r="BK31" s="81">
        <v>18</v>
      </c>
      <c r="BL31" s="81">
        <v>17.420000000000002</v>
      </c>
      <c r="BM31" s="81">
        <v>24.12</v>
      </c>
      <c r="BN31" s="146">
        <f t="shared" si="17"/>
        <v>0.3400000000000003</v>
      </c>
      <c r="BP31" s="82"/>
      <c r="BQ31" s="82"/>
      <c r="BR31" s="82"/>
      <c r="BS31" s="82"/>
      <c r="BT31" s="146"/>
      <c r="BV31" s="87">
        <v>16</v>
      </c>
      <c r="BW31" s="87">
        <v>18</v>
      </c>
      <c r="BX31" s="87">
        <v>21.76</v>
      </c>
      <c r="BY31" s="87">
        <v>24.48</v>
      </c>
      <c r="BZ31" s="146">
        <f t="shared" si="8"/>
        <v>0.3600000000000001</v>
      </c>
      <c r="CB31" s="89">
        <v>17.5</v>
      </c>
      <c r="CC31" s="89">
        <v>28</v>
      </c>
      <c r="CD31" s="89">
        <v>24.08</v>
      </c>
      <c r="CE31" s="89">
        <v>38.53</v>
      </c>
      <c r="CF31" s="146">
        <f t="shared" si="18"/>
        <v>0.37604395604395613</v>
      </c>
      <c r="CH31" s="275">
        <v>10</v>
      </c>
      <c r="CI31" s="275">
        <v>18.25</v>
      </c>
      <c r="CJ31" s="275">
        <v>14.27</v>
      </c>
      <c r="CK31" s="275">
        <v>24.42</v>
      </c>
      <c r="CL31" s="146">
        <f t="shared" si="9"/>
        <v>0.36955752212389381</v>
      </c>
      <c r="CN31" s="289">
        <v>13</v>
      </c>
      <c r="CO31" s="289">
        <v>15</v>
      </c>
      <c r="CP31" s="289">
        <v>17</v>
      </c>
      <c r="CQ31" s="289">
        <v>19.7</v>
      </c>
      <c r="CR31" s="146">
        <f t="shared" si="10"/>
        <v>0.31071428571428572</v>
      </c>
      <c r="CT31" s="302">
        <v>21.3</v>
      </c>
      <c r="CU31" s="302">
        <v>28.42</v>
      </c>
      <c r="CV31" s="302">
        <v>27.69</v>
      </c>
      <c r="CW31" s="302">
        <v>36.94</v>
      </c>
      <c r="CX31" s="146">
        <f t="shared" si="19"/>
        <v>0.29987932421560726</v>
      </c>
      <c r="CZ31" s="315"/>
      <c r="DA31" s="315"/>
      <c r="DB31" s="315"/>
      <c r="DC31" s="315"/>
      <c r="DD31" s="146" t="e">
        <f t="shared" si="20"/>
        <v>#DIV/0!</v>
      </c>
      <c r="DF31" s="329">
        <v>38</v>
      </c>
      <c r="DG31" s="329">
        <v>45</v>
      </c>
      <c r="DH31" s="329">
        <v>51.300000000000004</v>
      </c>
      <c r="DI31" s="329">
        <v>60.750000000000007</v>
      </c>
      <c r="DJ31" s="146">
        <f t="shared" si="11"/>
        <v>0.35000000000000009</v>
      </c>
      <c r="DL31" s="342">
        <v>12</v>
      </c>
      <c r="DM31" s="342">
        <v>14</v>
      </c>
      <c r="DN31" s="342">
        <v>15.838800000000003</v>
      </c>
      <c r="DO31" s="342">
        <v>18.4786</v>
      </c>
      <c r="DP31" s="146">
        <f t="shared" si="12"/>
        <v>0.3199000000000003</v>
      </c>
      <c r="DR31" s="355">
        <v>24.9237</v>
      </c>
      <c r="DS31" s="355">
        <v>30.462300000000003</v>
      </c>
      <c r="DT31" s="355">
        <v>39.877920000000003</v>
      </c>
      <c r="DU31" s="355">
        <v>48.739680000000007</v>
      </c>
      <c r="DV31" s="146">
        <f t="shared" si="21"/>
        <v>0.60000000000000009</v>
      </c>
      <c r="DX31" s="91">
        <v>19.7</v>
      </c>
      <c r="DY31" s="91">
        <v>21.7</v>
      </c>
      <c r="DZ31" s="91">
        <v>26.2</v>
      </c>
      <c r="EA31" s="91">
        <v>28.86</v>
      </c>
      <c r="EB31" s="146">
        <f t="shared" si="13"/>
        <v>0.32995169082125608</v>
      </c>
      <c r="ED31" s="92">
        <v>18.5</v>
      </c>
      <c r="EE31" s="92">
        <v>26.5</v>
      </c>
      <c r="EF31" s="92">
        <v>25.9</v>
      </c>
      <c r="EG31" s="92">
        <v>37.1</v>
      </c>
      <c r="EH31" s="146">
        <f t="shared" si="22"/>
        <v>0.39999999999999991</v>
      </c>
      <c r="EJ31" s="365">
        <v>22.11</v>
      </c>
      <c r="EK31" s="365">
        <v>26.23</v>
      </c>
      <c r="EL31" s="365">
        <v>30.511800000000001</v>
      </c>
      <c r="EM31" s="365">
        <v>36.197400000000002</v>
      </c>
      <c r="EN31" s="146">
        <f t="shared" si="14"/>
        <v>0.38000000000000012</v>
      </c>
      <c r="EP31" s="377">
        <v>17.5</v>
      </c>
      <c r="EQ31" s="377">
        <v>31</v>
      </c>
      <c r="ER31" s="377">
        <v>25.55</v>
      </c>
      <c r="ES31" s="377">
        <v>45.26</v>
      </c>
      <c r="ET31" s="146">
        <f t="shared" si="15"/>
        <v>0.45999999999999996</v>
      </c>
      <c r="EV31" s="163">
        <v>12</v>
      </c>
      <c r="EW31" s="163">
        <v>14</v>
      </c>
      <c r="EX31" s="390">
        <f t="shared" si="23"/>
        <v>15.84</v>
      </c>
      <c r="EY31" s="390">
        <f t="shared" si="23"/>
        <v>18.48</v>
      </c>
      <c r="EZ31" s="146">
        <f t="shared" si="24"/>
        <v>0.32000000000000006</v>
      </c>
    </row>
    <row r="32" spans="1:156" x14ac:dyDescent="0.25">
      <c r="A32" s="6" t="str">
        <f>'Pricing - NC'!A34</f>
        <v>Executive Assistant</v>
      </c>
      <c r="B32" s="68"/>
      <c r="C32" s="68"/>
      <c r="D32" s="68"/>
      <c r="E32" s="68"/>
      <c r="F32" s="16"/>
      <c r="H32" s="71">
        <f>'[2]Pricing - KC'!B28</f>
        <v>18</v>
      </c>
      <c r="I32" s="71">
        <f>'[2]Pricing - KC'!C28</f>
        <v>29.7</v>
      </c>
      <c r="J32" s="71">
        <f>'[2]Pricing - KC'!D28</f>
        <v>23.4</v>
      </c>
      <c r="K32" s="71">
        <f>'[2]Pricing - KC'!E28</f>
        <v>38.61</v>
      </c>
      <c r="L32" s="16">
        <f t="shared" si="0"/>
        <v>0.29999999999999982</v>
      </c>
      <c r="N32" s="70">
        <f>'[3]Pricing - KC'!B28</f>
        <v>11.5</v>
      </c>
      <c r="O32" s="70">
        <f>'[3]Pricing - KC'!C28</f>
        <v>20</v>
      </c>
      <c r="P32" s="70">
        <f>'[3]Pricing - KC'!D28</f>
        <v>15.29</v>
      </c>
      <c r="Q32" s="70">
        <f>'[3]Pricing - KC'!E28</f>
        <v>26.6</v>
      </c>
      <c r="R32" s="16">
        <f t="shared" si="1"/>
        <v>0.32984126984126982</v>
      </c>
      <c r="T32" s="83">
        <f>'[4]Pricing - KC'!B28</f>
        <v>20</v>
      </c>
      <c r="U32" s="83">
        <f>'[4]Pricing - KC'!C28</f>
        <v>40.08</v>
      </c>
      <c r="V32" s="83">
        <f>'[4]Pricing - KC'!D28</f>
        <v>26.814247669773643</v>
      </c>
      <c r="W32" s="83">
        <f>'[4]Pricing - KC'!E28</f>
        <v>53.735752330226376</v>
      </c>
      <c r="X32" s="16">
        <f t="shared" si="2"/>
        <v>0.34071238348868205</v>
      </c>
      <c r="Z32" s="186">
        <f>'[5]Pricing - KC'!B28</f>
        <v>18</v>
      </c>
      <c r="AA32" s="186">
        <f>'[5]Pricing - KC'!C28</f>
        <v>24</v>
      </c>
      <c r="AB32" s="186">
        <f>'[5]Pricing - KC'!D28</f>
        <v>24.3</v>
      </c>
      <c r="AC32" s="186">
        <f>'[5]Pricing - KC'!E28</f>
        <v>32.4</v>
      </c>
      <c r="AD32" s="16">
        <f t="shared" si="3"/>
        <v>0.35000000000000009</v>
      </c>
      <c r="AF32" s="199">
        <f>'[6]Pricing - KC'!B28</f>
        <v>15</v>
      </c>
      <c r="AG32" s="199">
        <f>'[6]Pricing - KC'!C28</f>
        <v>40</v>
      </c>
      <c r="AH32" s="199">
        <f>'[6]Pricing - KC'!D28</f>
        <v>20.25</v>
      </c>
      <c r="AI32" s="199">
        <f>'[6]Pricing - KC'!E28</f>
        <v>54</v>
      </c>
      <c r="AJ32" s="16">
        <f t="shared" si="4"/>
        <v>0.35000000000000009</v>
      </c>
      <c r="AL32" s="210">
        <f>'[7]Pricing - KC'!B29</f>
        <v>22</v>
      </c>
      <c r="AM32" s="210">
        <f>'[7]Pricing - KC'!C29</f>
        <v>30</v>
      </c>
      <c r="AN32" s="210">
        <f>'[7]Pricing - KC'!D29</f>
        <v>29.26</v>
      </c>
      <c r="AO32" s="210">
        <f>'[7]Pricing - KC'!E29</f>
        <v>39.900000000000006</v>
      </c>
      <c r="AP32" s="146">
        <f t="shared" si="16"/>
        <v>0.33000000000000029</v>
      </c>
      <c r="AR32" s="226">
        <v>18</v>
      </c>
      <c r="AS32" s="226">
        <v>24</v>
      </c>
      <c r="AT32" s="226">
        <v>22.86</v>
      </c>
      <c r="AU32" s="226">
        <v>30.48</v>
      </c>
      <c r="AV32" s="146">
        <f t="shared" si="5"/>
        <v>0.27</v>
      </c>
      <c r="AX32" s="242">
        <v>22</v>
      </c>
      <c r="AY32" s="242">
        <v>30</v>
      </c>
      <c r="AZ32" s="242">
        <v>29.040000000000003</v>
      </c>
      <c r="BA32" s="242">
        <v>39.6</v>
      </c>
      <c r="BB32" s="146">
        <f t="shared" si="6"/>
        <v>0.32000000000000006</v>
      </c>
      <c r="BD32" s="255">
        <v>24</v>
      </c>
      <c r="BE32" s="255">
        <v>31</v>
      </c>
      <c r="BF32" s="255">
        <v>31.2</v>
      </c>
      <c r="BG32" s="255">
        <v>40.299999999999997</v>
      </c>
      <c r="BH32" s="146">
        <f t="shared" si="7"/>
        <v>0.30000000000000004</v>
      </c>
      <c r="BJ32" s="81">
        <v>18</v>
      </c>
      <c r="BK32" s="81">
        <v>27</v>
      </c>
      <c r="BL32" s="81">
        <v>24.12</v>
      </c>
      <c r="BM32" s="81">
        <v>36.18</v>
      </c>
      <c r="BN32" s="146">
        <f t="shared" si="17"/>
        <v>0.33999999999999986</v>
      </c>
      <c r="BP32" s="82"/>
      <c r="BQ32" s="82"/>
      <c r="BR32" s="82"/>
      <c r="BS32" s="82"/>
      <c r="BT32" s="146"/>
      <c r="BV32" s="87">
        <v>16</v>
      </c>
      <c r="BW32" s="87">
        <v>19</v>
      </c>
      <c r="BX32" s="87">
        <v>21.76</v>
      </c>
      <c r="BY32" s="87">
        <v>25.84</v>
      </c>
      <c r="BZ32" s="146">
        <f t="shared" si="8"/>
        <v>0.3600000000000001</v>
      </c>
      <c r="CB32" s="89">
        <v>22</v>
      </c>
      <c r="CC32" s="89">
        <v>30</v>
      </c>
      <c r="CD32" s="89">
        <v>30.49</v>
      </c>
      <c r="CE32" s="89">
        <v>41.58</v>
      </c>
      <c r="CF32" s="146">
        <f t="shared" si="18"/>
        <v>0.38596153846153824</v>
      </c>
      <c r="CH32" s="275">
        <v>12</v>
      </c>
      <c r="CI32" s="275">
        <v>22.45</v>
      </c>
      <c r="CJ32" s="275">
        <v>16.72</v>
      </c>
      <c r="CK32" s="275">
        <v>29.61</v>
      </c>
      <c r="CL32" s="146">
        <f t="shared" si="9"/>
        <v>0.3448476052249636</v>
      </c>
      <c r="CN32" s="289">
        <v>18</v>
      </c>
      <c r="CO32" s="289">
        <v>25</v>
      </c>
      <c r="CP32" s="289">
        <v>24.58</v>
      </c>
      <c r="CQ32" s="289">
        <v>31.75</v>
      </c>
      <c r="CR32" s="146">
        <f t="shared" si="10"/>
        <v>0.31000000000000005</v>
      </c>
      <c r="CT32" s="302">
        <v>29.2</v>
      </c>
      <c r="CU32" s="302">
        <v>36.450000000000003</v>
      </c>
      <c r="CV32" s="302">
        <v>37.96</v>
      </c>
      <c r="CW32" s="302">
        <v>47.38</v>
      </c>
      <c r="CX32" s="146">
        <f t="shared" si="19"/>
        <v>0.29992383853769988</v>
      </c>
      <c r="CZ32" s="315"/>
      <c r="DA32" s="315"/>
      <c r="DB32" s="315"/>
      <c r="DC32" s="315"/>
      <c r="DD32" s="146" t="e">
        <f t="shared" si="20"/>
        <v>#DIV/0!</v>
      </c>
      <c r="DF32" s="329">
        <v>23</v>
      </c>
      <c r="DG32" s="329">
        <v>29</v>
      </c>
      <c r="DH32" s="329">
        <v>31.05</v>
      </c>
      <c r="DI32" s="329">
        <v>39.150000000000006</v>
      </c>
      <c r="DJ32" s="146">
        <f t="shared" si="11"/>
        <v>0.35000000000000009</v>
      </c>
      <c r="DL32" s="342">
        <v>18</v>
      </c>
      <c r="DM32" s="342">
        <v>24</v>
      </c>
      <c r="DN32" s="342">
        <v>23.758200000000002</v>
      </c>
      <c r="DO32" s="342">
        <v>31.677600000000005</v>
      </c>
      <c r="DP32" s="146">
        <f t="shared" si="12"/>
        <v>0.31990000000000007</v>
      </c>
      <c r="DR32" s="355">
        <v>29.539200000000001</v>
      </c>
      <c r="DS32" s="355">
        <v>45.231900000000003</v>
      </c>
      <c r="DT32" s="355">
        <v>47.262720000000002</v>
      </c>
      <c r="DU32" s="355">
        <v>72.371040000000008</v>
      </c>
      <c r="DV32" s="146">
        <f t="shared" si="21"/>
        <v>0.60000000000000009</v>
      </c>
      <c r="DX32" s="91">
        <v>22</v>
      </c>
      <c r="DY32" s="91">
        <v>26</v>
      </c>
      <c r="DZ32" s="91">
        <v>29.26</v>
      </c>
      <c r="EA32" s="91">
        <v>34.58</v>
      </c>
      <c r="EB32" s="146">
        <f t="shared" si="13"/>
        <v>0.33000000000000007</v>
      </c>
      <c r="ED32" s="92">
        <v>20</v>
      </c>
      <c r="EE32" s="92">
        <v>25.5</v>
      </c>
      <c r="EF32" s="92">
        <v>28.1</v>
      </c>
      <c r="EG32" s="92">
        <v>35.71</v>
      </c>
      <c r="EH32" s="146">
        <f t="shared" si="22"/>
        <v>0.40241758241758241</v>
      </c>
      <c r="EJ32" s="365">
        <v>26.77</v>
      </c>
      <c r="EK32" s="365">
        <v>31.23</v>
      </c>
      <c r="EL32" s="365">
        <v>36.942599999999999</v>
      </c>
      <c r="EM32" s="365">
        <v>43.0974</v>
      </c>
      <c r="EN32" s="146">
        <f t="shared" si="14"/>
        <v>0.37999999999999989</v>
      </c>
      <c r="EP32" s="377">
        <v>22</v>
      </c>
      <c r="EQ32" s="377">
        <v>33</v>
      </c>
      <c r="ER32" s="377">
        <v>32.119999999999997</v>
      </c>
      <c r="ES32" s="377">
        <v>48.18</v>
      </c>
      <c r="ET32" s="146">
        <f t="shared" si="15"/>
        <v>0.45999999999999996</v>
      </c>
      <c r="EV32" s="163">
        <v>18</v>
      </c>
      <c r="EW32" s="163">
        <v>24</v>
      </c>
      <c r="EX32" s="390">
        <f t="shared" si="23"/>
        <v>23.76</v>
      </c>
      <c r="EY32" s="390">
        <f t="shared" si="23"/>
        <v>31.68</v>
      </c>
      <c r="EZ32" s="146">
        <f t="shared" si="24"/>
        <v>0.31999999999999984</v>
      </c>
    </row>
    <row r="33" spans="1:156" x14ac:dyDescent="0.25">
      <c r="A33" s="3" t="str">
        <f>'Pricing - NC'!A35</f>
        <v>Human Resources Technician</v>
      </c>
      <c r="B33" s="68"/>
      <c r="C33" s="68"/>
      <c r="D33" s="68"/>
      <c r="E33" s="68"/>
      <c r="F33" s="16"/>
      <c r="H33" s="71">
        <f>'[2]Pricing - KC'!B29</f>
        <v>12</v>
      </c>
      <c r="I33" s="71">
        <f>'[2]Pricing - KC'!C29</f>
        <v>19.8</v>
      </c>
      <c r="J33" s="71">
        <f>'[2]Pricing - KC'!D29</f>
        <v>15.6</v>
      </c>
      <c r="K33" s="71">
        <f>'[2]Pricing - KC'!E29</f>
        <v>25.74</v>
      </c>
      <c r="L33" s="16">
        <f t="shared" si="0"/>
        <v>0.29999999999999982</v>
      </c>
      <c r="N33" s="70">
        <f>'[3]Pricing - KC'!B29</f>
        <v>11.5</v>
      </c>
      <c r="O33" s="70">
        <f>'[3]Pricing - KC'!C29</f>
        <v>20</v>
      </c>
      <c r="P33" s="70">
        <f>'[3]Pricing - KC'!D29</f>
        <v>15.29</v>
      </c>
      <c r="Q33" s="70">
        <f>'[3]Pricing - KC'!E29</f>
        <v>26.6</v>
      </c>
      <c r="R33" s="16">
        <f t="shared" si="1"/>
        <v>0.32984126984126982</v>
      </c>
      <c r="T33" s="83">
        <f>'[4]Pricing - KC'!B29</f>
        <v>12</v>
      </c>
      <c r="U33" s="83">
        <f>'[4]Pricing - KC'!C29</f>
        <v>33.340000000000003</v>
      </c>
      <c r="V33" s="83">
        <f>'[4]Pricing - KC'!D29</f>
        <v>16.12086457873842</v>
      </c>
      <c r="W33" s="83">
        <f>'[4]Pricing - KC'!E29</f>
        <v>44.789135421261584</v>
      </c>
      <c r="X33" s="16">
        <f t="shared" si="2"/>
        <v>0.34340538156153499</v>
      </c>
      <c r="Z33" s="186">
        <f>'[5]Pricing - KC'!B29</f>
        <v>17</v>
      </c>
      <c r="AA33" s="186">
        <f>'[5]Pricing - KC'!C29</f>
        <v>22</v>
      </c>
      <c r="AB33" s="186">
        <f>'[5]Pricing - KC'!D29</f>
        <v>22.95</v>
      </c>
      <c r="AC33" s="186">
        <f>'[5]Pricing - KC'!E29</f>
        <v>29.7</v>
      </c>
      <c r="AD33" s="16">
        <f t="shared" si="3"/>
        <v>0.34999999999999987</v>
      </c>
      <c r="AF33" s="199">
        <f>'[6]Pricing - KC'!B29</f>
        <v>12</v>
      </c>
      <c r="AG33" s="199">
        <f>'[6]Pricing - KC'!C29</f>
        <v>33</v>
      </c>
      <c r="AH33" s="199">
        <f>'[6]Pricing - KC'!D29</f>
        <v>16.200000000000003</v>
      </c>
      <c r="AI33" s="199">
        <f>'[6]Pricing - KC'!E29</f>
        <v>44.550000000000004</v>
      </c>
      <c r="AJ33" s="16">
        <f t="shared" si="4"/>
        <v>0.35000000000000009</v>
      </c>
      <c r="AL33" s="210">
        <f>'[7]Pricing - KC'!B30</f>
        <v>12</v>
      </c>
      <c r="AM33" s="210">
        <f>'[7]Pricing - KC'!C30</f>
        <v>18</v>
      </c>
      <c r="AN33" s="210">
        <f>'[7]Pricing - KC'!D30</f>
        <v>15.96</v>
      </c>
      <c r="AO33" s="210">
        <f>'[7]Pricing - KC'!E30</f>
        <v>23.94</v>
      </c>
      <c r="AP33" s="146">
        <f t="shared" si="16"/>
        <v>0.33000000000000029</v>
      </c>
      <c r="AR33" s="226">
        <v>12</v>
      </c>
      <c r="AS33" s="226">
        <v>16</v>
      </c>
      <c r="AT33" s="226">
        <v>15.24</v>
      </c>
      <c r="AU33" s="226">
        <v>20.32</v>
      </c>
      <c r="AV33" s="146">
        <f t="shared" si="5"/>
        <v>0.27</v>
      </c>
      <c r="AX33" s="242">
        <v>24</v>
      </c>
      <c r="AY33" s="242">
        <v>30</v>
      </c>
      <c r="AZ33" s="242">
        <v>31.68</v>
      </c>
      <c r="BA33" s="242">
        <v>39.6</v>
      </c>
      <c r="BB33" s="146">
        <f t="shared" si="6"/>
        <v>0.32000000000000006</v>
      </c>
      <c r="BD33" s="255">
        <v>17.5</v>
      </c>
      <c r="BE33" s="255">
        <v>22.5</v>
      </c>
      <c r="BF33" s="255">
        <v>22.75</v>
      </c>
      <c r="BG33" s="255">
        <v>29.25</v>
      </c>
      <c r="BH33" s="146">
        <f t="shared" si="7"/>
        <v>0.30000000000000004</v>
      </c>
      <c r="BJ33" s="81">
        <v>14</v>
      </c>
      <c r="BK33" s="81">
        <v>19</v>
      </c>
      <c r="BL33" s="81">
        <v>18.760000000000002</v>
      </c>
      <c r="BM33" s="81">
        <v>25.46</v>
      </c>
      <c r="BN33" s="146">
        <f t="shared" si="17"/>
        <v>0.33999999999999986</v>
      </c>
      <c r="BP33" s="82"/>
      <c r="BQ33" s="82"/>
      <c r="BR33" s="82"/>
      <c r="BS33" s="82"/>
      <c r="BT33" s="146"/>
      <c r="BV33" s="87">
        <v>15</v>
      </c>
      <c r="BW33" s="87">
        <v>17</v>
      </c>
      <c r="BX33" s="87">
        <v>20.399999999999999</v>
      </c>
      <c r="BY33" s="87">
        <v>23.12</v>
      </c>
      <c r="BZ33" s="146">
        <f t="shared" si="8"/>
        <v>0.35999999999999988</v>
      </c>
      <c r="CB33" s="89">
        <v>11.6</v>
      </c>
      <c r="CC33" s="89">
        <v>18</v>
      </c>
      <c r="CD33" s="89">
        <v>15.96</v>
      </c>
      <c r="CE33" s="89">
        <v>24.77</v>
      </c>
      <c r="CF33" s="146">
        <f t="shared" si="18"/>
        <v>0.37601351351351364</v>
      </c>
      <c r="CH33" s="275">
        <v>11.5</v>
      </c>
      <c r="CI33" s="275">
        <v>18</v>
      </c>
      <c r="CJ33" s="275">
        <v>16.11</v>
      </c>
      <c r="CK33" s="275">
        <v>24.12</v>
      </c>
      <c r="CL33" s="146">
        <f t="shared" si="9"/>
        <v>0.36372881355932218</v>
      </c>
      <c r="CN33" s="289">
        <v>13</v>
      </c>
      <c r="CO33" s="289">
        <v>18</v>
      </c>
      <c r="CP33" s="289">
        <v>17</v>
      </c>
      <c r="CQ33" s="289">
        <v>23.61</v>
      </c>
      <c r="CR33" s="146">
        <f t="shared" si="10"/>
        <v>0.31000000000000005</v>
      </c>
      <c r="CT33" s="302">
        <v>23.42</v>
      </c>
      <c r="CU33" s="302">
        <v>33.340000000000003</v>
      </c>
      <c r="CV33" s="302">
        <v>30.44</v>
      </c>
      <c r="CW33" s="302">
        <v>43.34</v>
      </c>
      <c r="CX33" s="146">
        <f t="shared" si="19"/>
        <v>0.29985905567300897</v>
      </c>
      <c r="CZ33" s="315"/>
      <c r="DA33" s="315"/>
      <c r="DB33" s="315"/>
      <c r="DC33" s="315"/>
      <c r="DD33" s="146" t="e">
        <f t="shared" si="20"/>
        <v>#DIV/0!</v>
      </c>
      <c r="DF33" s="329">
        <v>19</v>
      </c>
      <c r="DG33" s="329">
        <v>22</v>
      </c>
      <c r="DH33" s="329">
        <v>25.650000000000002</v>
      </c>
      <c r="DI33" s="329">
        <v>29.700000000000003</v>
      </c>
      <c r="DJ33" s="146">
        <f t="shared" si="11"/>
        <v>0.35000000000000031</v>
      </c>
      <c r="DL33" s="342">
        <v>12</v>
      </c>
      <c r="DM33" s="342">
        <v>15</v>
      </c>
      <c r="DN33" s="342">
        <v>15.838800000000003</v>
      </c>
      <c r="DO33" s="342">
        <v>19.798500000000001</v>
      </c>
      <c r="DP33" s="146">
        <f t="shared" si="12"/>
        <v>0.31990000000000007</v>
      </c>
      <c r="DR33" s="355">
        <v>31.385400000000001</v>
      </c>
      <c r="DS33" s="355">
        <v>43.3857</v>
      </c>
      <c r="DT33" s="355">
        <v>50.216640000000005</v>
      </c>
      <c r="DU33" s="355">
        <v>69.417120000000011</v>
      </c>
      <c r="DV33" s="146">
        <f t="shared" si="21"/>
        <v>0.60000000000000031</v>
      </c>
      <c r="DX33" s="91">
        <v>27</v>
      </c>
      <c r="DY33" s="91">
        <v>31</v>
      </c>
      <c r="DZ33" s="91">
        <v>35.909999999999997</v>
      </c>
      <c r="EA33" s="91">
        <v>41.23</v>
      </c>
      <c r="EB33" s="146">
        <f t="shared" si="13"/>
        <v>0.32999999999999985</v>
      </c>
      <c r="ED33" s="92">
        <v>14.5</v>
      </c>
      <c r="EE33" s="92">
        <v>20</v>
      </c>
      <c r="EF33" s="92">
        <v>19.600000000000001</v>
      </c>
      <c r="EG33" s="92">
        <v>28.1</v>
      </c>
      <c r="EH33" s="146">
        <f t="shared" si="22"/>
        <v>0.38260869565217392</v>
      </c>
      <c r="EJ33" s="365">
        <v>17.11</v>
      </c>
      <c r="EK33" s="365">
        <v>21.11</v>
      </c>
      <c r="EL33" s="365">
        <v>23.611799999999999</v>
      </c>
      <c r="EM33" s="365">
        <v>29.131799999999998</v>
      </c>
      <c r="EN33" s="146">
        <f t="shared" si="14"/>
        <v>0.38000000000000012</v>
      </c>
      <c r="EP33" s="377">
        <v>13.25</v>
      </c>
      <c r="EQ33" s="377">
        <v>18</v>
      </c>
      <c r="ER33" s="377">
        <v>19.344999999999999</v>
      </c>
      <c r="ES33" s="377">
        <v>26.28</v>
      </c>
      <c r="ET33" s="146">
        <f t="shared" si="15"/>
        <v>0.45999999999999996</v>
      </c>
      <c r="EV33" s="163">
        <v>12</v>
      </c>
      <c r="EW33" s="163">
        <v>15</v>
      </c>
      <c r="EX33" s="390">
        <f t="shared" si="23"/>
        <v>15.84</v>
      </c>
      <c r="EY33" s="390">
        <f t="shared" si="23"/>
        <v>19.8</v>
      </c>
      <c r="EZ33" s="146">
        <f t="shared" si="24"/>
        <v>0.32000000000000006</v>
      </c>
    </row>
    <row r="34" spans="1:156" x14ac:dyDescent="0.25">
      <c r="A34" s="6" t="str">
        <f>'Pricing - NC'!A36</f>
        <v>Judicial Case Manager II</v>
      </c>
      <c r="B34" s="68"/>
      <c r="C34" s="68"/>
      <c r="D34" s="68"/>
      <c r="E34" s="68"/>
      <c r="F34" s="16"/>
      <c r="H34" s="71">
        <f>'[2]Pricing - KC'!B30</f>
        <v>18</v>
      </c>
      <c r="I34" s="71">
        <f>'[2]Pricing - KC'!C30</f>
        <v>29.7</v>
      </c>
      <c r="J34" s="71">
        <f>'[2]Pricing - KC'!D30</f>
        <v>23.4</v>
      </c>
      <c r="K34" s="71">
        <f>'[2]Pricing - KC'!E30</f>
        <v>38.61</v>
      </c>
      <c r="L34" s="16">
        <f t="shared" si="0"/>
        <v>0.29999999999999982</v>
      </c>
      <c r="N34" s="70">
        <f>'[3]Pricing - KC'!B30</f>
        <v>25</v>
      </c>
      <c r="O34" s="70">
        <f>'[3]Pricing - KC'!C30</f>
        <v>35</v>
      </c>
      <c r="P34" s="70">
        <f>'[3]Pricing - KC'!D30</f>
        <v>33.25</v>
      </c>
      <c r="Q34" s="70">
        <f>'[3]Pricing - KC'!E30</f>
        <v>46.54</v>
      </c>
      <c r="R34" s="16">
        <f t="shared" si="1"/>
        <v>0.3298333333333332</v>
      </c>
      <c r="T34" s="83">
        <f>'[4]Pricing - KC'!B30</f>
        <v>18</v>
      </c>
      <c r="U34" s="83">
        <f>'[4]Pricing - KC'!C30</f>
        <v>44.23</v>
      </c>
      <c r="V34" s="83">
        <f>'[4]Pricing - KC'!D30</f>
        <v>24.10605817130002</v>
      </c>
      <c r="W34" s="83">
        <f>'[4]Pricing - KC'!E30</f>
        <v>59.233941828699983</v>
      </c>
      <c r="X34" s="16">
        <f t="shared" si="2"/>
        <v>0.33922545396111214</v>
      </c>
      <c r="Z34" s="186">
        <f>'[5]Pricing - KC'!B30</f>
        <v>18</v>
      </c>
      <c r="AA34" s="186">
        <f>'[5]Pricing - KC'!C30</f>
        <v>26</v>
      </c>
      <c r="AB34" s="186">
        <f>'[5]Pricing - KC'!D30</f>
        <v>24.3</v>
      </c>
      <c r="AC34" s="186">
        <f>'[5]Pricing - KC'!E30</f>
        <v>35.1</v>
      </c>
      <c r="AD34" s="16">
        <f t="shared" si="3"/>
        <v>0.35000000000000009</v>
      </c>
      <c r="AF34" s="199">
        <f>'[6]Pricing - KC'!B30</f>
        <v>15</v>
      </c>
      <c r="AG34" s="199">
        <f>'[6]Pricing - KC'!C30</f>
        <v>44</v>
      </c>
      <c r="AH34" s="199">
        <f>'[6]Pricing - KC'!D30</f>
        <v>20.25</v>
      </c>
      <c r="AI34" s="199">
        <f>'[6]Pricing - KC'!E30</f>
        <v>59.400000000000006</v>
      </c>
      <c r="AJ34" s="16">
        <f t="shared" si="4"/>
        <v>0.35000000000000009</v>
      </c>
      <c r="AL34" s="210">
        <f>'[7]Pricing - KC'!B31</f>
        <v>16</v>
      </c>
      <c r="AM34" s="210">
        <f>'[7]Pricing - KC'!C31</f>
        <v>25</v>
      </c>
      <c r="AN34" s="210">
        <f>'[7]Pricing - KC'!D31</f>
        <v>21.28</v>
      </c>
      <c r="AO34" s="210">
        <f>'[7]Pricing - KC'!E31</f>
        <v>33.25</v>
      </c>
      <c r="AP34" s="146">
        <f t="shared" si="16"/>
        <v>0.33000000000000007</v>
      </c>
      <c r="AR34" s="226">
        <v>18</v>
      </c>
      <c r="AS34" s="226">
        <v>23</v>
      </c>
      <c r="AT34" s="226">
        <v>22.86</v>
      </c>
      <c r="AU34" s="226">
        <v>29.21</v>
      </c>
      <c r="AV34" s="146">
        <f t="shared" si="5"/>
        <v>0.27</v>
      </c>
      <c r="AX34" s="242">
        <v>38</v>
      </c>
      <c r="AY34" s="242">
        <v>50</v>
      </c>
      <c r="AZ34" s="242">
        <v>50.160000000000004</v>
      </c>
      <c r="BA34" s="242">
        <v>66</v>
      </c>
      <c r="BB34" s="146">
        <f t="shared" si="6"/>
        <v>0.32000000000000006</v>
      </c>
      <c r="BD34" s="255">
        <v>18.5</v>
      </c>
      <c r="BE34" s="255">
        <v>24</v>
      </c>
      <c r="BF34" s="255">
        <v>24.05</v>
      </c>
      <c r="BG34" s="255">
        <v>31.2</v>
      </c>
      <c r="BH34" s="146">
        <f t="shared" si="7"/>
        <v>0.30000000000000004</v>
      </c>
      <c r="BJ34" s="81">
        <v>17</v>
      </c>
      <c r="BK34" s="81">
        <v>27</v>
      </c>
      <c r="BL34" s="81">
        <v>22.78</v>
      </c>
      <c r="BM34" s="81">
        <v>36.18</v>
      </c>
      <c r="BN34" s="146">
        <f t="shared" si="17"/>
        <v>0.34000000000000008</v>
      </c>
      <c r="BP34" s="82"/>
      <c r="BQ34" s="82"/>
      <c r="BR34" s="82"/>
      <c r="BS34" s="82"/>
      <c r="BT34" s="146"/>
      <c r="BV34" s="87">
        <v>15.5</v>
      </c>
      <c r="BW34" s="87">
        <v>17.5</v>
      </c>
      <c r="BX34" s="87">
        <v>21.08</v>
      </c>
      <c r="BY34" s="87">
        <v>23.8</v>
      </c>
      <c r="BZ34" s="146">
        <f t="shared" si="8"/>
        <v>0.35999999999999988</v>
      </c>
      <c r="CB34" s="89">
        <v>16</v>
      </c>
      <c r="CC34" s="89">
        <v>25</v>
      </c>
      <c r="CD34" s="89">
        <v>22.02</v>
      </c>
      <c r="CE34" s="89">
        <v>34.4</v>
      </c>
      <c r="CF34" s="146">
        <f t="shared" si="18"/>
        <v>0.37609756097560987</v>
      </c>
      <c r="CH34" s="275">
        <v>15.5</v>
      </c>
      <c r="CI34" s="275">
        <v>25.25</v>
      </c>
      <c r="CJ34" s="275">
        <v>21.04</v>
      </c>
      <c r="CK34" s="275">
        <v>33.04</v>
      </c>
      <c r="CL34" s="146">
        <f t="shared" si="9"/>
        <v>0.32711656441717785</v>
      </c>
      <c r="CN34" s="289">
        <v>18</v>
      </c>
      <c r="CO34" s="289">
        <v>24</v>
      </c>
      <c r="CP34" s="289">
        <v>25.77</v>
      </c>
      <c r="CQ34" s="289">
        <v>29.25</v>
      </c>
      <c r="CR34" s="146">
        <f t="shared" si="10"/>
        <v>0.30999999999999983</v>
      </c>
      <c r="CT34" s="302">
        <v>35.119999999999997</v>
      </c>
      <c r="CU34" s="302">
        <v>46.22</v>
      </c>
      <c r="CV34" s="302">
        <v>45.65</v>
      </c>
      <c r="CW34" s="302">
        <v>60.08</v>
      </c>
      <c r="CX34" s="146">
        <f t="shared" si="19"/>
        <v>0.29985247110892521</v>
      </c>
      <c r="CZ34" s="315"/>
      <c r="DA34" s="315"/>
      <c r="DB34" s="315"/>
      <c r="DC34" s="315"/>
      <c r="DD34" s="146" t="e">
        <f t="shared" si="20"/>
        <v>#DIV/0!</v>
      </c>
      <c r="DF34" s="329">
        <v>22</v>
      </c>
      <c r="DG34" s="329">
        <v>30</v>
      </c>
      <c r="DH34" s="329">
        <v>29.700000000000003</v>
      </c>
      <c r="DI34" s="329">
        <v>40.5</v>
      </c>
      <c r="DJ34" s="146">
        <f t="shared" si="11"/>
        <v>0.35000000000000009</v>
      </c>
      <c r="DL34" s="342">
        <v>18</v>
      </c>
      <c r="DM34" s="342">
        <v>23</v>
      </c>
      <c r="DN34" s="342">
        <v>23.758200000000002</v>
      </c>
      <c r="DO34" s="342">
        <v>30.357700000000001</v>
      </c>
      <c r="DP34" s="146">
        <f t="shared" si="12"/>
        <v>0.31990000000000007</v>
      </c>
      <c r="DR34" s="355">
        <v>20.308199999999999</v>
      </c>
      <c r="DS34" s="355">
        <v>23.077500000000001</v>
      </c>
      <c r="DT34" s="355">
        <v>32.493120000000005</v>
      </c>
      <c r="DU34" s="355">
        <v>36.923999999999999</v>
      </c>
      <c r="DV34" s="146">
        <f t="shared" si="21"/>
        <v>0.60000000000000031</v>
      </c>
      <c r="DX34" s="91">
        <v>13</v>
      </c>
      <c r="DY34" s="91">
        <v>19.8</v>
      </c>
      <c r="DZ34" s="91">
        <v>17.29</v>
      </c>
      <c r="EA34" s="91">
        <v>26.33</v>
      </c>
      <c r="EB34" s="146">
        <f t="shared" si="13"/>
        <v>0.32987804878048776</v>
      </c>
      <c r="ED34" s="92">
        <v>16</v>
      </c>
      <c r="EE34" s="92">
        <v>25</v>
      </c>
      <c r="EF34" s="92">
        <v>22.24</v>
      </c>
      <c r="EG34" s="92">
        <v>34.75</v>
      </c>
      <c r="EH34" s="146">
        <f t="shared" si="22"/>
        <v>0.3899999999999999</v>
      </c>
      <c r="EJ34" s="365">
        <v>19.11</v>
      </c>
      <c r="EK34" s="365">
        <v>23.44</v>
      </c>
      <c r="EL34" s="365">
        <v>26.3718</v>
      </c>
      <c r="EM34" s="365">
        <v>32.347200000000001</v>
      </c>
      <c r="EN34" s="146">
        <f t="shared" si="14"/>
        <v>0.38000000000000012</v>
      </c>
      <c r="EP34" s="377">
        <v>16</v>
      </c>
      <c r="EQ34" s="377">
        <v>25</v>
      </c>
      <c r="ER34" s="377">
        <v>23.36</v>
      </c>
      <c r="ES34" s="377">
        <v>36.5</v>
      </c>
      <c r="ET34" s="146">
        <f t="shared" si="15"/>
        <v>0.45999999999999996</v>
      </c>
      <c r="EV34" s="163">
        <v>18</v>
      </c>
      <c r="EW34" s="163">
        <v>23</v>
      </c>
      <c r="EX34" s="390">
        <f t="shared" si="23"/>
        <v>23.76</v>
      </c>
      <c r="EY34" s="390">
        <f t="shared" si="23"/>
        <v>30.360000000000003</v>
      </c>
      <c r="EZ34" s="146">
        <f t="shared" si="24"/>
        <v>0.32000000000000006</v>
      </c>
    </row>
    <row r="35" spans="1:156" x14ac:dyDescent="0.25">
      <c r="A35" s="3" t="str">
        <f>'Pricing - NC'!A37</f>
        <v>Paralegal I</v>
      </c>
      <c r="B35" s="68"/>
      <c r="C35" s="68"/>
      <c r="D35" s="68"/>
      <c r="E35" s="68"/>
      <c r="F35" s="16"/>
      <c r="H35" s="71">
        <f>'[2]Pricing - KC'!B31</f>
        <v>12</v>
      </c>
      <c r="I35" s="71">
        <f>'[2]Pricing - KC'!C31</f>
        <v>19.8</v>
      </c>
      <c r="J35" s="71">
        <f>'[2]Pricing - KC'!D31</f>
        <v>15.6</v>
      </c>
      <c r="K35" s="71">
        <f>'[2]Pricing - KC'!E31</f>
        <v>25.74</v>
      </c>
      <c r="L35" s="16">
        <f t="shared" si="0"/>
        <v>0.29999999999999982</v>
      </c>
      <c r="N35" s="70">
        <f>'[3]Pricing - KC'!B31</f>
        <v>12</v>
      </c>
      <c r="O35" s="70">
        <f>'[3]Pricing - KC'!C31</f>
        <v>15</v>
      </c>
      <c r="P35" s="70">
        <f>'[3]Pricing - KC'!D31</f>
        <v>15.95</v>
      </c>
      <c r="Q35" s="70">
        <f>'[3]Pricing - KC'!E31</f>
        <v>19.95</v>
      </c>
      <c r="R35" s="16">
        <f t="shared" si="1"/>
        <v>0.32962962962962949</v>
      </c>
      <c r="T35" s="83">
        <f>'[4]Pricing - KC'!B31</f>
        <v>12</v>
      </c>
      <c r="U35" s="83">
        <f>'[4]Pricing - KC'!C31</f>
        <v>32.78</v>
      </c>
      <c r="V35" s="83">
        <f>'[4]Pricing - KC'!D31</f>
        <v>16.124162572577045</v>
      </c>
      <c r="W35" s="83">
        <f>'[4]Pricing - KC'!E31</f>
        <v>44.04583742742296</v>
      </c>
      <c r="X35" s="16">
        <f t="shared" si="2"/>
        <v>0.34368021438142038</v>
      </c>
      <c r="Z35" s="186">
        <f>'[5]Pricing - KC'!B31</f>
        <v>17</v>
      </c>
      <c r="AA35" s="186">
        <f>'[5]Pricing - KC'!C31</f>
        <v>20</v>
      </c>
      <c r="AB35" s="186">
        <f>'[5]Pricing - KC'!D31</f>
        <v>22.95</v>
      </c>
      <c r="AC35" s="186">
        <f>'[5]Pricing - KC'!E31</f>
        <v>27</v>
      </c>
      <c r="AD35" s="16">
        <f t="shared" si="3"/>
        <v>0.35000000000000009</v>
      </c>
      <c r="AF35" s="199">
        <f>'[6]Pricing - KC'!B31</f>
        <v>12</v>
      </c>
      <c r="AG35" s="199">
        <f>'[6]Pricing - KC'!C31</f>
        <v>31</v>
      </c>
      <c r="AH35" s="199">
        <f>'[6]Pricing - KC'!D31</f>
        <v>16.200000000000003</v>
      </c>
      <c r="AI35" s="199">
        <f>'[6]Pricing - KC'!E31</f>
        <v>41.85</v>
      </c>
      <c r="AJ35" s="16">
        <f t="shared" si="4"/>
        <v>0.35000000000000009</v>
      </c>
      <c r="AL35" s="210">
        <f>'[7]Pricing - KC'!B32</f>
        <v>14</v>
      </c>
      <c r="AM35" s="210">
        <f>'[7]Pricing - KC'!C32</f>
        <v>21</v>
      </c>
      <c r="AN35" s="210">
        <f>'[7]Pricing - KC'!D32</f>
        <v>18.62</v>
      </c>
      <c r="AO35" s="210">
        <f>'[7]Pricing - KC'!E32</f>
        <v>27.93</v>
      </c>
      <c r="AP35" s="146">
        <f t="shared" si="16"/>
        <v>0.32999999999999985</v>
      </c>
      <c r="AR35" s="226">
        <v>11.25</v>
      </c>
      <c r="AS35" s="226">
        <v>15</v>
      </c>
      <c r="AT35" s="226">
        <v>14.28</v>
      </c>
      <c r="AU35" s="226">
        <v>19.05</v>
      </c>
      <c r="AV35" s="146">
        <f t="shared" si="5"/>
        <v>0.26971428571428557</v>
      </c>
      <c r="AX35" s="242">
        <v>26</v>
      </c>
      <c r="AY35" s="242">
        <v>32</v>
      </c>
      <c r="AZ35" s="242">
        <v>34.32</v>
      </c>
      <c r="BA35" s="242">
        <v>42.24</v>
      </c>
      <c r="BB35" s="146">
        <f t="shared" si="6"/>
        <v>0.32000000000000006</v>
      </c>
      <c r="BD35" s="255">
        <v>16</v>
      </c>
      <c r="BE35" s="255">
        <v>21</v>
      </c>
      <c r="BF35" s="255">
        <v>20.8</v>
      </c>
      <c r="BG35" s="255">
        <v>27.3</v>
      </c>
      <c r="BH35" s="146">
        <f t="shared" si="7"/>
        <v>0.30000000000000004</v>
      </c>
      <c r="BJ35" s="81">
        <v>15</v>
      </c>
      <c r="BK35" s="81">
        <v>20</v>
      </c>
      <c r="BL35" s="81">
        <v>20.100000000000001</v>
      </c>
      <c r="BM35" s="81">
        <v>26.8</v>
      </c>
      <c r="BN35" s="146">
        <f t="shared" si="17"/>
        <v>0.34000000000000008</v>
      </c>
      <c r="BP35" s="82"/>
      <c r="BQ35" s="82"/>
      <c r="BR35" s="82"/>
      <c r="BS35" s="82"/>
      <c r="BT35" s="146"/>
      <c r="BV35" s="87">
        <v>15</v>
      </c>
      <c r="BW35" s="87">
        <v>17</v>
      </c>
      <c r="BX35" s="87">
        <v>20.399999999999999</v>
      </c>
      <c r="BY35" s="87">
        <v>23.12</v>
      </c>
      <c r="BZ35" s="146">
        <f t="shared" si="8"/>
        <v>0.35999999999999988</v>
      </c>
      <c r="CB35" s="89">
        <v>13.5</v>
      </c>
      <c r="CC35" s="89">
        <v>20</v>
      </c>
      <c r="CD35" s="89">
        <v>18.579999999999998</v>
      </c>
      <c r="CE35" s="89">
        <v>27.52</v>
      </c>
      <c r="CF35" s="146">
        <f t="shared" si="18"/>
        <v>0.37611940298507451</v>
      </c>
      <c r="CH35" s="275">
        <v>11</v>
      </c>
      <c r="CI35" s="275">
        <v>17.149999999999999</v>
      </c>
      <c r="CJ35" s="275">
        <v>15.49</v>
      </c>
      <c r="CK35" s="275">
        <v>23.07</v>
      </c>
      <c r="CL35" s="146">
        <f t="shared" si="9"/>
        <v>0.3698046181172292</v>
      </c>
      <c r="CN35" s="289">
        <v>12.5</v>
      </c>
      <c r="CO35" s="289">
        <v>15</v>
      </c>
      <c r="CP35" s="289">
        <v>16.5</v>
      </c>
      <c r="CQ35" s="289">
        <v>19.53</v>
      </c>
      <c r="CR35" s="146">
        <f t="shared" si="10"/>
        <v>0.31018181818181811</v>
      </c>
      <c r="CT35" s="302">
        <v>23.13</v>
      </c>
      <c r="CU35" s="302">
        <v>33.14</v>
      </c>
      <c r="CV35" s="302">
        <v>30.06</v>
      </c>
      <c r="CW35" s="302">
        <v>43.08</v>
      </c>
      <c r="CX35" s="146">
        <f t="shared" si="19"/>
        <v>0.29980451395059537</v>
      </c>
      <c r="CZ35" s="315"/>
      <c r="DA35" s="315"/>
      <c r="DB35" s="315"/>
      <c r="DC35" s="315"/>
      <c r="DD35" s="146" t="e">
        <f t="shared" si="20"/>
        <v>#DIV/0!</v>
      </c>
      <c r="DF35" s="329">
        <v>20</v>
      </c>
      <c r="DG35" s="329">
        <v>24</v>
      </c>
      <c r="DH35" s="329">
        <v>27</v>
      </c>
      <c r="DI35" s="329">
        <v>32.400000000000006</v>
      </c>
      <c r="DJ35" s="146">
        <f t="shared" si="11"/>
        <v>0.35000000000000009</v>
      </c>
      <c r="DL35" s="342">
        <v>11.25</v>
      </c>
      <c r="DM35" s="342">
        <v>15</v>
      </c>
      <c r="DN35" s="342">
        <v>14.848875000000001</v>
      </c>
      <c r="DO35" s="342">
        <v>19.798500000000001</v>
      </c>
      <c r="DP35" s="146">
        <f t="shared" si="12"/>
        <v>0.31990000000000007</v>
      </c>
      <c r="DR35" s="355">
        <v>24.000600000000002</v>
      </c>
      <c r="DS35" s="355">
        <v>31.385400000000001</v>
      </c>
      <c r="DT35" s="355">
        <v>38.400960000000005</v>
      </c>
      <c r="DU35" s="355">
        <v>50.216640000000005</v>
      </c>
      <c r="DV35" s="146">
        <f t="shared" si="21"/>
        <v>0.60000000000000009</v>
      </c>
      <c r="DX35" s="91">
        <v>17</v>
      </c>
      <c r="DY35" s="91">
        <v>25</v>
      </c>
      <c r="DZ35" s="91">
        <v>22.61</v>
      </c>
      <c r="EA35" s="91">
        <v>33.25</v>
      </c>
      <c r="EB35" s="146">
        <f t="shared" si="13"/>
        <v>0.33000000000000007</v>
      </c>
      <c r="ED35" s="92">
        <v>15</v>
      </c>
      <c r="EE35" s="92">
        <v>20</v>
      </c>
      <c r="EF35" s="92">
        <v>21.12</v>
      </c>
      <c r="EG35" s="92">
        <v>28.1</v>
      </c>
      <c r="EH35" s="146">
        <f t="shared" si="22"/>
        <v>0.40628571428571436</v>
      </c>
      <c r="EJ35" s="365">
        <v>21.11</v>
      </c>
      <c r="EK35" s="365">
        <v>23.23</v>
      </c>
      <c r="EL35" s="365">
        <v>29.131799999999998</v>
      </c>
      <c r="EM35" s="365">
        <v>32.057400000000001</v>
      </c>
      <c r="EN35" s="146">
        <f t="shared" si="14"/>
        <v>0.37999999999999989</v>
      </c>
      <c r="EP35" s="377">
        <v>14</v>
      </c>
      <c r="EQ35" s="377">
        <v>18</v>
      </c>
      <c r="ER35" s="377">
        <v>20.439999999999998</v>
      </c>
      <c r="ES35" s="377">
        <v>26.28</v>
      </c>
      <c r="ET35" s="146">
        <f t="shared" si="15"/>
        <v>0.45999999999999996</v>
      </c>
      <c r="EV35" s="163">
        <v>11.25</v>
      </c>
      <c r="EW35" s="163">
        <v>15</v>
      </c>
      <c r="EX35" s="390">
        <f t="shared" si="23"/>
        <v>14.850000000000001</v>
      </c>
      <c r="EY35" s="390">
        <f t="shared" si="23"/>
        <v>19.8</v>
      </c>
      <c r="EZ35" s="146">
        <f t="shared" si="24"/>
        <v>0.32000000000000028</v>
      </c>
    </row>
    <row r="36" spans="1:156" x14ac:dyDescent="0.25">
      <c r="A36" s="3" t="str">
        <f>'Pricing - NC'!A38</f>
        <v>Paralegal II</v>
      </c>
      <c r="B36" s="68"/>
      <c r="C36" s="68"/>
      <c r="D36" s="68"/>
      <c r="E36" s="68"/>
      <c r="F36" s="16"/>
      <c r="H36" s="71">
        <f>'[2]Pricing - KC'!B32</f>
        <v>14</v>
      </c>
      <c r="I36" s="71">
        <f>'[2]Pricing - KC'!C32</f>
        <v>23.1</v>
      </c>
      <c r="J36" s="71">
        <f>'[2]Pricing - KC'!D32</f>
        <v>18.2</v>
      </c>
      <c r="K36" s="71">
        <f>'[2]Pricing - KC'!E32</f>
        <v>30.03</v>
      </c>
      <c r="L36" s="16">
        <f t="shared" si="0"/>
        <v>0.30000000000000004</v>
      </c>
      <c r="N36" s="70">
        <f>'[3]Pricing - KC'!B32</f>
        <v>13</v>
      </c>
      <c r="O36" s="70">
        <f>'[3]Pricing - KC'!C32</f>
        <v>16</v>
      </c>
      <c r="P36" s="70">
        <f>'[3]Pricing - KC'!D32</f>
        <v>17.28</v>
      </c>
      <c r="Q36" s="70">
        <f>'[3]Pricing - KC'!E32</f>
        <v>21.28</v>
      </c>
      <c r="R36" s="16">
        <f t="shared" si="1"/>
        <v>0.32965517241379327</v>
      </c>
      <c r="T36" s="83">
        <f>'[4]Pricing - KC'!B32</f>
        <v>14</v>
      </c>
      <c r="U36" s="83">
        <f>'[4]Pricing - KC'!C32</f>
        <v>37.82</v>
      </c>
      <c r="V36" s="83">
        <f>'[4]Pricing - KC'!D32</f>
        <v>18.781937475878038</v>
      </c>
      <c r="W36" s="83">
        <f>'[4]Pricing - KC'!E32</f>
        <v>50.738062524121951</v>
      </c>
      <c r="X36" s="16">
        <f t="shared" si="2"/>
        <v>0.34156696256271668</v>
      </c>
      <c r="Z36" s="186">
        <f>'[5]Pricing - KC'!B32</f>
        <v>21</v>
      </c>
      <c r="AA36" s="186">
        <f>'[5]Pricing - KC'!C32</f>
        <v>24</v>
      </c>
      <c r="AB36" s="186">
        <f>'[5]Pricing - KC'!D32</f>
        <v>28.35</v>
      </c>
      <c r="AC36" s="186">
        <f>'[5]Pricing - KC'!E32</f>
        <v>32.4</v>
      </c>
      <c r="AD36" s="16">
        <f t="shared" si="3"/>
        <v>0.35000000000000009</v>
      </c>
      <c r="AF36" s="199">
        <f>'[6]Pricing - KC'!B32</f>
        <v>14</v>
      </c>
      <c r="AG36" s="199">
        <f>'[6]Pricing - KC'!C32</f>
        <v>37</v>
      </c>
      <c r="AH36" s="199">
        <f>'[6]Pricing - KC'!D32</f>
        <v>18.900000000000002</v>
      </c>
      <c r="AI36" s="199">
        <f>'[6]Pricing - KC'!E32</f>
        <v>49.95</v>
      </c>
      <c r="AJ36" s="16">
        <f t="shared" si="4"/>
        <v>0.35000000000000009</v>
      </c>
      <c r="AL36" s="210">
        <f>'[7]Pricing - KC'!B33</f>
        <v>16</v>
      </c>
      <c r="AM36" s="210">
        <f>'[7]Pricing - KC'!C33</f>
        <v>25</v>
      </c>
      <c r="AN36" s="210">
        <f>'[7]Pricing - KC'!D33</f>
        <v>21.28</v>
      </c>
      <c r="AO36" s="210">
        <f>'[7]Pricing - KC'!E33</f>
        <v>33.25</v>
      </c>
      <c r="AP36" s="146">
        <f t="shared" si="16"/>
        <v>0.33000000000000007</v>
      </c>
      <c r="AR36" s="226">
        <v>12.25</v>
      </c>
      <c r="AS36" s="226">
        <v>16.5</v>
      </c>
      <c r="AT36" s="226">
        <v>15.55</v>
      </c>
      <c r="AU36" s="226">
        <v>20.95</v>
      </c>
      <c r="AV36" s="146">
        <f t="shared" si="5"/>
        <v>0.26956521739130435</v>
      </c>
      <c r="AX36" s="242">
        <v>28</v>
      </c>
      <c r="AY36" s="242">
        <v>38</v>
      </c>
      <c r="AZ36" s="242">
        <v>36.96</v>
      </c>
      <c r="BA36" s="242">
        <v>50.160000000000004</v>
      </c>
      <c r="BB36" s="146">
        <f t="shared" si="6"/>
        <v>0.32000000000000006</v>
      </c>
      <c r="BD36" s="255">
        <v>19.5</v>
      </c>
      <c r="BE36" s="255">
        <v>25.5</v>
      </c>
      <c r="BF36" s="255">
        <v>25.35</v>
      </c>
      <c r="BG36" s="255">
        <v>33.15</v>
      </c>
      <c r="BH36" s="146">
        <f t="shared" si="7"/>
        <v>0.30000000000000004</v>
      </c>
      <c r="BJ36" s="81">
        <v>17</v>
      </c>
      <c r="BK36" s="81">
        <v>22</v>
      </c>
      <c r="BL36" s="81">
        <v>22.78</v>
      </c>
      <c r="BM36" s="81">
        <v>29.48</v>
      </c>
      <c r="BN36" s="146">
        <f t="shared" si="17"/>
        <v>0.34000000000000008</v>
      </c>
      <c r="BP36" s="82"/>
      <c r="BQ36" s="82"/>
      <c r="BR36" s="82"/>
      <c r="BS36" s="82"/>
      <c r="BT36" s="146"/>
      <c r="BV36" s="87">
        <v>15.75</v>
      </c>
      <c r="BW36" s="87">
        <v>17</v>
      </c>
      <c r="BX36" s="87">
        <v>21.42</v>
      </c>
      <c r="BY36" s="87">
        <v>23.12</v>
      </c>
      <c r="BZ36" s="146">
        <f t="shared" si="8"/>
        <v>0.3600000000000001</v>
      </c>
      <c r="CB36" s="89">
        <v>15.3</v>
      </c>
      <c r="CC36" s="89">
        <v>25</v>
      </c>
      <c r="CD36" s="89">
        <v>21.07</v>
      </c>
      <c r="CE36" s="89">
        <v>34.4</v>
      </c>
      <c r="CF36" s="146">
        <f t="shared" si="18"/>
        <v>0.37642679900744414</v>
      </c>
      <c r="CH36" s="275">
        <v>12</v>
      </c>
      <c r="CI36" s="275">
        <v>18.2</v>
      </c>
      <c r="CJ36" s="275">
        <v>16.72</v>
      </c>
      <c r="CK36" s="275">
        <v>24.36</v>
      </c>
      <c r="CL36" s="146">
        <f t="shared" si="9"/>
        <v>0.36026490066225159</v>
      </c>
      <c r="CN36" s="289">
        <v>13</v>
      </c>
      <c r="CO36" s="289">
        <v>16</v>
      </c>
      <c r="CP36" s="289">
        <v>17.010000000000002</v>
      </c>
      <c r="CQ36" s="289">
        <v>20.98</v>
      </c>
      <c r="CR36" s="146">
        <f t="shared" si="10"/>
        <v>0.31000000000000005</v>
      </c>
      <c r="CT36" s="302">
        <v>27.32</v>
      </c>
      <c r="CU36" s="302">
        <v>39.22</v>
      </c>
      <c r="CV36" s="302">
        <v>35.51</v>
      </c>
      <c r="CW36" s="302">
        <v>50.98</v>
      </c>
      <c r="CX36" s="146">
        <f t="shared" si="19"/>
        <v>0.2998196573489631</v>
      </c>
      <c r="CZ36" s="315"/>
      <c r="DA36" s="315"/>
      <c r="DB36" s="315"/>
      <c r="DC36" s="315"/>
      <c r="DD36" s="146" t="e">
        <f t="shared" si="20"/>
        <v>#DIV/0!</v>
      </c>
      <c r="DF36" s="329">
        <v>23</v>
      </c>
      <c r="DG36" s="329">
        <v>28</v>
      </c>
      <c r="DH36" s="329">
        <v>31.05</v>
      </c>
      <c r="DI36" s="329">
        <v>37.800000000000004</v>
      </c>
      <c r="DJ36" s="146">
        <f t="shared" si="11"/>
        <v>0.35000000000000009</v>
      </c>
      <c r="DL36" s="342">
        <v>12.25</v>
      </c>
      <c r="DM36" s="342">
        <v>16.5</v>
      </c>
      <c r="DN36" s="342">
        <v>16.168775000000004</v>
      </c>
      <c r="DO36" s="342">
        <v>21.778350000000003</v>
      </c>
      <c r="DP36" s="146">
        <f t="shared" si="12"/>
        <v>0.3199000000000003</v>
      </c>
      <c r="DR36" s="355">
        <v>28.616099999999999</v>
      </c>
      <c r="DS36" s="355">
        <v>36.000900000000001</v>
      </c>
      <c r="DT36" s="355">
        <v>45.785760000000003</v>
      </c>
      <c r="DU36" s="355">
        <v>57.601440000000004</v>
      </c>
      <c r="DV36" s="146">
        <f t="shared" si="21"/>
        <v>0.60000000000000009</v>
      </c>
      <c r="DX36" s="91">
        <v>20</v>
      </c>
      <c r="DY36" s="91">
        <v>30</v>
      </c>
      <c r="DZ36" s="91">
        <v>26.6</v>
      </c>
      <c r="EA36" s="91">
        <v>39.9</v>
      </c>
      <c r="EB36" s="146">
        <f t="shared" si="13"/>
        <v>0.33000000000000007</v>
      </c>
      <c r="ED36" s="92">
        <v>18.5</v>
      </c>
      <c r="EE36" s="92">
        <v>27.5</v>
      </c>
      <c r="EF36" s="92">
        <v>25.9</v>
      </c>
      <c r="EG36" s="92">
        <v>38.51</v>
      </c>
      <c r="EH36" s="146">
        <f t="shared" si="22"/>
        <v>0.40021739130434786</v>
      </c>
      <c r="EJ36" s="365">
        <v>22.22</v>
      </c>
      <c r="EK36" s="365">
        <v>24.34</v>
      </c>
      <c r="EL36" s="365">
        <v>30.663599999999999</v>
      </c>
      <c r="EM36" s="365">
        <v>33.589199999999998</v>
      </c>
      <c r="EN36" s="146">
        <f t="shared" si="14"/>
        <v>0.37999999999999989</v>
      </c>
      <c r="EP36" s="377">
        <v>18</v>
      </c>
      <c r="EQ36" s="377">
        <v>22</v>
      </c>
      <c r="ER36" s="377">
        <v>26.28</v>
      </c>
      <c r="ES36" s="377">
        <v>32.119999999999997</v>
      </c>
      <c r="ET36" s="146">
        <f t="shared" si="15"/>
        <v>0.45999999999999996</v>
      </c>
      <c r="EV36" s="163">
        <v>12.25</v>
      </c>
      <c r="EW36" s="163">
        <v>16.5</v>
      </c>
      <c r="EX36" s="390">
        <f t="shared" si="23"/>
        <v>16.170000000000002</v>
      </c>
      <c r="EY36" s="390">
        <f t="shared" si="23"/>
        <v>21.78</v>
      </c>
      <c r="EZ36" s="146">
        <f t="shared" si="24"/>
        <v>0.32000000000000006</v>
      </c>
    </row>
    <row r="37" spans="1:156" x14ac:dyDescent="0.25">
      <c r="A37" s="3" t="str">
        <f>'Pricing - NC'!A39</f>
        <v>Paralegal III</v>
      </c>
      <c r="B37" s="68"/>
      <c r="C37" s="68"/>
      <c r="D37" s="68"/>
      <c r="E37" s="68"/>
      <c r="F37" s="16"/>
      <c r="H37" s="71">
        <f>'[2]Pricing - KC'!B33</f>
        <v>17</v>
      </c>
      <c r="I37" s="71">
        <f>'[2]Pricing - KC'!C33</f>
        <v>28.05</v>
      </c>
      <c r="J37" s="71">
        <f>'[2]Pricing - KC'!D33</f>
        <v>22.1</v>
      </c>
      <c r="K37" s="71">
        <f>'[2]Pricing - KC'!E33</f>
        <v>36.47</v>
      </c>
      <c r="L37" s="16">
        <f t="shared" si="0"/>
        <v>0.30011098779134304</v>
      </c>
      <c r="N37" s="70">
        <f>'[3]Pricing - KC'!B33</f>
        <v>14</v>
      </c>
      <c r="O37" s="70">
        <f>'[3]Pricing - KC'!C33</f>
        <v>17</v>
      </c>
      <c r="P37" s="70">
        <f>'[3]Pricing - KC'!D33</f>
        <v>18.61</v>
      </c>
      <c r="Q37" s="70">
        <f>'[3]Pricing - KC'!E33</f>
        <v>22.61</v>
      </c>
      <c r="R37" s="16">
        <f t="shared" si="1"/>
        <v>0.32967741935483863</v>
      </c>
      <c r="T37" s="83">
        <f>'[4]Pricing - KC'!B33</f>
        <v>15</v>
      </c>
      <c r="U37" s="83">
        <f>'[4]Pricing - KC'!C33</f>
        <v>42.5</v>
      </c>
      <c r="V37" s="83">
        <f>'[4]Pricing - KC'!D33</f>
        <v>20.09739130434783</v>
      </c>
      <c r="W37" s="83">
        <f>'[4]Pricing - KC'!E33</f>
        <v>56.942608695652183</v>
      </c>
      <c r="X37" s="16">
        <f t="shared" si="2"/>
        <v>0.33982608695652217</v>
      </c>
      <c r="Z37" s="186">
        <f>'[5]Pricing - KC'!B33</f>
        <v>25</v>
      </c>
      <c r="AA37" s="186">
        <f>'[5]Pricing - KC'!C33</f>
        <v>30</v>
      </c>
      <c r="AB37" s="186">
        <f>'[5]Pricing - KC'!D33</f>
        <v>33.75</v>
      </c>
      <c r="AC37" s="186">
        <f>'[5]Pricing - KC'!E33</f>
        <v>40.5</v>
      </c>
      <c r="AD37" s="16">
        <f t="shared" si="3"/>
        <v>0.35000000000000009</v>
      </c>
      <c r="AF37" s="199">
        <f>'[6]Pricing - KC'!B33</f>
        <v>15</v>
      </c>
      <c r="AG37" s="199">
        <f>'[6]Pricing - KC'!C33</f>
        <v>43</v>
      </c>
      <c r="AH37" s="199">
        <f>'[6]Pricing - KC'!D33</f>
        <v>20.25</v>
      </c>
      <c r="AI37" s="199">
        <f>'[6]Pricing - KC'!E33</f>
        <v>58.050000000000004</v>
      </c>
      <c r="AJ37" s="16">
        <f t="shared" si="4"/>
        <v>0.35000000000000009</v>
      </c>
      <c r="AL37" s="210">
        <f>'[7]Pricing - KC'!B34</f>
        <v>18</v>
      </c>
      <c r="AM37" s="210">
        <f>'[7]Pricing - KC'!C34</f>
        <v>29</v>
      </c>
      <c r="AN37" s="210">
        <f>'[7]Pricing - KC'!D34</f>
        <v>23.94</v>
      </c>
      <c r="AO37" s="210">
        <f>'[7]Pricing - KC'!E34</f>
        <v>38.57</v>
      </c>
      <c r="AP37" s="146">
        <f t="shared" si="16"/>
        <v>0.33000000000000007</v>
      </c>
      <c r="AR37" s="226">
        <v>13.25</v>
      </c>
      <c r="AS37" s="226">
        <v>18</v>
      </c>
      <c r="AT37" s="226">
        <v>16.82</v>
      </c>
      <c r="AU37" s="226">
        <v>22.86</v>
      </c>
      <c r="AV37" s="146">
        <f t="shared" si="5"/>
        <v>0.26976</v>
      </c>
      <c r="AX37" s="242">
        <v>32</v>
      </c>
      <c r="AY37" s="242">
        <v>45</v>
      </c>
      <c r="AZ37" s="242">
        <v>42.24</v>
      </c>
      <c r="BA37" s="242">
        <v>59.400000000000006</v>
      </c>
      <c r="BB37" s="146">
        <f t="shared" si="6"/>
        <v>0.32000000000000028</v>
      </c>
      <c r="BD37" s="255">
        <v>22.5</v>
      </c>
      <c r="BE37" s="255">
        <v>29.5</v>
      </c>
      <c r="BF37" s="255">
        <v>29.25</v>
      </c>
      <c r="BG37" s="255">
        <v>38.35</v>
      </c>
      <c r="BH37" s="146">
        <f t="shared" si="7"/>
        <v>0.29999999999999982</v>
      </c>
      <c r="BJ37" s="81">
        <v>20</v>
      </c>
      <c r="BK37" s="81">
        <v>25</v>
      </c>
      <c r="BL37" s="81">
        <v>26.8</v>
      </c>
      <c r="BM37" s="81">
        <v>33.5</v>
      </c>
      <c r="BN37" s="146">
        <f t="shared" si="17"/>
        <v>0.33999999999999986</v>
      </c>
      <c r="BP37" s="82"/>
      <c r="BQ37" s="82"/>
      <c r="BR37" s="82"/>
      <c r="BS37" s="82"/>
      <c r="BT37" s="146"/>
      <c r="BV37" s="87">
        <v>16.5</v>
      </c>
      <c r="BW37" s="87">
        <v>20</v>
      </c>
      <c r="BX37" s="87">
        <v>22.44</v>
      </c>
      <c r="BY37" s="87">
        <v>27.2</v>
      </c>
      <c r="BZ37" s="146">
        <f t="shared" si="8"/>
        <v>0.3600000000000001</v>
      </c>
      <c r="CB37" s="89">
        <v>17.5</v>
      </c>
      <c r="CC37" s="89">
        <v>28</v>
      </c>
      <c r="CD37" s="89">
        <v>24.09</v>
      </c>
      <c r="CE37" s="89">
        <v>38.53</v>
      </c>
      <c r="CF37" s="146">
        <f t="shared" si="18"/>
        <v>0.37626373626373644</v>
      </c>
      <c r="CH37" s="275">
        <v>13.15</v>
      </c>
      <c r="CI37" s="275">
        <v>21.45</v>
      </c>
      <c r="CJ37" s="275">
        <v>18.14</v>
      </c>
      <c r="CK37" s="275">
        <v>28.36</v>
      </c>
      <c r="CL37" s="146">
        <f t="shared" si="9"/>
        <v>0.3439306358381502</v>
      </c>
      <c r="CN37" s="289">
        <v>17</v>
      </c>
      <c r="CO37" s="289">
        <v>24</v>
      </c>
      <c r="CP37" s="289">
        <v>22.71</v>
      </c>
      <c r="CQ37" s="289">
        <v>31</v>
      </c>
      <c r="CR37" s="146">
        <f t="shared" si="10"/>
        <v>0.31000000000000005</v>
      </c>
      <c r="CT37" s="302">
        <v>32.14</v>
      </c>
      <c r="CU37" s="302">
        <v>45.3</v>
      </c>
      <c r="CV37" s="302">
        <v>41.78</v>
      </c>
      <c r="CW37" s="302">
        <v>58.89</v>
      </c>
      <c r="CX37" s="146">
        <f t="shared" si="19"/>
        <v>0.29997417355371914</v>
      </c>
      <c r="CZ37" s="315"/>
      <c r="DA37" s="315"/>
      <c r="DB37" s="315"/>
      <c r="DC37" s="315"/>
      <c r="DD37" s="146" t="e">
        <f t="shared" si="20"/>
        <v>#DIV/0!</v>
      </c>
      <c r="DF37" s="329">
        <v>29</v>
      </c>
      <c r="DG37" s="329">
        <v>35</v>
      </c>
      <c r="DH37" s="329">
        <v>39.150000000000006</v>
      </c>
      <c r="DI37" s="329">
        <v>47.25</v>
      </c>
      <c r="DJ37" s="146">
        <f t="shared" si="11"/>
        <v>0.35000000000000009</v>
      </c>
      <c r="DL37" s="342">
        <v>13.25</v>
      </c>
      <c r="DM37" s="342">
        <v>18</v>
      </c>
      <c r="DN37" s="342">
        <v>17.488675000000004</v>
      </c>
      <c r="DO37" s="342">
        <v>23.758200000000002</v>
      </c>
      <c r="DP37" s="146">
        <f t="shared" si="12"/>
        <v>0.31990000000000007</v>
      </c>
      <c r="DR37" s="355">
        <v>34.154699999999998</v>
      </c>
      <c r="DS37" s="355">
        <v>42.462600000000002</v>
      </c>
      <c r="DT37" s="355">
        <v>54.647520000000007</v>
      </c>
      <c r="DU37" s="355">
        <v>67.940160000000006</v>
      </c>
      <c r="DV37" s="146">
        <f t="shared" si="21"/>
        <v>0.60000000000000009</v>
      </c>
      <c r="DX37" s="91">
        <v>23</v>
      </c>
      <c r="DY37" s="91">
        <v>35</v>
      </c>
      <c r="DZ37" s="91">
        <v>30.59</v>
      </c>
      <c r="EA37" s="91">
        <v>46.55</v>
      </c>
      <c r="EB37" s="146">
        <f t="shared" si="13"/>
        <v>0.33000000000000007</v>
      </c>
      <c r="ED37" s="92">
        <v>21.5</v>
      </c>
      <c r="EE37" s="92">
        <v>28.5</v>
      </c>
      <c r="EF37" s="92">
        <v>30.12</v>
      </c>
      <c r="EG37" s="92">
        <v>39.909999999999997</v>
      </c>
      <c r="EH37" s="146">
        <f t="shared" si="22"/>
        <v>0.40060000000000007</v>
      </c>
      <c r="EJ37" s="365">
        <v>24.34</v>
      </c>
      <c r="EK37" s="365">
        <v>29.29</v>
      </c>
      <c r="EL37" s="365">
        <v>33.589199999999998</v>
      </c>
      <c r="EM37" s="365">
        <v>40.420200000000001</v>
      </c>
      <c r="EN37" s="146">
        <f t="shared" si="14"/>
        <v>0.38000000000000012</v>
      </c>
      <c r="EP37" s="377">
        <v>22</v>
      </c>
      <c r="EQ37" s="377">
        <v>28</v>
      </c>
      <c r="ER37" s="377">
        <v>32.119999999999997</v>
      </c>
      <c r="ES37" s="377">
        <v>40.879999999999995</v>
      </c>
      <c r="ET37" s="146">
        <f t="shared" si="15"/>
        <v>0.45999999999999996</v>
      </c>
      <c r="EV37" s="163">
        <v>13.25</v>
      </c>
      <c r="EW37" s="163">
        <v>18</v>
      </c>
      <c r="EX37" s="390">
        <f t="shared" si="23"/>
        <v>17.490000000000002</v>
      </c>
      <c r="EY37" s="390">
        <f t="shared" si="23"/>
        <v>23.76</v>
      </c>
      <c r="EZ37" s="146">
        <f t="shared" si="24"/>
        <v>0.32000000000000006</v>
      </c>
    </row>
    <row r="38" spans="1:156" x14ac:dyDescent="0.25">
      <c r="A38" s="3" t="str">
        <f>'Pricing - NC'!A40</f>
        <v>Trainer/Educator I</v>
      </c>
      <c r="B38" s="68"/>
      <c r="C38" s="68"/>
      <c r="D38" s="68"/>
      <c r="E38" s="68"/>
      <c r="F38" s="16"/>
      <c r="H38" s="71">
        <f>'[2]Pricing - KC'!B34</f>
        <v>16</v>
      </c>
      <c r="I38" s="71">
        <f>'[2]Pricing - KC'!C34</f>
        <v>26.4</v>
      </c>
      <c r="J38" s="71">
        <f>'[2]Pricing - KC'!D34</f>
        <v>20.8</v>
      </c>
      <c r="K38" s="71">
        <f>'[2]Pricing - KC'!E34</f>
        <v>34.32</v>
      </c>
      <c r="L38" s="16">
        <f t="shared" si="0"/>
        <v>0.30000000000000004</v>
      </c>
      <c r="N38" s="70">
        <f>'[3]Pricing - KC'!B34</f>
        <v>14</v>
      </c>
      <c r="O38" s="70">
        <f>'[3]Pricing - KC'!C34</f>
        <v>19</v>
      </c>
      <c r="P38" s="70">
        <f>'[3]Pricing - KC'!D34</f>
        <v>18.61</v>
      </c>
      <c r="Q38" s="70">
        <f>'[3]Pricing - KC'!E34</f>
        <v>25.27</v>
      </c>
      <c r="R38" s="16">
        <f t="shared" si="1"/>
        <v>0.3296969696969696</v>
      </c>
      <c r="T38" s="83">
        <f>'[4]Pricing - KC'!B34</f>
        <v>16</v>
      </c>
      <c r="U38" s="83">
        <f>'[4]Pricing - KC'!C34</f>
        <v>33.57</v>
      </c>
      <c r="V38" s="83">
        <f>'[4]Pricing - KC'!D34</f>
        <v>21.493645350010087</v>
      </c>
      <c r="W38" s="83">
        <f>'[4]Pricing - KC'!E34</f>
        <v>45.096354649989912</v>
      </c>
      <c r="X38" s="16">
        <f t="shared" si="2"/>
        <v>0.34335283437563047</v>
      </c>
      <c r="Z38" s="186">
        <f>'[5]Pricing - KC'!B34</f>
        <v>18</v>
      </c>
      <c r="AA38" s="186">
        <f>'[5]Pricing - KC'!C34</f>
        <v>22</v>
      </c>
      <c r="AB38" s="186">
        <f>'[5]Pricing - KC'!D34</f>
        <v>24.3</v>
      </c>
      <c r="AC38" s="186">
        <f>'[5]Pricing - KC'!E34</f>
        <v>29.7</v>
      </c>
      <c r="AD38" s="16">
        <f t="shared" si="3"/>
        <v>0.35000000000000009</v>
      </c>
      <c r="AF38" s="199">
        <f>'[6]Pricing - KC'!B34</f>
        <v>16</v>
      </c>
      <c r="AG38" s="199">
        <f>'[6]Pricing - KC'!C34</f>
        <v>34</v>
      </c>
      <c r="AH38" s="199">
        <f>'[6]Pricing - KC'!D34</f>
        <v>21.6</v>
      </c>
      <c r="AI38" s="199">
        <f>'[6]Pricing - KC'!E34</f>
        <v>45.900000000000006</v>
      </c>
      <c r="AJ38" s="16">
        <f t="shared" si="4"/>
        <v>0.35000000000000009</v>
      </c>
      <c r="AL38" s="210">
        <f>'[7]Pricing - KC'!B35</f>
        <v>16</v>
      </c>
      <c r="AM38" s="210">
        <f>'[7]Pricing - KC'!C35</f>
        <v>23</v>
      </c>
      <c r="AN38" s="210">
        <f>'[7]Pricing - KC'!D35</f>
        <v>21.28</v>
      </c>
      <c r="AO38" s="210">
        <f>'[7]Pricing - KC'!E35</f>
        <v>30.590000000000003</v>
      </c>
      <c r="AP38" s="146">
        <f t="shared" si="16"/>
        <v>0.33000000000000007</v>
      </c>
      <c r="AR38" s="226">
        <v>16</v>
      </c>
      <c r="AS38" s="226">
        <v>22</v>
      </c>
      <c r="AT38" s="226">
        <v>20.32</v>
      </c>
      <c r="AU38" s="226">
        <v>27.94</v>
      </c>
      <c r="AV38" s="146">
        <f t="shared" si="5"/>
        <v>0.27000000000000024</v>
      </c>
      <c r="AX38" s="242">
        <v>19</v>
      </c>
      <c r="AY38" s="242">
        <v>25</v>
      </c>
      <c r="AZ38" s="242">
        <v>25.080000000000002</v>
      </c>
      <c r="BA38" s="242">
        <v>33</v>
      </c>
      <c r="BB38" s="146">
        <f t="shared" si="6"/>
        <v>0.32000000000000006</v>
      </c>
      <c r="BD38" s="255">
        <v>18.5</v>
      </c>
      <c r="BE38" s="255">
        <v>24</v>
      </c>
      <c r="BF38" s="255">
        <v>24.05</v>
      </c>
      <c r="BG38" s="255">
        <v>31.2</v>
      </c>
      <c r="BH38" s="146">
        <f t="shared" si="7"/>
        <v>0.30000000000000004</v>
      </c>
      <c r="BJ38" s="81">
        <v>16</v>
      </c>
      <c r="BK38" s="81">
        <v>25</v>
      </c>
      <c r="BL38" s="81">
        <v>21.44</v>
      </c>
      <c r="BM38" s="81">
        <v>33.5</v>
      </c>
      <c r="BN38" s="146">
        <f t="shared" si="17"/>
        <v>0.33999999999999986</v>
      </c>
      <c r="BP38" s="82"/>
      <c r="BQ38" s="82"/>
      <c r="BR38" s="82"/>
      <c r="BS38" s="82"/>
      <c r="BT38" s="146"/>
      <c r="BV38" s="87">
        <v>15</v>
      </c>
      <c r="BW38" s="87">
        <v>17</v>
      </c>
      <c r="BX38" s="87">
        <v>20.399999999999999</v>
      </c>
      <c r="BY38" s="87">
        <v>23.12</v>
      </c>
      <c r="BZ38" s="146">
        <f t="shared" si="8"/>
        <v>0.35999999999999988</v>
      </c>
      <c r="CB38" s="89">
        <v>16</v>
      </c>
      <c r="CC38" s="89">
        <v>23</v>
      </c>
      <c r="CD38" s="89">
        <v>21.35</v>
      </c>
      <c r="CE38" s="89">
        <v>30.7</v>
      </c>
      <c r="CF38" s="146">
        <f t="shared" si="18"/>
        <v>0.33461538461538454</v>
      </c>
      <c r="CH38" s="275">
        <v>14.25</v>
      </c>
      <c r="CI38" s="275">
        <v>22.15</v>
      </c>
      <c r="CJ38" s="275">
        <v>19.489999999999998</v>
      </c>
      <c r="CK38" s="275">
        <v>29.23</v>
      </c>
      <c r="CL38" s="146">
        <f t="shared" si="9"/>
        <v>0.33846153846153859</v>
      </c>
      <c r="CN38" s="289">
        <v>18</v>
      </c>
      <c r="CO38" s="289">
        <v>20</v>
      </c>
      <c r="CP38" s="289">
        <v>21</v>
      </c>
      <c r="CQ38" s="289">
        <v>28.78</v>
      </c>
      <c r="CR38" s="146">
        <f t="shared" si="10"/>
        <v>0.31000000000000005</v>
      </c>
      <c r="CT38" s="302">
        <v>23.31</v>
      </c>
      <c r="CU38" s="302">
        <v>30.23</v>
      </c>
      <c r="CV38" s="302">
        <v>30.3</v>
      </c>
      <c r="CW38" s="302">
        <v>39.29</v>
      </c>
      <c r="CX38" s="146">
        <f t="shared" si="19"/>
        <v>0.29977586850952576</v>
      </c>
      <c r="CZ38" s="315"/>
      <c r="DA38" s="315"/>
      <c r="DB38" s="315"/>
      <c r="DC38" s="315"/>
      <c r="DD38" s="146" t="e">
        <f t="shared" si="20"/>
        <v>#DIV/0!</v>
      </c>
      <c r="DF38" s="329">
        <v>24</v>
      </c>
      <c r="DG38" s="329">
        <v>30</v>
      </c>
      <c r="DH38" s="329">
        <v>32.400000000000006</v>
      </c>
      <c r="DI38" s="329">
        <v>40.5</v>
      </c>
      <c r="DJ38" s="146">
        <f t="shared" si="11"/>
        <v>0.35000000000000009</v>
      </c>
      <c r="DL38" s="342">
        <v>16</v>
      </c>
      <c r="DM38" s="342">
        <v>22</v>
      </c>
      <c r="DN38" s="342">
        <v>21.118400000000001</v>
      </c>
      <c r="DO38" s="342">
        <v>29.037800000000001</v>
      </c>
      <c r="DP38" s="146">
        <f t="shared" si="12"/>
        <v>0.31989999999999985</v>
      </c>
      <c r="DR38" s="355">
        <v>24.9237</v>
      </c>
      <c r="DS38" s="355">
        <v>30.462300000000003</v>
      </c>
      <c r="DT38" s="355">
        <v>39.877920000000003</v>
      </c>
      <c r="DU38" s="355">
        <v>48.739680000000007</v>
      </c>
      <c r="DV38" s="146">
        <f t="shared" si="21"/>
        <v>0.60000000000000009</v>
      </c>
      <c r="DX38" s="91">
        <v>16</v>
      </c>
      <c r="DY38" s="91">
        <v>23</v>
      </c>
      <c r="DZ38" s="91">
        <v>21.28</v>
      </c>
      <c r="EA38" s="91">
        <v>30.59</v>
      </c>
      <c r="EB38" s="146">
        <f t="shared" si="13"/>
        <v>0.33000000000000007</v>
      </c>
      <c r="ED38" s="92" t="s">
        <v>312</v>
      </c>
      <c r="EE38" s="92"/>
      <c r="EF38" s="92"/>
      <c r="EG38" s="92"/>
      <c r="EH38" s="146" t="e">
        <f t="shared" si="22"/>
        <v>#VALUE!</v>
      </c>
      <c r="EJ38" s="365">
        <v>18.11</v>
      </c>
      <c r="EK38" s="365">
        <v>21.11</v>
      </c>
      <c r="EL38" s="365">
        <v>24.991799999999998</v>
      </c>
      <c r="EM38" s="365">
        <v>29.131799999999998</v>
      </c>
      <c r="EN38" s="146">
        <f t="shared" si="14"/>
        <v>0.37999999999999989</v>
      </c>
      <c r="EP38" s="377">
        <v>16</v>
      </c>
      <c r="EQ38" s="377">
        <v>23</v>
      </c>
      <c r="ER38" s="377">
        <v>23.36</v>
      </c>
      <c r="ES38" s="377">
        <v>33.58</v>
      </c>
      <c r="ET38" s="146">
        <f t="shared" si="15"/>
        <v>0.45999999999999996</v>
      </c>
      <c r="EV38" s="163">
        <v>16</v>
      </c>
      <c r="EW38" s="163">
        <v>22</v>
      </c>
      <c r="EX38" s="390">
        <f t="shared" si="23"/>
        <v>21.12</v>
      </c>
      <c r="EY38" s="390">
        <f t="shared" si="23"/>
        <v>29.040000000000003</v>
      </c>
      <c r="EZ38" s="146">
        <f t="shared" si="24"/>
        <v>0.32000000000000006</v>
      </c>
    </row>
    <row r="39" spans="1:156" x14ac:dyDescent="0.25">
      <c r="A39" s="3" t="str">
        <f>'Pricing - NC'!A41</f>
        <v>Trainer/Educator II</v>
      </c>
      <c r="B39" s="68"/>
      <c r="C39" s="68"/>
      <c r="D39" s="68"/>
      <c r="E39" s="68"/>
      <c r="F39" s="16"/>
      <c r="H39" s="71">
        <f>'[2]Pricing - KC'!B35</f>
        <v>18</v>
      </c>
      <c r="I39" s="71">
        <f>'[2]Pricing - KC'!C35</f>
        <v>29.7</v>
      </c>
      <c r="J39" s="71">
        <f>'[2]Pricing - KC'!D35</f>
        <v>23.4</v>
      </c>
      <c r="K39" s="71">
        <f>'[2]Pricing - KC'!E35</f>
        <v>38.61</v>
      </c>
      <c r="L39" s="16">
        <f t="shared" si="0"/>
        <v>0.29999999999999982</v>
      </c>
      <c r="N39" s="70">
        <f>'[3]Pricing - KC'!B35</f>
        <v>16</v>
      </c>
      <c r="O39" s="70">
        <f>'[3]Pricing - KC'!C35</f>
        <v>21</v>
      </c>
      <c r="P39" s="70">
        <f>'[3]Pricing - KC'!D35</f>
        <v>21.28</v>
      </c>
      <c r="Q39" s="70">
        <f>'[3]Pricing - KC'!E35</f>
        <v>27.92</v>
      </c>
      <c r="R39" s="16">
        <f t="shared" si="1"/>
        <v>0.32972972972972991</v>
      </c>
      <c r="T39" s="83">
        <f>'[4]Pricing - KC'!B35</f>
        <v>18</v>
      </c>
      <c r="U39" s="83">
        <f>'[4]Pricing - KC'!C35</f>
        <v>36.770000000000003</v>
      </c>
      <c r="V39" s="83">
        <f>'[4]Pricing - KC'!D35</f>
        <v>24.155559612926787</v>
      </c>
      <c r="W39" s="83">
        <f>'[4]Pricing - KC'!E35</f>
        <v>49.34444038707322</v>
      </c>
      <c r="X39" s="16">
        <f t="shared" si="2"/>
        <v>0.34197553405148806</v>
      </c>
      <c r="Z39" s="186">
        <f>'[5]Pricing - KC'!B35</f>
        <v>23</v>
      </c>
      <c r="AA39" s="186">
        <f>'[5]Pricing - KC'!C35</f>
        <v>28</v>
      </c>
      <c r="AB39" s="186">
        <f>'[5]Pricing - KC'!D35</f>
        <v>31.05</v>
      </c>
      <c r="AC39" s="186">
        <f>'[5]Pricing - KC'!E35</f>
        <v>37.799999999999997</v>
      </c>
      <c r="AD39" s="16">
        <f t="shared" si="3"/>
        <v>0.34999999999999987</v>
      </c>
      <c r="AF39" s="199">
        <f>'[6]Pricing - KC'!B35</f>
        <v>18</v>
      </c>
      <c r="AG39" s="199">
        <f>'[6]Pricing - KC'!C35</f>
        <v>37</v>
      </c>
      <c r="AH39" s="199">
        <f>'[6]Pricing - KC'!D35</f>
        <v>24.3</v>
      </c>
      <c r="AI39" s="199">
        <f>'[6]Pricing - KC'!E35</f>
        <v>49.95</v>
      </c>
      <c r="AJ39" s="16">
        <f t="shared" si="4"/>
        <v>0.35000000000000009</v>
      </c>
      <c r="AL39" s="210">
        <f>'[7]Pricing - KC'!B36</f>
        <v>19</v>
      </c>
      <c r="AM39" s="210">
        <f>'[7]Pricing - KC'!C36</f>
        <v>28</v>
      </c>
      <c r="AN39" s="210">
        <f>'[7]Pricing - KC'!D36</f>
        <v>25.270000000000003</v>
      </c>
      <c r="AO39" s="210">
        <f>'[7]Pricing - KC'!E36</f>
        <v>37.24</v>
      </c>
      <c r="AP39" s="146">
        <f t="shared" si="16"/>
        <v>0.33000000000000007</v>
      </c>
      <c r="AR39" s="226">
        <v>18</v>
      </c>
      <c r="AS39" s="226">
        <v>29</v>
      </c>
      <c r="AT39" s="226">
        <v>22.86</v>
      </c>
      <c r="AU39" s="226">
        <v>36.83</v>
      </c>
      <c r="AV39" s="146">
        <f t="shared" si="5"/>
        <v>0.27</v>
      </c>
      <c r="AX39" s="242">
        <v>22</v>
      </c>
      <c r="AY39" s="242">
        <v>28</v>
      </c>
      <c r="AZ39" s="242">
        <v>29.040000000000003</v>
      </c>
      <c r="BA39" s="242">
        <v>36.96</v>
      </c>
      <c r="BB39" s="146">
        <f t="shared" si="6"/>
        <v>0.32000000000000006</v>
      </c>
      <c r="BD39" s="255">
        <v>21.5</v>
      </c>
      <c r="BE39" s="255">
        <v>28</v>
      </c>
      <c r="BF39" s="255">
        <v>27.95</v>
      </c>
      <c r="BG39" s="255">
        <v>36.4</v>
      </c>
      <c r="BH39" s="146">
        <f t="shared" si="7"/>
        <v>0.29999999999999982</v>
      </c>
      <c r="BJ39" s="81">
        <v>18</v>
      </c>
      <c r="BK39" s="81">
        <v>27</v>
      </c>
      <c r="BL39" s="81">
        <v>24.12</v>
      </c>
      <c r="BM39" s="81">
        <v>36.18</v>
      </c>
      <c r="BN39" s="146">
        <f t="shared" si="17"/>
        <v>0.33999999999999986</v>
      </c>
      <c r="BP39" s="82"/>
      <c r="BQ39" s="82"/>
      <c r="BR39" s="82"/>
      <c r="BS39" s="82"/>
      <c r="BT39" s="146"/>
      <c r="BV39" s="87">
        <v>15.5</v>
      </c>
      <c r="BW39" s="87">
        <v>17.5</v>
      </c>
      <c r="BX39" s="87">
        <v>21.08</v>
      </c>
      <c r="BY39" s="87">
        <v>23.8</v>
      </c>
      <c r="BZ39" s="146">
        <f t="shared" si="8"/>
        <v>0.35999999999999988</v>
      </c>
      <c r="CB39" s="89">
        <v>18.55</v>
      </c>
      <c r="CC39" s="89">
        <v>27.75</v>
      </c>
      <c r="CD39" s="89">
        <v>24.76</v>
      </c>
      <c r="CE39" s="89">
        <v>37.04</v>
      </c>
      <c r="CF39" s="146">
        <f t="shared" si="18"/>
        <v>0.33477321814254868</v>
      </c>
      <c r="CH39" s="275">
        <v>16</v>
      </c>
      <c r="CI39" s="275">
        <v>23.4</v>
      </c>
      <c r="CJ39" s="275">
        <v>21.64</v>
      </c>
      <c r="CK39" s="275">
        <v>30.76</v>
      </c>
      <c r="CL39" s="146">
        <f t="shared" si="9"/>
        <v>0.32994923857868041</v>
      </c>
      <c r="CN39" s="289">
        <v>20</v>
      </c>
      <c r="CO39" s="289">
        <v>26</v>
      </c>
      <c r="CP39" s="289">
        <v>23</v>
      </c>
      <c r="CQ39" s="289">
        <v>37.26</v>
      </c>
      <c r="CR39" s="146">
        <f t="shared" si="10"/>
        <v>0.31000000000000005</v>
      </c>
      <c r="CT39" s="302">
        <v>25.22</v>
      </c>
      <c r="CU39" s="302">
        <v>37.119999999999997</v>
      </c>
      <c r="CV39" s="302">
        <v>32.78</v>
      </c>
      <c r="CW39" s="302">
        <v>48.25</v>
      </c>
      <c r="CX39" s="146">
        <f t="shared" si="19"/>
        <v>0.29980750721847937</v>
      </c>
      <c r="CZ39" s="315"/>
      <c r="DA39" s="315"/>
      <c r="DB39" s="315"/>
      <c r="DC39" s="315"/>
      <c r="DD39" s="146" t="e">
        <f t="shared" si="20"/>
        <v>#DIV/0!</v>
      </c>
      <c r="DF39" s="329">
        <v>28</v>
      </c>
      <c r="DG39" s="329">
        <v>32</v>
      </c>
      <c r="DH39" s="329">
        <v>37.800000000000004</v>
      </c>
      <c r="DI39" s="329">
        <v>43.2</v>
      </c>
      <c r="DJ39" s="146">
        <f t="shared" si="11"/>
        <v>0.35000000000000009</v>
      </c>
      <c r="DL39" s="342">
        <v>18</v>
      </c>
      <c r="DM39" s="342">
        <v>29</v>
      </c>
      <c r="DN39" s="342">
        <v>23.758200000000002</v>
      </c>
      <c r="DO39" s="342">
        <v>38.277099999999997</v>
      </c>
      <c r="DP39" s="146">
        <f t="shared" si="12"/>
        <v>0.31990000000000007</v>
      </c>
      <c r="DR39" s="355">
        <v>27.693000000000001</v>
      </c>
      <c r="DS39" s="355">
        <v>33.2316</v>
      </c>
      <c r="DT39" s="355">
        <v>44.308800000000005</v>
      </c>
      <c r="DU39" s="355">
        <v>53.170560000000002</v>
      </c>
      <c r="DV39" s="146">
        <f t="shared" si="21"/>
        <v>0.60000000000000031</v>
      </c>
      <c r="DX39" s="91">
        <v>18.55</v>
      </c>
      <c r="DY39" s="91">
        <v>27.75</v>
      </c>
      <c r="DZ39" s="91">
        <v>24.67</v>
      </c>
      <c r="EA39" s="91">
        <v>36.909999999999997</v>
      </c>
      <c r="EB39" s="146">
        <f t="shared" si="13"/>
        <v>0.33002159827213817</v>
      </c>
      <c r="ED39" s="92" t="s">
        <v>312</v>
      </c>
      <c r="EE39" s="92"/>
      <c r="EF39" s="92"/>
      <c r="EG39" s="92"/>
      <c r="EH39" s="146" t="e">
        <f t="shared" si="22"/>
        <v>#VALUE!</v>
      </c>
      <c r="EJ39" s="365">
        <v>20.22</v>
      </c>
      <c r="EK39" s="365">
        <v>23.23</v>
      </c>
      <c r="EL39" s="365">
        <v>27.903599999999997</v>
      </c>
      <c r="EM39" s="365">
        <v>32.057400000000001</v>
      </c>
      <c r="EN39" s="146">
        <f t="shared" si="14"/>
        <v>0.37999999999999989</v>
      </c>
      <c r="EP39" s="377">
        <v>18.5</v>
      </c>
      <c r="EQ39" s="377">
        <v>26.5</v>
      </c>
      <c r="ER39" s="377">
        <v>27.009999999999998</v>
      </c>
      <c r="ES39" s="377">
        <v>38.69</v>
      </c>
      <c r="ET39" s="146">
        <f t="shared" si="15"/>
        <v>0.45999999999999974</v>
      </c>
      <c r="EV39" s="163">
        <v>18</v>
      </c>
      <c r="EW39" s="163">
        <v>29</v>
      </c>
      <c r="EX39" s="390">
        <f t="shared" si="23"/>
        <v>23.76</v>
      </c>
      <c r="EY39" s="390">
        <f t="shared" si="23"/>
        <v>38.28</v>
      </c>
      <c r="EZ39" s="146">
        <f t="shared" si="24"/>
        <v>0.32000000000000006</v>
      </c>
    </row>
    <row r="40" spans="1:156" x14ac:dyDescent="0.25">
      <c r="A40" s="6" t="str">
        <f>'Pricing - NC'!A42</f>
        <v>Trainer/Educator III</v>
      </c>
      <c r="B40" s="68"/>
      <c r="C40" s="68"/>
      <c r="D40" s="68"/>
      <c r="E40" s="68"/>
      <c r="F40" s="16"/>
      <c r="H40" s="71">
        <f>'[2]Pricing - KC'!B36</f>
        <v>20</v>
      </c>
      <c r="I40" s="71">
        <f>'[2]Pricing - KC'!C36</f>
        <v>33</v>
      </c>
      <c r="J40" s="71">
        <f>'[2]Pricing - KC'!D36</f>
        <v>26</v>
      </c>
      <c r="K40" s="71">
        <f>'[2]Pricing - KC'!E36</f>
        <v>42.9</v>
      </c>
      <c r="L40" s="16">
        <f t="shared" si="0"/>
        <v>0.30000000000000004</v>
      </c>
      <c r="N40" s="70">
        <f>'[3]Pricing - KC'!B36</f>
        <v>18</v>
      </c>
      <c r="O40" s="70">
        <f>'[3]Pricing - KC'!C36</f>
        <v>24</v>
      </c>
      <c r="P40" s="70">
        <f>'[3]Pricing - KC'!D36</f>
        <v>23.93</v>
      </c>
      <c r="Q40" s="70">
        <f>'[3]Pricing - KC'!E36</f>
        <v>31.92</v>
      </c>
      <c r="R40" s="16">
        <f t="shared" si="1"/>
        <v>0.3297619047619047</v>
      </c>
      <c r="T40" s="83">
        <f>'[4]Pricing - KC'!B36</f>
        <v>21</v>
      </c>
      <c r="U40" s="83">
        <f>'[4]Pricing - KC'!C36</f>
        <v>39.89</v>
      </c>
      <c r="V40" s="83">
        <f>'[4]Pricing - KC'!D36</f>
        <v>28.159796354081134</v>
      </c>
      <c r="W40" s="83">
        <f>'[4]Pricing - KC'!E36</f>
        <v>53.490203645918875</v>
      </c>
      <c r="X40" s="16">
        <f t="shared" si="2"/>
        <v>0.34094268352767299</v>
      </c>
      <c r="Z40" s="186">
        <f>'[5]Pricing - KC'!B36</f>
        <v>29</v>
      </c>
      <c r="AA40" s="186">
        <f>'[5]Pricing - KC'!C36</f>
        <v>35</v>
      </c>
      <c r="AB40" s="186">
        <f>'[5]Pricing - KC'!D36</f>
        <v>39.15</v>
      </c>
      <c r="AC40" s="186">
        <f>'[5]Pricing - KC'!E36</f>
        <v>47.25</v>
      </c>
      <c r="AD40" s="16">
        <f t="shared" si="3"/>
        <v>0.35000000000000009</v>
      </c>
      <c r="AF40" s="199">
        <f>'[6]Pricing - KC'!B36</f>
        <v>21</v>
      </c>
      <c r="AG40" s="199">
        <f>'[6]Pricing - KC'!C36</f>
        <v>40</v>
      </c>
      <c r="AH40" s="199">
        <f>'[6]Pricing - KC'!D36</f>
        <v>28.35</v>
      </c>
      <c r="AI40" s="199">
        <f>'[6]Pricing - KC'!E36</f>
        <v>54</v>
      </c>
      <c r="AJ40" s="16">
        <f t="shared" si="4"/>
        <v>0.34999999999999987</v>
      </c>
      <c r="AL40" s="210">
        <f>'[7]Pricing - KC'!B37</f>
        <v>22</v>
      </c>
      <c r="AM40" s="210">
        <f>'[7]Pricing - KC'!C37</f>
        <v>32</v>
      </c>
      <c r="AN40" s="210">
        <f>'[7]Pricing - KC'!D37</f>
        <v>29.26</v>
      </c>
      <c r="AO40" s="210">
        <f>'[7]Pricing - KC'!E37</f>
        <v>42.56</v>
      </c>
      <c r="AP40" s="146">
        <f t="shared" si="16"/>
        <v>0.33000000000000007</v>
      </c>
      <c r="AR40" s="226">
        <v>20</v>
      </c>
      <c r="AS40" s="226">
        <v>34</v>
      </c>
      <c r="AT40" s="226">
        <v>25.4</v>
      </c>
      <c r="AU40" s="226">
        <v>43.18</v>
      </c>
      <c r="AV40" s="146">
        <f t="shared" si="5"/>
        <v>0.27</v>
      </c>
      <c r="AX40" s="242">
        <v>25</v>
      </c>
      <c r="AY40" s="242">
        <v>32</v>
      </c>
      <c r="AZ40" s="242">
        <v>33</v>
      </c>
      <c r="BA40" s="242">
        <v>42.24</v>
      </c>
      <c r="BB40" s="146">
        <f t="shared" si="6"/>
        <v>0.32000000000000006</v>
      </c>
      <c r="BD40" s="255">
        <v>26</v>
      </c>
      <c r="BE40" s="255">
        <v>33.5</v>
      </c>
      <c r="BF40" s="255">
        <v>33.799999999999997</v>
      </c>
      <c r="BG40" s="255">
        <v>43.55</v>
      </c>
      <c r="BH40" s="146">
        <f t="shared" si="7"/>
        <v>0.29999999999999982</v>
      </c>
      <c r="BJ40" s="81">
        <v>20</v>
      </c>
      <c r="BK40" s="81">
        <v>30</v>
      </c>
      <c r="BL40" s="81">
        <v>26.8</v>
      </c>
      <c r="BM40" s="81">
        <v>40.200000000000003</v>
      </c>
      <c r="BN40" s="146">
        <f t="shared" si="17"/>
        <v>0.34000000000000008</v>
      </c>
      <c r="BP40" s="82"/>
      <c r="BQ40" s="82"/>
      <c r="BR40" s="82"/>
      <c r="BS40" s="82"/>
      <c r="BT40" s="146"/>
      <c r="BV40" s="87">
        <v>16</v>
      </c>
      <c r="BW40" s="87">
        <v>18</v>
      </c>
      <c r="BX40" s="87">
        <v>21.76</v>
      </c>
      <c r="BY40" s="87">
        <v>24.48</v>
      </c>
      <c r="BZ40" s="146">
        <f t="shared" si="8"/>
        <v>0.3600000000000001</v>
      </c>
      <c r="CB40" s="89">
        <v>21.3</v>
      </c>
      <c r="CC40" s="89">
        <v>31.8</v>
      </c>
      <c r="CD40" s="89">
        <v>28.43</v>
      </c>
      <c r="CE40" s="89">
        <v>42.44</v>
      </c>
      <c r="CF40" s="146">
        <f t="shared" si="18"/>
        <v>0.33465160075329581</v>
      </c>
      <c r="CH40" s="275">
        <v>17.75</v>
      </c>
      <c r="CI40" s="275">
        <v>27.5</v>
      </c>
      <c r="CJ40" s="275">
        <v>23.81</v>
      </c>
      <c r="CK40" s="275">
        <v>35.83</v>
      </c>
      <c r="CL40" s="146">
        <f t="shared" si="9"/>
        <v>0.31801104972375693</v>
      </c>
      <c r="CN40" s="289">
        <v>22</v>
      </c>
      <c r="CO40" s="289">
        <v>32</v>
      </c>
      <c r="CP40" s="289">
        <v>28.52</v>
      </c>
      <c r="CQ40" s="289">
        <v>42.22</v>
      </c>
      <c r="CR40" s="146">
        <f t="shared" si="10"/>
        <v>0.30999999999999983</v>
      </c>
      <c r="CT40" s="302">
        <v>27.31</v>
      </c>
      <c r="CU40" s="302">
        <v>39.44</v>
      </c>
      <c r="CV40" s="302">
        <v>35.5</v>
      </c>
      <c r="CW40" s="302">
        <v>51.27</v>
      </c>
      <c r="CX40" s="146">
        <f t="shared" si="19"/>
        <v>0.29992509363295894</v>
      </c>
      <c r="CZ40" s="315"/>
      <c r="DA40" s="315"/>
      <c r="DB40" s="315"/>
      <c r="DC40" s="315"/>
      <c r="DD40" s="146" t="e">
        <f t="shared" si="20"/>
        <v>#DIV/0!</v>
      </c>
      <c r="DF40" s="329">
        <v>32</v>
      </c>
      <c r="DG40" s="329">
        <v>40</v>
      </c>
      <c r="DH40" s="329">
        <v>43.2</v>
      </c>
      <c r="DI40" s="329">
        <v>54</v>
      </c>
      <c r="DJ40" s="146">
        <f t="shared" si="11"/>
        <v>0.35000000000000009</v>
      </c>
      <c r="DL40" s="342">
        <v>20</v>
      </c>
      <c r="DM40" s="342">
        <v>34</v>
      </c>
      <c r="DN40" s="342">
        <v>26.398</v>
      </c>
      <c r="DO40" s="342">
        <v>44.876600000000003</v>
      </c>
      <c r="DP40" s="146">
        <f t="shared" si="12"/>
        <v>0.31990000000000007</v>
      </c>
      <c r="DR40" s="355">
        <v>30.462300000000003</v>
      </c>
      <c r="DS40" s="355">
        <v>36.000900000000001</v>
      </c>
      <c r="DT40" s="355">
        <v>48.739680000000007</v>
      </c>
      <c r="DU40" s="355">
        <v>57.601440000000004</v>
      </c>
      <c r="DV40" s="146">
        <f t="shared" si="21"/>
        <v>0.60000000000000031</v>
      </c>
      <c r="DX40" s="91">
        <v>21.3</v>
      </c>
      <c r="DY40" s="91">
        <v>31.8</v>
      </c>
      <c r="DZ40" s="91">
        <v>28.33</v>
      </c>
      <c r="EA40" s="91">
        <v>42.29</v>
      </c>
      <c r="EB40" s="146">
        <f t="shared" si="13"/>
        <v>0.32994350282485874</v>
      </c>
      <c r="ED40" s="92" t="s">
        <v>312</v>
      </c>
      <c r="EE40" s="92"/>
      <c r="EF40" s="92"/>
      <c r="EG40" s="92"/>
      <c r="EH40" s="146" t="e">
        <f t="shared" si="22"/>
        <v>#VALUE!</v>
      </c>
      <c r="EJ40" s="365">
        <v>23.23</v>
      </c>
      <c r="EK40" s="365">
        <v>27.78</v>
      </c>
      <c r="EL40" s="365">
        <v>32.057400000000001</v>
      </c>
      <c r="EM40" s="365">
        <v>38.336399999999998</v>
      </c>
      <c r="EN40" s="146">
        <f t="shared" si="14"/>
        <v>0.37999999999999989</v>
      </c>
      <c r="EP40" s="377">
        <v>21.5</v>
      </c>
      <c r="EQ40" s="377">
        <v>32</v>
      </c>
      <c r="ER40" s="377">
        <v>31.39</v>
      </c>
      <c r="ES40" s="377">
        <v>46.72</v>
      </c>
      <c r="ET40" s="146">
        <f t="shared" si="15"/>
        <v>0.45999999999999996</v>
      </c>
      <c r="EV40" s="163">
        <v>20</v>
      </c>
      <c r="EW40" s="163">
        <v>34</v>
      </c>
      <c r="EX40" s="390">
        <f t="shared" si="23"/>
        <v>26.400000000000002</v>
      </c>
      <c r="EY40" s="390">
        <f t="shared" si="23"/>
        <v>44.88</v>
      </c>
      <c r="EZ40" s="146">
        <f t="shared" si="24"/>
        <v>0.32000000000000006</v>
      </c>
    </row>
    <row r="41" spans="1:156" x14ac:dyDescent="0.25">
      <c r="A41" s="3" t="str">
        <f>'Pricing - NC'!A43</f>
        <v>Unemployment Compensation Appeals Referee</v>
      </c>
      <c r="B41" s="68"/>
      <c r="C41" s="68"/>
      <c r="D41" s="68"/>
      <c r="E41" s="68"/>
      <c r="F41" s="16"/>
      <c r="H41" s="71">
        <f>'[2]Pricing - KC'!B37</f>
        <v>24</v>
      </c>
      <c r="I41" s="71">
        <f>'[2]Pricing - KC'!C37</f>
        <v>39.6</v>
      </c>
      <c r="J41" s="71">
        <f>'[2]Pricing - KC'!D37</f>
        <v>31.2</v>
      </c>
      <c r="K41" s="71">
        <f>'[2]Pricing - KC'!E37</f>
        <v>51.48</v>
      </c>
      <c r="L41" s="16">
        <f t="shared" si="0"/>
        <v>0.29999999999999982</v>
      </c>
      <c r="N41" s="70">
        <f>'[3]Pricing - KC'!B37</f>
        <v>25</v>
      </c>
      <c r="O41" s="70">
        <f>'[3]Pricing - KC'!C37</f>
        <v>35</v>
      </c>
      <c r="P41" s="70">
        <f>'[3]Pricing - KC'!D37</f>
        <v>33.25</v>
      </c>
      <c r="Q41" s="70">
        <f>'[3]Pricing - KC'!E37</f>
        <v>46.54</v>
      </c>
      <c r="R41" s="16">
        <f t="shared" si="1"/>
        <v>0.3298333333333332</v>
      </c>
      <c r="T41" s="83">
        <f>'[4]Pricing - KC'!B37</f>
        <v>20</v>
      </c>
      <c r="U41" s="83">
        <f>'[4]Pricing - KC'!C37</f>
        <v>48.12</v>
      </c>
      <c r="V41" s="83">
        <f>'[4]Pricing - KC'!D37</f>
        <v>26.86435701702877</v>
      </c>
      <c r="W41" s="83">
        <f>'[4]Pricing - KC'!E37</f>
        <v>64.63564298297122</v>
      </c>
      <c r="X41" s="16">
        <f t="shared" si="2"/>
        <v>0.3432178508514383</v>
      </c>
      <c r="Z41" s="186">
        <f>'[5]Pricing - KC'!B37</f>
        <v>20</v>
      </c>
      <c r="AA41" s="186">
        <f>'[5]Pricing - KC'!C37</f>
        <v>33</v>
      </c>
      <c r="AB41" s="186">
        <f>'[5]Pricing - KC'!D37</f>
        <v>27</v>
      </c>
      <c r="AC41" s="186">
        <f>'[5]Pricing - KC'!E37</f>
        <v>44.55</v>
      </c>
      <c r="AD41" s="16">
        <f t="shared" si="3"/>
        <v>0.34999999999999987</v>
      </c>
      <c r="AF41" s="199">
        <f>'[6]Pricing - KC'!B37</f>
        <v>22</v>
      </c>
      <c r="AG41" s="199">
        <f>'[6]Pricing - KC'!C37</f>
        <v>48</v>
      </c>
      <c r="AH41" s="199">
        <f>'[6]Pricing - KC'!D37</f>
        <v>29.700000000000003</v>
      </c>
      <c r="AI41" s="199">
        <f>'[6]Pricing - KC'!E37</f>
        <v>64.800000000000011</v>
      </c>
      <c r="AJ41" s="16">
        <f t="shared" si="4"/>
        <v>0.35000000000000031</v>
      </c>
      <c r="AL41" s="210">
        <f>'[7]Pricing - KC'!B38</f>
        <v>15</v>
      </c>
      <c r="AM41" s="210">
        <f>'[7]Pricing - KC'!C38</f>
        <v>18</v>
      </c>
      <c r="AN41" s="210">
        <f>'[7]Pricing - KC'!D38</f>
        <v>19.950000000000003</v>
      </c>
      <c r="AO41" s="210">
        <f>'[7]Pricing - KC'!E38</f>
        <v>23.94</v>
      </c>
      <c r="AP41" s="146">
        <f t="shared" si="16"/>
        <v>0.33000000000000007</v>
      </c>
      <c r="AR41" s="226">
        <v>15</v>
      </c>
      <c r="AS41" s="226">
        <v>20</v>
      </c>
      <c r="AT41" s="226">
        <v>19.05</v>
      </c>
      <c r="AU41" s="226">
        <v>25.4</v>
      </c>
      <c r="AV41" s="146">
        <f t="shared" si="5"/>
        <v>0.27</v>
      </c>
      <c r="AX41" s="242">
        <v>24</v>
      </c>
      <c r="AY41" s="242">
        <v>32</v>
      </c>
      <c r="AZ41" s="242">
        <v>31.68</v>
      </c>
      <c r="BA41" s="242">
        <v>42.24</v>
      </c>
      <c r="BB41" s="146">
        <f t="shared" si="6"/>
        <v>0.32000000000000006</v>
      </c>
      <c r="BD41" s="255">
        <v>18.5</v>
      </c>
      <c r="BE41" s="255">
        <v>24</v>
      </c>
      <c r="BF41" s="255">
        <v>24.05</v>
      </c>
      <c r="BG41" s="255">
        <v>31.2</v>
      </c>
      <c r="BH41" s="146">
        <f t="shared" si="7"/>
        <v>0.30000000000000004</v>
      </c>
      <c r="BJ41" s="81">
        <v>28</v>
      </c>
      <c r="BK41" s="81">
        <v>40</v>
      </c>
      <c r="BL41" s="81">
        <v>37.520000000000003</v>
      </c>
      <c r="BM41" s="81">
        <v>53.6</v>
      </c>
      <c r="BN41" s="146">
        <f t="shared" si="17"/>
        <v>0.34000000000000008</v>
      </c>
      <c r="BP41" s="82"/>
      <c r="BQ41" s="82"/>
      <c r="BR41" s="82"/>
      <c r="BS41" s="82"/>
      <c r="BT41" s="146"/>
      <c r="BV41" s="87">
        <v>17</v>
      </c>
      <c r="BW41" s="87">
        <v>23</v>
      </c>
      <c r="BX41" s="87">
        <v>23.12</v>
      </c>
      <c r="BY41" s="87">
        <v>31.28</v>
      </c>
      <c r="BZ41" s="146">
        <f t="shared" si="8"/>
        <v>0.3600000000000001</v>
      </c>
      <c r="CB41" s="89">
        <v>15</v>
      </c>
      <c r="CC41" s="89">
        <v>18.100000000000001</v>
      </c>
      <c r="CD41" s="89">
        <v>20.02</v>
      </c>
      <c r="CE41" s="89">
        <v>24.16</v>
      </c>
      <c r="CF41" s="146">
        <f t="shared" si="18"/>
        <v>0.33474320241691835</v>
      </c>
      <c r="CH41" s="275">
        <v>15</v>
      </c>
      <c r="CI41" s="275">
        <v>23.75</v>
      </c>
      <c r="CJ41" s="275">
        <v>20.420000000000002</v>
      </c>
      <c r="CK41" s="275">
        <v>31.2</v>
      </c>
      <c r="CL41" s="146">
        <f t="shared" si="9"/>
        <v>0.33212903225806456</v>
      </c>
      <c r="CN41" s="289">
        <v>15</v>
      </c>
      <c r="CO41" s="289">
        <v>20</v>
      </c>
      <c r="CP41" s="289">
        <v>19</v>
      </c>
      <c r="CQ41" s="289">
        <v>26.85</v>
      </c>
      <c r="CR41" s="146">
        <f t="shared" si="10"/>
        <v>0.31000000000000005</v>
      </c>
      <c r="CT41" s="302">
        <v>22.2</v>
      </c>
      <c r="CU41" s="302">
        <v>27.5</v>
      </c>
      <c r="CV41" s="302">
        <v>28.86</v>
      </c>
      <c r="CW41" s="302">
        <v>35.75</v>
      </c>
      <c r="CX41" s="146">
        <f t="shared" si="19"/>
        <v>0.29999999999999982</v>
      </c>
      <c r="CZ41" s="315"/>
      <c r="DA41" s="315"/>
      <c r="DB41" s="315"/>
      <c r="DC41" s="315"/>
      <c r="DD41" s="146" t="e">
        <f t="shared" si="20"/>
        <v>#DIV/0!</v>
      </c>
      <c r="DF41" s="329">
        <v>31</v>
      </c>
      <c r="DG41" s="329">
        <v>39</v>
      </c>
      <c r="DH41" s="329">
        <v>41.85</v>
      </c>
      <c r="DI41" s="329">
        <v>52.650000000000006</v>
      </c>
      <c r="DJ41" s="146">
        <f t="shared" si="11"/>
        <v>0.35000000000000009</v>
      </c>
      <c r="DL41" s="342">
        <v>15</v>
      </c>
      <c r="DM41" s="342">
        <v>20</v>
      </c>
      <c r="DN41" s="342">
        <v>19.798500000000001</v>
      </c>
      <c r="DO41" s="342">
        <v>26.398</v>
      </c>
      <c r="DP41" s="146">
        <f t="shared" si="12"/>
        <v>0.31990000000000007</v>
      </c>
      <c r="DR41" s="355">
        <v>19.385100000000001</v>
      </c>
      <c r="DS41" s="355">
        <v>24.9237</v>
      </c>
      <c r="DT41" s="355">
        <v>31.016160000000003</v>
      </c>
      <c r="DU41" s="355">
        <v>39.877920000000003</v>
      </c>
      <c r="DV41" s="146">
        <f t="shared" si="21"/>
        <v>0.59999999999999987</v>
      </c>
      <c r="DX41" s="91">
        <v>18</v>
      </c>
      <c r="DY41" s="91">
        <v>21</v>
      </c>
      <c r="DZ41" s="91">
        <v>23.94</v>
      </c>
      <c r="EA41" s="91">
        <v>27.93</v>
      </c>
      <c r="EB41" s="146">
        <f t="shared" si="13"/>
        <v>0.33000000000000007</v>
      </c>
      <c r="ED41" s="92" t="s">
        <v>312</v>
      </c>
      <c r="EE41" s="92"/>
      <c r="EF41" s="92"/>
      <c r="EG41" s="92"/>
      <c r="EH41" s="146" t="e">
        <f t="shared" si="22"/>
        <v>#VALUE!</v>
      </c>
      <c r="EJ41" s="365">
        <v>22.23</v>
      </c>
      <c r="EK41" s="365">
        <v>26.67</v>
      </c>
      <c r="EL41" s="365">
        <v>30.677399999999999</v>
      </c>
      <c r="EM41" s="365">
        <v>36.804600000000001</v>
      </c>
      <c r="EN41" s="146">
        <f t="shared" si="14"/>
        <v>0.37999999999999989</v>
      </c>
      <c r="EP41" s="377">
        <v>20</v>
      </c>
      <c r="EQ41" s="377">
        <v>45</v>
      </c>
      <c r="ER41" s="377">
        <v>29.2</v>
      </c>
      <c r="ES41" s="377">
        <v>65.7</v>
      </c>
      <c r="ET41" s="146">
        <f t="shared" si="15"/>
        <v>0.46000000000000019</v>
      </c>
      <c r="EV41" s="163">
        <v>15</v>
      </c>
      <c r="EW41" s="163">
        <v>20</v>
      </c>
      <c r="EX41" s="390">
        <f t="shared" si="23"/>
        <v>19.8</v>
      </c>
      <c r="EY41" s="390">
        <f t="shared" si="23"/>
        <v>26.400000000000002</v>
      </c>
      <c r="EZ41" s="146">
        <f t="shared" si="24"/>
        <v>0.32000000000000006</v>
      </c>
    </row>
    <row r="42" spans="1:156" x14ac:dyDescent="0.25">
      <c r="A42" s="143" t="str">
        <f>'Pricing - NC'!A44</f>
        <v>Unemployment Insurance Senior Claims Deputy</v>
      </c>
      <c r="B42" s="68"/>
      <c r="C42" s="68"/>
      <c r="D42" s="68"/>
      <c r="E42" s="68"/>
      <c r="F42" s="16"/>
      <c r="H42" s="71">
        <f>'[2]Pricing - KC'!B38</f>
        <v>34</v>
      </c>
      <c r="I42" s="71">
        <f>'[2]Pricing - KC'!C38</f>
        <v>56.1</v>
      </c>
      <c r="J42" s="71">
        <f>'[2]Pricing - KC'!D38</f>
        <v>44.2</v>
      </c>
      <c r="K42" s="71">
        <f>'[2]Pricing - KC'!E38</f>
        <v>72.930000000000007</v>
      </c>
      <c r="L42" s="16">
        <f t="shared" si="0"/>
        <v>0.30000000000000027</v>
      </c>
      <c r="N42" s="149">
        <f>'[3]Pricing - KC'!B38</f>
        <v>30</v>
      </c>
      <c r="O42" s="150">
        <f>'[3]Pricing - KC'!C38</f>
        <v>50</v>
      </c>
      <c r="P42" s="150">
        <f>'[3]Pricing - KC'!D38</f>
        <v>39.89</v>
      </c>
      <c r="Q42" s="150">
        <f>'[3]Pricing - KC'!E38</f>
        <v>66.5</v>
      </c>
      <c r="R42" s="16">
        <f t="shared" si="1"/>
        <v>0.32987499999999992</v>
      </c>
      <c r="T42" s="166">
        <f>'[4]Pricing - KC'!B38</f>
        <v>18</v>
      </c>
      <c r="U42" s="167">
        <f>'[4]Pricing - KC'!C38</f>
        <v>29.88</v>
      </c>
      <c r="V42" s="167">
        <f>'[4]Pricing - KC'!D38</f>
        <v>24.184210526315788</v>
      </c>
      <c r="W42" s="167">
        <f>'[4]Pricing - KC'!E38</f>
        <v>40.145789473684211</v>
      </c>
      <c r="X42" s="16">
        <f t="shared" si="2"/>
        <v>0.3435672514619883</v>
      </c>
      <c r="Z42" s="187">
        <f>'[5]Pricing - KC'!B38</f>
        <v>33</v>
      </c>
      <c r="AA42" s="188">
        <f>'[5]Pricing - KC'!C38</f>
        <v>40</v>
      </c>
      <c r="AB42" s="188">
        <f>'[5]Pricing - KC'!D38</f>
        <v>44.55</v>
      </c>
      <c r="AC42" s="188">
        <f>'[5]Pricing - KC'!E38</f>
        <v>54</v>
      </c>
      <c r="AD42" s="16">
        <f t="shared" si="3"/>
        <v>0.34999999999999987</v>
      </c>
      <c r="AF42" s="199">
        <f>'[6]Pricing - KC'!B38</f>
        <v>15</v>
      </c>
      <c r="AG42" s="199">
        <f>'[6]Pricing - KC'!C38</f>
        <v>45</v>
      </c>
      <c r="AH42" s="199">
        <f>'[6]Pricing - KC'!D38</f>
        <v>20.25</v>
      </c>
      <c r="AI42" s="199">
        <f>'[6]Pricing - KC'!E38</f>
        <v>60.750000000000007</v>
      </c>
      <c r="AJ42" s="16">
        <f t="shared" si="4"/>
        <v>0.35000000000000009</v>
      </c>
      <c r="AL42" s="210"/>
      <c r="AM42" s="210"/>
      <c r="AN42" s="210"/>
      <c r="AO42" s="210"/>
      <c r="AP42" s="146"/>
      <c r="AR42" s="226">
        <v>25</v>
      </c>
      <c r="AS42" s="226">
        <v>32</v>
      </c>
      <c r="AT42" s="226">
        <v>31.75</v>
      </c>
      <c r="AU42" s="226">
        <v>40.64</v>
      </c>
      <c r="AV42" s="146">
        <f t="shared" si="5"/>
        <v>0.27</v>
      </c>
      <c r="AX42" s="242">
        <v>22</v>
      </c>
      <c r="AY42" s="242">
        <v>30</v>
      </c>
      <c r="AZ42" s="242">
        <v>29.040000000000003</v>
      </c>
      <c r="BA42" s="242">
        <v>39.6</v>
      </c>
      <c r="BB42" s="146">
        <f t="shared" si="6"/>
        <v>0.32000000000000006</v>
      </c>
      <c r="BD42" s="255">
        <v>19.5</v>
      </c>
      <c r="BE42" s="255">
        <v>25.5</v>
      </c>
      <c r="BF42" s="255">
        <v>25.35</v>
      </c>
      <c r="BG42" s="255">
        <v>33.15</v>
      </c>
      <c r="BH42" s="16">
        <f>((BF42+BG42)/(BD42+BE42)-1)</f>
        <v>0.30000000000000004</v>
      </c>
      <c r="BJ42" s="81">
        <v>20</v>
      </c>
      <c r="BK42" s="81">
        <v>30</v>
      </c>
      <c r="BL42" s="81">
        <v>26.8</v>
      </c>
      <c r="BM42" s="81">
        <v>40.200000000000003</v>
      </c>
      <c r="BN42" s="146">
        <f t="shared" si="17"/>
        <v>0.34000000000000008</v>
      </c>
      <c r="BP42" s="82"/>
      <c r="BQ42" s="82"/>
      <c r="BR42" s="82"/>
      <c r="BS42" s="82"/>
      <c r="BT42" s="146"/>
      <c r="BV42" s="87">
        <v>17.5</v>
      </c>
      <c r="BW42" s="87">
        <v>23.5</v>
      </c>
      <c r="BX42" s="87">
        <v>23.8</v>
      </c>
      <c r="BY42" s="87">
        <v>31.96</v>
      </c>
      <c r="BZ42" s="146">
        <f t="shared" si="8"/>
        <v>0.3600000000000001</v>
      </c>
      <c r="CB42" s="89">
        <v>18</v>
      </c>
      <c r="CC42" s="89">
        <v>20</v>
      </c>
      <c r="CD42" s="89">
        <v>24.02</v>
      </c>
      <c r="CE42" s="89">
        <v>26.69</v>
      </c>
      <c r="CF42" s="146">
        <f t="shared" si="18"/>
        <v>0.33447368421052626</v>
      </c>
      <c r="CH42" s="275">
        <v>17</v>
      </c>
      <c r="CI42" s="275">
        <v>28.9</v>
      </c>
      <c r="CJ42" s="275">
        <v>22.88</v>
      </c>
      <c r="CK42" s="275">
        <v>37.54</v>
      </c>
      <c r="CL42" s="146">
        <f t="shared" si="9"/>
        <v>0.31633986928104574</v>
      </c>
      <c r="CN42" s="289">
        <v>30</v>
      </c>
      <c r="CO42" s="289">
        <v>38</v>
      </c>
      <c r="CP42" s="289">
        <v>39.520000000000003</v>
      </c>
      <c r="CQ42" s="289">
        <v>49.56</v>
      </c>
      <c r="CR42" s="146">
        <v>0.35499999999999998</v>
      </c>
      <c r="CT42" s="302">
        <v>18.579999999999998</v>
      </c>
      <c r="CU42" s="302">
        <v>25.53</v>
      </c>
      <c r="CV42" s="302">
        <v>24.15</v>
      </c>
      <c r="CW42" s="302">
        <v>33.18</v>
      </c>
      <c r="CX42" s="146">
        <f t="shared" si="19"/>
        <v>0.29970528224892323</v>
      </c>
      <c r="CZ42" s="315"/>
      <c r="DA42" s="315"/>
      <c r="DB42" s="315"/>
      <c r="DC42" s="315"/>
      <c r="DD42" s="146" t="e">
        <f t="shared" si="20"/>
        <v>#DIV/0!</v>
      </c>
      <c r="DF42" s="329">
        <v>22</v>
      </c>
      <c r="DG42" s="329">
        <v>30</v>
      </c>
      <c r="DH42" s="329">
        <v>29.700000000000003</v>
      </c>
      <c r="DI42" s="329">
        <v>40.5</v>
      </c>
      <c r="DJ42" s="146">
        <v>0.35499999999999998</v>
      </c>
      <c r="DL42" s="342">
        <v>17</v>
      </c>
      <c r="DM42" s="342">
        <v>22</v>
      </c>
      <c r="DN42" s="342">
        <v>21.8</v>
      </c>
      <c r="DO42" s="342">
        <v>28.4</v>
      </c>
      <c r="DP42" s="146">
        <v>0.35499999999999998</v>
      </c>
      <c r="DR42" s="355">
        <v>24.000600000000002</v>
      </c>
      <c r="DS42" s="355">
        <v>31.385400000000001</v>
      </c>
      <c r="DT42" s="355">
        <v>38.400960000000005</v>
      </c>
      <c r="DU42" s="355">
        <v>50.216640000000005</v>
      </c>
      <c r="DV42" s="146">
        <f t="shared" si="21"/>
        <v>0.60000000000000009</v>
      </c>
      <c r="DX42" s="91">
        <v>20</v>
      </c>
      <c r="DY42" s="91">
        <v>25</v>
      </c>
      <c r="DZ42" s="91">
        <v>26.6</v>
      </c>
      <c r="EA42" s="91">
        <v>33.25</v>
      </c>
      <c r="EB42" s="146">
        <v>0.35499999999999998</v>
      </c>
      <c r="ED42" s="92" t="s">
        <v>312</v>
      </c>
      <c r="EE42" s="92"/>
      <c r="EF42" s="92"/>
      <c r="EG42" s="92"/>
      <c r="EH42" s="146" t="e">
        <f t="shared" si="22"/>
        <v>#VALUE!</v>
      </c>
      <c r="EJ42" s="365">
        <v>22.23</v>
      </c>
      <c r="EK42" s="365">
        <v>26.67</v>
      </c>
      <c r="EL42" s="365">
        <v>30.677399999999999</v>
      </c>
      <c r="EM42" s="365">
        <v>36.804600000000001</v>
      </c>
      <c r="EN42" s="146">
        <v>0.35499999999999998</v>
      </c>
      <c r="EP42" s="377">
        <v>25</v>
      </c>
      <c r="EQ42" s="377">
        <v>60</v>
      </c>
      <c r="ER42" s="377">
        <v>36.5</v>
      </c>
      <c r="ES42" s="377">
        <v>87.6</v>
      </c>
      <c r="ET42" s="146">
        <v>0.35499999999999998</v>
      </c>
      <c r="EV42" s="390">
        <v>17</v>
      </c>
      <c r="EW42" s="390">
        <v>21</v>
      </c>
      <c r="EX42" s="390">
        <f t="shared" si="23"/>
        <v>22.44</v>
      </c>
      <c r="EY42" s="390">
        <f t="shared" si="23"/>
        <v>27.720000000000002</v>
      </c>
      <c r="EZ42" s="146">
        <f t="shared" si="24"/>
        <v>0.32000000000000006</v>
      </c>
    </row>
    <row r="43" spans="1:156" x14ac:dyDescent="0.25">
      <c r="A43" s="24" t="s">
        <v>79</v>
      </c>
      <c r="B43" s="425"/>
      <c r="C43" s="426"/>
      <c r="D43" s="426"/>
      <c r="E43" s="426"/>
      <c r="F43" s="427"/>
      <c r="H43" s="425"/>
      <c r="I43" s="426"/>
      <c r="J43" s="426"/>
      <c r="K43" s="426"/>
      <c r="L43" s="427"/>
      <c r="N43" s="425"/>
      <c r="O43" s="426"/>
      <c r="P43" s="426"/>
      <c r="Q43" s="426"/>
      <c r="R43" s="427"/>
      <c r="T43" s="425"/>
      <c r="U43" s="426"/>
      <c r="V43" s="426"/>
      <c r="W43" s="426"/>
      <c r="X43" s="427"/>
      <c r="Z43" s="425"/>
      <c r="AA43" s="426"/>
      <c r="AB43" s="426"/>
      <c r="AC43" s="426"/>
      <c r="AD43" s="427"/>
      <c r="AF43" s="425"/>
      <c r="AG43" s="426"/>
      <c r="AH43" s="426"/>
      <c r="AI43" s="426"/>
      <c r="AJ43" s="427"/>
      <c r="AL43" s="425"/>
      <c r="AM43" s="426"/>
      <c r="AN43" s="426"/>
      <c r="AO43" s="426"/>
      <c r="AP43" s="427"/>
      <c r="AR43" s="425"/>
      <c r="AS43" s="426"/>
      <c r="AT43" s="426"/>
      <c r="AU43" s="426"/>
      <c r="AV43" s="427"/>
      <c r="AX43" s="425"/>
      <c r="AY43" s="426"/>
      <c r="AZ43" s="426"/>
      <c r="BA43" s="426"/>
      <c r="BB43" s="427"/>
      <c r="BD43" s="425"/>
      <c r="BE43" s="426"/>
      <c r="BF43" s="426"/>
      <c r="BG43" s="426"/>
      <c r="BH43" s="427"/>
      <c r="BJ43" s="425"/>
      <c r="BK43" s="426"/>
      <c r="BL43" s="426"/>
      <c r="BM43" s="426"/>
      <c r="BN43" s="427"/>
      <c r="BP43" s="425"/>
      <c r="BQ43" s="426"/>
      <c r="BR43" s="426"/>
      <c r="BS43" s="426"/>
      <c r="BT43" s="427"/>
      <c r="BV43" s="425"/>
      <c r="BW43" s="426"/>
      <c r="BX43" s="426"/>
      <c r="BY43" s="426"/>
      <c r="BZ43" s="427"/>
      <c r="CB43" s="425"/>
      <c r="CC43" s="426"/>
      <c r="CD43" s="426"/>
      <c r="CE43" s="426"/>
      <c r="CF43" s="427"/>
      <c r="CH43" s="425"/>
      <c r="CI43" s="426"/>
      <c r="CJ43" s="426"/>
      <c r="CK43" s="426"/>
      <c r="CL43" s="427"/>
      <c r="CN43" s="425"/>
      <c r="CO43" s="426"/>
      <c r="CP43" s="426"/>
      <c r="CQ43" s="426"/>
      <c r="CR43" s="427"/>
      <c r="CT43" s="425"/>
      <c r="CU43" s="426"/>
      <c r="CV43" s="426"/>
      <c r="CW43" s="426"/>
      <c r="CX43" s="427"/>
      <c r="CZ43" s="425"/>
      <c r="DA43" s="426"/>
      <c r="DB43" s="426"/>
      <c r="DC43" s="426"/>
      <c r="DD43" s="427"/>
      <c r="DF43" s="425"/>
      <c r="DG43" s="426"/>
      <c r="DH43" s="426"/>
      <c r="DI43" s="426"/>
      <c r="DJ43" s="427"/>
      <c r="DL43" s="425"/>
      <c r="DM43" s="426"/>
      <c r="DN43" s="426"/>
      <c r="DO43" s="426"/>
      <c r="DP43" s="427"/>
      <c r="DR43" s="425"/>
      <c r="DS43" s="426"/>
      <c r="DT43" s="426"/>
      <c r="DU43" s="426"/>
      <c r="DV43" s="427"/>
      <c r="DX43" s="425"/>
      <c r="DY43" s="426"/>
      <c r="DZ43" s="426"/>
      <c r="EA43" s="426"/>
      <c r="EB43" s="427"/>
      <c r="ED43" s="425"/>
      <c r="EE43" s="426"/>
      <c r="EF43" s="426"/>
      <c r="EG43" s="426"/>
      <c r="EH43" s="427"/>
      <c r="EJ43" s="425"/>
      <c r="EK43" s="426"/>
      <c r="EL43" s="426"/>
      <c r="EM43" s="426"/>
      <c r="EN43" s="427"/>
      <c r="EP43" s="425"/>
      <c r="EQ43" s="426"/>
      <c r="ER43" s="426"/>
      <c r="ES43" s="426"/>
      <c r="ET43" s="427"/>
      <c r="EV43" s="425"/>
      <c r="EW43" s="426"/>
      <c r="EX43" s="426"/>
      <c r="EY43" s="426"/>
      <c r="EZ43" s="427"/>
    </row>
    <row r="44" spans="1:156" x14ac:dyDescent="0.25">
      <c r="A44" s="3" t="str">
        <f>'Pricing - NC'!A46</f>
        <v>Conservation Technician I</v>
      </c>
      <c r="B44" s="68"/>
      <c r="C44" s="68"/>
      <c r="D44" s="68"/>
      <c r="E44" s="68"/>
      <c r="F44" s="16"/>
      <c r="H44" s="71">
        <f>'[2]Pricing - KC'!B40</f>
        <v>12</v>
      </c>
      <c r="I44" s="71">
        <f>'[2]Pricing - KC'!C40</f>
        <v>19.8</v>
      </c>
      <c r="J44" s="71">
        <f>'[2]Pricing - KC'!D40</f>
        <v>15.6</v>
      </c>
      <c r="K44" s="71">
        <f>'[2]Pricing - KC'!E40</f>
        <v>25.74</v>
      </c>
      <c r="L44" s="16">
        <f t="shared" si="0"/>
        <v>0.29999999999999982</v>
      </c>
      <c r="N44" s="70">
        <f>'[3]Pricing - KC'!B40</f>
        <v>20</v>
      </c>
      <c r="O44" s="70">
        <f>'[3]Pricing - KC'!C40</f>
        <v>30</v>
      </c>
      <c r="P44" s="70">
        <f>'[3]Pricing - KC'!D40</f>
        <v>26.59</v>
      </c>
      <c r="Q44" s="70">
        <f>'[3]Pricing - KC'!E40</f>
        <v>39.9</v>
      </c>
      <c r="R44" s="16">
        <f t="shared" si="1"/>
        <v>0.32979999999999987</v>
      </c>
      <c r="T44" s="83">
        <f>'[4]Pricing - KC'!B40</f>
        <v>12</v>
      </c>
      <c r="U44" s="83">
        <f>'[4]Pricing - KC'!C40</f>
        <v>15</v>
      </c>
      <c r="V44" s="83">
        <f>'[4]Pricing - KC'!D40</f>
        <v>16.194000000000003</v>
      </c>
      <c r="W44" s="83">
        <f>'[4]Pricing - KC'!E40</f>
        <v>20.242500000000003</v>
      </c>
      <c r="X44" s="146">
        <f t="shared" si="2"/>
        <v>0.34950000000000037</v>
      </c>
      <c r="Z44" s="186">
        <f>'[5]Pricing - KC'!B40</f>
        <v>20</v>
      </c>
      <c r="AA44" s="186">
        <f>'[5]Pricing - KC'!C40</f>
        <v>28</v>
      </c>
      <c r="AB44" s="186">
        <f>'[5]Pricing - KC'!D40</f>
        <v>30.2</v>
      </c>
      <c r="AC44" s="186">
        <f>'[5]Pricing - KC'!E40</f>
        <v>42.28</v>
      </c>
      <c r="AD44" s="146">
        <f t="shared" si="3"/>
        <v>0.51</v>
      </c>
      <c r="AF44" s="199">
        <f>'[6]Pricing - KC'!B40</f>
        <v>12</v>
      </c>
      <c r="AG44" s="199">
        <f>'[6]Pricing - KC'!C40</f>
        <v>18</v>
      </c>
      <c r="AH44" s="199">
        <f>'[6]Pricing - KC'!D40</f>
        <v>16.200000000000003</v>
      </c>
      <c r="AI44" s="199">
        <f>'[6]Pricing - KC'!E40</f>
        <v>24.3</v>
      </c>
      <c r="AJ44" s="16">
        <f t="shared" si="4"/>
        <v>0.35000000000000009</v>
      </c>
      <c r="AL44" s="210"/>
      <c r="AM44" s="210"/>
      <c r="AN44" s="210"/>
      <c r="AO44" s="210"/>
      <c r="AP44" s="146"/>
      <c r="AR44" s="226">
        <v>23</v>
      </c>
      <c r="AS44" s="226">
        <v>29</v>
      </c>
      <c r="AT44" s="226">
        <v>29.21</v>
      </c>
      <c r="AU44" s="226">
        <v>36.83</v>
      </c>
      <c r="AV44" s="146">
        <f t="shared" si="5"/>
        <v>0.2699999999999998</v>
      </c>
      <c r="AX44" s="242">
        <v>20</v>
      </c>
      <c r="AY44" s="242">
        <v>28</v>
      </c>
      <c r="AZ44" s="242">
        <v>26.400000000000002</v>
      </c>
      <c r="BA44" s="242">
        <v>36.96</v>
      </c>
      <c r="BB44" s="146">
        <f t="shared" si="6"/>
        <v>0.32000000000000006</v>
      </c>
      <c r="BD44" s="255">
        <v>13</v>
      </c>
      <c r="BE44" s="255">
        <v>16.5</v>
      </c>
      <c r="BF44" s="255">
        <v>16.899999999999999</v>
      </c>
      <c r="BG44" s="255">
        <v>21.45</v>
      </c>
      <c r="BH44" s="146">
        <f t="shared" si="7"/>
        <v>0.29999999999999982</v>
      </c>
      <c r="BJ44" s="81">
        <v>12</v>
      </c>
      <c r="BK44" s="81">
        <v>17</v>
      </c>
      <c r="BL44" s="81">
        <v>16.079999999999998</v>
      </c>
      <c r="BM44" s="81">
        <v>22.78</v>
      </c>
      <c r="BN44" s="146">
        <f t="shared" si="17"/>
        <v>0.34000000000000008</v>
      </c>
      <c r="BP44" s="82"/>
      <c r="BQ44" s="82"/>
      <c r="BR44" s="82"/>
      <c r="BS44" s="82"/>
      <c r="BT44" s="146"/>
      <c r="BV44" s="87">
        <v>13</v>
      </c>
      <c r="BW44" s="87">
        <v>16</v>
      </c>
      <c r="BX44" s="87">
        <v>17.68</v>
      </c>
      <c r="BY44" s="87">
        <v>21.76</v>
      </c>
      <c r="BZ44" s="146">
        <f t="shared" ref="BZ44:BZ55" si="25">((BX44+BY44)/(BV44+BW44)-1)</f>
        <v>0.35999999999999988</v>
      </c>
      <c r="CB44" s="89">
        <v>11.5</v>
      </c>
      <c r="CC44" s="89">
        <v>16.399999999999999</v>
      </c>
      <c r="CD44" s="89">
        <v>15.35</v>
      </c>
      <c r="CE44" s="89">
        <v>21.89</v>
      </c>
      <c r="CF44" s="146">
        <f t="shared" si="18"/>
        <v>0.33476702508960576</v>
      </c>
      <c r="CH44" s="275">
        <v>12</v>
      </c>
      <c r="CI44" s="275">
        <v>17.8</v>
      </c>
      <c r="CJ44" s="275">
        <v>16.72</v>
      </c>
      <c r="CK44" s="275">
        <v>23.86</v>
      </c>
      <c r="CL44" s="146">
        <f t="shared" ref="CL44:CL55" si="26">((CJ44+CK44)/(CH44+CI44)-1)</f>
        <v>0.36174496644295284</v>
      </c>
      <c r="CN44" s="289"/>
      <c r="CO44" s="289"/>
      <c r="CP44" s="289"/>
      <c r="CQ44" s="289"/>
      <c r="CR44" s="146" t="e">
        <f t="shared" ref="CR44:CR51" si="27">((CP44+CQ44)/(CN44+CO44)-1)</f>
        <v>#DIV/0!</v>
      </c>
      <c r="CT44" s="302">
        <v>20.11</v>
      </c>
      <c r="CU44" s="302">
        <v>26.38</v>
      </c>
      <c r="CV44" s="302">
        <v>26.14</v>
      </c>
      <c r="CW44" s="302">
        <v>34.29</v>
      </c>
      <c r="CX44" s="146">
        <f t="shared" si="19"/>
        <v>0.29984942998494324</v>
      </c>
      <c r="CZ44" s="315"/>
      <c r="DA44" s="315"/>
      <c r="DB44" s="315"/>
      <c r="DC44" s="315"/>
      <c r="DD44" s="146" t="e">
        <f t="shared" ref="DD44:DD55" si="28">((DB44+DC44)/(CZ44+DA44)-1)</f>
        <v>#DIV/0!</v>
      </c>
      <c r="DF44" s="329">
        <v>17</v>
      </c>
      <c r="DG44" s="329">
        <v>21</v>
      </c>
      <c r="DH44" s="329">
        <v>22.950000000000003</v>
      </c>
      <c r="DI44" s="329">
        <v>28.35</v>
      </c>
      <c r="DJ44" s="146">
        <f t="shared" ref="DJ44:DJ51" si="29">((DH44+DI44)/(DF44+DG44)-1)</f>
        <v>0.35000000000000009</v>
      </c>
      <c r="DL44" s="342"/>
      <c r="DM44" s="342" t="s">
        <v>312</v>
      </c>
      <c r="DN44" s="342"/>
      <c r="DO44" s="342"/>
      <c r="DP44" s="146" t="e">
        <f t="shared" ref="DP44:DP55" si="30">((DN44+DO44)/(DL44+DM44)-1)</f>
        <v>#VALUE!</v>
      </c>
      <c r="DR44" s="355">
        <v>20.308199999999999</v>
      </c>
      <c r="DS44" s="355">
        <v>24.000600000000002</v>
      </c>
      <c r="DT44" s="355">
        <v>32.493120000000005</v>
      </c>
      <c r="DU44" s="355">
        <v>38.400960000000005</v>
      </c>
      <c r="DV44" s="146">
        <f t="shared" ref="DV44:DV55" si="31">((DT44+DU44)/(DR44+DS44)-1)</f>
        <v>0.59999999999999987</v>
      </c>
      <c r="DX44" s="91">
        <v>13</v>
      </c>
      <c r="DY44" s="91">
        <v>16</v>
      </c>
      <c r="DZ44" s="91">
        <v>17.420000000000002</v>
      </c>
      <c r="EA44" s="91">
        <v>21.44</v>
      </c>
      <c r="EB44" s="146">
        <f t="shared" ref="EB44:EB55" si="32">((DZ44+EA44)/(DX44+DY44)-1)</f>
        <v>0.34000000000000008</v>
      </c>
      <c r="ED44" s="92">
        <v>15</v>
      </c>
      <c r="EE44" s="92">
        <v>20</v>
      </c>
      <c r="EF44" s="92">
        <v>21.12</v>
      </c>
      <c r="EG44" s="92">
        <v>28.1</v>
      </c>
      <c r="EH44" s="146">
        <f t="shared" ref="EH44:EH55" si="33">((EF44+EG44)/(ED44+EE44)-1)</f>
        <v>0.40628571428571436</v>
      </c>
      <c r="EJ44" s="365">
        <v>15.67</v>
      </c>
      <c r="EK44" s="365">
        <v>16.670000000000002</v>
      </c>
      <c r="EL44" s="365">
        <v>23.504999999999999</v>
      </c>
      <c r="EM44" s="365">
        <v>25.005000000000003</v>
      </c>
      <c r="EN44" s="146">
        <f t="shared" ref="EN44:EN55" si="34">((EL44+EM44)/(EJ44+EK44)-1)</f>
        <v>0.5</v>
      </c>
      <c r="EP44" s="377"/>
      <c r="EQ44" s="377"/>
      <c r="ER44" s="377"/>
      <c r="ES44" s="377"/>
      <c r="ET44" s="146" t="e">
        <f t="shared" ref="ET44:ET55" si="35">((ER44+ES44)/(EP44+EQ44)-1)</f>
        <v>#DIV/0!</v>
      </c>
      <c r="EV44" s="305" t="s">
        <v>122</v>
      </c>
      <c r="EW44" s="305" t="s">
        <v>122</v>
      </c>
      <c r="EX44" s="305" t="s">
        <v>122</v>
      </c>
      <c r="EY44" s="305" t="s">
        <v>122</v>
      </c>
      <c r="EZ44" s="146" t="e">
        <f t="shared" ref="EZ44:EZ55" si="36">((EX44+EY44)/(EV44+EW44)-1)</f>
        <v>#VALUE!</v>
      </c>
    </row>
    <row r="45" spans="1:156" x14ac:dyDescent="0.25">
      <c r="A45" s="6" t="str">
        <f>'Pricing - NC'!A47</f>
        <v>Cook</v>
      </c>
      <c r="B45" s="68"/>
      <c r="C45" s="68"/>
      <c r="D45" s="68"/>
      <c r="E45" s="68"/>
      <c r="F45" s="16"/>
      <c r="H45" s="71">
        <f>'[2]Pricing - KC'!B41</f>
        <v>10</v>
      </c>
      <c r="I45" s="71">
        <f>'[2]Pricing - KC'!C41</f>
        <v>16.5</v>
      </c>
      <c r="J45" s="71">
        <f>'[2]Pricing - KC'!D41</f>
        <v>13</v>
      </c>
      <c r="K45" s="71">
        <f>'[2]Pricing - KC'!E41</f>
        <v>21.45</v>
      </c>
      <c r="L45" s="16">
        <f t="shared" si="0"/>
        <v>0.30000000000000004</v>
      </c>
      <c r="N45" s="70">
        <f>'[3]Pricing - KC'!B41</f>
        <v>10</v>
      </c>
      <c r="O45" s="70">
        <f>'[3]Pricing - KC'!C41</f>
        <v>15</v>
      </c>
      <c r="P45" s="70">
        <f>'[3]Pricing - KC'!D41</f>
        <v>13.29</v>
      </c>
      <c r="Q45" s="70">
        <f>'[3]Pricing - KC'!E41</f>
        <v>19.95</v>
      </c>
      <c r="R45" s="16">
        <f t="shared" si="1"/>
        <v>0.32959999999999989</v>
      </c>
      <c r="T45" s="83">
        <f>'[4]Pricing - KC'!B41</f>
        <v>9</v>
      </c>
      <c r="U45" s="83">
        <f>'[4]Pricing - KC'!C41</f>
        <v>15.74</v>
      </c>
      <c r="V45" s="83">
        <f>'[4]Pricing - KC'!D41</f>
        <v>12.064947453516568</v>
      </c>
      <c r="W45" s="83">
        <f>'[4]Pricing - KC'!E41</f>
        <v>21.100252546483421</v>
      </c>
      <c r="X45" s="146">
        <f t="shared" si="2"/>
        <v>0.34054971705739656</v>
      </c>
      <c r="Z45" s="186">
        <f>'[5]Pricing - KC'!B41</f>
        <v>14</v>
      </c>
      <c r="AA45" s="186">
        <f>'[5]Pricing - KC'!C41</f>
        <v>20</v>
      </c>
      <c r="AB45" s="186">
        <f>'[5]Pricing - KC'!D41</f>
        <v>21.14</v>
      </c>
      <c r="AC45" s="186">
        <f>'[5]Pricing - KC'!E41</f>
        <v>30.2</v>
      </c>
      <c r="AD45" s="146">
        <f t="shared" si="3"/>
        <v>0.51</v>
      </c>
      <c r="AF45" s="199">
        <f>'[6]Pricing - KC'!B41</f>
        <v>11</v>
      </c>
      <c r="AG45" s="199">
        <f>'[6]Pricing - KC'!C41</f>
        <v>18</v>
      </c>
      <c r="AH45" s="199">
        <f>'[6]Pricing - KC'!D41</f>
        <v>14.850000000000001</v>
      </c>
      <c r="AI45" s="199">
        <f>'[6]Pricing - KC'!E41</f>
        <v>24.3</v>
      </c>
      <c r="AJ45" s="16">
        <f t="shared" si="4"/>
        <v>0.35000000000000009</v>
      </c>
      <c r="AL45" s="210">
        <f>'[7]Pricing - KC'!B40</f>
        <v>10</v>
      </c>
      <c r="AM45" s="210">
        <f>'[7]Pricing - KC'!C40</f>
        <v>12</v>
      </c>
      <c r="AN45" s="210">
        <f>'[7]Pricing - KC'!D40</f>
        <v>13.3</v>
      </c>
      <c r="AO45" s="210">
        <f>'[7]Pricing - KC'!E40</f>
        <v>15.96</v>
      </c>
      <c r="AP45" s="146">
        <f t="shared" ref="AP45:AP50" si="37">((AN45+AO45)/(AL45+AM45)-1)</f>
        <v>0.33000000000000007</v>
      </c>
      <c r="AR45" s="226">
        <v>9</v>
      </c>
      <c r="AS45" s="226">
        <v>13</v>
      </c>
      <c r="AT45" s="226">
        <v>11.43</v>
      </c>
      <c r="AU45" s="226">
        <v>16.510000000000002</v>
      </c>
      <c r="AV45" s="146">
        <f t="shared" si="5"/>
        <v>0.27</v>
      </c>
      <c r="AX45" s="242">
        <v>13</v>
      </c>
      <c r="AY45" s="242">
        <v>18</v>
      </c>
      <c r="AZ45" s="242">
        <v>17.16</v>
      </c>
      <c r="BA45" s="242">
        <v>23.76</v>
      </c>
      <c r="BB45" s="146">
        <f t="shared" si="6"/>
        <v>0.32000000000000006</v>
      </c>
      <c r="BD45" s="255">
        <v>12</v>
      </c>
      <c r="BE45" s="255">
        <v>15.5</v>
      </c>
      <c r="BF45" s="255">
        <v>15.6</v>
      </c>
      <c r="BG45" s="255">
        <v>20.149999999999999</v>
      </c>
      <c r="BH45" s="146">
        <f t="shared" si="7"/>
        <v>0.30000000000000004</v>
      </c>
      <c r="BJ45" s="81">
        <v>12</v>
      </c>
      <c r="BK45" s="81">
        <v>17</v>
      </c>
      <c r="BL45" s="81">
        <v>16.079999999999998</v>
      </c>
      <c r="BM45" s="81">
        <v>22.78</v>
      </c>
      <c r="BN45" s="146">
        <f t="shared" si="17"/>
        <v>0.34000000000000008</v>
      </c>
      <c r="BP45" s="82">
        <v>9</v>
      </c>
      <c r="BQ45" s="82">
        <v>16</v>
      </c>
      <c r="BR45" s="82">
        <v>11.8</v>
      </c>
      <c r="BS45" s="82">
        <v>22</v>
      </c>
      <c r="BT45" s="146">
        <f>((BR45+BS45)/(BP45+BQ45)-1)</f>
        <v>0.35199999999999987</v>
      </c>
      <c r="BV45" s="87">
        <v>12</v>
      </c>
      <c r="BW45" s="87">
        <v>14</v>
      </c>
      <c r="BX45" s="87">
        <v>16.32</v>
      </c>
      <c r="BY45" s="87">
        <v>19.04</v>
      </c>
      <c r="BZ45" s="146">
        <f t="shared" si="25"/>
        <v>0.35999999999999988</v>
      </c>
      <c r="CB45" s="89">
        <v>9.5</v>
      </c>
      <c r="CC45" s="89">
        <v>10.3</v>
      </c>
      <c r="CD45" s="89">
        <v>12.82</v>
      </c>
      <c r="CE45" s="89">
        <v>13.9</v>
      </c>
      <c r="CF45" s="146">
        <f t="shared" si="18"/>
        <v>0.3494949494949493</v>
      </c>
      <c r="CH45" s="275">
        <v>9.25</v>
      </c>
      <c r="CI45" s="275">
        <v>15</v>
      </c>
      <c r="CJ45" s="275">
        <v>13.32</v>
      </c>
      <c r="CK45" s="275">
        <v>20.420000000000002</v>
      </c>
      <c r="CL45" s="146">
        <f t="shared" si="26"/>
        <v>0.39134020618556709</v>
      </c>
      <c r="CN45" s="289">
        <v>9</v>
      </c>
      <c r="CO45" s="289">
        <v>11.5</v>
      </c>
      <c r="CP45" s="289">
        <v>12.76</v>
      </c>
      <c r="CQ45" s="289">
        <v>14.1</v>
      </c>
      <c r="CR45" s="146">
        <f t="shared" si="27"/>
        <v>0.31024390243902444</v>
      </c>
      <c r="CT45" s="302">
        <v>13.23</v>
      </c>
      <c r="CU45" s="302">
        <v>18.329999999999998</v>
      </c>
      <c r="CV45" s="302">
        <v>17.190000000000001</v>
      </c>
      <c r="CW45" s="302">
        <v>23.82</v>
      </c>
      <c r="CX45" s="146">
        <f t="shared" si="19"/>
        <v>0.29942965779467712</v>
      </c>
      <c r="CZ45" s="315"/>
      <c r="DA45" s="315"/>
      <c r="DB45" s="315"/>
      <c r="DC45" s="315"/>
      <c r="DD45" s="146" t="e">
        <f t="shared" si="28"/>
        <v>#DIV/0!</v>
      </c>
      <c r="DF45" s="329">
        <v>16</v>
      </c>
      <c r="DG45" s="329">
        <v>22</v>
      </c>
      <c r="DH45" s="329">
        <v>21.6</v>
      </c>
      <c r="DI45" s="329">
        <v>29.700000000000003</v>
      </c>
      <c r="DJ45" s="146">
        <f t="shared" si="29"/>
        <v>0.35000000000000009</v>
      </c>
      <c r="DL45" s="342">
        <v>9.25</v>
      </c>
      <c r="DM45" s="342">
        <v>12</v>
      </c>
      <c r="DN45" s="342">
        <v>11.88</v>
      </c>
      <c r="DO45" s="342">
        <v>15.84</v>
      </c>
      <c r="DP45" s="146">
        <f t="shared" si="30"/>
        <v>0.30447058823529405</v>
      </c>
      <c r="DR45" s="355">
        <v>14.769600000000001</v>
      </c>
      <c r="DS45" s="355">
        <v>19.385100000000001</v>
      </c>
      <c r="DT45" s="355">
        <v>23.631360000000001</v>
      </c>
      <c r="DU45" s="355">
        <v>31.016160000000003</v>
      </c>
      <c r="DV45" s="146">
        <f t="shared" si="31"/>
        <v>0.59999999999999964</v>
      </c>
      <c r="DX45" s="91">
        <v>12</v>
      </c>
      <c r="DY45" s="91">
        <v>15</v>
      </c>
      <c r="DZ45" s="91">
        <v>16.079999999999998</v>
      </c>
      <c r="EA45" s="91">
        <v>20.100000000000001</v>
      </c>
      <c r="EB45" s="146">
        <f t="shared" si="32"/>
        <v>0.34000000000000008</v>
      </c>
      <c r="ED45" s="92">
        <v>12</v>
      </c>
      <c r="EE45" s="92">
        <v>14.5</v>
      </c>
      <c r="EF45" s="92">
        <v>16.8</v>
      </c>
      <c r="EG45" s="92">
        <v>20.3</v>
      </c>
      <c r="EH45" s="146">
        <f t="shared" si="33"/>
        <v>0.40000000000000013</v>
      </c>
      <c r="EJ45" s="365">
        <v>14.22</v>
      </c>
      <c r="EK45" s="365">
        <v>15.97</v>
      </c>
      <c r="EL45" s="365">
        <v>21.330000000000002</v>
      </c>
      <c r="EM45" s="365">
        <v>23.955000000000002</v>
      </c>
      <c r="EN45" s="146">
        <f t="shared" si="34"/>
        <v>0.5</v>
      </c>
      <c r="EP45" s="377"/>
      <c r="EQ45" s="377"/>
      <c r="ER45" s="377"/>
      <c r="ES45" s="377"/>
      <c r="ET45" s="146" t="e">
        <f t="shared" si="35"/>
        <v>#DIV/0!</v>
      </c>
      <c r="EV45" s="305" t="s">
        <v>122</v>
      </c>
      <c r="EW45" s="305" t="s">
        <v>122</v>
      </c>
      <c r="EX45" s="305" t="s">
        <v>122</v>
      </c>
      <c r="EY45" s="305" t="s">
        <v>122</v>
      </c>
      <c r="EZ45" s="146" t="e">
        <f t="shared" si="36"/>
        <v>#VALUE!</v>
      </c>
    </row>
    <row r="46" spans="1:156" x14ac:dyDescent="0.25">
      <c r="A46" s="6" t="str">
        <f>'Pricing - NC'!A48</f>
        <v>Cosmetologist</v>
      </c>
      <c r="B46" s="68"/>
      <c r="C46" s="68"/>
      <c r="D46" s="68"/>
      <c r="E46" s="68"/>
      <c r="F46" s="16"/>
      <c r="H46" s="71">
        <f>'[2]Pricing - KC'!B42</f>
        <v>24</v>
      </c>
      <c r="I46" s="71">
        <f>'[2]Pricing - KC'!C42</f>
        <v>39.6</v>
      </c>
      <c r="J46" s="71">
        <f>'[2]Pricing - KC'!D42</f>
        <v>31.2</v>
      </c>
      <c r="K46" s="71">
        <f>'[2]Pricing - KC'!E42</f>
        <v>51.48</v>
      </c>
      <c r="L46" s="16">
        <f t="shared" si="0"/>
        <v>0.29999999999999982</v>
      </c>
      <c r="N46" s="70">
        <f>'[3]Pricing - KC'!B42</f>
        <v>12</v>
      </c>
      <c r="O46" s="70">
        <f>'[3]Pricing - KC'!C42</f>
        <v>16</v>
      </c>
      <c r="P46" s="70">
        <f>'[3]Pricing - KC'!D42</f>
        <v>15.94</v>
      </c>
      <c r="Q46" s="70">
        <f>'[3]Pricing - KC'!E42</f>
        <v>21.28</v>
      </c>
      <c r="R46" s="16">
        <f t="shared" si="1"/>
        <v>0.32928571428571418</v>
      </c>
      <c r="T46" s="83">
        <f>'[4]Pricing - KC'!B42</f>
        <v>11</v>
      </c>
      <c r="U46" s="83">
        <f>'[4]Pricing - KC'!C42</f>
        <v>17</v>
      </c>
      <c r="V46" s="83">
        <f>'[4]Pricing - KC'!D42</f>
        <v>14.728214285714284</v>
      </c>
      <c r="W46" s="83">
        <f>'[4]Pricing - KC'!E42</f>
        <v>22.761785714285711</v>
      </c>
      <c r="X46" s="146">
        <f t="shared" si="2"/>
        <v>0.33892857142857125</v>
      </c>
      <c r="Z46" s="186">
        <f>'[5]Pricing - KC'!B42</f>
        <v>35</v>
      </c>
      <c r="AA46" s="186">
        <f>'[5]Pricing - KC'!C42</f>
        <v>40</v>
      </c>
      <c r="AB46" s="186">
        <f>'[5]Pricing - KC'!D42</f>
        <v>52.85</v>
      </c>
      <c r="AC46" s="186">
        <f>'[5]Pricing - KC'!E42</f>
        <v>60.4</v>
      </c>
      <c r="AD46" s="146">
        <f t="shared" si="3"/>
        <v>0.51</v>
      </c>
      <c r="AF46" s="199">
        <f>'[6]Pricing - KC'!B42</f>
        <v>11</v>
      </c>
      <c r="AG46" s="199">
        <f>'[6]Pricing - KC'!C42</f>
        <v>17</v>
      </c>
      <c r="AH46" s="199">
        <f>'[6]Pricing - KC'!D42</f>
        <v>14.850000000000001</v>
      </c>
      <c r="AI46" s="199">
        <f>'[6]Pricing - KC'!E42</f>
        <v>22.950000000000003</v>
      </c>
      <c r="AJ46" s="16">
        <f t="shared" si="4"/>
        <v>0.35000000000000009</v>
      </c>
      <c r="AL46" s="210"/>
      <c r="AM46" s="210"/>
      <c r="AN46" s="210"/>
      <c r="AO46" s="210"/>
      <c r="AP46" s="146"/>
      <c r="AR46" s="226">
        <v>25</v>
      </c>
      <c r="AS46" s="226">
        <v>30</v>
      </c>
      <c r="AT46" s="226">
        <v>31.75</v>
      </c>
      <c r="AU46" s="226">
        <v>38.1</v>
      </c>
      <c r="AV46" s="146">
        <f t="shared" si="5"/>
        <v>0.2699999999999998</v>
      </c>
      <c r="AX46" s="242">
        <v>14</v>
      </c>
      <c r="AY46" s="242">
        <v>20</v>
      </c>
      <c r="AZ46" s="242">
        <v>18.48</v>
      </c>
      <c r="BA46" s="242">
        <v>26.400000000000002</v>
      </c>
      <c r="BB46" s="146">
        <f t="shared" si="6"/>
        <v>0.32000000000000006</v>
      </c>
      <c r="BD46" s="255">
        <v>15</v>
      </c>
      <c r="BE46" s="255">
        <v>19.5</v>
      </c>
      <c r="BF46" s="255">
        <v>19.5</v>
      </c>
      <c r="BG46" s="255">
        <v>25.35</v>
      </c>
      <c r="BH46" s="146">
        <f t="shared" si="7"/>
        <v>0.30000000000000004</v>
      </c>
      <c r="BJ46" s="81">
        <v>15</v>
      </c>
      <c r="BK46" s="81">
        <v>20</v>
      </c>
      <c r="BL46" s="81">
        <v>20.100000000000001</v>
      </c>
      <c r="BM46" s="81">
        <v>26.8</v>
      </c>
      <c r="BN46" s="146">
        <f t="shared" si="17"/>
        <v>0.34000000000000008</v>
      </c>
      <c r="BP46" s="82">
        <v>13</v>
      </c>
      <c r="BQ46" s="82">
        <v>19</v>
      </c>
      <c r="BR46" s="82">
        <v>18.5</v>
      </c>
      <c r="BS46" s="82">
        <v>25</v>
      </c>
      <c r="BT46" s="146">
        <f>((BR46+BS46)/(BP46+BQ46)-1)</f>
        <v>0.359375</v>
      </c>
      <c r="BV46" s="87">
        <v>14</v>
      </c>
      <c r="BW46" s="87">
        <v>17</v>
      </c>
      <c r="BX46" s="87">
        <v>19.04</v>
      </c>
      <c r="BY46" s="87">
        <v>23.12</v>
      </c>
      <c r="BZ46" s="146">
        <f t="shared" si="25"/>
        <v>0.35999999999999988</v>
      </c>
      <c r="CB46" s="89">
        <v>13.15</v>
      </c>
      <c r="CC46" s="89">
        <v>16.149999999999999</v>
      </c>
      <c r="CD46" s="89">
        <v>17.75</v>
      </c>
      <c r="CE46" s="89">
        <v>21.8</v>
      </c>
      <c r="CF46" s="146">
        <f t="shared" si="18"/>
        <v>0.34982935153583616</v>
      </c>
      <c r="CH46" s="275">
        <v>13</v>
      </c>
      <c r="CI46" s="275">
        <v>21.75</v>
      </c>
      <c r="CJ46" s="275">
        <v>17.940000000000001</v>
      </c>
      <c r="CK46" s="275">
        <v>28.74</v>
      </c>
      <c r="CL46" s="146">
        <f t="shared" si="26"/>
        <v>0.34330935251798556</v>
      </c>
      <c r="CN46" s="289">
        <v>28</v>
      </c>
      <c r="CO46" s="289">
        <v>35</v>
      </c>
      <c r="CP46" s="289">
        <v>32.53</v>
      </c>
      <c r="CQ46" s="289">
        <v>50</v>
      </c>
      <c r="CR46" s="146">
        <f t="shared" si="27"/>
        <v>0.31000000000000005</v>
      </c>
      <c r="CT46" s="302">
        <v>14.32</v>
      </c>
      <c r="CU46" s="302">
        <v>22.41</v>
      </c>
      <c r="CV46" s="302">
        <v>18.61</v>
      </c>
      <c r="CW46" s="302">
        <v>29.13</v>
      </c>
      <c r="CX46" s="146">
        <f t="shared" si="19"/>
        <v>0.29975496869044349</v>
      </c>
      <c r="CZ46" s="315"/>
      <c r="DA46" s="315"/>
      <c r="DB46" s="315"/>
      <c r="DC46" s="315"/>
      <c r="DD46" s="146" t="e">
        <f t="shared" si="28"/>
        <v>#DIV/0!</v>
      </c>
      <c r="DF46" s="329">
        <v>19</v>
      </c>
      <c r="DG46" s="329">
        <v>24</v>
      </c>
      <c r="DH46" s="329">
        <v>25.650000000000002</v>
      </c>
      <c r="DI46" s="329">
        <v>32.400000000000006</v>
      </c>
      <c r="DJ46" s="146">
        <f t="shared" si="29"/>
        <v>0.35000000000000031</v>
      </c>
      <c r="DL46" s="342">
        <v>25</v>
      </c>
      <c r="DM46" s="342">
        <v>30</v>
      </c>
      <c r="DN46" s="342">
        <v>33</v>
      </c>
      <c r="DO46" s="342">
        <v>39.6</v>
      </c>
      <c r="DP46" s="146">
        <f t="shared" si="30"/>
        <v>0.31999999999999984</v>
      </c>
      <c r="DR46" s="355">
        <v>11.077200000000001</v>
      </c>
      <c r="DS46" s="355">
        <v>15.6927</v>
      </c>
      <c r="DT46" s="355">
        <v>17.723520000000004</v>
      </c>
      <c r="DU46" s="355">
        <v>25.108320000000003</v>
      </c>
      <c r="DV46" s="146">
        <f t="shared" si="31"/>
        <v>0.60000000000000031</v>
      </c>
      <c r="DX46" s="91">
        <v>13.15</v>
      </c>
      <c r="DY46" s="91">
        <v>16.149999999999999</v>
      </c>
      <c r="DZ46" s="91">
        <v>17.62</v>
      </c>
      <c r="EA46" s="91">
        <v>21.64</v>
      </c>
      <c r="EB46" s="146">
        <f t="shared" si="32"/>
        <v>0.33993174061433473</v>
      </c>
      <c r="ED46" s="92" t="s">
        <v>312</v>
      </c>
      <c r="EE46" s="92"/>
      <c r="EF46" s="92"/>
      <c r="EG46" s="92"/>
      <c r="EH46" s="146" t="e">
        <f t="shared" si="33"/>
        <v>#VALUE!</v>
      </c>
      <c r="EJ46" s="365">
        <v>13.92</v>
      </c>
      <c r="EK46" s="365">
        <v>16.62</v>
      </c>
      <c r="EL46" s="365">
        <v>20.88</v>
      </c>
      <c r="EM46" s="365">
        <v>24.93</v>
      </c>
      <c r="EN46" s="146">
        <f t="shared" si="34"/>
        <v>0.50000000000000022</v>
      </c>
      <c r="EP46" s="377"/>
      <c r="EQ46" s="377"/>
      <c r="ER46" s="377"/>
      <c r="ES46" s="377"/>
      <c r="ET46" s="146" t="e">
        <f t="shared" si="35"/>
        <v>#DIV/0!</v>
      </c>
      <c r="EV46" s="305" t="s">
        <v>122</v>
      </c>
      <c r="EW46" s="305" t="s">
        <v>122</v>
      </c>
      <c r="EX46" s="305" t="s">
        <v>122</v>
      </c>
      <c r="EY46" s="305" t="s">
        <v>122</v>
      </c>
      <c r="EZ46" s="146" t="e">
        <f t="shared" si="36"/>
        <v>#VALUE!</v>
      </c>
    </row>
    <row r="47" spans="1:156" x14ac:dyDescent="0.25">
      <c r="A47" s="6" t="str">
        <f>'Pricing - NC'!A49</f>
        <v>Custodial Worker</v>
      </c>
      <c r="B47" s="68"/>
      <c r="C47" s="68"/>
      <c r="D47" s="68"/>
      <c r="E47" s="68"/>
      <c r="F47" s="16"/>
      <c r="H47" s="71">
        <f>'[2]Pricing - KC'!B43</f>
        <v>12</v>
      </c>
      <c r="I47" s="71">
        <f>'[2]Pricing - KC'!C43</f>
        <v>19.8</v>
      </c>
      <c r="J47" s="71">
        <f>'[2]Pricing - KC'!D43</f>
        <v>15.6</v>
      </c>
      <c r="K47" s="71">
        <f>'[2]Pricing - KC'!E43</f>
        <v>25.74</v>
      </c>
      <c r="L47" s="16">
        <f t="shared" si="0"/>
        <v>0.29999999999999982</v>
      </c>
      <c r="N47" s="70">
        <f>'[3]Pricing - KC'!B43</f>
        <v>10</v>
      </c>
      <c r="O47" s="70">
        <f>'[3]Pricing - KC'!C43</f>
        <v>15</v>
      </c>
      <c r="P47" s="70">
        <f>'[3]Pricing - KC'!D43</f>
        <v>13.29</v>
      </c>
      <c r="Q47" s="70">
        <f>'[3]Pricing - KC'!E43</f>
        <v>19.95</v>
      </c>
      <c r="R47" s="16">
        <f t="shared" si="1"/>
        <v>0.32959999999999989</v>
      </c>
      <c r="T47" s="83">
        <f>'[4]Pricing - KC'!B43</f>
        <v>12.96</v>
      </c>
      <c r="U47" s="83">
        <f>'[4]Pricing - KC'!C43</f>
        <v>16.850000000000001</v>
      </c>
      <c r="V47" s="83">
        <f>'[4]Pricing - KC'!D43</f>
        <v>17.348314256960748</v>
      </c>
      <c r="W47" s="83">
        <f>'[4]Pricing - KC'!E43</f>
        <v>22.555485743039245</v>
      </c>
      <c r="X47" s="146">
        <f t="shared" si="2"/>
        <v>0.33860449513586</v>
      </c>
      <c r="Z47" s="186">
        <f>'[5]Pricing - KC'!B43</f>
        <v>13</v>
      </c>
      <c r="AA47" s="186">
        <f>'[5]Pricing - KC'!C43</f>
        <v>17</v>
      </c>
      <c r="AB47" s="186">
        <f>'[5]Pricing - KC'!D43</f>
        <v>19.63</v>
      </c>
      <c r="AC47" s="186">
        <f>'[5]Pricing - KC'!E43</f>
        <v>25.67</v>
      </c>
      <c r="AD47" s="146">
        <f t="shared" si="3"/>
        <v>0.51</v>
      </c>
      <c r="AF47" s="199">
        <f>'[6]Pricing - KC'!B43</f>
        <v>13</v>
      </c>
      <c r="AG47" s="199">
        <f>'[6]Pricing - KC'!C43</f>
        <v>17</v>
      </c>
      <c r="AH47" s="199">
        <f>'[6]Pricing - KC'!D43</f>
        <v>17.55</v>
      </c>
      <c r="AI47" s="199">
        <f>'[6]Pricing - KC'!E43</f>
        <v>22.950000000000003</v>
      </c>
      <c r="AJ47" s="16">
        <f t="shared" si="4"/>
        <v>0.35000000000000009</v>
      </c>
      <c r="AL47" s="210">
        <f>'[7]Pricing - KC'!B41</f>
        <v>10</v>
      </c>
      <c r="AM47" s="210">
        <f>'[7]Pricing - KC'!C41</f>
        <v>12</v>
      </c>
      <c r="AN47" s="210">
        <f>'[7]Pricing - KC'!D41</f>
        <v>13.3</v>
      </c>
      <c r="AO47" s="210">
        <f>'[7]Pricing - KC'!E41</f>
        <v>15.96</v>
      </c>
      <c r="AP47" s="146">
        <f t="shared" si="37"/>
        <v>0.33000000000000007</v>
      </c>
      <c r="AR47" s="226">
        <v>10</v>
      </c>
      <c r="AS47" s="226">
        <v>13</v>
      </c>
      <c r="AT47" s="226">
        <v>12.7</v>
      </c>
      <c r="AU47" s="226">
        <v>16.510000000000002</v>
      </c>
      <c r="AV47" s="146">
        <f t="shared" si="5"/>
        <v>0.27</v>
      </c>
      <c r="AX47" s="242">
        <v>14</v>
      </c>
      <c r="AY47" s="242">
        <v>20</v>
      </c>
      <c r="AZ47" s="242">
        <v>18.48</v>
      </c>
      <c r="BA47" s="242">
        <v>26.400000000000002</v>
      </c>
      <c r="BB47" s="146">
        <f t="shared" si="6"/>
        <v>0.32000000000000006</v>
      </c>
      <c r="BD47" s="255">
        <v>12</v>
      </c>
      <c r="BE47" s="255">
        <v>15.5</v>
      </c>
      <c r="BF47" s="255">
        <v>15.6</v>
      </c>
      <c r="BG47" s="255">
        <v>20.149999999999999</v>
      </c>
      <c r="BH47" s="146">
        <f t="shared" si="7"/>
        <v>0.30000000000000004</v>
      </c>
      <c r="BJ47" s="81">
        <v>12</v>
      </c>
      <c r="BK47" s="81">
        <v>17</v>
      </c>
      <c r="BL47" s="81">
        <v>16.079999999999998</v>
      </c>
      <c r="BM47" s="81">
        <v>22.78</v>
      </c>
      <c r="BN47" s="146">
        <f t="shared" si="17"/>
        <v>0.34000000000000008</v>
      </c>
      <c r="BP47" s="82">
        <v>11</v>
      </c>
      <c r="BQ47" s="82">
        <v>17.75</v>
      </c>
      <c r="BR47" s="82">
        <v>16.75</v>
      </c>
      <c r="BS47" s="82">
        <v>22</v>
      </c>
      <c r="BT47" s="146">
        <f>((BR47+BS47)/(BP47+BQ47)-1)</f>
        <v>0.34782608695652173</v>
      </c>
      <c r="BV47" s="87">
        <v>12</v>
      </c>
      <c r="BW47" s="87">
        <v>14</v>
      </c>
      <c r="BX47" s="87">
        <v>16.32</v>
      </c>
      <c r="BY47" s="87">
        <v>19.04</v>
      </c>
      <c r="BZ47" s="146">
        <f t="shared" si="25"/>
        <v>0.35999999999999988</v>
      </c>
      <c r="CB47" s="89">
        <v>10</v>
      </c>
      <c r="CC47" s="89">
        <v>11.5</v>
      </c>
      <c r="CD47" s="89">
        <v>13.49</v>
      </c>
      <c r="CE47" s="89">
        <v>15.52</v>
      </c>
      <c r="CF47" s="146">
        <f t="shared" si="18"/>
        <v>0.34930232558139518</v>
      </c>
      <c r="CH47" s="275">
        <v>9.25</v>
      </c>
      <c r="CI47" s="275">
        <v>15</v>
      </c>
      <c r="CJ47" s="275">
        <v>13.32</v>
      </c>
      <c r="CK47" s="275">
        <v>20.420000000000002</v>
      </c>
      <c r="CL47" s="146">
        <f t="shared" si="26"/>
        <v>0.39134020618556709</v>
      </c>
      <c r="CN47" s="289">
        <v>10</v>
      </c>
      <c r="CO47" s="289">
        <v>12</v>
      </c>
      <c r="CP47" s="289">
        <v>13.81</v>
      </c>
      <c r="CQ47" s="289">
        <v>15</v>
      </c>
      <c r="CR47" s="146">
        <f t="shared" si="27"/>
        <v>0.30954545454545457</v>
      </c>
      <c r="CT47" s="302">
        <v>16.52</v>
      </c>
      <c r="CU47" s="302">
        <v>25.36</v>
      </c>
      <c r="CV47" s="302">
        <v>21.47</v>
      </c>
      <c r="CW47" s="302">
        <v>32.96</v>
      </c>
      <c r="CX47" s="146">
        <f t="shared" si="19"/>
        <v>0.29966571155682908</v>
      </c>
      <c r="CZ47" s="315"/>
      <c r="DA47" s="315"/>
      <c r="DB47" s="315"/>
      <c r="DC47" s="315"/>
      <c r="DD47" s="146" t="e">
        <f t="shared" si="28"/>
        <v>#DIV/0!</v>
      </c>
      <c r="DF47" s="329">
        <v>20</v>
      </c>
      <c r="DG47" s="329">
        <v>25</v>
      </c>
      <c r="DH47" s="329">
        <v>27</v>
      </c>
      <c r="DI47" s="329">
        <v>33.75</v>
      </c>
      <c r="DJ47" s="146">
        <f t="shared" si="29"/>
        <v>0.35000000000000009</v>
      </c>
      <c r="DL47" s="342">
        <v>10</v>
      </c>
      <c r="DM47" s="342">
        <v>13</v>
      </c>
      <c r="DN47" s="342">
        <v>13.2</v>
      </c>
      <c r="DO47" s="342">
        <v>17.16</v>
      </c>
      <c r="DP47" s="146">
        <f t="shared" si="30"/>
        <v>0.32000000000000006</v>
      </c>
      <c r="DR47" s="355">
        <v>12.923400000000001</v>
      </c>
      <c r="DS47" s="355">
        <v>17.538900000000002</v>
      </c>
      <c r="DT47" s="355">
        <v>20.677440000000004</v>
      </c>
      <c r="DU47" s="355">
        <v>28.062240000000003</v>
      </c>
      <c r="DV47" s="146">
        <f t="shared" si="31"/>
        <v>0.60000000000000009</v>
      </c>
      <c r="DX47" s="91">
        <v>10</v>
      </c>
      <c r="DY47" s="91">
        <v>11.5</v>
      </c>
      <c r="DZ47" s="91">
        <v>13.4</v>
      </c>
      <c r="EA47" s="91">
        <v>15.41</v>
      </c>
      <c r="EB47" s="146">
        <f t="shared" si="32"/>
        <v>0.34000000000000008</v>
      </c>
      <c r="ED47" s="92">
        <v>11</v>
      </c>
      <c r="EE47" s="92">
        <v>13.5</v>
      </c>
      <c r="EF47" s="92">
        <v>14.01</v>
      </c>
      <c r="EG47" s="92">
        <v>20.309999999999999</v>
      </c>
      <c r="EH47" s="146">
        <f t="shared" si="33"/>
        <v>0.40081632653061217</v>
      </c>
      <c r="EJ47" s="365">
        <v>12.34</v>
      </c>
      <c r="EK47" s="365">
        <v>14.65</v>
      </c>
      <c r="EL47" s="365">
        <v>18.509999999999998</v>
      </c>
      <c r="EM47" s="365">
        <v>21.975000000000001</v>
      </c>
      <c r="EN47" s="146">
        <f t="shared" si="34"/>
        <v>0.49999999999999978</v>
      </c>
      <c r="EP47" s="377"/>
      <c r="EQ47" s="377"/>
      <c r="ER47" s="377"/>
      <c r="ES47" s="377"/>
      <c r="ET47" s="146" t="e">
        <f t="shared" si="35"/>
        <v>#DIV/0!</v>
      </c>
      <c r="EV47" s="305" t="s">
        <v>122</v>
      </c>
      <c r="EW47" s="305" t="s">
        <v>122</v>
      </c>
      <c r="EX47" s="305" t="s">
        <v>122</v>
      </c>
      <c r="EY47" s="305" t="s">
        <v>122</v>
      </c>
      <c r="EZ47" s="146" t="e">
        <f t="shared" si="36"/>
        <v>#VALUE!</v>
      </c>
    </row>
    <row r="48" spans="1:156" x14ac:dyDescent="0.25">
      <c r="A48" s="3" t="str">
        <f>'Pricing - NC'!A50</f>
        <v>Custodial Supervisor I</v>
      </c>
      <c r="B48" s="68"/>
      <c r="C48" s="68"/>
      <c r="D48" s="68"/>
      <c r="E48" s="68"/>
      <c r="F48" s="16"/>
      <c r="H48" s="71">
        <f>'[2]Pricing - KC'!B44</f>
        <v>19</v>
      </c>
      <c r="I48" s="71">
        <f>'[2]Pricing - KC'!C44</f>
        <v>31.35</v>
      </c>
      <c r="J48" s="71">
        <f>'[2]Pricing - KC'!D44</f>
        <v>24.7</v>
      </c>
      <c r="K48" s="71">
        <f>'[2]Pricing - KC'!E44</f>
        <v>40.76</v>
      </c>
      <c r="L48" s="16">
        <f t="shared" si="0"/>
        <v>0.30009930486593817</v>
      </c>
      <c r="N48" s="70">
        <f>'[3]Pricing - KC'!B44</f>
        <v>15</v>
      </c>
      <c r="O48" s="70">
        <f>'[3]Pricing - KC'!C44</f>
        <v>20</v>
      </c>
      <c r="P48" s="70">
        <f>'[3]Pricing - KC'!D44</f>
        <v>19.95</v>
      </c>
      <c r="Q48" s="70">
        <f>'[3]Pricing - KC'!E44</f>
        <v>26.59</v>
      </c>
      <c r="R48" s="16">
        <f t="shared" si="1"/>
        <v>0.32971428571428563</v>
      </c>
      <c r="T48" s="83">
        <f>'[4]Pricing - KC'!B44</f>
        <v>18</v>
      </c>
      <c r="U48" s="83">
        <f>'[4]Pricing - KC'!C44</f>
        <v>26</v>
      </c>
      <c r="V48" s="83">
        <f>'[4]Pricing - KC'!D44</f>
        <v>24.148636363636363</v>
      </c>
      <c r="W48" s="83">
        <f>'[4]Pricing - KC'!E44</f>
        <v>34.881363636363638</v>
      </c>
      <c r="X48" s="146">
        <f t="shared" si="2"/>
        <v>0.34159090909090906</v>
      </c>
      <c r="Z48" s="186">
        <f>'[5]Pricing - KC'!B44</f>
        <v>18</v>
      </c>
      <c r="AA48" s="186">
        <f>'[5]Pricing - KC'!C44</f>
        <v>25</v>
      </c>
      <c r="AB48" s="186">
        <f>'[5]Pricing - KC'!D44</f>
        <v>27.18</v>
      </c>
      <c r="AC48" s="186">
        <f>'[5]Pricing - KC'!E44</f>
        <v>37.75</v>
      </c>
      <c r="AD48" s="146">
        <f t="shared" si="3"/>
        <v>0.51000000000000023</v>
      </c>
      <c r="AF48" s="199">
        <f>'[6]Pricing - KC'!B44</f>
        <v>18</v>
      </c>
      <c r="AG48" s="199">
        <f>'[6]Pricing - KC'!C44</f>
        <v>26</v>
      </c>
      <c r="AH48" s="199">
        <f>'[6]Pricing - KC'!D44</f>
        <v>24.3</v>
      </c>
      <c r="AI48" s="199">
        <f>'[6]Pricing - KC'!E44</f>
        <v>35.1</v>
      </c>
      <c r="AJ48" s="16">
        <f t="shared" si="4"/>
        <v>0.35000000000000009</v>
      </c>
      <c r="AL48" s="210"/>
      <c r="AM48" s="210"/>
      <c r="AN48" s="210"/>
      <c r="AO48" s="210"/>
      <c r="AP48" s="146"/>
      <c r="AR48" s="226">
        <v>17</v>
      </c>
      <c r="AS48" s="226">
        <v>22</v>
      </c>
      <c r="AT48" s="226">
        <v>21.59</v>
      </c>
      <c r="AU48" s="226">
        <v>27.94</v>
      </c>
      <c r="AV48" s="146">
        <f t="shared" si="5"/>
        <v>0.27</v>
      </c>
      <c r="AX48" s="242">
        <v>18</v>
      </c>
      <c r="AY48" s="242">
        <v>25</v>
      </c>
      <c r="AZ48" s="242">
        <v>23.76</v>
      </c>
      <c r="BA48" s="242">
        <v>33</v>
      </c>
      <c r="BB48" s="146">
        <f t="shared" si="6"/>
        <v>0.32000000000000006</v>
      </c>
      <c r="BD48" s="255">
        <v>15</v>
      </c>
      <c r="BE48" s="255">
        <v>19.5</v>
      </c>
      <c r="BF48" s="255">
        <v>19.5</v>
      </c>
      <c r="BG48" s="255">
        <v>25.35</v>
      </c>
      <c r="BH48" s="146">
        <f t="shared" si="7"/>
        <v>0.30000000000000004</v>
      </c>
      <c r="BJ48" s="81">
        <v>15</v>
      </c>
      <c r="BK48" s="81">
        <v>20</v>
      </c>
      <c r="BL48" s="81">
        <v>20.100000000000001</v>
      </c>
      <c r="BM48" s="81">
        <v>26.8</v>
      </c>
      <c r="BN48" s="146">
        <f t="shared" si="17"/>
        <v>0.34000000000000008</v>
      </c>
      <c r="BP48" s="82">
        <v>13</v>
      </c>
      <c r="BQ48" s="82">
        <v>18.5</v>
      </c>
      <c r="BR48" s="82">
        <v>18.5</v>
      </c>
      <c r="BS48" s="82">
        <v>24.8</v>
      </c>
      <c r="BT48" s="146">
        <f>((BR48+BS48)/(BP48+BQ48)-1)</f>
        <v>0.3746031746031746</v>
      </c>
      <c r="BV48" s="87">
        <v>15</v>
      </c>
      <c r="BW48" s="87">
        <v>18</v>
      </c>
      <c r="BX48" s="87">
        <v>20.399999999999999</v>
      </c>
      <c r="BY48" s="87">
        <v>24.48</v>
      </c>
      <c r="BZ48" s="146">
        <f t="shared" si="25"/>
        <v>0.35999999999999988</v>
      </c>
      <c r="CB48" s="89">
        <v>14</v>
      </c>
      <c r="CC48" s="89">
        <v>22</v>
      </c>
      <c r="CD48" s="89">
        <v>19.32</v>
      </c>
      <c r="CE48" s="89">
        <v>30.36</v>
      </c>
      <c r="CF48" s="146">
        <f t="shared" si="18"/>
        <v>0.37999999999999989</v>
      </c>
      <c r="CH48" s="275">
        <v>12</v>
      </c>
      <c r="CI48" s="275">
        <v>20.45</v>
      </c>
      <c r="CJ48" s="275">
        <v>16.72</v>
      </c>
      <c r="CK48" s="275">
        <v>27.11</v>
      </c>
      <c r="CL48" s="146">
        <f t="shared" si="26"/>
        <v>0.35069337442218784</v>
      </c>
      <c r="CN48" s="289">
        <v>13</v>
      </c>
      <c r="CO48" s="289">
        <v>16</v>
      </c>
      <c r="CP48" s="289">
        <v>16.25</v>
      </c>
      <c r="CQ48" s="289">
        <v>21.74</v>
      </c>
      <c r="CR48" s="146">
        <f t="shared" si="27"/>
        <v>0.30999999999999983</v>
      </c>
      <c r="CT48" s="302">
        <v>18.260000000000002</v>
      </c>
      <c r="CU48" s="302">
        <v>28.41</v>
      </c>
      <c r="CV48" s="302">
        <v>23.73</v>
      </c>
      <c r="CW48" s="302">
        <v>36.93</v>
      </c>
      <c r="CX48" s="146">
        <f t="shared" si="19"/>
        <v>0.29976430254981778</v>
      </c>
      <c r="CZ48" s="315"/>
      <c r="DA48" s="315"/>
      <c r="DB48" s="315"/>
      <c r="DC48" s="315"/>
      <c r="DD48" s="146" t="e">
        <f t="shared" si="28"/>
        <v>#DIV/0!</v>
      </c>
      <c r="DF48" s="329">
        <v>24</v>
      </c>
      <c r="DG48" s="329">
        <v>26</v>
      </c>
      <c r="DH48" s="329">
        <v>32.400000000000006</v>
      </c>
      <c r="DI48" s="329">
        <v>35.1</v>
      </c>
      <c r="DJ48" s="146">
        <f t="shared" si="29"/>
        <v>0.35000000000000009</v>
      </c>
      <c r="DL48" s="342">
        <v>18</v>
      </c>
      <c r="DM48" s="342">
        <v>22</v>
      </c>
      <c r="DN48" s="342">
        <v>23.76</v>
      </c>
      <c r="DO48" s="342">
        <v>29.04</v>
      </c>
      <c r="DP48" s="146">
        <f t="shared" si="30"/>
        <v>0.31999999999999984</v>
      </c>
      <c r="DR48" s="355">
        <v>20.308199999999999</v>
      </c>
      <c r="DS48" s="355">
        <v>28.616099999999999</v>
      </c>
      <c r="DT48" s="355">
        <v>32.493120000000005</v>
      </c>
      <c r="DU48" s="355">
        <v>45.785760000000003</v>
      </c>
      <c r="DV48" s="146">
        <f t="shared" si="31"/>
        <v>0.60000000000000031</v>
      </c>
      <c r="DX48" s="91">
        <v>13</v>
      </c>
      <c r="DY48" s="91">
        <v>18</v>
      </c>
      <c r="DZ48" s="91">
        <v>17.420000000000002</v>
      </c>
      <c r="EA48" s="91">
        <v>24.12</v>
      </c>
      <c r="EB48" s="146">
        <f t="shared" si="32"/>
        <v>0.3400000000000003</v>
      </c>
      <c r="ED48" s="92">
        <v>15</v>
      </c>
      <c r="EE48" s="92">
        <v>22</v>
      </c>
      <c r="EF48" s="92">
        <v>21.01</v>
      </c>
      <c r="EG48" s="92">
        <v>30.8</v>
      </c>
      <c r="EH48" s="146">
        <f t="shared" si="33"/>
        <v>0.40027027027027029</v>
      </c>
      <c r="EJ48" s="365">
        <v>14.21</v>
      </c>
      <c r="EK48" s="365">
        <v>15.67</v>
      </c>
      <c r="EL48" s="365">
        <v>21.315000000000001</v>
      </c>
      <c r="EM48" s="365">
        <v>23.504999999999999</v>
      </c>
      <c r="EN48" s="146">
        <f t="shared" si="34"/>
        <v>0.49999999999999978</v>
      </c>
      <c r="EP48" s="377"/>
      <c r="EQ48" s="377"/>
      <c r="ER48" s="377"/>
      <c r="ES48" s="377"/>
      <c r="ET48" s="146" t="e">
        <f t="shared" si="35"/>
        <v>#DIV/0!</v>
      </c>
      <c r="EV48" s="305" t="s">
        <v>122</v>
      </c>
      <c r="EW48" s="305" t="s">
        <v>122</v>
      </c>
      <c r="EX48" s="305" t="s">
        <v>122</v>
      </c>
      <c r="EY48" s="305" t="s">
        <v>122</v>
      </c>
      <c r="EZ48" s="146" t="e">
        <f t="shared" si="36"/>
        <v>#VALUE!</v>
      </c>
    </row>
    <row r="49" spans="1:156" x14ac:dyDescent="0.25">
      <c r="A49" s="3" t="str">
        <f>'Pricing - NC'!A51</f>
        <v>Laborer</v>
      </c>
      <c r="B49" s="68"/>
      <c r="C49" s="68"/>
      <c r="D49" s="68"/>
      <c r="E49" s="68"/>
      <c r="F49" s="16"/>
      <c r="H49" s="71">
        <f>'[2]Pricing - KC'!B45</f>
        <v>10</v>
      </c>
      <c r="I49" s="71">
        <f>'[2]Pricing - KC'!C45</f>
        <v>16.5</v>
      </c>
      <c r="J49" s="71">
        <f>'[2]Pricing - KC'!D45</f>
        <v>13</v>
      </c>
      <c r="K49" s="71">
        <f>'[2]Pricing - KC'!E45</f>
        <v>21.45</v>
      </c>
      <c r="L49" s="16">
        <f t="shared" si="0"/>
        <v>0.30000000000000004</v>
      </c>
      <c r="N49" s="70">
        <f>'[3]Pricing - KC'!B45</f>
        <v>10</v>
      </c>
      <c r="O49" s="70">
        <f>'[3]Pricing - KC'!C45</f>
        <v>15</v>
      </c>
      <c r="P49" s="70">
        <f>'[3]Pricing - KC'!D45</f>
        <v>13.29</v>
      </c>
      <c r="Q49" s="70">
        <f>'[3]Pricing - KC'!E45</f>
        <v>19.95</v>
      </c>
      <c r="R49" s="16">
        <f t="shared" si="1"/>
        <v>0.32959999999999989</v>
      </c>
      <c r="T49" s="83">
        <f>'[4]Pricing - KC'!B45</f>
        <v>10</v>
      </c>
      <c r="U49" s="83">
        <f>'[4]Pricing - KC'!C45</f>
        <v>20.3</v>
      </c>
      <c r="V49" s="83">
        <f>'[4]Pricing - KC'!D45</f>
        <v>13.437953795379538</v>
      </c>
      <c r="W49" s="83">
        <f>'[4]Pricing - KC'!E45</f>
        <v>27.279046204620464</v>
      </c>
      <c r="X49" s="146">
        <f t="shared" si="2"/>
        <v>0.3437953795379538</v>
      </c>
      <c r="Z49" s="186">
        <f>'[5]Pricing - KC'!B45</f>
        <v>13</v>
      </c>
      <c r="AA49" s="186">
        <f>'[5]Pricing - KC'!C45</f>
        <v>16</v>
      </c>
      <c r="AB49" s="186">
        <f>'[5]Pricing - KC'!D45</f>
        <v>19.63</v>
      </c>
      <c r="AC49" s="186">
        <f>'[5]Pricing - KC'!E45</f>
        <v>24.16</v>
      </c>
      <c r="AD49" s="146">
        <f t="shared" si="3"/>
        <v>0.51</v>
      </c>
      <c r="AF49" s="199">
        <f>'[6]Pricing - KC'!B45</f>
        <v>11</v>
      </c>
      <c r="AG49" s="199">
        <f>'[6]Pricing - KC'!C45</f>
        <v>20</v>
      </c>
      <c r="AH49" s="199">
        <f>'[6]Pricing - KC'!D45</f>
        <v>14.850000000000001</v>
      </c>
      <c r="AI49" s="199">
        <f>'[6]Pricing - KC'!E45</f>
        <v>27</v>
      </c>
      <c r="AJ49" s="16">
        <f t="shared" si="4"/>
        <v>0.35000000000000009</v>
      </c>
      <c r="AL49" s="210">
        <f>'[7]Pricing - KC'!B42</f>
        <v>10</v>
      </c>
      <c r="AM49" s="210">
        <f>'[7]Pricing - KC'!C42</f>
        <v>15</v>
      </c>
      <c r="AN49" s="210">
        <f>'[7]Pricing - KC'!D42</f>
        <v>13.3</v>
      </c>
      <c r="AO49" s="210">
        <f>'[7]Pricing - KC'!E42</f>
        <v>19.950000000000003</v>
      </c>
      <c r="AP49" s="146">
        <f t="shared" si="37"/>
        <v>0.33000000000000007</v>
      </c>
      <c r="AR49" s="226">
        <v>9</v>
      </c>
      <c r="AS49" s="226">
        <v>12.18</v>
      </c>
      <c r="AT49" s="226">
        <v>11.43</v>
      </c>
      <c r="AU49" s="226">
        <v>15.46</v>
      </c>
      <c r="AV49" s="146">
        <f t="shared" si="5"/>
        <v>0.26959395656279517</v>
      </c>
      <c r="AX49" s="242">
        <v>13</v>
      </c>
      <c r="AY49" s="242">
        <v>18</v>
      </c>
      <c r="AZ49" s="242">
        <v>17.16</v>
      </c>
      <c r="BA49" s="242">
        <v>23.76</v>
      </c>
      <c r="BB49" s="146">
        <f t="shared" si="6"/>
        <v>0.32000000000000006</v>
      </c>
      <c r="BD49" s="255">
        <v>12</v>
      </c>
      <c r="BE49" s="255">
        <v>15.5</v>
      </c>
      <c r="BF49" s="255">
        <v>15.6</v>
      </c>
      <c r="BG49" s="255">
        <v>20.149999999999999</v>
      </c>
      <c r="BH49" s="146">
        <f t="shared" si="7"/>
        <v>0.30000000000000004</v>
      </c>
      <c r="BJ49" s="81">
        <v>12</v>
      </c>
      <c r="BK49" s="81">
        <v>17</v>
      </c>
      <c r="BL49" s="81">
        <v>16.079999999999998</v>
      </c>
      <c r="BM49" s="81">
        <v>22.78</v>
      </c>
      <c r="BN49" s="146">
        <f t="shared" si="17"/>
        <v>0.34000000000000008</v>
      </c>
      <c r="BP49" s="82"/>
      <c r="BQ49" s="82"/>
      <c r="BR49" s="82"/>
      <c r="BS49" s="82"/>
      <c r="BT49" s="146"/>
      <c r="BV49" s="87">
        <v>12</v>
      </c>
      <c r="BW49" s="87">
        <v>15</v>
      </c>
      <c r="BX49" s="87">
        <v>16.32</v>
      </c>
      <c r="BY49" s="87">
        <v>20.399999999999999</v>
      </c>
      <c r="BZ49" s="146">
        <f t="shared" si="25"/>
        <v>0.35999999999999988</v>
      </c>
      <c r="CB49" s="89">
        <v>10</v>
      </c>
      <c r="CC49" s="89">
        <v>15</v>
      </c>
      <c r="CD49" s="89">
        <v>13.86</v>
      </c>
      <c r="CE49" s="89">
        <v>20.79</v>
      </c>
      <c r="CF49" s="146">
        <f t="shared" si="18"/>
        <v>0.3859999999999999</v>
      </c>
      <c r="CH49" s="275">
        <v>9.25</v>
      </c>
      <c r="CI49" s="275">
        <v>15</v>
      </c>
      <c r="CJ49" s="275">
        <v>13.32</v>
      </c>
      <c r="CK49" s="275">
        <v>20.420000000000002</v>
      </c>
      <c r="CL49" s="146">
        <f t="shared" si="26"/>
        <v>0.39134020618556709</v>
      </c>
      <c r="CN49" s="289">
        <v>10</v>
      </c>
      <c r="CO49" s="289">
        <v>13</v>
      </c>
      <c r="CP49" s="289">
        <v>13.81</v>
      </c>
      <c r="CQ49" s="289">
        <v>16.32</v>
      </c>
      <c r="CR49" s="146">
        <f t="shared" si="27"/>
        <v>0.31000000000000005</v>
      </c>
      <c r="CT49" s="302">
        <v>14.3</v>
      </c>
      <c r="CU49" s="302">
        <v>19.22</v>
      </c>
      <c r="CV49" s="302">
        <v>18.59</v>
      </c>
      <c r="CW49" s="302">
        <v>24.98</v>
      </c>
      <c r="CX49" s="146">
        <f t="shared" si="19"/>
        <v>0.299821002386635</v>
      </c>
      <c r="CZ49" s="315"/>
      <c r="DA49" s="315"/>
      <c r="DB49" s="315"/>
      <c r="DC49" s="315"/>
      <c r="DD49" s="146" t="e">
        <f t="shared" si="28"/>
        <v>#DIV/0!</v>
      </c>
      <c r="DF49" s="329">
        <v>16.5</v>
      </c>
      <c r="DG49" s="329">
        <v>20</v>
      </c>
      <c r="DH49" s="329">
        <v>22.275000000000002</v>
      </c>
      <c r="DI49" s="329">
        <v>27</v>
      </c>
      <c r="DJ49" s="146">
        <f t="shared" si="29"/>
        <v>0.35000000000000009</v>
      </c>
      <c r="DL49" s="342">
        <v>9.25</v>
      </c>
      <c r="DM49" s="342">
        <v>12.18</v>
      </c>
      <c r="DN49" s="342">
        <v>11.31</v>
      </c>
      <c r="DO49" s="342">
        <v>16.079999999999998</v>
      </c>
      <c r="DP49" s="146">
        <f t="shared" si="30"/>
        <v>0.27811479234717695</v>
      </c>
      <c r="DR49" s="355">
        <v>13.846500000000001</v>
      </c>
      <c r="DS49" s="355">
        <v>18.462</v>
      </c>
      <c r="DT49" s="355">
        <v>22.154400000000003</v>
      </c>
      <c r="DU49" s="355">
        <v>29.539200000000001</v>
      </c>
      <c r="DV49" s="146">
        <f t="shared" si="31"/>
        <v>0.60000000000000009</v>
      </c>
      <c r="DX49" s="91">
        <v>12</v>
      </c>
      <c r="DY49" s="91">
        <v>14</v>
      </c>
      <c r="DZ49" s="91">
        <v>16.079999999999998</v>
      </c>
      <c r="EA49" s="91">
        <v>18.760000000000002</v>
      </c>
      <c r="EB49" s="146">
        <f t="shared" si="32"/>
        <v>0.34000000000000008</v>
      </c>
      <c r="ED49" s="92">
        <v>11</v>
      </c>
      <c r="EE49" s="92">
        <v>13</v>
      </c>
      <c r="EF49" s="92">
        <v>15.4</v>
      </c>
      <c r="EG49" s="92">
        <v>18.21</v>
      </c>
      <c r="EH49" s="146">
        <f t="shared" si="33"/>
        <v>0.40041666666666664</v>
      </c>
      <c r="EJ49" s="365">
        <v>14.45</v>
      </c>
      <c r="EK49" s="365">
        <v>16.12</v>
      </c>
      <c r="EL49" s="365">
        <v>21.674999999999997</v>
      </c>
      <c r="EM49" s="365">
        <v>24.18</v>
      </c>
      <c r="EN49" s="146">
        <f t="shared" si="34"/>
        <v>0.49999999999999978</v>
      </c>
      <c r="EP49" s="377"/>
      <c r="EQ49" s="377"/>
      <c r="ER49" s="377"/>
      <c r="ES49" s="377"/>
      <c r="ET49" s="146" t="e">
        <f t="shared" si="35"/>
        <v>#DIV/0!</v>
      </c>
      <c r="EV49" s="305" t="s">
        <v>122</v>
      </c>
      <c r="EW49" s="305" t="s">
        <v>122</v>
      </c>
      <c r="EX49" s="305" t="s">
        <v>122</v>
      </c>
      <c r="EY49" s="305" t="s">
        <v>122</v>
      </c>
      <c r="EZ49" s="146" t="e">
        <f t="shared" si="36"/>
        <v>#VALUE!</v>
      </c>
    </row>
    <row r="50" spans="1:156" x14ac:dyDescent="0.25">
      <c r="A50" s="3" t="str">
        <f>'Pricing - NC'!A52</f>
        <v>Laundry Worker</v>
      </c>
      <c r="B50" s="68"/>
      <c r="C50" s="68"/>
      <c r="D50" s="68"/>
      <c r="E50" s="68"/>
      <c r="F50" s="16"/>
      <c r="H50" s="71">
        <f>'[2]Pricing - KC'!B46</f>
        <v>10</v>
      </c>
      <c r="I50" s="71">
        <f>'[2]Pricing - KC'!C46</f>
        <v>16.5</v>
      </c>
      <c r="J50" s="71">
        <f>'[2]Pricing - KC'!D46</f>
        <v>13</v>
      </c>
      <c r="K50" s="71">
        <f>'[2]Pricing - KC'!E46</f>
        <v>21.45</v>
      </c>
      <c r="L50" s="16">
        <f t="shared" si="0"/>
        <v>0.30000000000000004</v>
      </c>
      <c r="N50" s="70">
        <f>'[3]Pricing - KC'!B46</f>
        <v>10</v>
      </c>
      <c r="O50" s="70">
        <f>'[3]Pricing - KC'!C46</f>
        <v>15</v>
      </c>
      <c r="P50" s="70">
        <f>'[3]Pricing - KC'!D46</f>
        <v>13.29</v>
      </c>
      <c r="Q50" s="70">
        <f>'[3]Pricing - KC'!E46</f>
        <v>19.95</v>
      </c>
      <c r="R50" s="16">
        <f t="shared" si="1"/>
        <v>0.32959999999999989</v>
      </c>
      <c r="T50" s="83">
        <f>'[4]Pricing - KC'!B46</f>
        <v>10</v>
      </c>
      <c r="U50" s="83">
        <f>'[4]Pricing - KC'!C46</f>
        <v>16.149999999999999</v>
      </c>
      <c r="V50" s="83">
        <f>'[4]Pricing - KC'!D46</f>
        <v>13.494646271510515</v>
      </c>
      <c r="W50" s="83">
        <f>'[4]Pricing - KC'!E46</f>
        <v>21.793853728489481</v>
      </c>
      <c r="X50" s="146">
        <f t="shared" si="2"/>
        <v>0.34946462715105175</v>
      </c>
      <c r="Z50" s="186">
        <f>'[5]Pricing - KC'!B46</f>
        <v>13</v>
      </c>
      <c r="AA50" s="186">
        <f>'[5]Pricing - KC'!C46</f>
        <v>15</v>
      </c>
      <c r="AB50" s="186">
        <f>'[5]Pricing - KC'!D46</f>
        <v>19.63</v>
      </c>
      <c r="AC50" s="186">
        <f>'[5]Pricing - KC'!E46</f>
        <v>22.65</v>
      </c>
      <c r="AD50" s="146">
        <f t="shared" si="3"/>
        <v>0.51</v>
      </c>
      <c r="AF50" s="199">
        <f>'[6]Pricing - KC'!B46</f>
        <v>11</v>
      </c>
      <c r="AG50" s="199">
        <f>'[6]Pricing - KC'!C46</f>
        <v>16</v>
      </c>
      <c r="AH50" s="199">
        <f>'[6]Pricing - KC'!D46</f>
        <v>14.850000000000001</v>
      </c>
      <c r="AI50" s="199">
        <f>'[6]Pricing - KC'!E46</f>
        <v>21.6</v>
      </c>
      <c r="AJ50" s="16">
        <f t="shared" si="4"/>
        <v>0.35000000000000009</v>
      </c>
      <c r="AL50" s="210">
        <f>'[7]Pricing - KC'!B43</f>
        <v>10</v>
      </c>
      <c r="AM50" s="210">
        <f>'[7]Pricing - KC'!C43</f>
        <v>12</v>
      </c>
      <c r="AN50" s="210">
        <f>'[7]Pricing - KC'!D43</f>
        <v>13.3</v>
      </c>
      <c r="AO50" s="210">
        <f>'[7]Pricing - KC'!E43</f>
        <v>15.96</v>
      </c>
      <c r="AP50" s="146">
        <f t="shared" si="37"/>
        <v>0.33000000000000007</v>
      </c>
      <c r="AR50" s="226">
        <v>9</v>
      </c>
      <c r="AS50" s="226">
        <v>12.18</v>
      </c>
      <c r="AT50" s="226">
        <v>11.43</v>
      </c>
      <c r="AU50" s="226">
        <v>15.46</v>
      </c>
      <c r="AV50" s="146">
        <f t="shared" si="5"/>
        <v>0.26959395656279517</v>
      </c>
      <c r="AX50" s="242">
        <v>13</v>
      </c>
      <c r="AY50" s="242">
        <v>18</v>
      </c>
      <c r="AZ50" s="242">
        <v>17.16</v>
      </c>
      <c r="BA50" s="242">
        <v>23.76</v>
      </c>
      <c r="BB50" s="146">
        <f t="shared" si="6"/>
        <v>0.32000000000000006</v>
      </c>
      <c r="BD50" s="255">
        <v>12</v>
      </c>
      <c r="BE50" s="255">
        <v>15.5</v>
      </c>
      <c r="BF50" s="255">
        <v>15.6</v>
      </c>
      <c r="BG50" s="255">
        <v>20.149999999999999</v>
      </c>
      <c r="BH50" s="146">
        <f t="shared" si="7"/>
        <v>0.30000000000000004</v>
      </c>
      <c r="BJ50" s="81">
        <v>12</v>
      </c>
      <c r="BK50" s="81">
        <v>17</v>
      </c>
      <c r="BL50" s="81">
        <v>16.079999999999998</v>
      </c>
      <c r="BM50" s="81">
        <v>22.78</v>
      </c>
      <c r="BN50" s="146">
        <f t="shared" si="17"/>
        <v>0.34000000000000008</v>
      </c>
      <c r="BP50" s="82">
        <v>10.5</v>
      </c>
      <c r="BQ50" s="82">
        <v>16</v>
      </c>
      <c r="BR50" s="82">
        <v>12.75</v>
      </c>
      <c r="BS50" s="82">
        <v>20.5</v>
      </c>
      <c r="BT50" s="146">
        <f>((BR50+BS50)/(BP50+BQ50)-1)</f>
        <v>0.25471698113207553</v>
      </c>
      <c r="BV50" s="87">
        <v>12</v>
      </c>
      <c r="BW50" s="87">
        <v>13</v>
      </c>
      <c r="BX50" s="87">
        <v>16.32</v>
      </c>
      <c r="BY50" s="87">
        <v>17.68</v>
      </c>
      <c r="BZ50" s="146">
        <f t="shared" si="25"/>
        <v>0.3600000000000001</v>
      </c>
      <c r="CB50" s="89">
        <v>9.5</v>
      </c>
      <c r="CC50" s="89">
        <v>11</v>
      </c>
      <c r="CD50" s="89">
        <v>13.07</v>
      </c>
      <c r="CE50" s="89">
        <v>15.14</v>
      </c>
      <c r="CF50" s="146">
        <f t="shared" si="18"/>
        <v>0.37609756097560987</v>
      </c>
      <c r="CH50" s="275">
        <v>9.25</v>
      </c>
      <c r="CI50" s="275">
        <v>15</v>
      </c>
      <c r="CJ50" s="275">
        <v>13.32</v>
      </c>
      <c r="CK50" s="275">
        <v>20.420000000000002</v>
      </c>
      <c r="CL50" s="146">
        <f t="shared" si="26"/>
        <v>0.39134020618556709</v>
      </c>
      <c r="CN50" s="289">
        <v>10</v>
      </c>
      <c r="CO50" s="289">
        <v>13</v>
      </c>
      <c r="CP50" s="289">
        <v>13.81</v>
      </c>
      <c r="CQ50" s="289">
        <v>16.32</v>
      </c>
      <c r="CR50" s="146">
        <f t="shared" si="27"/>
        <v>0.31000000000000005</v>
      </c>
      <c r="CT50" s="302">
        <v>13.33</v>
      </c>
      <c r="CU50" s="302">
        <v>18</v>
      </c>
      <c r="CV50" s="302">
        <v>17.32</v>
      </c>
      <c r="CW50" s="302">
        <v>23.4</v>
      </c>
      <c r="CX50" s="146">
        <f t="shared" si="19"/>
        <v>0.29971273539738275</v>
      </c>
      <c r="CZ50" s="315"/>
      <c r="DA50" s="315"/>
      <c r="DB50" s="315"/>
      <c r="DC50" s="315"/>
      <c r="DD50" s="146" t="e">
        <f t="shared" si="28"/>
        <v>#DIV/0!</v>
      </c>
      <c r="DF50" s="329">
        <v>15</v>
      </c>
      <c r="DG50" s="329">
        <v>19</v>
      </c>
      <c r="DH50" s="329">
        <v>20.25</v>
      </c>
      <c r="DI50" s="329">
        <v>25.650000000000002</v>
      </c>
      <c r="DJ50" s="146">
        <f t="shared" si="29"/>
        <v>0.35000000000000009</v>
      </c>
      <c r="DL50" s="342">
        <v>9.25</v>
      </c>
      <c r="DM50" s="342">
        <v>12.18</v>
      </c>
      <c r="DN50" s="342">
        <v>11.31</v>
      </c>
      <c r="DO50" s="342">
        <v>16.079999999999998</v>
      </c>
      <c r="DP50" s="146">
        <f t="shared" si="30"/>
        <v>0.27811479234717695</v>
      </c>
      <c r="DR50" s="355">
        <v>11.077200000000001</v>
      </c>
      <c r="DS50" s="355">
        <v>14.769600000000001</v>
      </c>
      <c r="DT50" s="355">
        <v>17.723520000000004</v>
      </c>
      <c r="DU50" s="355">
        <v>23.631360000000001</v>
      </c>
      <c r="DV50" s="146">
        <f t="shared" si="31"/>
        <v>0.60000000000000031</v>
      </c>
      <c r="DX50" s="91">
        <v>10</v>
      </c>
      <c r="DY50" s="91">
        <v>12</v>
      </c>
      <c r="DZ50" s="91">
        <v>13.4</v>
      </c>
      <c r="EA50" s="91">
        <v>16.079999999999998</v>
      </c>
      <c r="EB50" s="146">
        <f t="shared" si="32"/>
        <v>0.33999999999999986</v>
      </c>
      <c r="ED50" s="92">
        <v>11</v>
      </c>
      <c r="EE50" s="92">
        <v>13</v>
      </c>
      <c r="EF50" s="92">
        <v>15.4</v>
      </c>
      <c r="EG50" s="92">
        <v>18.21</v>
      </c>
      <c r="EH50" s="146">
        <f t="shared" si="33"/>
        <v>0.40041666666666664</v>
      </c>
      <c r="EJ50" s="365">
        <v>12.34</v>
      </c>
      <c r="EK50" s="365">
        <v>14.65</v>
      </c>
      <c r="EL50" s="365">
        <v>18.509999999999998</v>
      </c>
      <c r="EM50" s="365">
        <v>21.975000000000001</v>
      </c>
      <c r="EN50" s="146">
        <f t="shared" si="34"/>
        <v>0.49999999999999978</v>
      </c>
      <c r="EP50" s="377"/>
      <c r="EQ50" s="377"/>
      <c r="ER50" s="377"/>
      <c r="ES50" s="377"/>
      <c r="ET50" s="146" t="e">
        <f t="shared" si="35"/>
        <v>#DIV/0!</v>
      </c>
      <c r="EV50" s="305" t="s">
        <v>122</v>
      </c>
      <c r="EW50" s="305" t="s">
        <v>122</v>
      </c>
      <c r="EX50" s="305" t="s">
        <v>122</v>
      </c>
      <c r="EY50" s="305" t="s">
        <v>122</v>
      </c>
      <c r="EZ50" s="146" t="e">
        <f t="shared" si="36"/>
        <v>#VALUE!</v>
      </c>
    </row>
    <row r="51" spans="1:156" x14ac:dyDescent="0.25">
      <c r="A51" s="3" t="str">
        <f>'Pricing - NC'!A53</f>
        <v>Physical Plant Maintenance/Trades Helper</v>
      </c>
      <c r="B51" s="68"/>
      <c r="C51" s="68"/>
      <c r="D51" s="68"/>
      <c r="E51" s="68"/>
      <c r="F51" s="16"/>
      <c r="H51" s="71">
        <f>'[2]Pricing - KC'!B47</f>
        <v>10</v>
      </c>
      <c r="I51" s="71">
        <f>'[2]Pricing - KC'!C47</f>
        <v>16.5</v>
      </c>
      <c r="J51" s="71">
        <f>'[2]Pricing - KC'!D47</f>
        <v>13</v>
      </c>
      <c r="K51" s="71">
        <f>'[2]Pricing - KC'!E47</f>
        <v>21.45</v>
      </c>
      <c r="L51" s="16">
        <f t="shared" si="0"/>
        <v>0.30000000000000004</v>
      </c>
      <c r="N51" s="70">
        <f>'[3]Pricing - KC'!B47</f>
        <v>10</v>
      </c>
      <c r="O51" s="70">
        <f>'[3]Pricing - KC'!C47</f>
        <v>15</v>
      </c>
      <c r="P51" s="70">
        <f>'[3]Pricing - KC'!D47</f>
        <v>13.29</v>
      </c>
      <c r="Q51" s="70">
        <f>'[3]Pricing - KC'!E47</f>
        <v>19.95</v>
      </c>
      <c r="R51" s="16">
        <f t="shared" si="1"/>
        <v>0.32959999999999989</v>
      </c>
      <c r="T51" s="83">
        <f>'[4]Pricing - KC'!B47</f>
        <v>10</v>
      </c>
      <c r="U51" s="83">
        <f>'[4]Pricing - KC'!C47</f>
        <v>26.7</v>
      </c>
      <c r="V51" s="83">
        <f>'[4]Pricing - KC'!D47</f>
        <v>13.47683923705722</v>
      </c>
      <c r="W51" s="83">
        <f>'[4]Pricing - KC'!E47</f>
        <v>35.983160762942781</v>
      </c>
      <c r="X51" s="146">
        <f t="shared" si="2"/>
        <v>0.3476839237057221</v>
      </c>
      <c r="Z51" s="186">
        <f>'[5]Pricing - KC'!B47</f>
        <v>14</v>
      </c>
      <c r="AA51" s="186">
        <f>'[5]Pricing - KC'!C47</f>
        <v>17</v>
      </c>
      <c r="AB51" s="186">
        <f>'[5]Pricing - KC'!D47</f>
        <v>21.14</v>
      </c>
      <c r="AC51" s="186">
        <f>'[5]Pricing - KC'!E47</f>
        <v>25.67</v>
      </c>
      <c r="AD51" s="146">
        <f t="shared" si="3"/>
        <v>0.51</v>
      </c>
      <c r="AF51" s="199">
        <f>'[6]Pricing - KC'!B47</f>
        <v>11</v>
      </c>
      <c r="AG51" s="199">
        <f>'[6]Pricing - KC'!C47</f>
        <v>26</v>
      </c>
      <c r="AH51" s="199">
        <f>'[6]Pricing - KC'!D47</f>
        <v>14.850000000000001</v>
      </c>
      <c r="AI51" s="199">
        <f>'[6]Pricing - KC'!E47</f>
        <v>35.1</v>
      </c>
      <c r="AJ51" s="16">
        <f t="shared" si="4"/>
        <v>0.35000000000000009</v>
      </c>
      <c r="AL51" s="210">
        <f>'[7]Pricing - KC'!B44</f>
        <v>10</v>
      </c>
      <c r="AM51" s="210">
        <f>'[7]Pricing - KC'!C44</f>
        <v>12</v>
      </c>
      <c r="AN51" s="210">
        <f>'[7]Pricing - KC'!D44</f>
        <v>13.3</v>
      </c>
      <c r="AO51" s="210">
        <f>'[7]Pricing - KC'!E44</f>
        <v>15.96</v>
      </c>
      <c r="AP51" s="146">
        <f>((AN51+AO51)/(AL51+AM51)-1)</f>
        <v>0.33000000000000007</v>
      </c>
      <c r="AR51" s="226">
        <v>9</v>
      </c>
      <c r="AS51" s="226">
        <v>12</v>
      </c>
      <c r="AT51" s="226">
        <v>11.43</v>
      </c>
      <c r="AU51" s="226">
        <v>15.24</v>
      </c>
      <c r="AV51" s="146">
        <f t="shared" si="5"/>
        <v>0.27</v>
      </c>
      <c r="AX51" s="242">
        <v>21</v>
      </c>
      <c r="AY51" s="242">
        <v>28</v>
      </c>
      <c r="AZ51" s="242">
        <v>27.720000000000002</v>
      </c>
      <c r="BA51" s="242">
        <v>36.96</v>
      </c>
      <c r="BB51" s="146">
        <f t="shared" si="6"/>
        <v>0.32000000000000006</v>
      </c>
      <c r="BD51" s="255">
        <v>12</v>
      </c>
      <c r="BE51" s="255">
        <v>15.5</v>
      </c>
      <c r="BF51" s="255">
        <v>15.6</v>
      </c>
      <c r="BG51" s="255">
        <v>20.149999999999999</v>
      </c>
      <c r="BH51" s="146">
        <f t="shared" si="7"/>
        <v>0.30000000000000004</v>
      </c>
      <c r="BJ51" s="81">
        <v>12</v>
      </c>
      <c r="BK51" s="81">
        <v>17</v>
      </c>
      <c r="BL51" s="81">
        <v>16.079999999999998</v>
      </c>
      <c r="BM51" s="81">
        <v>22.78</v>
      </c>
      <c r="BN51" s="146">
        <f t="shared" si="17"/>
        <v>0.34000000000000008</v>
      </c>
      <c r="BP51" s="82"/>
      <c r="BQ51" s="82"/>
      <c r="BR51" s="82"/>
      <c r="BS51" s="82"/>
      <c r="BT51" s="146"/>
      <c r="BV51" s="87">
        <v>15</v>
      </c>
      <c r="BW51" s="87">
        <v>18</v>
      </c>
      <c r="BX51" s="87">
        <v>20.399999999999999</v>
      </c>
      <c r="BY51" s="87">
        <v>24.48</v>
      </c>
      <c r="BZ51" s="146">
        <f t="shared" si="25"/>
        <v>0.35999999999999988</v>
      </c>
      <c r="CB51" s="89">
        <v>9.5</v>
      </c>
      <c r="CC51" s="89">
        <v>11.5</v>
      </c>
      <c r="CD51" s="89">
        <v>13.07</v>
      </c>
      <c r="CE51" s="89">
        <v>15.83</v>
      </c>
      <c r="CF51" s="146">
        <f t="shared" si="18"/>
        <v>0.37619047619047619</v>
      </c>
      <c r="CH51" s="275">
        <v>9.25</v>
      </c>
      <c r="CI51" s="275">
        <v>15</v>
      </c>
      <c r="CJ51" s="275">
        <v>13.32</v>
      </c>
      <c r="CK51" s="275">
        <v>20.420000000000002</v>
      </c>
      <c r="CL51" s="146">
        <f t="shared" si="26"/>
        <v>0.39134020618556709</v>
      </c>
      <c r="CN51" s="289">
        <v>12</v>
      </c>
      <c r="CO51" s="289">
        <v>14</v>
      </c>
      <c r="CP51" s="289">
        <v>16</v>
      </c>
      <c r="CQ51" s="289">
        <v>18.059999999999999</v>
      </c>
      <c r="CR51" s="146">
        <f t="shared" si="27"/>
        <v>0.31000000000000005</v>
      </c>
      <c r="CT51" s="302">
        <v>13.25</v>
      </c>
      <c r="CU51" s="302">
        <v>18.559999999999999</v>
      </c>
      <c r="CV51" s="302">
        <v>17.22</v>
      </c>
      <c r="CW51" s="302">
        <v>24.12</v>
      </c>
      <c r="CX51" s="146">
        <f t="shared" si="19"/>
        <v>0.29959132348318152</v>
      </c>
      <c r="CZ51" s="315"/>
      <c r="DA51" s="315"/>
      <c r="DB51" s="315"/>
      <c r="DC51" s="315"/>
      <c r="DD51" s="146" t="e">
        <f t="shared" si="28"/>
        <v>#DIV/0!</v>
      </c>
      <c r="DF51" s="329">
        <v>17</v>
      </c>
      <c r="DG51" s="329">
        <v>22</v>
      </c>
      <c r="DH51" s="329">
        <v>22.950000000000003</v>
      </c>
      <c r="DI51" s="329">
        <v>29.700000000000003</v>
      </c>
      <c r="DJ51" s="146">
        <f t="shared" si="29"/>
        <v>0.35000000000000009</v>
      </c>
      <c r="DL51" s="342">
        <v>9</v>
      </c>
      <c r="DM51" s="342">
        <v>12</v>
      </c>
      <c r="DN51" s="342">
        <v>11.88</v>
      </c>
      <c r="DO51" s="342">
        <v>15.84</v>
      </c>
      <c r="DP51" s="146">
        <f t="shared" si="30"/>
        <v>0.31999999999999984</v>
      </c>
      <c r="DR51" s="355">
        <v>16.6158</v>
      </c>
      <c r="DS51" s="355">
        <v>21.231300000000001</v>
      </c>
      <c r="DT51" s="355">
        <v>26.585280000000001</v>
      </c>
      <c r="DU51" s="355">
        <v>33.970080000000003</v>
      </c>
      <c r="DV51" s="146">
        <f t="shared" si="31"/>
        <v>0.60000000000000031</v>
      </c>
      <c r="DX51" s="91">
        <v>12</v>
      </c>
      <c r="DY51" s="91">
        <v>14</v>
      </c>
      <c r="DZ51" s="91">
        <v>16.079999999999998</v>
      </c>
      <c r="EA51" s="91">
        <v>18.760000000000002</v>
      </c>
      <c r="EB51" s="146">
        <f t="shared" si="32"/>
        <v>0.34000000000000008</v>
      </c>
      <c r="ED51" s="92" t="s">
        <v>312</v>
      </c>
      <c r="EE51" s="92"/>
      <c r="EF51" s="92"/>
      <c r="EG51" s="92"/>
      <c r="EH51" s="146" t="e">
        <f t="shared" si="33"/>
        <v>#VALUE!</v>
      </c>
      <c r="EJ51" s="365">
        <v>12.34</v>
      </c>
      <c r="EK51" s="365">
        <v>14.65</v>
      </c>
      <c r="EL51" s="365">
        <v>18.509999999999998</v>
      </c>
      <c r="EM51" s="365">
        <v>21.975000000000001</v>
      </c>
      <c r="EN51" s="146">
        <f t="shared" si="34"/>
        <v>0.49999999999999978</v>
      </c>
      <c r="EP51" s="377"/>
      <c r="EQ51" s="377"/>
      <c r="ER51" s="377"/>
      <c r="ES51" s="377"/>
      <c r="ET51" s="146" t="e">
        <f t="shared" si="35"/>
        <v>#DIV/0!</v>
      </c>
      <c r="EV51" s="305" t="s">
        <v>122</v>
      </c>
      <c r="EW51" s="305" t="s">
        <v>122</v>
      </c>
      <c r="EX51" s="305" t="s">
        <v>122</v>
      </c>
      <c r="EY51" s="305" t="s">
        <v>122</v>
      </c>
      <c r="EZ51" s="146" t="e">
        <f t="shared" si="36"/>
        <v>#VALUE!</v>
      </c>
    </row>
    <row r="52" spans="1:156" x14ac:dyDescent="0.25">
      <c r="A52" s="3" t="str">
        <f>'Pricing - NC'!A54</f>
        <v>Physical Plant Maintenance/Trades Mechanic I</v>
      </c>
      <c r="B52" s="68"/>
      <c r="C52" s="68"/>
      <c r="D52" s="68"/>
      <c r="E52" s="68"/>
      <c r="F52" s="146"/>
      <c r="H52" s="71">
        <f>'[2]Pricing - KC'!B48</f>
        <v>11</v>
      </c>
      <c r="I52" s="71">
        <f>'[2]Pricing - KC'!C48</f>
        <v>18.149999999999999</v>
      </c>
      <c r="J52" s="71">
        <f>'[2]Pricing - KC'!D48</f>
        <v>14.3</v>
      </c>
      <c r="K52" s="71">
        <f>'[2]Pricing - KC'!E48</f>
        <v>23.6</v>
      </c>
      <c r="L52" s="16">
        <f t="shared" si="0"/>
        <v>0.30017152658662116</v>
      </c>
      <c r="N52" s="149">
        <f>'[3]Pricing - KC'!B48</f>
        <v>11</v>
      </c>
      <c r="O52" s="150">
        <f>'[3]Pricing - KC'!C48</f>
        <v>16</v>
      </c>
      <c r="P52" s="150">
        <f>'[3]Pricing - KC'!D48</f>
        <v>14.62</v>
      </c>
      <c r="Q52" s="150">
        <f>'[3]Pricing - KC'!E48</f>
        <v>21.28</v>
      </c>
      <c r="R52" s="16">
        <f t="shared" si="1"/>
        <v>0.32962962962962949</v>
      </c>
      <c r="T52" s="83">
        <f>'[4]Pricing - KC'!B48</f>
        <v>11</v>
      </c>
      <c r="U52" s="83">
        <f>'[4]Pricing - KC'!C48</f>
        <v>29.1</v>
      </c>
      <c r="V52" s="83">
        <f>'[4]Pricing - KC'!D48</f>
        <v>14.801995012468828</v>
      </c>
      <c r="W52" s="83">
        <f>'[4]Pricing - KC'!E48</f>
        <v>39.158004987531172</v>
      </c>
      <c r="X52" s="146">
        <f t="shared" si="2"/>
        <v>0.34563591022443885</v>
      </c>
      <c r="Z52" s="186">
        <f>'[5]Pricing - KC'!B48</f>
        <v>16</v>
      </c>
      <c r="AA52" s="186">
        <f>'[5]Pricing - KC'!C48</f>
        <v>20</v>
      </c>
      <c r="AB52" s="186">
        <f>'[5]Pricing - KC'!D48</f>
        <v>24.16</v>
      </c>
      <c r="AC52" s="186">
        <f>'[5]Pricing - KC'!E48</f>
        <v>30.2</v>
      </c>
      <c r="AD52" s="146">
        <f t="shared" si="3"/>
        <v>0.51</v>
      </c>
      <c r="AF52" s="199">
        <f>'[6]Pricing - KC'!B48</f>
        <v>11</v>
      </c>
      <c r="AG52" s="199">
        <f>'[6]Pricing - KC'!C48</f>
        <v>29</v>
      </c>
      <c r="AH52" s="199">
        <f>'[6]Pricing - KC'!D48</f>
        <v>14.850000000000001</v>
      </c>
      <c r="AI52" s="199">
        <f>'[6]Pricing - KC'!E48</f>
        <v>39.150000000000006</v>
      </c>
      <c r="AJ52" s="16">
        <f t="shared" si="4"/>
        <v>0.35000000000000009</v>
      </c>
      <c r="AL52" s="210">
        <f>'[7]Pricing - KC'!B45</f>
        <v>11</v>
      </c>
      <c r="AM52" s="210">
        <f>'[7]Pricing - KC'!C45</f>
        <v>17</v>
      </c>
      <c r="AN52" s="210">
        <f>'[7]Pricing - KC'!D45</f>
        <v>14.63</v>
      </c>
      <c r="AO52" s="210">
        <f>'[7]Pricing - KC'!E45</f>
        <v>22.61</v>
      </c>
      <c r="AP52" s="146">
        <f>((AN52+AO52)/(AL52+AM52)-1)</f>
        <v>0.33000000000000007</v>
      </c>
      <c r="AR52" s="226">
        <v>10</v>
      </c>
      <c r="AS52" s="226">
        <v>13</v>
      </c>
      <c r="AT52" s="226">
        <v>12.7</v>
      </c>
      <c r="AU52" s="226">
        <v>16.510000000000002</v>
      </c>
      <c r="AV52" s="146">
        <f t="shared" si="5"/>
        <v>0.27</v>
      </c>
      <c r="AX52" s="242">
        <v>21</v>
      </c>
      <c r="AY52" s="242">
        <v>28</v>
      </c>
      <c r="AZ52" s="242">
        <v>27.720000000000002</v>
      </c>
      <c r="BA52" s="242">
        <v>36.96</v>
      </c>
      <c r="BB52" s="146">
        <f t="shared" si="6"/>
        <v>0.32000000000000006</v>
      </c>
      <c r="BD52" s="255">
        <v>12</v>
      </c>
      <c r="BE52" s="255">
        <v>15.5</v>
      </c>
      <c r="BF52" s="255">
        <v>15.6</v>
      </c>
      <c r="BG52" s="255">
        <v>20.149999999999999</v>
      </c>
      <c r="BH52" s="16">
        <f t="shared" si="7"/>
        <v>0.30000000000000004</v>
      </c>
      <c r="BJ52" s="81">
        <v>14</v>
      </c>
      <c r="BK52" s="81">
        <v>19</v>
      </c>
      <c r="BL52" s="81">
        <v>18.760000000000002</v>
      </c>
      <c r="BM52" s="81">
        <v>25.46</v>
      </c>
      <c r="BN52" s="146">
        <f t="shared" si="17"/>
        <v>0.33999999999999986</v>
      </c>
      <c r="BP52" s="82"/>
      <c r="BQ52" s="82"/>
      <c r="BR52" s="82"/>
      <c r="BS52" s="82"/>
      <c r="BT52" s="146"/>
      <c r="BV52" s="87">
        <v>16.5</v>
      </c>
      <c r="BW52" s="87">
        <v>20</v>
      </c>
      <c r="BX52" s="87">
        <v>22.44</v>
      </c>
      <c r="BY52" s="87">
        <v>27.2</v>
      </c>
      <c r="BZ52" s="146">
        <f t="shared" si="25"/>
        <v>0.3600000000000001</v>
      </c>
      <c r="CB52" s="89">
        <v>10.9</v>
      </c>
      <c r="CC52" s="89">
        <v>16.5</v>
      </c>
      <c r="CD52" s="89">
        <v>15</v>
      </c>
      <c r="CE52" s="89">
        <v>22.71</v>
      </c>
      <c r="CF52" s="146">
        <f t="shared" si="18"/>
        <v>0.37627737226277391</v>
      </c>
      <c r="CH52" s="275">
        <v>9.5</v>
      </c>
      <c r="CI52" s="275">
        <v>15.75</v>
      </c>
      <c r="CJ52" s="275">
        <v>13.63</v>
      </c>
      <c r="CK52" s="275">
        <v>21.34</v>
      </c>
      <c r="CL52" s="146">
        <f t="shared" si="26"/>
        <v>0.38495049504950485</v>
      </c>
      <c r="CN52" s="289">
        <v>14</v>
      </c>
      <c r="CO52" s="289">
        <v>18</v>
      </c>
      <c r="CP52" s="289">
        <v>19</v>
      </c>
      <c r="CQ52" s="289">
        <v>22.92</v>
      </c>
      <c r="CR52" s="146">
        <v>0.35499999999999998</v>
      </c>
      <c r="CT52" s="302">
        <v>14.15</v>
      </c>
      <c r="CU52" s="302">
        <v>23.2</v>
      </c>
      <c r="CV52" s="302">
        <v>18.39</v>
      </c>
      <c r="CW52" s="302">
        <v>30.16</v>
      </c>
      <c r="CX52" s="146">
        <f t="shared" si="19"/>
        <v>0.29986613119143235</v>
      </c>
      <c r="CZ52" s="315"/>
      <c r="DA52" s="315"/>
      <c r="DB52" s="315"/>
      <c r="DC52" s="315"/>
      <c r="DD52" s="146" t="e">
        <f t="shared" si="28"/>
        <v>#DIV/0!</v>
      </c>
      <c r="DF52" s="329">
        <v>17.5</v>
      </c>
      <c r="DG52" s="329">
        <v>23</v>
      </c>
      <c r="DH52" s="329">
        <v>23.625</v>
      </c>
      <c r="DI52" s="329">
        <v>31.05</v>
      </c>
      <c r="DJ52" s="146">
        <v>0.35499999999999998</v>
      </c>
      <c r="DL52" s="342">
        <v>10</v>
      </c>
      <c r="DM52" s="342">
        <v>13</v>
      </c>
      <c r="DN52" s="342">
        <v>13.2</v>
      </c>
      <c r="DO52" s="342">
        <v>17.16</v>
      </c>
      <c r="DP52" s="146">
        <f t="shared" si="30"/>
        <v>0.32000000000000006</v>
      </c>
      <c r="DR52" s="355">
        <v>16.6158</v>
      </c>
      <c r="DS52" s="355">
        <v>21.231300000000001</v>
      </c>
      <c r="DT52" s="355">
        <v>26.585280000000001</v>
      </c>
      <c r="DU52" s="355">
        <v>33.970080000000003</v>
      </c>
      <c r="DV52" s="146">
        <f t="shared" si="31"/>
        <v>0.60000000000000031</v>
      </c>
      <c r="DX52" s="91">
        <v>13</v>
      </c>
      <c r="DY52" s="91">
        <v>15</v>
      </c>
      <c r="DZ52" s="91">
        <v>17.420000000000002</v>
      </c>
      <c r="EA52" s="91">
        <v>20.100000000000001</v>
      </c>
      <c r="EB52" s="146">
        <f t="shared" si="32"/>
        <v>0.34000000000000008</v>
      </c>
      <c r="ED52" s="92" t="s">
        <v>312</v>
      </c>
      <c r="EE52" s="92"/>
      <c r="EF52" s="92"/>
      <c r="EG52" s="92"/>
      <c r="EH52" s="146" t="e">
        <f t="shared" si="33"/>
        <v>#VALUE!</v>
      </c>
      <c r="EJ52" s="365">
        <v>13.21</v>
      </c>
      <c r="EK52" s="365">
        <v>14.89</v>
      </c>
      <c r="EL52" s="365">
        <v>19.815000000000001</v>
      </c>
      <c r="EM52" s="365">
        <v>22.335000000000001</v>
      </c>
      <c r="EN52" s="146">
        <f t="shared" si="34"/>
        <v>0.50000000000000022</v>
      </c>
      <c r="EP52" s="377"/>
      <c r="EQ52" s="377"/>
      <c r="ER52" s="377"/>
      <c r="ES52" s="377"/>
      <c r="ET52" s="146" t="e">
        <f t="shared" si="35"/>
        <v>#DIV/0!</v>
      </c>
      <c r="EV52" s="305" t="s">
        <v>122</v>
      </c>
      <c r="EW52" s="305" t="s">
        <v>122</v>
      </c>
      <c r="EX52" s="305" t="s">
        <v>122</v>
      </c>
      <c r="EY52" s="305" t="s">
        <v>122</v>
      </c>
      <c r="EZ52" s="146" t="e">
        <f t="shared" si="36"/>
        <v>#VALUE!</v>
      </c>
    </row>
    <row r="53" spans="1:156" x14ac:dyDescent="0.25">
      <c r="A53" s="3" t="str">
        <f>'Pricing - NC'!A55</f>
        <v>Supply, Storage and Distribution Technician I</v>
      </c>
      <c r="B53" s="68"/>
      <c r="C53" s="68"/>
      <c r="D53" s="68"/>
      <c r="E53" s="68"/>
      <c r="F53" s="146"/>
      <c r="H53" s="71">
        <f>'[2]Pricing - KC'!B49</f>
        <v>10</v>
      </c>
      <c r="I53" s="71">
        <f>'[2]Pricing - KC'!C49</f>
        <v>16.5</v>
      </c>
      <c r="J53" s="71">
        <f>'[2]Pricing - KC'!D49</f>
        <v>13</v>
      </c>
      <c r="K53" s="71">
        <f>'[2]Pricing - KC'!E49</f>
        <v>21.45</v>
      </c>
      <c r="L53" s="16">
        <f t="shared" si="0"/>
        <v>0.30000000000000004</v>
      </c>
      <c r="N53" s="149">
        <f>'[3]Pricing - KC'!B49</f>
        <v>12</v>
      </c>
      <c r="O53" s="150">
        <f>'[3]Pricing - KC'!C49</f>
        <v>16</v>
      </c>
      <c r="P53" s="150">
        <f>'[3]Pricing - KC'!D49</f>
        <v>15.95</v>
      </c>
      <c r="Q53" s="150">
        <f>'[3]Pricing - KC'!E49</f>
        <v>21.28</v>
      </c>
      <c r="R53" s="16">
        <f t="shared" si="1"/>
        <v>0.32964285714285735</v>
      </c>
      <c r="T53" s="83">
        <f>'[4]Pricing - KC'!B49</f>
        <v>11</v>
      </c>
      <c r="U53" s="83">
        <f>'[4]Pricing - KC'!C49</f>
        <v>27.6</v>
      </c>
      <c r="V53" s="83">
        <f>'[4]Pricing - KC'!D49</f>
        <v>14.812953367875645</v>
      </c>
      <c r="W53" s="83">
        <f>'[4]Pricing - KC'!E49</f>
        <v>37.167046632124347</v>
      </c>
      <c r="X53" s="146">
        <f t="shared" si="2"/>
        <v>0.34663212435233137</v>
      </c>
      <c r="Z53" s="186">
        <f>'[5]Pricing - KC'!B49</f>
        <v>13</v>
      </c>
      <c r="AA53" s="186">
        <f>'[5]Pricing - KC'!C49</f>
        <v>16</v>
      </c>
      <c r="AB53" s="186">
        <f>'[5]Pricing - KC'!D49</f>
        <v>19.63</v>
      </c>
      <c r="AC53" s="186">
        <f>'[5]Pricing - KC'!E49</f>
        <v>24.16</v>
      </c>
      <c r="AD53" s="146">
        <f t="shared" si="3"/>
        <v>0.51</v>
      </c>
      <c r="AF53" s="199">
        <f>'[6]Pricing - KC'!B49</f>
        <v>11</v>
      </c>
      <c r="AG53" s="199">
        <f>'[6]Pricing - KC'!C49</f>
        <v>27.5</v>
      </c>
      <c r="AH53" s="199">
        <f>'[6]Pricing - KC'!D49</f>
        <v>14.850000000000001</v>
      </c>
      <c r="AI53" s="199">
        <f>'[6]Pricing - KC'!E49</f>
        <v>37.125</v>
      </c>
      <c r="AJ53" s="16">
        <f t="shared" si="4"/>
        <v>0.35000000000000009</v>
      </c>
      <c r="AL53" s="210">
        <f>'[7]Pricing - KC'!B46</f>
        <v>10</v>
      </c>
      <c r="AM53" s="210">
        <f>'[7]Pricing - KC'!C46</f>
        <v>13</v>
      </c>
      <c r="AN53" s="210">
        <f>'[7]Pricing - KC'!D46</f>
        <v>13.3</v>
      </c>
      <c r="AO53" s="210">
        <f>'[7]Pricing - KC'!E46</f>
        <v>17.29</v>
      </c>
      <c r="AP53" s="146">
        <f>((AN53+AO53)/(AL53+AM53)-1)</f>
        <v>0.33000000000000007</v>
      </c>
      <c r="AR53" s="226">
        <v>10</v>
      </c>
      <c r="AS53" s="226">
        <v>12</v>
      </c>
      <c r="AT53" s="226">
        <v>12.7</v>
      </c>
      <c r="AU53" s="226">
        <v>15.24</v>
      </c>
      <c r="AV53" s="146">
        <f t="shared" si="5"/>
        <v>0.2699999999999998</v>
      </c>
      <c r="AX53" s="242">
        <v>14</v>
      </c>
      <c r="AY53" s="242">
        <v>18</v>
      </c>
      <c r="AZ53" s="242">
        <v>18.48</v>
      </c>
      <c r="BA53" s="242">
        <v>23.76</v>
      </c>
      <c r="BB53" s="146">
        <f t="shared" si="6"/>
        <v>0.32000000000000006</v>
      </c>
      <c r="BD53" s="255">
        <v>12</v>
      </c>
      <c r="BE53" s="255">
        <v>15.5</v>
      </c>
      <c r="BF53" s="255">
        <v>15.6</v>
      </c>
      <c r="BG53" s="255">
        <v>20.149999999999999</v>
      </c>
      <c r="BH53" s="16">
        <f t="shared" si="7"/>
        <v>0.30000000000000004</v>
      </c>
      <c r="BJ53" s="81">
        <v>12</v>
      </c>
      <c r="BK53" s="81">
        <v>17</v>
      </c>
      <c r="BL53" s="81">
        <v>16.079999999999998</v>
      </c>
      <c r="BM53" s="81">
        <v>22.78</v>
      </c>
      <c r="BN53" s="146">
        <f t="shared" si="17"/>
        <v>0.34000000000000008</v>
      </c>
      <c r="BP53" s="82"/>
      <c r="BQ53" s="82"/>
      <c r="BR53" s="82"/>
      <c r="BS53" s="82"/>
      <c r="BT53" s="146"/>
      <c r="BV53" s="87">
        <v>13</v>
      </c>
      <c r="BW53" s="87">
        <v>15.5</v>
      </c>
      <c r="BX53" s="87">
        <v>17.68</v>
      </c>
      <c r="BY53" s="87">
        <v>21.08</v>
      </c>
      <c r="BZ53" s="146">
        <f t="shared" si="25"/>
        <v>0.35999999999999988</v>
      </c>
      <c r="CB53" s="89">
        <v>9.5</v>
      </c>
      <c r="CC53" s="89">
        <v>12</v>
      </c>
      <c r="CD53" s="89">
        <v>13.08</v>
      </c>
      <c r="CE53" s="89">
        <v>16.510000000000002</v>
      </c>
      <c r="CF53" s="146">
        <f t="shared" si="18"/>
        <v>0.37627906976744208</v>
      </c>
      <c r="CH53" s="275">
        <v>10</v>
      </c>
      <c r="CI53" s="275">
        <v>15.75</v>
      </c>
      <c r="CJ53" s="275">
        <v>14.27</v>
      </c>
      <c r="CK53" s="275">
        <v>21.34</v>
      </c>
      <c r="CL53" s="146">
        <f t="shared" si="26"/>
        <v>0.38291262135922333</v>
      </c>
      <c r="CN53" s="289">
        <v>11</v>
      </c>
      <c r="CO53" s="289">
        <v>14</v>
      </c>
      <c r="CP53" s="289">
        <v>15</v>
      </c>
      <c r="CQ53" s="289">
        <v>17.75</v>
      </c>
      <c r="CR53" s="146">
        <v>0.35499999999999998</v>
      </c>
      <c r="CT53" s="302">
        <v>14.14</v>
      </c>
      <c r="CU53" s="302">
        <v>24.52</v>
      </c>
      <c r="CV53" s="302">
        <v>18.38</v>
      </c>
      <c r="CW53" s="302">
        <v>31.87</v>
      </c>
      <c r="CX53" s="146">
        <f t="shared" si="19"/>
        <v>0.29979306777030534</v>
      </c>
      <c r="CZ53" s="315"/>
      <c r="DA53" s="315"/>
      <c r="DB53" s="315"/>
      <c r="DC53" s="315"/>
      <c r="DD53" s="146" t="e">
        <f t="shared" si="28"/>
        <v>#DIV/0!</v>
      </c>
      <c r="DF53" s="329">
        <v>21</v>
      </c>
      <c r="DG53" s="329">
        <v>26</v>
      </c>
      <c r="DH53" s="329">
        <v>28.35</v>
      </c>
      <c r="DI53" s="329">
        <v>35.1</v>
      </c>
      <c r="DJ53" s="146">
        <v>0.35499999999999998</v>
      </c>
      <c r="DL53" s="342">
        <v>10</v>
      </c>
      <c r="DM53" s="342">
        <v>12</v>
      </c>
      <c r="DN53" s="342">
        <v>13.2</v>
      </c>
      <c r="DO53" s="342">
        <v>15.84</v>
      </c>
      <c r="DP53" s="146">
        <f t="shared" si="30"/>
        <v>0.32000000000000006</v>
      </c>
      <c r="DR53" s="355">
        <v>17.538900000000002</v>
      </c>
      <c r="DS53" s="355">
        <v>19.385100000000001</v>
      </c>
      <c r="DT53" s="355">
        <v>28.062240000000003</v>
      </c>
      <c r="DU53" s="355">
        <v>31.016160000000003</v>
      </c>
      <c r="DV53" s="146">
        <f t="shared" si="31"/>
        <v>0.59999999999999987</v>
      </c>
      <c r="DX53" s="91">
        <v>12</v>
      </c>
      <c r="DY53" s="91">
        <v>14</v>
      </c>
      <c r="DZ53" s="91">
        <v>16.079999999999998</v>
      </c>
      <c r="EA53" s="91">
        <v>18.760000000000002</v>
      </c>
      <c r="EB53" s="146">
        <f t="shared" si="32"/>
        <v>0.34000000000000008</v>
      </c>
      <c r="ED53" s="92" t="s">
        <v>312</v>
      </c>
      <c r="EE53" s="92"/>
      <c r="EF53" s="92"/>
      <c r="EG53" s="92"/>
      <c r="EH53" s="146" t="e">
        <f t="shared" si="33"/>
        <v>#VALUE!</v>
      </c>
      <c r="EJ53" s="365">
        <v>14.22</v>
      </c>
      <c r="EK53" s="365">
        <v>16.920000000000002</v>
      </c>
      <c r="EL53" s="365">
        <v>21.330000000000002</v>
      </c>
      <c r="EM53" s="365">
        <v>25.380000000000003</v>
      </c>
      <c r="EN53" s="146">
        <f t="shared" si="34"/>
        <v>0.50000000000000022</v>
      </c>
      <c r="EP53" s="377"/>
      <c r="EQ53" s="377"/>
      <c r="ER53" s="377"/>
      <c r="ES53" s="377"/>
      <c r="ET53" s="146" t="e">
        <f t="shared" si="35"/>
        <v>#DIV/0!</v>
      </c>
      <c r="EV53" s="305" t="s">
        <v>122</v>
      </c>
      <c r="EW53" s="305" t="s">
        <v>122</v>
      </c>
      <c r="EX53" s="305" t="s">
        <v>122</v>
      </c>
      <c r="EY53" s="305" t="s">
        <v>122</v>
      </c>
      <c r="EZ53" s="146" t="e">
        <f t="shared" si="36"/>
        <v>#VALUE!</v>
      </c>
    </row>
    <row r="54" spans="1:156" x14ac:dyDescent="0.25">
      <c r="A54" s="3" t="str">
        <f>'Pricing - NC'!A56</f>
        <v>Supply, Storage and Distribution Technician II</v>
      </c>
      <c r="B54" s="68"/>
      <c r="C54" s="68"/>
      <c r="D54" s="68"/>
      <c r="E54" s="68"/>
      <c r="F54" s="146"/>
      <c r="H54" s="71">
        <f>'[2]Pricing - KC'!B50</f>
        <v>12</v>
      </c>
      <c r="I54" s="71">
        <f>'[2]Pricing - KC'!C50</f>
        <v>19.8</v>
      </c>
      <c r="J54" s="71">
        <f>'[2]Pricing - KC'!D50</f>
        <v>15.6</v>
      </c>
      <c r="K54" s="71">
        <f>'[2]Pricing - KC'!E50</f>
        <v>25.74</v>
      </c>
      <c r="L54" s="16">
        <f t="shared" si="0"/>
        <v>0.29999999999999982</v>
      </c>
      <c r="N54" s="149">
        <f>'[3]Pricing - KC'!B50</f>
        <v>13</v>
      </c>
      <c r="O54" s="150">
        <f>'[3]Pricing - KC'!C50</f>
        <v>17</v>
      </c>
      <c r="P54" s="150">
        <f>'[3]Pricing - KC'!D50</f>
        <v>17.28</v>
      </c>
      <c r="Q54" s="150">
        <f>'[3]Pricing - KC'!E50</f>
        <v>22.61</v>
      </c>
      <c r="R54" s="16">
        <f t="shared" si="1"/>
        <v>0.32966666666666677</v>
      </c>
      <c r="T54" s="83">
        <f>'[4]Pricing - KC'!B50</f>
        <v>12</v>
      </c>
      <c r="U54" s="83">
        <f>'[4]Pricing - KC'!C50</f>
        <v>32.200000000000003</v>
      </c>
      <c r="V54" s="83">
        <f>'[4]Pricing - KC'!D50</f>
        <v>16.121266968325791</v>
      </c>
      <c r="W54" s="83">
        <f>'[4]Pricing - KC'!E50</f>
        <v>43.258733031674211</v>
      </c>
      <c r="X54" s="146">
        <f t="shared" si="2"/>
        <v>0.34343891402714921</v>
      </c>
      <c r="Z54" s="186">
        <f>'[5]Pricing - KC'!B50</f>
        <v>16</v>
      </c>
      <c r="AA54" s="186">
        <f>'[5]Pricing - KC'!C50</f>
        <v>20</v>
      </c>
      <c r="AB54" s="186">
        <f>'[5]Pricing - KC'!D50</f>
        <v>24.16</v>
      </c>
      <c r="AC54" s="186">
        <f>'[5]Pricing - KC'!E50</f>
        <v>30.2</v>
      </c>
      <c r="AD54" s="146">
        <f t="shared" si="3"/>
        <v>0.51</v>
      </c>
      <c r="AF54" s="199">
        <f>'[6]Pricing - KC'!B50</f>
        <v>12</v>
      </c>
      <c r="AG54" s="199">
        <f>'[6]Pricing - KC'!C50</f>
        <v>32</v>
      </c>
      <c r="AH54" s="199">
        <f>'[6]Pricing - KC'!D50</f>
        <v>16.200000000000003</v>
      </c>
      <c r="AI54" s="199">
        <f>'[6]Pricing - KC'!E50</f>
        <v>43.2</v>
      </c>
      <c r="AJ54" s="16">
        <f t="shared" si="4"/>
        <v>0.35000000000000009</v>
      </c>
      <c r="AL54" s="210">
        <f>'[7]Pricing - KC'!B47</f>
        <v>11</v>
      </c>
      <c r="AM54" s="210">
        <f>'[7]Pricing - KC'!C47</f>
        <v>15</v>
      </c>
      <c r="AN54" s="210">
        <f>'[7]Pricing - KC'!D47</f>
        <v>14.63</v>
      </c>
      <c r="AO54" s="210">
        <f>'[7]Pricing - KC'!E47</f>
        <v>19.950000000000003</v>
      </c>
      <c r="AP54" s="146">
        <f>((AN54+AO54)/(AL54+AM54)-1)</f>
        <v>0.33000000000000029</v>
      </c>
      <c r="AR54" s="226">
        <v>12</v>
      </c>
      <c r="AS54" s="226">
        <v>13</v>
      </c>
      <c r="AT54" s="226">
        <v>15.24</v>
      </c>
      <c r="AU54" s="226">
        <v>16.510000000000002</v>
      </c>
      <c r="AV54" s="146">
        <f t="shared" si="5"/>
        <v>0.27</v>
      </c>
      <c r="AX54" s="242">
        <v>16</v>
      </c>
      <c r="AY54" s="242">
        <v>22</v>
      </c>
      <c r="AZ54" s="242">
        <v>21.12</v>
      </c>
      <c r="BA54" s="242">
        <v>29.040000000000003</v>
      </c>
      <c r="BB54" s="146">
        <f t="shared" si="6"/>
        <v>0.32000000000000006</v>
      </c>
      <c r="BD54" s="255">
        <v>13.5</v>
      </c>
      <c r="BE54" s="255">
        <v>18</v>
      </c>
      <c r="BF54" s="255">
        <v>17.55</v>
      </c>
      <c r="BG54" s="255">
        <v>23.4</v>
      </c>
      <c r="BH54" s="16">
        <f t="shared" si="7"/>
        <v>0.30000000000000004</v>
      </c>
      <c r="BJ54" s="81">
        <v>14</v>
      </c>
      <c r="BK54" s="81">
        <v>19</v>
      </c>
      <c r="BL54" s="81">
        <v>18.760000000000002</v>
      </c>
      <c r="BM54" s="81">
        <v>25.46</v>
      </c>
      <c r="BN54" s="146">
        <f t="shared" si="17"/>
        <v>0.33999999999999986</v>
      </c>
      <c r="BP54" s="82"/>
      <c r="BQ54" s="82"/>
      <c r="BR54" s="82"/>
      <c r="BS54" s="82"/>
      <c r="BT54" s="146"/>
      <c r="BV54" s="87">
        <v>13.5</v>
      </c>
      <c r="BW54" s="87">
        <v>16</v>
      </c>
      <c r="BX54" s="87">
        <v>18.36</v>
      </c>
      <c r="BY54" s="87">
        <v>21.76</v>
      </c>
      <c r="BZ54" s="146">
        <f t="shared" si="25"/>
        <v>0.3600000000000001</v>
      </c>
      <c r="CB54" s="89">
        <v>10.5</v>
      </c>
      <c r="CC54" s="89">
        <v>14</v>
      </c>
      <c r="CD54" s="89">
        <v>14.45</v>
      </c>
      <c r="CE54" s="89">
        <v>19.27</v>
      </c>
      <c r="CF54" s="146">
        <f t="shared" si="18"/>
        <v>0.37632653061224475</v>
      </c>
      <c r="CH54" s="275">
        <v>11</v>
      </c>
      <c r="CI54" s="275">
        <v>17.25</v>
      </c>
      <c r="CJ54" s="275">
        <v>15.49</v>
      </c>
      <c r="CK54" s="275">
        <v>23.18</v>
      </c>
      <c r="CL54" s="146">
        <f t="shared" si="26"/>
        <v>0.36884955752212401</v>
      </c>
      <c r="CN54" s="289">
        <v>14</v>
      </c>
      <c r="CO54" s="289">
        <v>18</v>
      </c>
      <c r="CP54" s="289">
        <v>19.43</v>
      </c>
      <c r="CQ54" s="289">
        <v>22.49</v>
      </c>
      <c r="CR54" s="146">
        <v>0.35499999999999998</v>
      </c>
      <c r="CT54" s="302">
        <v>15.6</v>
      </c>
      <c r="CU54" s="302">
        <v>26.42</v>
      </c>
      <c r="CV54" s="302">
        <v>20.28</v>
      </c>
      <c r="CW54" s="302">
        <v>34.340000000000003</v>
      </c>
      <c r="CX54" s="146">
        <f t="shared" si="19"/>
        <v>0.29985721085197525</v>
      </c>
      <c r="CZ54" s="315"/>
      <c r="DA54" s="315"/>
      <c r="DB54" s="315"/>
      <c r="DC54" s="315"/>
      <c r="DD54" s="146" t="e">
        <f t="shared" si="28"/>
        <v>#DIV/0!</v>
      </c>
      <c r="DF54" s="329">
        <v>23</v>
      </c>
      <c r="DG54" s="329">
        <v>28</v>
      </c>
      <c r="DH54" s="329">
        <v>31.05</v>
      </c>
      <c r="DI54" s="329">
        <v>37.800000000000004</v>
      </c>
      <c r="DJ54" s="146">
        <v>0.35499999999999998</v>
      </c>
      <c r="DL54" s="342">
        <v>12</v>
      </c>
      <c r="DM54" s="342">
        <v>13</v>
      </c>
      <c r="DN54" s="342">
        <v>15.84</v>
      </c>
      <c r="DO54" s="342">
        <v>17.16</v>
      </c>
      <c r="DP54" s="146">
        <f t="shared" si="30"/>
        <v>0.32000000000000006</v>
      </c>
      <c r="DR54" s="355">
        <v>19.385100000000001</v>
      </c>
      <c r="DS54" s="355">
        <v>22.154400000000003</v>
      </c>
      <c r="DT54" s="355">
        <v>31.016160000000003</v>
      </c>
      <c r="DU54" s="355">
        <v>35.447040000000008</v>
      </c>
      <c r="DV54" s="146">
        <f t="shared" si="31"/>
        <v>0.60000000000000031</v>
      </c>
      <c r="DX54" s="91">
        <v>14</v>
      </c>
      <c r="DY54" s="91">
        <v>16</v>
      </c>
      <c r="DZ54" s="91">
        <v>18.760000000000002</v>
      </c>
      <c r="EA54" s="91">
        <v>21.44</v>
      </c>
      <c r="EB54" s="146">
        <f t="shared" si="32"/>
        <v>0.34000000000000008</v>
      </c>
      <c r="ED54" s="92" t="s">
        <v>312</v>
      </c>
      <c r="EE54" s="92"/>
      <c r="EF54" s="92"/>
      <c r="EG54" s="92"/>
      <c r="EH54" s="146" t="e">
        <f t="shared" si="33"/>
        <v>#VALUE!</v>
      </c>
      <c r="EJ54" s="365">
        <v>15.11</v>
      </c>
      <c r="EK54" s="365">
        <v>17.89</v>
      </c>
      <c r="EL54" s="365">
        <v>22.664999999999999</v>
      </c>
      <c r="EM54" s="365">
        <v>26.835000000000001</v>
      </c>
      <c r="EN54" s="146">
        <f t="shared" si="34"/>
        <v>0.5</v>
      </c>
      <c r="EP54" s="377"/>
      <c r="EQ54" s="377"/>
      <c r="ER54" s="377"/>
      <c r="ES54" s="377"/>
      <c r="ET54" s="146" t="e">
        <f t="shared" si="35"/>
        <v>#DIV/0!</v>
      </c>
      <c r="EV54" s="305" t="s">
        <v>122</v>
      </c>
      <c r="EW54" s="305" t="s">
        <v>122</v>
      </c>
      <c r="EX54" s="305" t="s">
        <v>122</v>
      </c>
      <c r="EY54" s="305" t="s">
        <v>122</v>
      </c>
      <c r="EZ54" s="146" t="e">
        <f t="shared" si="36"/>
        <v>#VALUE!</v>
      </c>
    </row>
    <row r="55" spans="1:156" x14ac:dyDescent="0.25">
      <c r="A55" s="3" t="str">
        <f>'Pricing - NC'!A57</f>
        <v>Plumbing Inspector</v>
      </c>
      <c r="B55" s="68"/>
      <c r="C55" s="68"/>
      <c r="D55" s="68"/>
      <c r="E55" s="68"/>
      <c r="F55" s="146"/>
      <c r="H55" s="71">
        <f>'[2]Pricing - KC'!B51</f>
        <v>19</v>
      </c>
      <c r="I55" s="71">
        <f>'[2]Pricing - KC'!C51</f>
        <v>31.35</v>
      </c>
      <c r="J55" s="71">
        <f>'[2]Pricing - KC'!D51</f>
        <v>24.7</v>
      </c>
      <c r="K55" s="71">
        <f>'[2]Pricing - KC'!E51</f>
        <v>40.76</v>
      </c>
      <c r="L55" s="16">
        <f t="shared" si="0"/>
        <v>0.30009930486593817</v>
      </c>
      <c r="N55" s="149">
        <f>'[3]Pricing - KC'!B51</f>
        <v>25</v>
      </c>
      <c r="O55" s="150">
        <f>'[3]Pricing - KC'!C51</f>
        <v>40</v>
      </c>
      <c r="P55" s="150">
        <f>'[3]Pricing - KC'!D51</f>
        <v>33.24</v>
      </c>
      <c r="Q55" s="150">
        <f>'[3]Pricing - KC'!E51</f>
        <v>53.2</v>
      </c>
      <c r="R55" s="16">
        <f t="shared" si="1"/>
        <v>0.3298461538461539</v>
      </c>
      <c r="T55" s="83">
        <f>'[4]Pricing - KC'!B51</f>
        <v>15</v>
      </c>
      <c r="U55" s="83">
        <f>'[4]Pricing - KC'!C51</f>
        <v>28.49</v>
      </c>
      <c r="V55" s="83">
        <f>'[4]Pricing - KC'!D51</f>
        <v>20.102931708438724</v>
      </c>
      <c r="W55" s="83">
        <f>'[4]Pricing - KC'!E51</f>
        <v>38.182168291561283</v>
      </c>
      <c r="X55" s="146">
        <f t="shared" si="2"/>
        <v>0.34019544722924833</v>
      </c>
      <c r="Z55" s="186">
        <f>'[5]Pricing - KC'!B51</f>
        <v>36</v>
      </c>
      <c r="AA55" s="186">
        <f>'[5]Pricing - KC'!C51</f>
        <v>50</v>
      </c>
      <c r="AB55" s="186">
        <f>'[5]Pricing - KC'!D51</f>
        <v>54.36</v>
      </c>
      <c r="AC55" s="186">
        <f>'[5]Pricing - KC'!E51</f>
        <v>75.5</v>
      </c>
      <c r="AD55" s="146">
        <f t="shared" si="3"/>
        <v>0.51000000000000023</v>
      </c>
      <c r="AF55" s="199">
        <f>'[6]Pricing - KC'!B51</f>
        <v>18</v>
      </c>
      <c r="AG55" s="199">
        <f>'[6]Pricing - KC'!C51</f>
        <v>32</v>
      </c>
      <c r="AH55" s="199">
        <f>'[6]Pricing - KC'!D51</f>
        <v>24.3</v>
      </c>
      <c r="AI55" s="199">
        <f>'[6]Pricing - KC'!E51</f>
        <v>43.2</v>
      </c>
      <c r="AJ55" s="16">
        <f t="shared" si="4"/>
        <v>0.35000000000000009</v>
      </c>
      <c r="AL55" s="210"/>
      <c r="AM55" s="210"/>
      <c r="AN55" s="210"/>
      <c r="AO55" s="210"/>
      <c r="AP55" s="146"/>
      <c r="AR55" s="226">
        <v>19</v>
      </c>
      <c r="AS55" s="226">
        <v>26</v>
      </c>
      <c r="AT55" s="226">
        <v>24.13</v>
      </c>
      <c r="AU55" s="226">
        <v>33.020000000000003</v>
      </c>
      <c r="AV55" s="146">
        <f t="shared" si="5"/>
        <v>0.27</v>
      </c>
      <c r="AX55" s="242">
        <v>25</v>
      </c>
      <c r="AY55" s="242">
        <v>32</v>
      </c>
      <c r="AZ55" s="242">
        <v>33</v>
      </c>
      <c r="BA55" s="242">
        <v>42.24</v>
      </c>
      <c r="BB55" s="146">
        <f t="shared" si="6"/>
        <v>0.32000000000000006</v>
      </c>
      <c r="BD55" s="255">
        <v>20.5</v>
      </c>
      <c r="BE55" s="255">
        <v>26.5</v>
      </c>
      <c r="BF55" s="255">
        <v>26.65</v>
      </c>
      <c r="BG55" s="255">
        <v>34.450000000000003</v>
      </c>
      <c r="BH55" s="16">
        <f t="shared" si="7"/>
        <v>0.30000000000000004</v>
      </c>
      <c r="BJ55" s="81">
        <v>17</v>
      </c>
      <c r="BK55" s="81">
        <v>25</v>
      </c>
      <c r="BL55" s="81">
        <v>22.78</v>
      </c>
      <c r="BM55" s="81">
        <v>33.5</v>
      </c>
      <c r="BN55" s="146">
        <f t="shared" si="17"/>
        <v>0.34000000000000008</v>
      </c>
      <c r="BP55" s="82"/>
      <c r="BQ55" s="82"/>
      <c r="BR55" s="82"/>
      <c r="BS55" s="82"/>
      <c r="BT55" s="146"/>
      <c r="BV55" s="87">
        <v>17</v>
      </c>
      <c r="BW55" s="87">
        <v>20</v>
      </c>
      <c r="BX55" s="87">
        <v>23.12</v>
      </c>
      <c r="BY55" s="87">
        <v>27.2</v>
      </c>
      <c r="BZ55" s="146">
        <f t="shared" si="25"/>
        <v>0.3600000000000001</v>
      </c>
      <c r="CB55" s="89">
        <v>23.5</v>
      </c>
      <c r="CC55" s="89">
        <v>38</v>
      </c>
      <c r="CD55" s="89">
        <v>32.57</v>
      </c>
      <c r="CE55" s="89">
        <v>52.67</v>
      </c>
      <c r="CF55" s="146">
        <f t="shared" si="18"/>
        <v>0.38601626016260182</v>
      </c>
      <c r="CH55" s="275">
        <v>17</v>
      </c>
      <c r="CI55" s="275">
        <v>38.15</v>
      </c>
      <c r="CJ55" s="275">
        <v>22.88</v>
      </c>
      <c r="CK55" s="275">
        <v>48.95</v>
      </c>
      <c r="CL55" s="146">
        <f t="shared" si="26"/>
        <v>0.30244786944696278</v>
      </c>
      <c r="CN55" s="289"/>
      <c r="CO55" s="289"/>
      <c r="CP55" s="289"/>
      <c r="CQ55" s="289"/>
      <c r="CR55" s="146">
        <v>0.35499999999999998</v>
      </c>
      <c r="CT55" s="302" t="s">
        <v>312</v>
      </c>
      <c r="CU55" s="302"/>
      <c r="CV55" s="302"/>
      <c r="CW55" s="302"/>
      <c r="CX55" s="146" t="e">
        <f t="shared" si="19"/>
        <v>#VALUE!</v>
      </c>
      <c r="CZ55" s="315"/>
      <c r="DA55" s="315"/>
      <c r="DB55" s="315"/>
      <c r="DC55" s="315"/>
      <c r="DD55" s="146" t="e">
        <f t="shared" si="28"/>
        <v>#DIV/0!</v>
      </c>
      <c r="DF55" s="329">
        <v>20</v>
      </c>
      <c r="DG55" s="329">
        <v>26</v>
      </c>
      <c r="DH55" s="329">
        <v>27</v>
      </c>
      <c r="DI55" s="329">
        <v>35.1</v>
      </c>
      <c r="DJ55" s="146">
        <v>0.35499999999999998</v>
      </c>
      <c r="DL55" s="342"/>
      <c r="DM55" s="342"/>
      <c r="DN55" s="342"/>
      <c r="DO55" s="342"/>
      <c r="DP55" s="146" t="e">
        <f t="shared" si="30"/>
        <v>#DIV/0!</v>
      </c>
      <c r="DR55" s="355">
        <v>25.846800000000002</v>
      </c>
      <c r="DS55" s="355">
        <v>27.693000000000001</v>
      </c>
      <c r="DT55" s="355">
        <v>41.354880000000009</v>
      </c>
      <c r="DU55" s="355">
        <v>44.308800000000005</v>
      </c>
      <c r="DV55" s="146">
        <f t="shared" si="31"/>
        <v>0.60000000000000031</v>
      </c>
      <c r="DX55" s="91">
        <v>21</v>
      </c>
      <c r="DY55" s="91">
        <v>27</v>
      </c>
      <c r="DZ55" s="91">
        <v>28.14</v>
      </c>
      <c r="EA55" s="91">
        <v>36.18</v>
      </c>
      <c r="EB55" s="146">
        <f t="shared" si="32"/>
        <v>0.33999999999999986</v>
      </c>
      <c r="ED55" s="92" t="s">
        <v>312</v>
      </c>
      <c r="EE55" s="92"/>
      <c r="EF55" s="92"/>
      <c r="EG55" s="92"/>
      <c r="EH55" s="146" t="e">
        <f t="shared" si="33"/>
        <v>#VALUE!</v>
      </c>
      <c r="EJ55" s="365">
        <v>15.22</v>
      </c>
      <c r="EK55" s="365">
        <v>18.11</v>
      </c>
      <c r="EL55" s="365">
        <v>22.830000000000002</v>
      </c>
      <c r="EM55" s="365">
        <v>27.164999999999999</v>
      </c>
      <c r="EN55" s="146">
        <f t="shared" si="34"/>
        <v>0.50000000000000022</v>
      </c>
      <c r="EP55" s="377"/>
      <c r="EQ55" s="377"/>
      <c r="ER55" s="377"/>
      <c r="ES55" s="377"/>
      <c r="ET55" s="146" t="e">
        <f t="shared" si="35"/>
        <v>#DIV/0!</v>
      </c>
      <c r="EV55" s="305" t="s">
        <v>122</v>
      </c>
      <c r="EW55" s="305" t="s">
        <v>122</v>
      </c>
      <c r="EX55" s="305" t="s">
        <v>122</v>
      </c>
      <c r="EY55" s="305" t="s">
        <v>122</v>
      </c>
      <c r="EZ55" s="146" t="e">
        <f t="shared" si="36"/>
        <v>#VALUE!</v>
      </c>
    </row>
    <row r="56" spans="1:156" x14ac:dyDescent="0.25">
      <c r="A56" s="4" t="s">
        <v>88</v>
      </c>
      <c r="B56" s="425"/>
      <c r="C56" s="426"/>
      <c r="D56" s="426"/>
      <c r="E56" s="426"/>
      <c r="F56" s="427"/>
      <c r="H56" s="425"/>
      <c r="I56" s="426"/>
      <c r="J56" s="426"/>
      <c r="K56" s="426"/>
      <c r="L56" s="427"/>
      <c r="N56" s="425"/>
      <c r="O56" s="426"/>
      <c r="P56" s="426"/>
      <c r="Q56" s="426"/>
      <c r="R56" s="427"/>
      <c r="T56" s="425"/>
      <c r="U56" s="426"/>
      <c r="V56" s="426"/>
      <c r="W56" s="426"/>
      <c r="X56" s="427"/>
      <c r="Z56" s="425"/>
      <c r="AA56" s="426"/>
      <c r="AB56" s="426"/>
      <c r="AC56" s="426"/>
      <c r="AD56" s="427"/>
      <c r="AF56" s="425"/>
      <c r="AG56" s="426"/>
      <c r="AH56" s="426"/>
      <c r="AI56" s="426"/>
      <c r="AJ56" s="427"/>
      <c r="AL56" s="425"/>
      <c r="AM56" s="426"/>
      <c r="AN56" s="426"/>
      <c r="AO56" s="426"/>
      <c r="AP56" s="427"/>
      <c r="AR56" s="425"/>
      <c r="AS56" s="426"/>
      <c r="AT56" s="426"/>
      <c r="AU56" s="426"/>
      <c r="AV56" s="427"/>
      <c r="AX56" s="425"/>
      <c r="AY56" s="426"/>
      <c r="AZ56" s="426"/>
      <c r="BA56" s="426"/>
      <c r="BB56" s="427"/>
      <c r="BD56" s="425"/>
      <c r="BE56" s="426"/>
      <c r="BF56" s="426"/>
      <c r="BG56" s="426"/>
      <c r="BH56" s="427"/>
      <c r="BJ56" s="425"/>
      <c r="BK56" s="426"/>
      <c r="BL56" s="426"/>
      <c r="BM56" s="426"/>
      <c r="BN56" s="427"/>
      <c r="BP56" s="425"/>
      <c r="BQ56" s="426"/>
      <c r="BR56" s="426"/>
      <c r="BS56" s="426"/>
      <c r="BT56" s="427"/>
      <c r="BV56" s="425"/>
      <c r="BW56" s="426"/>
      <c r="BX56" s="426"/>
      <c r="BY56" s="426"/>
      <c r="BZ56" s="427"/>
      <c r="CB56" s="425"/>
      <c r="CC56" s="426"/>
      <c r="CD56" s="426"/>
      <c r="CE56" s="426"/>
      <c r="CF56" s="427"/>
      <c r="CH56" s="425"/>
      <c r="CI56" s="426"/>
      <c r="CJ56" s="426"/>
      <c r="CK56" s="426"/>
      <c r="CL56" s="427"/>
      <c r="CN56" s="425"/>
      <c r="CO56" s="426"/>
      <c r="CP56" s="426"/>
      <c r="CQ56" s="426"/>
      <c r="CR56" s="427"/>
      <c r="CT56" s="425"/>
      <c r="CU56" s="426"/>
      <c r="CV56" s="426"/>
      <c r="CW56" s="426"/>
      <c r="CX56" s="427"/>
      <c r="CZ56" s="425"/>
      <c r="DA56" s="426"/>
      <c r="DB56" s="426"/>
      <c r="DC56" s="426"/>
      <c r="DD56" s="427"/>
      <c r="DF56" s="425"/>
      <c r="DG56" s="426"/>
      <c r="DH56" s="426"/>
      <c r="DI56" s="426"/>
      <c r="DJ56" s="427"/>
      <c r="DL56" s="425"/>
      <c r="DM56" s="426"/>
      <c r="DN56" s="426"/>
      <c r="DO56" s="426"/>
      <c r="DP56" s="427"/>
      <c r="DR56" s="425"/>
      <c r="DS56" s="426"/>
      <c r="DT56" s="426"/>
      <c r="DU56" s="426"/>
      <c r="DV56" s="427"/>
      <c r="DX56" s="425"/>
      <c r="DY56" s="426"/>
      <c r="DZ56" s="426"/>
      <c r="EA56" s="426"/>
      <c r="EB56" s="427"/>
      <c r="ED56" s="425"/>
      <c r="EE56" s="426"/>
      <c r="EF56" s="426"/>
      <c r="EG56" s="426"/>
      <c r="EH56" s="427"/>
      <c r="EJ56" s="425"/>
      <c r="EK56" s="426"/>
      <c r="EL56" s="426"/>
      <c r="EM56" s="426"/>
      <c r="EN56" s="427"/>
      <c r="EP56" s="425"/>
      <c r="EQ56" s="426"/>
      <c r="ER56" s="426"/>
      <c r="ES56" s="426"/>
      <c r="ET56" s="427"/>
      <c r="EV56" s="425"/>
      <c r="EW56" s="426"/>
      <c r="EX56" s="426"/>
      <c r="EY56" s="426"/>
      <c r="EZ56" s="427"/>
    </row>
    <row r="57" spans="1:156" x14ac:dyDescent="0.25">
      <c r="A57" s="6" t="s">
        <v>89</v>
      </c>
      <c r="B57" s="68"/>
      <c r="C57" s="68"/>
      <c r="D57" s="68"/>
      <c r="E57" s="68"/>
      <c r="F57" s="16"/>
      <c r="H57" s="71">
        <f>'[2]Pricing - KC'!B53</f>
        <v>14</v>
      </c>
      <c r="I57" s="71">
        <f>'[2]Pricing - KC'!C53</f>
        <v>23.1</v>
      </c>
      <c r="J57" s="71">
        <f>'[2]Pricing - KC'!D53</f>
        <v>18.2</v>
      </c>
      <c r="K57" s="71">
        <f>'[2]Pricing - KC'!E53</f>
        <v>30.03</v>
      </c>
      <c r="L57" s="16">
        <f t="shared" si="0"/>
        <v>0.30000000000000004</v>
      </c>
      <c r="N57" s="70">
        <f>'[3]Pricing - KC'!B53</f>
        <v>14</v>
      </c>
      <c r="O57" s="70">
        <f>'[3]Pricing - KC'!C53</f>
        <v>17</v>
      </c>
      <c r="P57" s="70">
        <f>'[3]Pricing - KC'!D53</f>
        <v>18.61</v>
      </c>
      <c r="Q57" s="70">
        <f>'[3]Pricing - KC'!E53</f>
        <v>22.61</v>
      </c>
      <c r="R57" s="16">
        <f t="shared" si="1"/>
        <v>0.32967741935483863</v>
      </c>
      <c r="T57" s="83">
        <f>'[4]Pricing - KC'!B53</f>
        <v>14</v>
      </c>
      <c r="U57" s="83">
        <f>'[4]Pricing - KC'!C53</f>
        <v>31.64</v>
      </c>
      <c r="V57" s="83">
        <f>'[4]Pricing - KC'!D53</f>
        <v>18.850000000000001</v>
      </c>
      <c r="W57" s="83">
        <f>'[4]Pricing - KC'!E53</f>
        <v>42.51</v>
      </c>
      <c r="X57" s="16">
        <f t="shared" si="2"/>
        <v>0.34443470639789653</v>
      </c>
      <c r="Z57" s="186">
        <f>'[5]Pricing - KC'!B53</f>
        <v>16</v>
      </c>
      <c r="AA57" s="186">
        <f>'[5]Pricing - KC'!C53</f>
        <v>20</v>
      </c>
      <c r="AB57" s="186">
        <f>'[5]Pricing - KC'!D53</f>
        <v>23.68</v>
      </c>
      <c r="AC57" s="186">
        <f>'[5]Pricing - KC'!E53</f>
        <v>29.6</v>
      </c>
      <c r="AD57" s="16">
        <f t="shared" si="3"/>
        <v>0.48</v>
      </c>
      <c r="AF57" s="199">
        <f>'[6]Pricing - KC'!B53</f>
        <v>14</v>
      </c>
      <c r="AG57" s="199">
        <f>'[6]Pricing - KC'!C53</f>
        <v>32</v>
      </c>
      <c r="AH57" s="199">
        <f>'[6]Pricing - KC'!D53</f>
        <v>18.900000000000002</v>
      </c>
      <c r="AI57" s="199">
        <f>'[6]Pricing - KC'!E53</f>
        <v>43.2</v>
      </c>
      <c r="AJ57" s="16">
        <f>((AH57+AI57)/(AF57+AG57)-1)</f>
        <v>0.35000000000000009</v>
      </c>
      <c r="AL57" s="210">
        <f>'[7]Pricing - KC'!B49</f>
        <v>15</v>
      </c>
      <c r="AM57" s="210">
        <f>'[7]Pricing - KC'!C49</f>
        <v>22</v>
      </c>
      <c r="AN57" s="210">
        <f>'[7]Pricing - KC'!D49</f>
        <v>19.950000000000003</v>
      </c>
      <c r="AO57" s="210">
        <f>'[7]Pricing - KC'!E49</f>
        <v>29.26</v>
      </c>
      <c r="AP57" s="16"/>
      <c r="AR57" s="226">
        <v>14</v>
      </c>
      <c r="AS57" s="226">
        <v>16</v>
      </c>
      <c r="AT57" s="226">
        <v>17.78</v>
      </c>
      <c r="AU57" s="226">
        <v>20.32</v>
      </c>
      <c r="AV57" s="16">
        <f t="shared" si="5"/>
        <v>0.27</v>
      </c>
      <c r="AX57" s="242">
        <v>30</v>
      </c>
      <c r="AY57" s="242">
        <v>35</v>
      </c>
      <c r="AZ57" s="242">
        <v>39.6</v>
      </c>
      <c r="BA57" s="242">
        <v>46.2</v>
      </c>
      <c r="BB57" s="16">
        <f t="shared" si="6"/>
        <v>0.32000000000000028</v>
      </c>
      <c r="BD57" s="255">
        <v>16</v>
      </c>
      <c r="BE57" s="255">
        <v>21</v>
      </c>
      <c r="BF57" s="255">
        <v>20.8</v>
      </c>
      <c r="BG57" s="255">
        <v>27.3</v>
      </c>
      <c r="BH57" s="16">
        <f t="shared" si="7"/>
        <v>0.30000000000000004</v>
      </c>
      <c r="BJ57" s="81">
        <v>16</v>
      </c>
      <c r="BK57" s="81">
        <v>25</v>
      </c>
      <c r="BL57" s="81">
        <v>21.44</v>
      </c>
      <c r="BM57" s="81">
        <v>33.5</v>
      </c>
      <c r="BN57" s="146">
        <f t="shared" si="17"/>
        <v>0.33999999999999986</v>
      </c>
      <c r="BP57" s="82"/>
      <c r="BQ57" s="82"/>
      <c r="BR57" s="82"/>
      <c r="BS57" s="82"/>
      <c r="BT57" s="16"/>
      <c r="BV57" s="87">
        <v>16</v>
      </c>
      <c r="BW57" s="87">
        <v>20</v>
      </c>
      <c r="BX57" s="87">
        <v>21.76</v>
      </c>
      <c r="BY57" s="87">
        <v>27.2</v>
      </c>
      <c r="BZ57" s="16">
        <f>((BX57+BY57)/(BV57+BW57)-1)</f>
        <v>0.3600000000000001</v>
      </c>
      <c r="CB57" s="89">
        <v>14.5</v>
      </c>
      <c r="CC57" s="89">
        <v>22</v>
      </c>
      <c r="CD57" s="89">
        <v>19.96</v>
      </c>
      <c r="CE57" s="89">
        <v>30.27</v>
      </c>
      <c r="CF57" s="146">
        <f t="shared" si="18"/>
        <v>0.37616438356164394</v>
      </c>
      <c r="CH57" s="275">
        <v>15.15</v>
      </c>
      <c r="CI57" s="275">
        <v>22.75</v>
      </c>
      <c r="CJ57" s="275">
        <v>20.59</v>
      </c>
      <c r="CK57" s="275">
        <v>29.97</v>
      </c>
      <c r="CL57" s="16">
        <f>((CJ57+CK57)/(CH57+CI57)-1)</f>
        <v>0.33403693931398437</v>
      </c>
      <c r="CN57" s="289"/>
      <c r="CO57" s="289"/>
      <c r="CP57" s="289"/>
      <c r="CQ57" s="289"/>
      <c r="CR57" s="16" t="e">
        <f>((CP57+CQ57)/(CN57+CO57)-1)</f>
        <v>#DIV/0!</v>
      </c>
      <c r="CT57" s="302">
        <v>17.22</v>
      </c>
      <c r="CU57" s="302">
        <v>28.44</v>
      </c>
      <c r="CV57" s="302">
        <v>22.38</v>
      </c>
      <c r="CW57" s="302">
        <v>37.82</v>
      </c>
      <c r="CX57" s="146">
        <f t="shared" si="19"/>
        <v>0.31844064826982055</v>
      </c>
      <c r="CZ57" s="315"/>
      <c r="DA57" s="315"/>
      <c r="DB57" s="315"/>
      <c r="DC57" s="315"/>
      <c r="DD57" s="146" t="e">
        <f>((DB57+DC57)/(CZ57+DA57)-1)</f>
        <v>#DIV/0!</v>
      </c>
      <c r="DF57" s="329">
        <v>30</v>
      </c>
      <c r="DG57" s="329">
        <v>35</v>
      </c>
      <c r="DH57" s="329">
        <v>40.5</v>
      </c>
      <c r="DI57" s="329">
        <v>47.25</v>
      </c>
      <c r="DJ57" s="16">
        <f>((DH57+DI57)/(DF57+DG57)-1)</f>
        <v>0.35000000000000009</v>
      </c>
      <c r="DL57" s="342">
        <v>14</v>
      </c>
      <c r="DM57" s="342">
        <v>16</v>
      </c>
      <c r="DN57" s="342">
        <v>18.48</v>
      </c>
      <c r="DO57" s="342">
        <v>21.12</v>
      </c>
      <c r="DP57" s="16">
        <f>((DN57+DO57)/(DL57+DM57)-1)</f>
        <v>0.32000000000000006</v>
      </c>
      <c r="DR57" s="355">
        <v>24.9237</v>
      </c>
      <c r="DS57" s="355">
        <v>36.923999999999999</v>
      </c>
      <c r="DT57" s="355">
        <v>39.877920000000003</v>
      </c>
      <c r="DU57" s="355">
        <v>59.078400000000002</v>
      </c>
      <c r="DV57" s="146">
        <f>((DT57+DU57)/(DR57+DS57)-1)</f>
        <v>0.60000000000000009</v>
      </c>
      <c r="DX57" s="91">
        <v>18</v>
      </c>
      <c r="DY57" s="91">
        <v>24</v>
      </c>
      <c r="DZ57" s="91">
        <v>23.94</v>
      </c>
      <c r="EA57" s="91">
        <v>31.92</v>
      </c>
      <c r="EB57" s="16">
        <f>((DZ57+EA57)/(DX57+DY57)-1)</f>
        <v>0.33000000000000007</v>
      </c>
      <c r="ED57" s="92" t="s">
        <v>312</v>
      </c>
      <c r="EE57" s="92"/>
      <c r="EF57" s="92"/>
      <c r="EG57" s="92"/>
      <c r="EH57" s="146" t="e">
        <f>((EF57+EG57)/(ED57+EE57)-1)</f>
        <v>#VALUE!</v>
      </c>
      <c r="EJ57" s="365">
        <v>19.11</v>
      </c>
      <c r="EK57" s="365">
        <v>23.11</v>
      </c>
      <c r="EL57" s="365">
        <v>28.664999999999999</v>
      </c>
      <c r="EM57" s="365">
        <v>34.664999999999999</v>
      </c>
      <c r="EN57" s="16">
        <f>((EL57+EM57)/(EJ57+EK57)-1)</f>
        <v>0.5</v>
      </c>
      <c r="EP57" s="377">
        <v>16</v>
      </c>
      <c r="EQ57" s="377">
        <v>26</v>
      </c>
      <c r="ER57" s="377">
        <v>22.4</v>
      </c>
      <c r="ES57" s="377">
        <v>36.4</v>
      </c>
      <c r="ET57" s="16">
        <f>((ER57+ES57)/(EP57+EQ57)-1)</f>
        <v>0.39999999999999991</v>
      </c>
      <c r="EV57" s="163">
        <v>14</v>
      </c>
      <c r="EW57" s="163">
        <v>16</v>
      </c>
      <c r="EX57" s="390">
        <f>1.32*EV57</f>
        <v>18.48</v>
      </c>
      <c r="EY57" s="390">
        <f>1.32*EW57</f>
        <v>21.12</v>
      </c>
      <c r="EZ57" s="146">
        <f>((EX57+EY57)/(EV57+EW57)-1)</f>
        <v>0.32000000000000006</v>
      </c>
    </row>
    <row r="58" spans="1:156" x14ac:dyDescent="0.25">
      <c r="A58" s="6" t="s">
        <v>90</v>
      </c>
      <c r="B58" s="68"/>
      <c r="C58" s="68"/>
      <c r="D58" s="68"/>
      <c r="E58" s="68"/>
      <c r="F58" s="16"/>
      <c r="H58" s="71">
        <f>'[2]Pricing - KC'!B54</f>
        <v>16</v>
      </c>
      <c r="I58" s="71">
        <f>'[2]Pricing - KC'!C54</f>
        <v>26.4</v>
      </c>
      <c r="J58" s="71">
        <f>'[2]Pricing - KC'!D54</f>
        <v>20.8</v>
      </c>
      <c r="K58" s="71">
        <f>'[2]Pricing - KC'!E54</f>
        <v>34.32</v>
      </c>
      <c r="L58" s="16">
        <f t="shared" si="0"/>
        <v>0.30000000000000004</v>
      </c>
      <c r="N58" s="70">
        <f>'[3]Pricing - KC'!B54</f>
        <v>16</v>
      </c>
      <c r="O58" s="70">
        <f>'[3]Pricing - KC'!C54</f>
        <v>22</v>
      </c>
      <c r="P58" s="70">
        <f>'[3]Pricing - KC'!D54</f>
        <v>21.28</v>
      </c>
      <c r="Q58" s="70">
        <f>'[3]Pricing - KC'!E54</f>
        <v>29.25</v>
      </c>
      <c r="R58" s="16">
        <f t="shared" si="1"/>
        <v>0.32973684210526311</v>
      </c>
      <c r="T58" s="83">
        <f>'[4]Pricing - KC'!B54</f>
        <v>16</v>
      </c>
      <c r="U58" s="83">
        <f>'[4]Pricing - KC'!C54</f>
        <v>34.18</v>
      </c>
      <c r="V58" s="83">
        <f>'[4]Pricing - KC'!D54</f>
        <v>21.52</v>
      </c>
      <c r="W58" s="83">
        <f>'[4]Pricing - KC'!E54</f>
        <v>45.88</v>
      </c>
      <c r="X58" s="16">
        <f t="shared" si="2"/>
        <v>0.34316460741331212</v>
      </c>
      <c r="Z58" s="186">
        <f>'[5]Pricing - KC'!B54</f>
        <v>20</v>
      </c>
      <c r="AA58" s="186">
        <f>'[5]Pricing - KC'!C54</f>
        <v>24</v>
      </c>
      <c r="AB58" s="186">
        <f>'[5]Pricing - KC'!D54</f>
        <v>29.6</v>
      </c>
      <c r="AC58" s="186">
        <f>'[5]Pricing - KC'!E54</f>
        <v>35.520000000000003</v>
      </c>
      <c r="AD58" s="16">
        <f t="shared" si="3"/>
        <v>0.4800000000000002</v>
      </c>
      <c r="AF58" s="199">
        <f>'[6]Pricing - KC'!B54</f>
        <v>16</v>
      </c>
      <c r="AG58" s="199">
        <f>'[6]Pricing - KC'!C54</f>
        <v>34</v>
      </c>
      <c r="AH58" s="199">
        <f>'[6]Pricing - KC'!D54</f>
        <v>21.6</v>
      </c>
      <c r="AI58" s="199">
        <f>'[6]Pricing - KC'!E54</f>
        <v>45.900000000000006</v>
      </c>
      <c r="AJ58" s="16">
        <f>((AH58+AI58)/(AF58+AG58)-1)</f>
        <v>0.35000000000000009</v>
      </c>
      <c r="AL58" s="210">
        <f>'[7]Pricing - KC'!B50</f>
        <v>17</v>
      </c>
      <c r="AM58" s="210">
        <f>'[7]Pricing - KC'!C50</f>
        <v>27</v>
      </c>
      <c r="AN58" s="210">
        <f>'[7]Pricing - KC'!D50</f>
        <v>22.61</v>
      </c>
      <c r="AO58" s="210">
        <f>'[7]Pricing - KC'!E50</f>
        <v>35.910000000000004</v>
      </c>
      <c r="AP58" s="16"/>
      <c r="AR58" s="226">
        <v>16</v>
      </c>
      <c r="AS58" s="226">
        <v>20</v>
      </c>
      <c r="AT58" s="226">
        <v>20.32</v>
      </c>
      <c r="AU58" s="226">
        <v>25.4</v>
      </c>
      <c r="AV58" s="16">
        <f t="shared" si="5"/>
        <v>0.27</v>
      </c>
      <c r="AX58" s="242">
        <v>32</v>
      </c>
      <c r="AY58" s="242">
        <v>38</v>
      </c>
      <c r="AZ58" s="242">
        <v>42.24</v>
      </c>
      <c r="BA58" s="242">
        <v>50.160000000000004</v>
      </c>
      <c r="BB58" s="16">
        <f t="shared" si="6"/>
        <v>0.32000000000000006</v>
      </c>
      <c r="BD58" s="255">
        <v>18.5</v>
      </c>
      <c r="BE58" s="255">
        <v>24</v>
      </c>
      <c r="BF58" s="255">
        <v>24.05</v>
      </c>
      <c r="BG58" s="255">
        <v>31.2</v>
      </c>
      <c r="BH58" s="16">
        <f t="shared" si="7"/>
        <v>0.30000000000000004</v>
      </c>
      <c r="BJ58" s="81">
        <v>18</v>
      </c>
      <c r="BK58" s="81">
        <v>27</v>
      </c>
      <c r="BL58" s="81">
        <v>24.12</v>
      </c>
      <c r="BM58" s="81">
        <v>36.18</v>
      </c>
      <c r="BN58" s="146">
        <f t="shared" si="17"/>
        <v>0.33999999999999986</v>
      </c>
      <c r="BP58" s="82"/>
      <c r="BQ58" s="82"/>
      <c r="BR58" s="82"/>
      <c r="BS58" s="82"/>
      <c r="BT58" s="16"/>
      <c r="BV58" s="87">
        <v>17.5</v>
      </c>
      <c r="BW58" s="87">
        <v>22</v>
      </c>
      <c r="BX58" s="87">
        <v>23.8</v>
      </c>
      <c r="BY58" s="87">
        <v>29.92</v>
      </c>
      <c r="BZ58" s="16">
        <f>((BX58+BY58)/(BV58+BW58)-1)</f>
        <v>0.35999999999999988</v>
      </c>
      <c r="CB58" s="89">
        <v>16</v>
      </c>
      <c r="CC58" s="89">
        <v>27</v>
      </c>
      <c r="CD58" s="89">
        <v>22.02</v>
      </c>
      <c r="CE58" s="89">
        <v>37.15</v>
      </c>
      <c r="CF58" s="146">
        <f t="shared" si="18"/>
        <v>0.37604651162790703</v>
      </c>
      <c r="CH58" s="275">
        <v>17.25</v>
      </c>
      <c r="CI58" s="275">
        <v>27.95</v>
      </c>
      <c r="CJ58" s="275">
        <v>23.18</v>
      </c>
      <c r="CK58" s="275">
        <v>36.39</v>
      </c>
      <c r="CL58" s="16">
        <f>((CJ58+CK58)/(CH58+CI58)-1)</f>
        <v>0.31792035398230079</v>
      </c>
      <c r="CN58" s="289"/>
      <c r="CO58" s="289"/>
      <c r="CP58" s="289"/>
      <c r="CQ58" s="289"/>
      <c r="CR58" s="16" t="e">
        <f>((CP58+CQ58)/(CN58+CO58)-1)</f>
        <v>#DIV/0!</v>
      </c>
      <c r="CT58" s="302">
        <v>18.12</v>
      </c>
      <c r="CU58" s="302">
        <v>29.12</v>
      </c>
      <c r="CV58" s="302">
        <v>23.55</v>
      </c>
      <c r="CW58" s="302">
        <v>37.85</v>
      </c>
      <c r="CX58" s="146">
        <f t="shared" si="19"/>
        <v>0.29974597798475866</v>
      </c>
      <c r="CZ58" s="315"/>
      <c r="DA58" s="315"/>
      <c r="DB58" s="315"/>
      <c r="DC58" s="315"/>
      <c r="DD58" s="146" t="e">
        <f>((DB58+DC58)/(CZ58+DA58)-1)</f>
        <v>#DIV/0!</v>
      </c>
      <c r="DF58" s="329">
        <v>35</v>
      </c>
      <c r="DG58" s="329">
        <v>42</v>
      </c>
      <c r="DH58" s="329">
        <v>47.25</v>
      </c>
      <c r="DI58" s="329">
        <v>56.7</v>
      </c>
      <c r="DJ58" s="16">
        <f>((DH58+DI58)/(DF58+DG58)-1)</f>
        <v>0.35000000000000009</v>
      </c>
      <c r="DL58" s="342">
        <v>16</v>
      </c>
      <c r="DM58" s="342">
        <v>20</v>
      </c>
      <c r="DN58" s="342">
        <v>21.12</v>
      </c>
      <c r="DO58" s="342">
        <v>26.4</v>
      </c>
      <c r="DP58" s="16">
        <f>((DN58+DO58)/(DL58+DM58)-1)</f>
        <v>0.31999999999999984</v>
      </c>
      <c r="DR58" s="355">
        <v>33.2316</v>
      </c>
      <c r="DS58" s="355">
        <v>50.770499999999998</v>
      </c>
      <c r="DT58" s="355">
        <v>53.170560000000002</v>
      </c>
      <c r="DU58" s="355">
        <v>81.232799999999997</v>
      </c>
      <c r="DV58" s="146">
        <f>((DT58+DU58)/(DR58+DS58)-1)</f>
        <v>0.59999999999999987</v>
      </c>
      <c r="DX58" s="91">
        <v>24</v>
      </c>
      <c r="DY58" s="91">
        <v>29</v>
      </c>
      <c r="DZ58" s="91">
        <v>31.92</v>
      </c>
      <c r="EA58" s="91">
        <v>38.57</v>
      </c>
      <c r="EB58" s="16">
        <f>((DZ58+EA58)/(DX58+DY58)-1)</f>
        <v>0.33000000000000007</v>
      </c>
      <c r="ED58" s="92" t="s">
        <v>312</v>
      </c>
      <c r="EE58" s="92"/>
      <c r="EF58" s="92"/>
      <c r="EG58" s="92"/>
      <c r="EH58" s="146" t="e">
        <f>((EF58+EG58)/(ED58+EE58)-1)</f>
        <v>#VALUE!</v>
      </c>
      <c r="EJ58" s="365">
        <v>22.22</v>
      </c>
      <c r="EK58" s="365">
        <v>27.11</v>
      </c>
      <c r="EL58" s="365">
        <v>33.33</v>
      </c>
      <c r="EM58" s="365">
        <v>40.664999999999999</v>
      </c>
      <c r="EN58" s="16">
        <f>((EL58+EM58)/(EJ58+EK58)-1)</f>
        <v>0.50000000000000022</v>
      </c>
      <c r="EP58" s="377">
        <v>20</v>
      </c>
      <c r="EQ58" s="377">
        <v>30</v>
      </c>
      <c r="ER58" s="377">
        <v>28</v>
      </c>
      <c r="ES58" s="377">
        <v>42</v>
      </c>
      <c r="ET58" s="16">
        <f>((ER58+ES58)/(EP58+EQ58)-1)</f>
        <v>0.39999999999999991</v>
      </c>
      <c r="EV58" s="163">
        <v>16</v>
      </c>
      <c r="EW58" s="163">
        <v>20</v>
      </c>
      <c r="EX58" s="390">
        <f>1.32*EV58</f>
        <v>21.12</v>
      </c>
      <c r="EY58" s="390">
        <f>1.32*EW58</f>
        <v>26.400000000000002</v>
      </c>
      <c r="EZ58" s="146">
        <f>((EX58+EY58)/(EV58+EW58)-1)</f>
        <v>0.32000000000000006</v>
      </c>
    </row>
    <row r="59" spans="1:156" x14ac:dyDescent="0.25">
      <c r="A59" s="4" t="s">
        <v>91</v>
      </c>
      <c r="B59" s="425"/>
      <c r="C59" s="426"/>
      <c r="D59" s="426"/>
      <c r="E59" s="426"/>
      <c r="F59" s="427"/>
      <c r="H59" s="425"/>
      <c r="I59" s="426"/>
      <c r="J59" s="426"/>
      <c r="K59" s="426"/>
      <c r="L59" s="427"/>
      <c r="N59" s="425"/>
      <c r="O59" s="426"/>
      <c r="P59" s="426"/>
      <c r="Q59" s="426"/>
      <c r="R59" s="427"/>
      <c r="T59" s="425"/>
      <c r="U59" s="426"/>
      <c r="V59" s="426"/>
      <c r="W59" s="426"/>
      <c r="X59" s="427"/>
      <c r="Z59" s="425"/>
      <c r="AA59" s="426"/>
      <c r="AB59" s="426"/>
      <c r="AC59" s="426"/>
      <c r="AD59" s="427"/>
      <c r="AF59" s="425"/>
      <c r="AG59" s="426"/>
      <c r="AH59" s="426"/>
      <c r="AI59" s="426"/>
      <c r="AJ59" s="427"/>
      <c r="AL59" s="425"/>
      <c r="AM59" s="426"/>
      <c r="AN59" s="426"/>
      <c r="AO59" s="426"/>
      <c r="AP59" s="427"/>
      <c r="AR59" s="425"/>
      <c r="AS59" s="426"/>
      <c r="AT59" s="426"/>
      <c r="AU59" s="426"/>
      <c r="AV59" s="427"/>
      <c r="AX59" s="425"/>
      <c r="AY59" s="426"/>
      <c r="AZ59" s="426"/>
      <c r="BA59" s="426"/>
      <c r="BB59" s="427"/>
      <c r="BD59" s="425"/>
      <c r="BE59" s="426"/>
      <c r="BF59" s="426"/>
      <c r="BG59" s="426"/>
      <c r="BH59" s="427"/>
      <c r="BJ59" s="425"/>
      <c r="BK59" s="426"/>
      <c r="BL59" s="426"/>
      <c r="BM59" s="426"/>
      <c r="BN59" s="427"/>
      <c r="BP59" s="425"/>
      <c r="BQ59" s="426"/>
      <c r="BR59" s="426"/>
      <c r="BS59" s="426"/>
      <c r="BT59" s="427"/>
      <c r="BV59" s="425"/>
      <c r="BW59" s="426"/>
      <c r="BX59" s="426"/>
      <c r="BY59" s="426"/>
      <c r="BZ59" s="427"/>
      <c r="CB59" s="425"/>
      <c r="CC59" s="426"/>
      <c r="CD59" s="426"/>
      <c r="CE59" s="426"/>
      <c r="CF59" s="427"/>
      <c r="CH59" s="425"/>
      <c r="CI59" s="426"/>
      <c r="CJ59" s="426"/>
      <c r="CK59" s="426"/>
      <c r="CL59" s="427"/>
      <c r="CN59" s="425"/>
      <c r="CO59" s="426"/>
      <c r="CP59" s="426"/>
      <c r="CQ59" s="426"/>
      <c r="CR59" s="427"/>
      <c r="CT59" s="425"/>
      <c r="CU59" s="426"/>
      <c r="CV59" s="426"/>
      <c r="CW59" s="426"/>
      <c r="CX59" s="427"/>
      <c r="CZ59" s="425"/>
      <c r="DA59" s="426"/>
      <c r="DB59" s="426"/>
      <c r="DC59" s="426"/>
      <c r="DD59" s="427"/>
      <c r="DF59" s="425"/>
      <c r="DG59" s="426"/>
      <c r="DH59" s="426"/>
      <c r="DI59" s="426"/>
      <c r="DJ59" s="427"/>
      <c r="DL59" s="425"/>
      <c r="DM59" s="426"/>
      <c r="DN59" s="426"/>
      <c r="DO59" s="426"/>
      <c r="DP59" s="427"/>
      <c r="DR59" s="425"/>
      <c r="DS59" s="426"/>
      <c r="DT59" s="426"/>
      <c r="DU59" s="426"/>
      <c r="DV59" s="427"/>
      <c r="DX59" s="425"/>
      <c r="DY59" s="426"/>
      <c r="DZ59" s="426"/>
      <c r="EA59" s="426"/>
      <c r="EB59" s="427"/>
      <c r="ED59" s="425"/>
      <c r="EE59" s="426"/>
      <c r="EF59" s="426"/>
      <c r="EG59" s="426"/>
      <c r="EH59" s="427"/>
      <c r="EJ59" s="425"/>
      <c r="EK59" s="426"/>
      <c r="EL59" s="426"/>
      <c r="EM59" s="426"/>
      <c r="EN59" s="427"/>
      <c r="EP59" s="425"/>
      <c r="EQ59" s="426"/>
      <c r="ER59" s="426"/>
      <c r="ES59" s="426"/>
      <c r="ET59" s="427"/>
      <c r="EV59" s="425"/>
      <c r="EW59" s="426"/>
      <c r="EX59" s="426"/>
      <c r="EY59" s="426"/>
      <c r="EZ59" s="427"/>
    </row>
    <row r="60" spans="1:156" x14ac:dyDescent="0.25">
      <c r="A60" s="3" t="str">
        <f>'Pricing - NC'!A62</f>
        <v>Analytical Chemist I</v>
      </c>
      <c r="B60" s="68"/>
      <c r="C60" s="68"/>
      <c r="D60" s="68"/>
      <c r="E60" s="68"/>
      <c r="F60" s="16"/>
      <c r="H60" s="71">
        <f>'[2]Pricing - KC'!B56</f>
        <v>30</v>
      </c>
      <c r="I60" s="71">
        <f>'[2]Pricing - KC'!C56</f>
        <v>49.5</v>
      </c>
      <c r="J60" s="71">
        <f>'[2]Pricing - KC'!D56</f>
        <v>39</v>
      </c>
      <c r="K60" s="71">
        <f>'[2]Pricing - KC'!E56</f>
        <v>64.349999999999994</v>
      </c>
      <c r="L60" s="16">
        <f t="shared" si="0"/>
        <v>0.29999999999999982</v>
      </c>
      <c r="N60" s="70">
        <f>'[3]Pricing - KC'!B56</f>
        <v>25</v>
      </c>
      <c r="O60" s="70">
        <f>'[3]Pricing - KC'!C56</f>
        <v>35</v>
      </c>
      <c r="P60" s="70">
        <f>'[3]Pricing - KC'!D56</f>
        <v>33.24</v>
      </c>
      <c r="Q60" s="70">
        <f>'[3]Pricing - KC'!E56</f>
        <v>46.55</v>
      </c>
      <c r="R60" s="16">
        <f t="shared" si="1"/>
        <v>0.3298333333333332</v>
      </c>
      <c r="T60" s="83">
        <f>'[4]Pricing - KC'!B56</f>
        <v>18</v>
      </c>
      <c r="U60" s="83">
        <f>'[4]Pricing - KC'!C56</f>
        <v>26</v>
      </c>
      <c r="V60" s="83">
        <f>'[4]Pricing - KC'!D56</f>
        <v>24.144545454545455</v>
      </c>
      <c r="W60" s="83">
        <f>'[4]Pricing - KC'!E56</f>
        <v>34.875454545454545</v>
      </c>
      <c r="X60" s="16">
        <f t="shared" si="2"/>
        <v>0.34136363636363631</v>
      </c>
      <c r="Z60" s="186">
        <f>'[5]Pricing - KC'!B56</f>
        <v>32</v>
      </c>
      <c r="AA60" s="186">
        <f>'[5]Pricing - KC'!C56</f>
        <v>35</v>
      </c>
      <c r="AB60" s="186">
        <f>'[5]Pricing - KC'!D56</f>
        <v>47.36</v>
      </c>
      <c r="AC60" s="186">
        <f>'[5]Pricing - KC'!E56</f>
        <v>51.8</v>
      </c>
      <c r="AD60" s="16">
        <f t="shared" si="3"/>
        <v>0.48</v>
      </c>
      <c r="AF60" s="199">
        <f>'[6]Pricing - KC'!B56</f>
        <v>18</v>
      </c>
      <c r="AG60" s="199">
        <f>'[6]Pricing - KC'!C56</f>
        <v>26</v>
      </c>
      <c r="AH60" s="199">
        <f>'[6]Pricing - KC'!D56</f>
        <v>24.3</v>
      </c>
      <c r="AI60" s="199">
        <f>'[6]Pricing - KC'!E56</f>
        <v>35.1</v>
      </c>
      <c r="AJ60" s="16">
        <f t="shared" ref="AJ60:AJ78" si="38">((AH60+AI60)/(AF60+AG60)-1)</f>
        <v>0.35000000000000009</v>
      </c>
      <c r="AL60" s="210"/>
      <c r="AM60" s="210"/>
      <c r="AN60" s="210"/>
      <c r="AO60" s="210"/>
      <c r="AP60" s="16"/>
      <c r="AR60" s="226">
        <v>30</v>
      </c>
      <c r="AS60" s="226">
        <v>35</v>
      </c>
      <c r="AT60" s="226">
        <v>38.1</v>
      </c>
      <c r="AU60" s="226">
        <v>44.45</v>
      </c>
      <c r="AV60" s="16">
        <f t="shared" si="5"/>
        <v>0.27000000000000024</v>
      </c>
      <c r="AX60" s="242">
        <v>32</v>
      </c>
      <c r="AY60" s="242">
        <v>38</v>
      </c>
      <c r="AZ60" s="242">
        <v>42.24</v>
      </c>
      <c r="BA60" s="242">
        <v>50.160000000000004</v>
      </c>
      <c r="BB60" s="16">
        <f t="shared" si="6"/>
        <v>0.32000000000000006</v>
      </c>
      <c r="BD60" s="255">
        <v>21.5</v>
      </c>
      <c r="BE60" s="255">
        <v>28</v>
      </c>
      <c r="BF60" s="255">
        <v>27.95</v>
      </c>
      <c r="BG60" s="255">
        <v>36.4</v>
      </c>
      <c r="BH60" s="16">
        <f t="shared" si="7"/>
        <v>0.29999999999999982</v>
      </c>
      <c r="BJ60" s="81"/>
      <c r="BK60" s="81"/>
      <c r="BL60" s="81"/>
      <c r="BM60" s="81"/>
      <c r="BN60" s="16"/>
      <c r="BP60" s="82">
        <v>19.5</v>
      </c>
      <c r="BQ60" s="82">
        <v>24.5</v>
      </c>
      <c r="BR60" s="82">
        <v>27.3</v>
      </c>
      <c r="BS60" s="82">
        <v>32.5</v>
      </c>
      <c r="BT60" s="16">
        <f t="shared" ref="BT60:BT77" si="39">((BR60+BS60)/(BP60+BQ60)-1)</f>
        <v>0.35909090909090913</v>
      </c>
      <c r="BV60" s="87">
        <v>24</v>
      </c>
      <c r="BW60" s="87">
        <v>28</v>
      </c>
      <c r="BX60" s="87">
        <v>32.64</v>
      </c>
      <c r="BY60" s="87">
        <v>38.08</v>
      </c>
      <c r="BZ60" s="16">
        <f t="shared" ref="BZ60:BZ78" si="40">((BX60+BY60)/(BV60+BW60)-1)</f>
        <v>0.35999999999999988</v>
      </c>
      <c r="CB60" s="89">
        <v>19.48</v>
      </c>
      <c r="CC60" s="89">
        <v>28.21</v>
      </c>
      <c r="CD60" s="89">
        <v>27.27</v>
      </c>
      <c r="CE60" s="89">
        <v>39.49</v>
      </c>
      <c r="CF60" s="146">
        <f t="shared" si="18"/>
        <v>0.39987418746068371</v>
      </c>
      <c r="CH60" s="275">
        <v>16.25</v>
      </c>
      <c r="CI60" s="275">
        <v>29.15</v>
      </c>
      <c r="CJ60" s="275">
        <v>21.95</v>
      </c>
      <c r="CK60" s="275">
        <v>37.85</v>
      </c>
      <c r="CL60" s="16">
        <f t="shared" ref="CL60:CL78" si="41">((CJ60+CK60)/(CH60+CI60)-1)</f>
        <v>0.31718061674008813</v>
      </c>
      <c r="CN60" s="289"/>
      <c r="CO60" s="289"/>
      <c r="CP60" s="289"/>
      <c r="CQ60" s="289"/>
      <c r="CR60" s="16" t="e">
        <f t="shared" ref="CR60:CR78" si="42">((CP60+CQ60)/(CN60+CO60)-1)</f>
        <v>#DIV/0!</v>
      </c>
      <c r="CT60" s="302">
        <v>21.56</v>
      </c>
      <c r="CU60" s="302">
        <v>28</v>
      </c>
      <c r="CV60" s="302">
        <v>28.02</v>
      </c>
      <c r="CW60" s="302">
        <v>36.4</v>
      </c>
      <c r="CX60" s="146">
        <f t="shared" si="19"/>
        <v>0.29983857949959636</v>
      </c>
      <c r="CZ60" s="315"/>
      <c r="DA60" s="315"/>
      <c r="DB60" s="315"/>
      <c r="DC60" s="315"/>
      <c r="DD60" s="146" t="e">
        <f t="shared" ref="DD60:DD78" si="43">((DB60+DC60)/(CZ60+DA60)-1)</f>
        <v>#DIV/0!</v>
      </c>
      <c r="DF60" s="329">
        <v>22</v>
      </c>
      <c r="DG60" s="329">
        <v>25</v>
      </c>
      <c r="DH60" s="329">
        <v>29.700000000000003</v>
      </c>
      <c r="DI60" s="329">
        <v>33.75</v>
      </c>
      <c r="DJ60" s="16">
        <f t="shared" ref="DJ60:DJ78" si="44">((DH60+DI60)/(DF60+DG60)-1)</f>
        <v>0.35000000000000009</v>
      </c>
      <c r="DL60" s="342">
        <v>30</v>
      </c>
      <c r="DM60" s="342">
        <v>35</v>
      </c>
      <c r="DN60" s="342">
        <v>39.6</v>
      </c>
      <c r="DO60" s="342">
        <v>46.2</v>
      </c>
      <c r="DP60" s="16">
        <f t="shared" ref="DP60:DP78" si="45">((DN60+DO60)/(DL60+DM60)-1)</f>
        <v>0.32000000000000028</v>
      </c>
      <c r="DR60" s="355">
        <v>24.9237</v>
      </c>
      <c r="DS60" s="355">
        <v>32.308500000000002</v>
      </c>
      <c r="DT60" s="355">
        <v>39.877920000000003</v>
      </c>
      <c r="DU60" s="355">
        <v>51.693600000000004</v>
      </c>
      <c r="DV60" s="146">
        <f t="shared" ref="DV60:DV78" si="46">((DT60+DU60)/(DR60+DS60)-1)</f>
        <v>0.59999999999999987</v>
      </c>
      <c r="DX60" s="91">
        <v>19.95</v>
      </c>
      <c r="DY60" s="91">
        <v>23.93</v>
      </c>
      <c r="DZ60" s="91">
        <v>26.53</v>
      </c>
      <c r="EA60" s="91">
        <v>31.83</v>
      </c>
      <c r="EB60" s="16">
        <f t="shared" ref="EB60:EB78" si="47">((DZ60+EA60)/(DX60+DY60)-1)</f>
        <v>0.32999088422971745</v>
      </c>
      <c r="ED60" s="92" t="s">
        <v>312</v>
      </c>
      <c r="EE60" s="92"/>
      <c r="EF60" s="92"/>
      <c r="EG60" s="92"/>
      <c r="EH60" s="146" t="e">
        <f t="shared" ref="EH60:EH78" si="48">((EF60+EG60)/(ED60+EE60)-1)</f>
        <v>#VALUE!</v>
      </c>
      <c r="EJ60" s="365">
        <v>14.22</v>
      </c>
      <c r="EK60" s="365">
        <v>15.11</v>
      </c>
      <c r="EL60" s="365">
        <v>21.330000000000002</v>
      </c>
      <c r="EM60" s="365">
        <v>22.664999999999999</v>
      </c>
      <c r="EN60" s="16">
        <f t="shared" ref="EN60:EN78" si="49">((EL60+EM60)/(EJ60+EK60)-1)</f>
        <v>0.50000000000000022</v>
      </c>
      <c r="EP60" s="377">
        <v>30</v>
      </c>
      <c r="EQ60" s="377">
        <v>35</v>
      </c>
      <c r="ER60" s="377">
        <v>43.5</v>
      </c>
      <c r="ES60" s="377">
        <v>50.75</v>
      </c>
      <c r="ET60" s="16">
        <f t="shared" ref="ET60:ET78" si="50">((ER60+ES60)/(EP60+EQ60)-1)</f>
        <v>0.44999999999999996</v>
      </c>
      <c r="EV60" s="163">
        <v>30</v>
      </c>
      <c r="EW60" s="163">
        <v>35</v>
      </c>
      <c r="EX60" s="390">
        <f>1.32*EV60</f>
        <v>39.6</v>
      </c>
      <c r="EY60" s="390">
        <f>1.32*EW60</f>
        <v>46.2</v>
      </c>
      <c r="EZ60" s="146">
        <f t="shared" ref="EZ60:EZ78" si="51">((EX60+EY60)/(EV60+EW60)-1)</f>
        <v>0.32000000000000028</v>
      </c>
    </row>
    <row r="61" spans="1:156" x14ac:dyDescent="0.25">
      <c r="A61" s="6" t="str">
        <f>'Pricing - NC'!A63</f>
        <v>Analytical Chemist II</v>
      </c>
      <c r="B61" s="68"/>
      <c r="C61" s="68"/>
      <c r="D61" s="68"/>
      <c r="E61" s="68"/>
      <c r="F61" s="16"/>
      <c r="H61" s="71">
        <f>'[2]Pricing - KC'!B57</f>
        <v>35</v>
      </c>
      <c r="I61" s="71">
        <f>'[2]Pricing - KC'!C57</f>
        <v>57.75</v>
      </c>
      <c r="J61" s="71">
        <f>'[2]Pricing - KC'!D57</f>
        <v>45.5</v>
      </c>
      <c r="K61" s="71">
        <f>'[2]Pricing - KC'!E57</f>
        <v>75.08</v>
      </c>
      <c r="L61" s="16">
        <f t="shared" si="0"/>
        <v>0.30005390835579515</v>
      </c>
      <c r="N61" s="70">
        <f>'[3]Pricing - KC'!B57</f>
        <v>28</v>
      </c>
      <c r="O61" s="70">
        <f>'[3]Pricing - KC'!C57</f>
        <v>40</v>
      </c>
      <c r="P61" s="70">
        <f>'[3]Pricing - KC'!D57</f>
        <v>37.229999999999997</v>
      </c>
      <c r="Q61" s="70">
        <f>'[3]Pricing - KC'!E57</f>
        <v>53.2</v>
      </c>
      <c r="R61" s="16">
        <f t="shared" si="1"/>
        <v>0.32985294117647079</v>
      </c>
      <c r="T61" s="83">
        <f>'[4]Pricing - KC'!B57</f>
        <v>21</v>
      </c>
      <c r="U61" s="83">
        <f>'[4]Pricing - KC'!C57</f>
        <v>29</v>
      </c>
      <c r="V61" s="83">
        <f>'[4]Pricing - KC'!D57</f>
        <v>28.160999999999998</v>
      </c>
      <c r="W61" s="83">
        <f>'[4]Pricing - KC'!E57</f>
        <v>38.888999999999996</v>
      </c>
      <c r="X61" s="16">
        <f t="shared" si="2"/>
        <v>0.34099999999999997</v>
      </c>
      <c r="Z61" s="186">
        <f>'[5]Pricing - KC'!B57</f>
        <v>36</v>
      </c>
      <c r="AA61" s="186">
        <f>'[5]Pricing - KC'!C57</f>
        <v>44</v>
      </c>
      <c r="AB61" s="186">
        <f>'[5]Pricing - KC'!D57</f>
        <v>53.28</v>
      </c>
      <c r="AC61" s="186">
        <f>'[5]Pricing - KC'!E57</f>
        <v>65.12</v>
      </c>
      <c r="AD61" s="16">
        <f t="shared" si="3"/>
        <v>0.48</v>
      </c>
      <c r="AF61" s="199">
        <f>'[6]Pricing - KC'!B57</f>
        <v>21</v>
      </c>
      <c r="AG61" s="199">
        <f>'[6]Pricing - KC'!C57</f>
        <v>29</v>
      </c>
      <c r="AH61" s="199">
        <f>'[6]Pricing - KC'!D57</f>
        <v>28.35</v>
      </c>
      <c r="AI61" s="199">
        <f>'[6]Pricing - KC'!E57</f>
        <v>39.150000000000006</v>
      </c>
      <c r="AJ61" s="16">
        <f t="shared" si="38"/>
        <v>0.35000000000000009</v>
      </c>
      <c r="AL61" s="210"/>
      <c r="AM61" s="210"/>
      <c r="AN61" s="210"/>
      <c r="AO61" s="210"/>
      <c r="AP61" s="16"/>
      <c r="AR61" s="226">
        <v>35</v>
      </c>
      <c r="AS61" s="226">
        <v>40</v>
      </c>
      <c r="AT61" s="226">
        <v>44.45</v>
      </c>
      <c r="AU61" s="226">
        <v>50.8</v>
      </c>
      <c r="AV61" s="16">
        <f t="shared" si="5"/>
        <v>0.27</v>
      </c>
      <c r="AX61" s="242">
        <v>35</v>
      </c>
      <c r="AY61" s="242">
        <v>40</v>
      </c>
      <c r="AZ61" s="242">
        <v>46.2</v>
      </c>
      <c r="BA61" s="242">
        <v>52.800000000000004</v>
      </c>
      <c r="BB61" s="16">
        <f t="shared" si="6"/>
        <v>0.32000000000000006</v>
      </c>
      <c r="BD61" s="255">
        <v>24</v>
      </c>
      <c r="BE61" s="255">
        <v>31</v>
      </c>
      <c r="BF61" s="255">
        <v>31.2</v>
      </c>
      <c r="BG61" s="255">
        <v>40.299999999999997</v>
      </c>
      <c r="BH61" s="16">
        <f t="shared" si="7"/>
        <v>0.30000000000000004</v>
      </c>
      <c r="BJ61" s="81"/>
      <c r="BK61" s="81"/>
      <c r="BL61" s="81"/>
      <c r="BM61" s="81"/>
      <c r="BN61" s="16"/>
      <c r="BP61" s="82">
        <v>23.3</v>
      </c>
      <c r="BQ61" s="82">
        <v>31.25</v>
      </c>
      <c r="BR61" s="82">
        <v>32.5</v>
      </c>
      <c r="BS61" s="82">
        <v>42.7</v>
      </c>
      <c r="BT61" s="16">
        <f t="shared" si="39"/>
        <v>0.37855178735105421</v>
      </c>
      <c r="BV61" s="87">
        <v>29</v>
      </c>
      <c r="BW61" s="87">
        <v>31</v>
      </c>
      <c r="BX61" s="87">
        <v>39.44</v>
      </c>
      <c r="BY61" s="87">
        <v>42.16</v>
      </c>
      <c r="BZ61" s="16">
        <f t="shared" si="40"/>
        <v>0.35999999999999988</v>
      </c>
      <c r="CB61" s="89">
        <v>23.08</v>
      </c>
      <c r="CC61" s="89">
        <v>30.77</v>
      </c>
      <c r="CD61" s="89">
        <v>32.31</v>
      </c>
      <c r="CE61" s="89">
        <v>43.07</v>
      </c>
      <c r="CF61" s="146">
        <f t="shared" si="18"/>
        <v>0.3998142989786444</v>
      </c>
      <c r="CH61" s="275">
        <v>20.25</v>
      </c>
      <c r="CI61" s="275">
        <v>31.45</v>
      </c>
      <c r="CJ61" s="275">
        <v>26.88</v>
      </c>
      <c r="CK61" s="275">
        <v>40.68</v>
      </c>
      <c r="CL61" s="16">
        <f t="shared" si="41"/>
        <v>0.30676982591876212</v>
      </c>
      <c r="CN61" s="289"/>
      <c r="CO61" s="289"/>
      <c r="CP61" s="289"/>
      <c r="CQ61" s="289"/>
      <c r="CR61" s="16" t="e">
        <f t="shared" si="42"/>
        <v>#DIV/0!</v>
      </c>
      <c r="CT61" s="302">
        <v>26</v>
      </c>
      <c r="CU61" s="302">
        <v>42</v>
      </c>
      <c r="CV61" s="302">
        <v>33.799999999999997</v>
      </c>
      <c r="CW61" s="302">
        <v>54.6</v>
      </c>
      <c r="CX61" s="146">
        <f t="shared" si="19"/>
        <v>0.30000000000000004</v>
      </c>
      <c r="CZ61" s="315"/>
      <c r="DA61" s="315"/>
      <c r="DB61" s="315"/>
      <c r="DC61" s="315"/>
      <c r="DD61" s="146" t="e">
        <f t="shared" si="43"/>
        <v>#DIV/0!</v>
      </c>
      <c r="DF61" s="329">
        <v>24</v>
      </c>
      <c r="DG61" s="329">
        <v>28</v>
      </c>
      <c r="DH61" s="329">
        <v>32.400000000000006</v>
      </c>
      <c r="DI61" s="329">
        <v>37.800000000000004</v>
      </c>
      <c r="DJ61" s="16">
        <f t="shared" si="44"/>
        <v>0.35000000000000031</v>
      </c>
      <c r="DL61" s="342">
        <v>35</v>
      </c>
      <c r="DM61" s="342">
        <v>40</v>
      </c>
      <c r="DN61" s="342">
        <v>46.2</v>
      </c>
      <c r="DO61" s="342">
        <v>52.8</v>
      </c>
      <c r="DP61" s="16">
        <f t="shared" si="45"/>
        <v>0.32000000000000006</v>
      </c>
      <c r="DR61" s="355">
        <v>28.616099999999999</v>
      </c>
      <c r="DS61" s="355">
        <v>35.077800000000003</v>
      </c>
      <c r="DT61" s="355">
        <v>45.785760000000003</v>
      </c>
      <c r="DU61" s="355">
        <v>56.124480000000005</v>
      </c>
      <c r="DV61" s="146">
        <f t="shared" si="46"/>
        <v>0.60000000000000031</v>
      </c>
      <c r="DX61" s="91">
        <v>24.43</v>
      </c>
      <c r="DY61" s="91">
        <v>29.32</v>
      </c>
      <c r="DZ61" s="91">
        <v>32.49</v>
      </c>
      <c r="EA61" s="91">
        <v>39</v>
      </c>
      <c r="EB61" s="16">
        <f t="shared" si="47"/>
        <v>0.33004651162790721</v>
      </c>
      <c r="ED61" s="92" t="s">
        <v>312</v>
      </c>
      <c r="EE61" s="92"/>
      <c r="EF61" s="92"/>
      <c r="EG61" s="92"/>
      <c r="EH61" s="146" t="e">
        <f t="shared" si="48"/>
        <v>#VALUE!</v>
      </c>
      <c r="EJ61" s="365">
        <v>14.56</v>
      </c>
      <c r="EK61" s="365">
        <v>15.89</v>
      </c>
      <c r="EL61" s="365">
        <v>21.84</v>
      </c>
      <c r="EM61" s="365">
        <v>23.835000000000001</v>
      </c>
      <c r="EN61" s="16">
        <f t="shared" si="49"/>
        <v>0.49999999999999978</v>
      </c>
      <c r="EP61" s="377">
        <v>35</v>
      </c>
      <c r="EQ61" s="377">
        <v>40</v>
      </c>
      <c r="ER61" s="377">
        <v>50.75</v>
      </c>
      <c r="ES61" s="377">
        <v>58</v>
      </c>
      <c r="ET61" s="16">
        <f t="shared" si="50"/>
        <v>0.44999999999999996</v>
      </c>
      <c r="EV61" s="163">
        <v>35</v>
      </c>
      <c r="EW61" s="163">
        <v>40</v>
      </c>
      <c r="EX61" s="390">
        <f t="shared" ref="EX61:EY78" si="52">1.32*EV61</f>
        <v>46.2</v>
      </c>
      <c r="EY61" s="390">
        <f t="shared" si="52"/>
        <v>52.800000000000004</v>
      </c>
      <c r="EZ61" s="146">
        <f t="shared" si="51"/>
        <v>0.32000000000000006</v>
      </c>
    </row>
    <row r="62" spans="1:156" x14ac:dyDescent="0.25">
      <c r="A62" s="6" t="str">
        <f>'Pricing - NC'!A64</f>
        <v>Analytical Chemist III</v>
      </c>
      <c r="B62" s="68"/>
      <c r="C62" s="68"/>
      <c r="D62" s="68"/>
      <c r="E62" s="68"/>
      <c r="F62" s="16"/>
      <c r="H62" s="71">
        <f>'[2]Pricing - KC'!B58</f>
        <v>35</v>
      </c>
      <c r="I62" s="71">
        <f>'[2]Pricing - KC'!C58</f>
        <v>57.75</v>
      </c>
      <c r="J62" s="71">
        <f>'[2]Pricing - KC'!D58</f>
        <v>45.5</v>
      </c>
      <c r="K62" s="71">
        <f>'[2]Pricing - KC'!E58</f>
        <v>75.08</v>
      </c>
      <c r="L62" s="16">
        <f t="shared" si="0"/>
        <v>0.30005390835579515</v>
      </c>
      <c r="N62" s="70">
        <f>'[3]Pricing - KC'!B58</f>
        <v>30</v>
      </c>
      <c r="O62" s="70">
        <f>'[3]Pricing - KC'!C58</f>
        <v>43</v>
      </c>
      <c r="P62" s="70">
        <f>'[3]Pricing - KC'!D58</f>
        <v>39.89</v>
      </c>
      <c r="Q62" s="70">
        <f>'[3]Pricing - KC'!E58</f>
        <v>57.18</v>
      </c>
      <c r="R62" s="16">
        <f t="shared" si="1"/>
        <v>0.3297260273972602</v>
      </c>
      <c r="T62" s="83">
        <f>'[4]Pricing - KC'!B58</f>
        <v>24</v>
      </c>
      <c r="U62" s="83">
        <f>'[4]Pricing - KC'!C58</f>
        <v>32</v>
      </c>
      <c r="V62" s="83">
        <f>'[4]Pricing - KC'!D58</f>
        <v>32.185714285714283</v>
      </c>
      <c r="W62" s="83">
        <f>'[4]Pricing - KC'!E58</f>
        <v>42.914285714285711</v>
      </c>
      <c r="X62" s="16">
        <f t="shared" si="2"/>
        <v>0.34107142857142847</v>
      </c>
      <c r="Z62" s="186">
        <f>'[5]Pricing - KC'!B58</f>
        <v>45</v>
      </c>
      <c r="AA62" s="186">
        <f>'[5]Pricing - KC'!C58</f>
        <v>54</v>
      </c>
      <c r="AB62" s="186">
        <f>'[5]Pricing - KC'!D58</f>
        <v>66.599999999999994</v>
      </c>
      <c r="AC62" s="186">
        <f>'[5]Pricing - KC'!E58</f>
        <v>79.92</v>
      </c>
      <c r="AD62" s="16">
        <f t="shared" si="3"/>
        <v>0.47999999999999976</v>
      </c>
      <c r="AF62" s="199">
        <f>'[6]Pricing - KC'!B58</f>
        <v>24</v>
      </c>
      <c r="AG62" s="199">
        <f>'[6]Pricing - KC'!C58</f>
        <v>32</v>
      </c>
      <c r="AH62" s="199">
        <f>'[6]Pricing - KC'!D58</f>
        <v>32.400000000000006</v>
      </c>
      <c r="AI62" s="199">
        <f>'[6]Pricing - KC'!E58</f>
        <v>43.2</v>
      </c>
      <c r="AJ62" s="16">
        <f t="shared" si="38"/>
        <v>0.35000000000000009</v>
      </c>
      <c r="AL62" s="210"/>
      <c r="AM62" s="210"/>
      <c r="AN62" s="210"/>
      <c r="AO62" s="210"/>
      <c r="AP62" s="16"/>
      <c r="AR62" s="226">
        <v>35</v>
      </c>
      <c r="AS62" s="226">
        <v>45</v>
      </c>
      <c r="AT62" s="226">
        <v>44.45</v>
      </c>
      <c r="AU62" s="226">
        <v>57.15</v>
      </c>
      <c r="AV62" s="16">
        <f t="shared" si="5"/>
        <v>0.27</v>
      </c>
      <c r="AX62" s="242">
        <v>38</v>
      </c>
      <c r="AY62" s="242">
        <v>40</v>
      </c>
      <c r="AZ62" s="242">
        <v>50.160000000000004</v>
      </c>
      <c r="BA62" s="242">
        <v>52.800000000000004</v>
      </c>
      <c r="BB62" s="16">
        <f t="shared" si="6"/>
        <v>0.32000000000000006</v>
      </c>
      <c r="BD62" s="255">
        <v>26</v>
      </c>
      <c r="BE62" s="255">
        <v>33.5</v>
      </c>
      <c r="BF62" s="255">
        <v>33.799999999999997</v>
      </c>
      <c r="BG62" s="255">
        <v>43.55</v>
      </c>
      <c r="BH62" s="16">
        <f t="shared" si="7"/>
        <v>0.29999999999999982</v>
      </c>
      <c r="BJ62" s="81"/>
      <c r="BK62" s="81"/>
      <c r="BL62" s="81"/>
      <c r="BM62" s="81"/>
      <c r="BN62" s="16"/>
      <c r="BP62" s="82">
        <v>27.5</v>
      </c>
      <c r="BQ62" s="82">
        <v>34</v>
      </c>
      <c r="BR62" s="82">
        <v>39.299999999999997</v>
      </c>
      <c r="BS62" s="82">
        <v>45.25</v>
      </c>
      <c r="BT62" s="16">
        <f t="shared" si="39"/>
        <v>0.37479674796747964</v>
      </c>
      <c r="BV62" s="87">
        <v>33</v>
      </c>
      <c r="BW62" s="87">
        <v>42</v>
      </c>
      <c r="BX62" s="87">
        <v>44.88</v>
      </c>
      <c r="BY62" s="87">
        <v>57.12</v>
      </c>
      <c r="BZ62" s="16">
        <f t="shared" si="40"/>
        <v>0.3600000000000001</v>
      </c>
      <c r="CB62" s="89">
        <v>26.27</v>
      </c>
      <c r="CC62" s="89">
        <v>30.82</v>
      </c>
      <c r="CD62" s="89">
        <v>37.340000000000003</v>
      </c>
      <c r="CE62" s="89">
        <v>45.95</v>
      </c>
      <c r="CF62" s="146">
        <f t="shared" si="18"/>
        <v>0.45892450516727967</v>
      </c>
      <c r="CH62" s="275">
        <v>23</v>
      </c>
      <c r="CI62" s="275">
        <v>48.15</v>
      </c>
      <c r="CJ62" s="275">
        <v>30.28</v>
      </c>
      <c r="CK62" s="275">
        <v>61.28</v>
      </c>
      <c r="CL62" s="16">
        <f t="shared" si="41"/>
        <v>0.28685874912157416</v>
      </c>
      <c r="CN62" s="289"/>
      <c r="CO62" s="289"/>
      <c r="CP62" s="289"/>
      <c r="CQ62" s="289"/>
      <c r="CR62" s="16" t="e">
        <f t="shared" si="42"/>
        <v>#DIV/0!</v>
      </c>
      <c r="CT62" s="302">
        <v>31.1</v>
      </c>
      <c r="CU62" s="302">
        <v>44</v>
      </c>
      <c r="CV62" s="302">
        <v>40.43</v>
      </c>
      <c r="CW62" s="302">
        <v>57.2</v>
      </c>
      <c r="CX62" s="146">
        <f t="shared" si="19"/>
        <v>0.30000000000000004</v>
      </c>
      <c r="CZ62" s="315"/>
      <c r="DA62" s="315"/>
      <c r="DB62" s="315"/>
      <c r="DC62" s="315"/>
      <c r="DD62" s="146" t="e">
        <f t="shared" si="43"/>
        <v>#DIV/0!</v>
      </c>
      <c r="DF62" s="329">
        <v>30</v>
      </c>
      <c r="DG62" s="329">
        <v>34</v>
      </c>
      <c r="DH62" s="329">
        <v>40.5</v>
      </c>
      <c r="DI62" s="329">
        <v>45.900000000000006</v>
      </c>
      <c r="DJ62" s="16">
        <f t="shared" si="44"/>
        <v>0.35000000000000009</v>
      </c>
      <c r="DL62" s="342">
        <v>35</v>
      </c>
      <c r="DM62" s="342">
        <v>45</v>
      </c>
      <c r="DN62" s="342">
        <v>46.2</v>
      </c>
      <c r="DO62" s="342">
        <v>59.4</v>
      </c>
      <c r="DP62" s="16">
        <f t="shared" si="45"/>
        <v>0.31999999999999984</v>
      </c>
      <c r="DR62" s="355">
        <v>31.385400000000001</v>
      </c>
      <c r="DS62" s="355">
        <v>40.616399999999999</v>
      </c>
      <c r="DT62" s="355">
        <v>50.216640000000005</v>
      </c>
      <c r="DU62" s="355">
        <v>64.986240000000009</v>
      </c>
      <c r="DV62" s="146">
        <f t="shared" si="46"/>
        <v>0.60000000000000031</v>
      </c>
      <c r="DX62" s="91">
        <v>27.97</v>
      </c>
      <c r="DY62" s="91">
        <v>33.57</v>
      </c>
      <c r="DZ62" s="91">
        <v>37.200000000000003</v>
      </c>
      <c r="EA62" s="91">
        <v>44.65</v>
      </c>
      <c r="EB62" s="16">
        <f t="shared" si="47"/>
        <v>0.3300292492687682</v>
      </c>
      <c r="ED62" s="92" t="s">
        <v>312</v>
      </c>
      <c r="EE62" s="92"/>
      <c r="EF62" s="92"/>
      <c r="EG62" s="92"/>
      <c r="EH62" s="146" t="e">
        <f t="shared" si="48"/>
        <v>#VALUE!</v>
      </c>
      <c r="EJ62" s="365">
        <v>15.22</v>
      </c>
      <c r="EK62" s="365">
        <v>16.760000000000002</v>
      </c>
      <c r="EL62" s="365">
        <v>22.830000000000002</v>
      </c>
      <c r="EM62" s="365">
        <v>25.14</v>
      </c>
      <c r="EN62" s="16">
        <f t="shared" si="49"/>
        <v>0.49999999999999978</v>
      </c>
      <c r="EP62" s="377">
        <v>38</v>
      </c>
      <c r="EQ62" s="377">
        <v>45</v>
      </c>
      <c r="ER62" s="377">
        <v>55.1</v>
      </c>
      <c r="ES62" s="377">
        <v>65.25</v>
      </c>
      <c r="ET62" s="16">
        <f t="shared" si="50"/>
        <v>0.44999999999999996</v>
      </c>
      <c r="EV62" s="163">
        <v>35</v>
      </c>
      <c r="EW62" s="163">
        <v>45</v>
      </c>
      <c r="EX62" s="390">
        <f t="shared" si="52"/>
        <v>46.2</v>
      </c>
      <c r="EY62" s="390">
        <f t="shared" si="52"/>
        <v>59.400000000000006</v>
      </c>
      <c r="EZ62" s="146">
        <f t="shared" si="51"/>
        <v>0.32000000000000006</v>
      </c>
    </row>
    <row r="63" spans="1:156" x14ac:dyDescent="0.25">
      <c r="A63" s="6" t="str">
        <f>'Pricing - NC'!A65</f>
        <v>Analytical Chemist IV</v>
      </c>
      <c r="B63" s="68"/>
      <c r="C63" s="68"/>
      <c r="D63" s="68"/>
      <c r="E63" s="68"/>
      <c r="F63" s="16"/>
      <c r="H63" s="71">
        <f>'[2]Pricing - KC'!B59</f>
        <v>37</v>
      </c>
      <c r="I63" s="71">
        <f>'[2]Pricing - KC'!C59</f>
        <v>61.05</v>
      </c>
      <c r="J63" s="71">
        <f>'[2]Pricing - KC'!D59</f>
        <v>48.1</v>
      </c>
      <c r="K63" s="71">
        <f>'[2]Pricing - KC'!E59</f>
        <v>79.37</v>
      </c>
      <c r="L63" s="16">
        <f t="shared" si="0"/>
        <v>0.30005099439061711</v>
      </c>
      <c r="N63" s="70">
        <f>'[3]Pricing - KC'!B59</f>
        <v>33</v>
      </c>
      <c r="O63" s="70">
        <f>'[3]Pricing - KC'!C59</f>
        <v>46</v>
      </c>
      <c r="P63" s="70">
        <f>'[3]Pricing - KC'!D59</f>
        <v>43.88</v>
      </c>
      <c r="Q63" s="70">
        <f>'[3]Pricing - KC'!E59</f>
        <v>61.18</v>
      </c>
      <c r="R63" s="16">
        <f t="shared" si="1"/>
        <v>0.32987341772151901</v>
      </c>
      <c r="T63" s="83">
        <f>'[4]Pricing - KC'!B59</f>
        <v>30</v>
      </c>
      <c r="U63" s="83">
        <f>'[4]Pricing - KC'!C59</f>
        <v>38</v>
      </c>
      <c r="V63" s="83">
        <f>'[4]Pricing - KC'!D59</f>
        <v>40.239705882352943</v>
      </c>
      <c r="W63" s="83">
        <f>'[4]Pricing - KC'!E59</f>
        <v>50.970294117647057</v>
      </c>
      <c r="X63" s="16">
        <f t="shared" si="2"/>
        <v>0.34132352941176491</v>
      </c>
      <c r="Z63" s="186">
        <f>'[5]Pricing - KC'!B59</f>
        <v>55</v>
      </c>
      <c r="AA63" s="186">
        <f>'[5]Pricing - KC'!C59</f>
        <v>80</v>
      </c>
      <c r="AB63" s="186">
        <f>'[5]Pricing - KC'!D59</f>
        <v>81.400000000000006</v>
      </c>
      <c r="AC63" s="186">
        <f>'[5]Pricing - KC'!E59</f>
        <v>118.4</v>
      </c>
      <c r="AD63" s="16">
        <f t="shared" si="3"/>
        <v>0.48</v>
      </c>
      <c r="AF63" s="199">
        <f>'[6]Pricing - KC'!B59</f>
        <v>30</v>
      </c>
      <c r="AG63" s="199">
        <f>'[6]Pricing - KC'!C59</f>
        <v>38</v>
      </c>
      <c r="AH63" s="199">
        <f>'[6]Pricing - KC'!D59</f>
        <v>40.5</v>
      </c>
      <c r="AI63" s="199">
        <f>'[6]Pricing - KC'!E59</f>
        <v>51.300000000000004</v>
      </c>
      <c r="AJ63" s="16">
        <f t="shared" si="38"/>
        <v>0.35000000000000009</v>
      </c>
      <c r="AL63" s="210"/>
      <c r="AM63" s="210"/>
      <c r="AN63" s="210"/>
      <c r="AO63" s="210"/>
      <c r="AP63" s="16"/>
      <c r="AR63" s="226">
        <v>37</v>
      </c>
      <c r="AS63" s="226">
        <v>47</v>
      </c>
      <c r="AT63" s="226">
        <v>46.99</v>
      </c>
      <c r="AU63" s="226">
        <v>59.69</v>
      </c>
      <c r="AV63" s="16">
        <f t="shared" si="5"/>
        <v>0.27</v>
      </c>
      <c r="AX63" s="242">
        <v>38</v>
      </c>
      <c r="AY63" s="242">
        <v>45</v>
      </c>
      <c r="AZ63" s="242">
        <v>50.160000000000004</v>
      </c>
      <c r="BA63" s="242">
        <v>59.400000000000006</v>
      </c>
      <c r="BB63" s="16">
        <f t="shared" si="6"/>
        <v>0.32000000000000006</v>
      </c>
      <c r="BD63" s="255">
        <v>28.5</v>
      </c>
      <c r="BE63" s="255">
        <v>37.5</v>
      </c>
      <c r="BF63" s="255">
        <v>37.049999999999997</v>
      </c>
      <c r="BG63" s="255">
        <v>48.75</v>
      </c>
      <c r="BH63" s="16">
        <f t="shared" si="7"/>
        <v>0.30000000000000004</v>
      </c>
      <c r="BJ63" s="81"/>
      <c r="BK63" s="81"/>
      <c r="BL63" s="81"/>
      <c r="BM63" s="81"/>
      <c r="BN63" s="16"/>
      <c r="BP63" s="82">
        <v>32</v>
      </c>
      <c r="BQ63" s="82">
        <v>38.25</v>
      </c>
      <c r="BR63" s="82">
        <v>44</v>
      </c>
      <c r="BS63" s="82">
        <v>51.3</v>
      </c>
      <c r="BT63" s="16">
        <f t="shared" si="39"/>
        <v>0.35658362989323833</v>
      </c>
      <c r="BV63" s="87">
        <v>43</v>
      </c>
      <c r="BW63" s="87">
        <v>63</v>
      </c>
      <c r="BX63" s="87">
        <v>58.48</v>
      </c>
      <c r="BY63" s="87">
        <v>85.68</v>
      </c>
      <c r="BZ63" s="16">
        <f t="shared" si="40"/>
        <v>0.35999999999999988</v>
      </c>
      <c r="CB63" s="89">
        <v>28.2</v>
      </c>
      <c r="CC63" s="89">
        <v>46.15</v>
      </c>
      <c r="CD63" s="89">
        <v>39.479999999999997</v>
      </c>
      <c r="CE63" s="89">
        <v>64.61</v>
      </c>
      <c r="CF63" s="146">
        <f t="shared" si="18"/>
        <v>0.40000000000000013</v>
      </c>
      <c r="CH63" s="275">
        <v>30.15</v>
      </c>
      <c r="CI63" s="275">
        <v>60.05</v>
      </c>
      <c r="CJ63" s="275">
        <v>39.299999999999997</v>
      </c>
      <c r="CK63" s="275">
        <v>76.150000000000006</v>
      </c>
      <c r="CL63" s="16">
        <f t="shared" si="41"/>
        <v>0.27993348115299344</v>
      </c>
      <c r="CN63" s="289"/>
      <c r="CO63" s="289"/>
      <c r="CP63" s="289"/>
      <c r="CQ63" s="289"/>
      <c r="CR63" s="16" t="e">
        <f t="shared" si="42"/>
        <v>#DIV/0!</v>
      </c>
      <c r="CT63" s="302">
        <v>33.42</v>
      </c>
      <c r="CU63" s="302">
        <v>46.2</v>
      </c>
      <c r="CV63" s="302">
        <v>43.44</v>
      </c>
      <c r="CW63" s="302">
        <v>60.06</v>
      </c>
      <c r="CX63" s="146">
        <f t="shared" si="19"/>
        <v>0.29992464204973612</v>
      </c>
      <c r="CZ63" s="315"/>
      <c r="DA63" s="315"/>
      <c r="DB63" s="315"/>
      <c r="DC63" s="315"/>
      <c r="DD63" s="146" t="e">
        <f t="shared" si="43"/>
        <v>#DIV/0!</v>
      </c>
      <c r="DF63" s="329">
        <v>33</v>
      </c>
      <c r="DG63" s="329">
        <v>40</v>
      </c>
      <c r="DH63" s="329">
        <v>44.550000000000004</v>
      </c>
      <c r="DI63" s="329">
        <v>54</v>
      </c>
      <c r="DJ63" s="16">
        <f t="shared" si="44"/>
        <v>0.35000000000000009</v>
      </c>
      <c r="DL63" s="342">
        <v>37</v>
      </c>
      <c r="DM63" s="342">
        <v>47</v>
      </c>
      <c r="DN63" s="342">
        <v>48.84</v>
      </c>
      <c r="DO63" s="342">
        <v>62.04</v>
      </c>
      <c r="DP63" s="16">
        <f t="shared" si="45"/>
        <v>0.31999999999999984</v>
      </c>
      <c r="DR63" s="355">
        <v>37.847100000000005</v>
      </c>
      <c r="DS63" s="355">
        <v>47.078099999999999</v>
      </c>
      <c r="DT63" s="355">
        <v>60.555360000000007</v>
      </c>
      <c r="DU63" s="355">
        <v>75.324960000000004</v>
      </c>
      <c r="DV63" s="146">
        <f t="shared" si="46"/>
        <v>0.60000000000000009</v>
      </c>
      <c r="DX63" s="91">
        <v>32.03</v>
      </c>
      <c r="DY63" s="91">
        <v>38.43</v>
      </c>
      <c r="DZ63" s="91">
        <v>42.6</v>
      </c>
      <c r="EA63" s="91">
        <v>51.11</v>
      </c>
      <c r="EB63" s="16">
        <f t="shared" si="47"/>
        <v>0.32997445359068966</v>
      </c>
      <c r="ED63" s="92" t="s">
        <v>312</v>
      </c>
      <c r="EE63" s="92"/>
      <c r="EF63" s="92"/>
      <c r="EG63" s="92"/>
      <c r="EH63" s="146" t="e">
        <f t="shared" si="48"/>
        <v>#VALUE!</v>
      </c>
      <c r="EJ63" s="365">
        <v>16.11</v>
      </c>
      <c r="EK63" s="365">
        <v>18.09</v>
      </c>
      <c r="EL63" s="365">
        <v>24.164999999999999</v>
      </c>
      <c r="EM63" s="365">
        <v>27.134999999999998</v>
      </c>
      <c r="EN63" s="16">
        <f t="shared" si="49"/>
        <v>0.49999999999999978</v>
      </c>
      <c r="EP63" s="377">
        <v>40</v>
      </c>
      <c r="EQ63" s="377">
        <v>47</v>
      </c>
      <c r="ER63" s="377">
        <v>58</v>
      </c>
      <c r="ES63" s="377">
        <v>68.149999999999991</v>
      </c>
      <c r="ET63" s="16">
        <f t="shared" si="50"/>
        <v>0.44999999999999996</v>
      </c>
      <c r="EV63" s="163">
        <v>37</v>
      </c>
      <c r="EW63" s="163">
        <v>47</v>
      </c>
      <c r="EX63" s="390">
        <f t="shared" si="52"/>
        <v>48.84</v>
      </c>
      <c r="EY63" s="390">
        <f t="shared" si="52"/>
        <v>62.040000000000006</v>
      </c>
      <c r="EZ63" s="146">
        <f t="shared" si="51"/>
        <v>0.32000000000000006</v>
      </c>
    </row>
    <row r="64" spans="1:156" x14ac:dyDescent="0.25">
      <c r="A64" s="6" t="str">
        <f>'Pricing - NC'!A66</f>
        <v>Employment Services Specialist I</v>
      </c>
      <c r="B64" s="68"/>
      <c r="C64" s="68"/>
      <c r="D64" s="68"/>
      <c r="E64" s="68"/>
      <c r="F64" s="16"/>
      <c r="H64" s="71">
        <f>'[2]Pricing - KC'!B60</f>
        <v>12</v>
      </c>
      <c r="I64" s="71">
        <f>'[2]Pricing - KC'!C60</f>
        <v>19.8</v>
      </c>
      <c r="J64" s="71">
        <f>'[2]Pricing - KC'!D60</f>
        <v>15.6</v>
      </c>
      <c r="K64" s="71">
        <f>'[2]Pricing - KC'!E60</f>
        <v>25.74</v>
      </c>
      <c r="L64" s="16">
        <f t="shared" si="0"/>
        <v>0.29999999999999982</v>
      </c>
      <c r="N64" s="70">
        <f>'[3]Pricing - KC'!B60</f>
        <v>12</v>
      </c>
      <c r="O64" s="70">
        <f>'[3]Pricing - KC'!C60</f>
        <v>16</v>
      </c>
      <c r="P64" s="70">
        <f>'[3]Pricing - KC'!D60</f>
        <v>15.95</v>
      </c>
      <c r="Q64" s="70">
        <f>'[3]Pricing - KC'!E60</f>
        <v>21.28</v>
      </c>
      <c r="R64" s="16">
        <f t="shared" si="1"/>
        <v>0.32964285714285735</v>
      </c>
      <c r="T64" s="83">
        <f>'[4]Pricing - KC'!B60</f>
        <v>13</v>
      </c>
      <c r="U64" s="83">
        <f>'[4]Pricing - KC'!C60</f>
        <v>35.869999999999997</v>
      </c>
      <c r="V64" s="83">
        <f>'[4]Pricing - KC'!D60</f>
        <v>17.45037855535093</v>
      </c>
      <c r="W64" s="83">
        <f>'[4]Pricing - KC'!E60</f>
        <v>48.149621444649064</v>
      </c>
      <c r="X64" s="16">
        <f t="shared" si="2"/>
        <v>0.3423368119500716</v>
      </c>
      <c r="Z64" s="186">
        <f>'[5]Pricing - KC'!B60</f>
        <v>15</v>
      </c>
      <c r="AA64" s="186">
        <f>'[5]Pricing - KC'!C60</f>
        <v>20</v>
      </c>
      <c r="AB64" s="186">
        <f>'[5]Pricing - KC'!D60</f>
        <v>21.75</v>
      </c>
      <c r="AC64" s="186">
        <f>'[5]Pricing - KC'!E60</f>
        <v>29</v>
      </c>
      <c r="AD64" s="16">
        <f t="shared" si="3"/>
        <v>0.44999999999999996</v>
      </c>
      <c r="AF64" s="199">
        <f>'[6]Pricing - KC'!B60</f>
        <v>13</v>
      </c>
      <c r="AG64" s="199">
        <f>'[6]Pricing - KC'!C60</f>
        <v>36</v>
      </c>
      <c r="AH64" s="199">
        <f>'[6]Pricing - KC'!D60</f>
        <v>17.55</v>
      </c>
      <c r="AI64" s="199">
        <f>'[6]Pricing - KC'!E60</f>
        <v>48.6</v>
      </c>
      <c r="AJ64" s="16">
        <f t="shared" si="38"/>
        <v>0.35000000000000009</v>
      </c>
      <c r="AL64" s="210">
        <f>'[7]Pricing - KC'!B52</f>
        <v>18</v>
      </c>
      <c r="AM64" s="210">
        <f>'[7]Pricing - KC'!C52</f>
        <v>28</v>
      </c>
      <c r="AN64" s="210">
        <f>'[7]Pricing - KC'!D52</f>
        <v>23.94</v>
      </c>
      <c r="AO64" s="210">
        <f>'[7]Pricing - KC'!E52</f>
        <v>37.24</v>
      </c>
      <c r="AP64" s="16">
        <f>((AN64+AO64)/(AL64+AM64)-1)</f>
        <v>0.33000000000000007</v>
      </c>
      <c r="AR64" s="226">
        <v>12</v>
      </c>
      <c r="AS64" s="226">
        <v>16</v>
      </c>
      <c r="AT64" s="226">
        <v>15.24</v>
      </c>
      <c r="AU64" s="226">
        <v>20.32</v>
      </c>
      <c r="AV64" s="16">
        <f t="shared" si="5"/>
        <v>0.27</v>
      </c>
      <c r="AX64" s="242">
        <v>20</v>
      </c>
      <c r="AY64" s="242">
        <v>25</v>
      </c>
      <c r="AZ64" s="242">
        <v>26.400000000000002</v>
      </c>
      <c r="BA64" s="242">
        <v>33</v>
      </c>
      <c r="BB64" s="16">
        <f t="shared" si="6"/>
        <v>0.32000000000000006</v>
      </c>
      <c r="BD64" s="255">
        <v>19.5</v>
      </c>
      <c r="BE64" s="255">
        <v>25.5</v>
      </c>
      <c r="BF64" s="255">
        <v>25.35</v>
      </c>
      <c r="BG64" s="255">
        <v>33.15</v>
      </c>
      <c r="BH64" s="16">
        <f t="shared" si="7"/>
        <v>0.30000000000000004</v>
      </c>
      <c r="BJ64" s="81">
        <v>14</v>
      </c>
      <c r="BK64" s="81">
        <v>19</v>
      </c>
      <c r="BL64" s="81">
        <v>18.760000000000002</v>
      </c>
      <c r="BM64" s="81">
        <v>25.46</v>
      </c>
      <c r="BN64" s="146">
        <f>((BL64+BM64)/(BJ64+BK64)-1)</f>
        <v>0.33999999999999986</v>
      </c>
      <c r="BP64" s="82">
        <v>17.5</v>
      </c>
      <c r="BQ64" s="82">
        <v>28</v>
      </c>
      <c r="BR64" s="82">
        <v>24.25</v>
      </c>
      <c r="BS64" s="82">
        <v>36.9</v>
      </c>
      <c r="BT64" s="16">
        <f t="shared" si="39"/>
        <v>0.34395604395604384</v>
      </c>
      <c r="BV64" s="87">
        <v>15</v>
      </c>
      <c r="BW64" s="87">
        <v>17</v>
      </c>
      <c r="BX64" s="87">
        <v>20.399999999999999</v>
      </c>
      <c r="BY64" s="87">
        <v>23.12</v>
      </c>
      <c r="BZ64" s="16">
        <f t="shared" si="40"/>
        <v>0.35999999999999988</v>
      </c>
      <c r="CB64" s="89">
        <v>17.5</v>
      </c>
      <c r="CC64" s="89">
        <v>28</v>
      </c>
      <c r="CD64" s="89">
        <v>24.08</v>
      </c>
      <c r="CE64" s="89">
        <v>38.53</v>
      </c>
      <c r="CF64" s="146">
        <f t="shared" si="18"/>
        <v>0.37604395604395613</v>
      </c>
      <c r="CH64" s="275">
        <v>12.25</v>
      </c>
      <c r="CI64" s="275">
        <v>20.149999999999999</v>
      </c>
      <c r="CJ64" s="275">
        <v>17.22</v>
      </c>
      <c r="CK64" s="275">
        <v>26.96</v>
      </c>
      <c r="CL64" s="16">
        <f t="shared" si="41"/>
        <v>0.36358024691358026</v>
      </c>
      <c r="CN64" s="289"/>
      <c r="CO64" s="289"/>
      <c r="CP64" s="289"/>
      <c r="CQ64" s="289"/>
      <c r="CR64" s="16" t="e">
        <f t="shared" si="42"/>
        <v>#DIV/0!</v>
      </c>
      <c r="CT64" s="302">
        <v>18.32</v>
      </c>
      <c r="CU64" s="302">
        <v>29.5</v>
      </c>
      <c r="CV64" s="302">
        <v>23.81</v>
      </c>
      <c r="CW64" s="302">
        <v>38.35</v>
      </c>
      <c r="CX64" s="146">
        <f t="shared" si="19"/>
        <v>0.29987452948557092</v>
      </c>
      <c r="CZ64" s="315"/>
      <c r="DA64" s="315"/>
      <c r="DB64" s="315"/>
      <c r="DC64" s="315"/>
      <c r="DD64" s="146" t="e">
        <f t="shared" si="43"/>
        <v>#DIV/0!</v>
      </c>
      <c r="DF64" s="329">
        <v>18</v>
      </c>
      <c r="DG64" s="329">
        <v>24</v>
      </c>
      <c r="DH64" s="329">
        <v>24.3</v>
      </c>
      <c r="DI64" s="329">
        <v>32.400000000000006</v>
      </c>
      <c r="DJ64" s="16">
        <f t="shared" si="44"/>
        <v>0.35000000000000009</v>
      </c>
      <c r="DL64" s="342">
        <v>12</v>
      </c>
      <c r="DM64" s="342">
        <v>16</v>
      </c>
      <c r="DN64" s="342">
        <v>15.84</v>
      </c>
      <c r="DO64" s="342">
        <v>21.12</v>
      </c>
      <c r="DP64" s="16">
        <f t="shared" si="45"/>
        <v>0.32000000000000006</v>
      </c>
      <c r="DR64" s="355">
        <v>22.154400000000003</v>
      </c>
      <c r="DS64" s="355">
        <v>28.616099999999999</v>
      </c>
      <c r="DT64" s="355">
        <v>35.447040000000008</v>
      </c>
      <c r="DU64" s="355">
        <v>45.785760000000003</v>
      </c>
      <c r="DV64" s="146">
        <f t="shared" si="46"/>
        <v>0.60000000000000031</v>
      </c>
      <c r="DX64" s="91">
        <v>27</v>
      </c>
      <c r="DY64" s="91">
        <v>30</v>
      </c>
      <c r="DZ64" s="91">
        <v>35.909999999999997</v>
      </c>
      <c r="EA64" s="91">
        <v>39.9</v>
      </c>
      <c r="EB64" s="16">
        <f t="shared" si="47"/>
        <v>0.33000000000000007</v>
      </c>
      <c r="ED64" s="92">
        <v>17.5</v>
      </c>
      <c r="EE64" s="92">
        <v>28</v>
      </c>
      <c r="EF64" s="92">
        <v>24.5</v>
      </c>
      <c r="EG64" s="92">
        <v>39.200000000000003</v>
      </c>
      <c r="EH64" s="146">
        <f t="shared" si="48"/>
        <v>0.40000000000000013</v>
      </c>
      <c r="EJ64" s="365">
        <v>17.11</v>
      </c>
      <c r="EK64" s="365">
        <v>19.78</v>
      </c>
      <c r="EL64" s="365">
        <v>25.664999999999999</v>
      </c>
      <c r="EM64" s="365">
        <v>29.67</v>
      </c>
      <c r="EN64" s="16">
        <f t="shared" si="49"/>
        <v>0.5</v>
      </c>
      <c r="EP64" s="377">
        <v>12</v>
      </c>
      <c r="EQ64" s="377">
        <v>16</v>
      </c>
      <c r="ER64" s="377">
        <v>17.399999999999999</v>
      </c>
      <c r="ES64" s="377">
        <v>23.2</v>
      </c>
      <c r="ET64" s="16">
        <f t="shared" si="50"/>
        <v>0.44999999999999973</v>
      </c>
      <c r="EV64" s="163">
        <v>12</v>
      </c>
      <c r="EW64" s="163">
        <v>16</v>
      </c>
      <c r="EX64" s="390">
        <f t="shared" si="52"/>
        <v>15.84</v>
      </c>
      <c r="EY64" s="390">
        <f t="shared" si="52"/>
        <v>21.12</v>
      </c>
      <c r="EZ64" s="146">
        <f t="shared" si="51"/>
        <v>0.32000000000000006</v>
      </c>
    </row>
    <row r="65" spans="1:156" x14ac:dyDescent="0.25">
      <c r="A65" s="6" t="str">
        <f>'Pricing - NC'!A67</f>
        <v>Laboratory Manager I</v>
      </c>
      <c r="B65" s="68"/>
      <c r="C65" s="68"/>
      <c r="D65" s="68"/>
      <c r="E65" s="68"/>
      <c r="F65" s="16"/>
      <c r="H65" s="71">
        <f>'[2]Pricing - KC'!B61</f>
        <v>40</v>
      </c>
      <c r="I65" s="71">
        <f>'[2]Pricing - KC'!C61</f>
        <v>66</v>
      </c>
      <c r="J65" s="71">
        <f>'[2]Pricing - KC'!D61</f>
        <v>52</v>
      </c>
      <c r="K65" s="71">
        <f>'[2]Pricing - KC'!E61</f>
        <v>85.8</v>
      </c>
      <c r="L65" s="16">
        <f t="shared" si="0"/>
        <v>0.30000000000000004</v>
      </c>
      <c r="N65" s="70">
        <f>'[3]Pricing - KC'!B61</f>
        <v>28</v>
      </c>
      <c r="O65" s="70">
        <f>'[3]Pricing - KC'!C61</f>
        <v>35</v>
      </c>
      <c r="P65" s="70">
        <f>'[3]Pricing - KC'!D61</f>
        <v>37.229999999999997</v>
      </c>
      <c r="Q65" s="70">
        <f>'[3]Pricing - KC'!E61</f>
        <v>46.55</v>
      </c>
      <c r="R65" s="16">
        <f t="shared" si="1"/>
        <v>0.32984126984126982</v>
      </c>
      <c r="T65" s="83">
        <f>'[4]Pricing - KC'!B61</f>
        <v>23</v>
      </c>
      <c r="U65" s="83">
        <f>'[4]Pricing - KC'!C61</f>
        <v>30</v>
      </c>
      <c r="V65" s="83">
        <f>'[4]Pricing - KC'!D61</f>
        <v>30.863396226415098</v>
      </c>
      <c r="W65" s="83">
        <f>'[4]Pricing - KC'!E61</f>
        <v>40.256603773584914</v>
      </c>
      <c r="X65" s="16">
        <f t="shared" si="2"/>
        <v>0.34188679245283038</v>
      </c>
      <c r="Z65" s="186">
        <f>'[5]Pricing - KC'!B61</f>
        <v>40</v>
      </c>
      <c r="AA65" s="186">
        <f>'[5]Pricing - KC'!C61</f>
        <v>49</v>
      </c>
      <c r="AB65" s="186">
        <f>'[5]Pricing - KC'!D61</f>
        <v>59.2</v>
      </c>
      <c r="AC65" s="186">
        <f>'[5]Pricing - KC'!E61</f>
        <v>72.52</v>
      </c>
      <c r="AD65" s="16">
        <f t="shared" si="3"/>
        <v>0.48</v>
      </c>
      <c r="AF65" s="199">
        <f>'[6]Pricing - KC'!B61</f>
        <v>23</v>
      </c>
      <c r="AG65" s="199">
        <f>'[6]Pricing - KC'!C61</f>
        <v>30</v>
      </c>
      <c r="AH65" s="199">
        <f>'[6]Pricing - KC'!D61</f>
        <v>31.05</v>
      </c>
      <c r="AI65" s="199">
        <f>'[6]Pricing - KC'!E61</f>
        <v>40.5</v>
      </c>
      <c r="AJ65" s="16">
        <f t="shared" si="38"/>
        <v>0.34999999999999987</v>
      </c>
      <c r="AL65" s="210"/>
      <c r="AM65" s="210"/>
      <c r="AN65" s="210"/>
      <c r="AO65" s="210"/>
      <c r="AP65" s="16"/>
      <c r="AR65" s="226">
        <v>40</v>
      </c>
      <c r="AS65" s="226">
        <v>49</v>
      </c>
      <c r="AT65" s="226">
        <v>50.8</v>
      </c>
      <c r="AU65" s="226">
        <v>62.23</v>
      </c>
      <c r="AV65" s="16">
        <f t="shared" si="5"/>
        <v>0.27</v>
      </c>
      <c r="AX65" s="242">
        <v>42</v>
      </c>
      <c r="AY65" s="242">
        <v>50</v>
      </c>
      <c r="AZ65" s="242">
        <v>55.440000000000005</v>
      </c>
      <c r="BA65" s="242">
        <v>66</v>
      </c>
      <c r="BB65" s="16">
        <f t="shared" si="6"/>
        <v>0.32000000000000006</v>
      </c>
      <c r="BD65" s="255">
        <v>27</v>
      </c>
      <c r="BE65" s="255">
        <v>35</v>
      </c>
      <c r="BF65" s="255">
        <v>35.1</v>
      </c>
      <c r="BG65" s="255">
        <v>45.5</v>
      </c>
      <c r="BH65" s="16">
        <f t="shared" si="7"/>
        <v>0.29999999999999982</v>
      </c>
      <c r="BJ65" s="81"/>
      <c r="BK65" s="81"/>
      <c r="BL65" s="81"/>
      <c r="BM65" s="81"/>
      <c r="BN65" s="16"/>
      <c r="BP65" s="82">
        <v>24.7</v>
      </c>
      <c r="BQ65" s="82">
        <v>32</v>
      </c>
      <c r="BR65" s="82">
        <v>34.4</v>
      </c>
      <c r="BS65" s="82">
        <v>43.2</v>
      </c>
      <c r="BT65" s="16">
        <f t="shared" si="39"/>
        <v>0.3686067019400352</v>
      </c>
      <c r="BV65" s="87">
        <v>23</v>
      </c>
      <c r="BW65" s="87">
        <v>27</v>
      </c>
      <c r="BX65" s="87">
        <v>31.28</v>
      </c>
      <c r="BY65" s="87">
        <v>36.72</v>
      </c>
      <c r="BZ65" s="16">
        <f t="shared" si="40"/>
        <v>0.3600000000000001</v>
      </c>
      <c r="CB65" s="89">
        <v>24.62</v>
      </c>
      <c r="CC65" s="89">
        <v>30.77</v>
      </c>
      <c r="CD65" s="89">
        <v>34.47</v>
      </c>
      <c r="CE65" s="89">
        <v>43.07</v>
      </c>
      <c r="CF65" s="146">
        <f t="shared" si="18"/>
        <v>0.39989167719805008</v>
      </c>
      <c r="CH65" s="275">
        <v>25</v>
      </c>
      <c r="CI65" s="275">
        <v>36.4</v>
      </c>
      <c r="CJ65" s="275">
        <v>32.74</v>
      </c>
      <c r="CK65" s="275">
        <v>46.78</v>
      </c>
      <c r="CL65" s="16">
        <f t="shared" si="41"/>
        <v>0.29511400651465824</v>
      </c>
      <c r="CN65" s="289"/>
      <c r="CO65" s="289"/>
      <c r="CP65" s="289"/>
      <c r="CQ65" s="289"/>
      <c r="CR65" s="16" t="e">
        <f t="shared" si="42"/>
        <v>#DIV/0!</v>
      </c>
      <c r="CT65" s="302">
        <v>22.46</v>
      </c>
      <c r="CU65" s="302">
        <v>28.44</v>
      </c>
      <c r="CV65" s="302">
        <v>29.19</v>
      </c>
      <c r="CW65" s="302">
        <v>36.97</v>
      </c>
      <c r="CX65" s="146">
        <f t="shared" si="19"/>
        <v>0.29980353634577583</v>
      </c>
      <c r="CZ65" s="315"/>
      <c r="DA65" s="315"/>
      <c r="DB65" s="315"/>
      <c r="DC65" s="315"/>
      <c r="DD65" s="146" t="e">
        <f t="shared" si="43"/>
        <v>#DIV/0!</v>
      </c>
      <c r="DF65" s="329">
        <v>36</v>
      </c>
      <c r="DG65" s="329">
        <v>42</v>
      </c>
      <c r="DH65" s="329">
        <v>48.6</v>
      </c>
      <c r="DI65" s="329">
        <v>56.7</v>
      </c>
      <c r="DJ65" s="16">
        <f t="shared" si="44"/>
        <v>0.35000000000000009</v>
      </c>
      <c r="DL65" s="342">
        <v>40</v>
      </c>
      <c r="DM65" s="342">
        <v>49</v>
      </c>
      <c r="DN65" s="342">
        <v>52.8</v>
      </c>
      <c r="DO65" s="342">
        <v>64.680000000000007</v>
      </c>
      <c r="DP65" s="16">
        <f t="shared" si="45"/>
        <v>0.32000000000000006</v>
      </c>
      <c r="DR65" s="355">
        <v>45.231900000000003</v>
      </c>
      <c r="DS65" s="355">
        <v>56.309100000000001</v>
      </c>
      <c r="DT65" s="355">
        <v>72.371040000000008</v>
      </c>
      <c r="DU65" s="355">
        <v>90.094560000000016</v>
      </c>
      <c r="DV65" s="146">
        <f t="shared" si="46"/>
        <v>0.60000000000000031</v>
      </c>
      <c r="DX65" s="91">
        <v>29.93</v>
      </c>
      <c r="DY65" s="91">
        <v>35.92</v>
      </c>
      <c r="DZ65" s="91">
        <v>39.81</v>
      </c>
      <c r="EA65" s="91">
        <v>47.77</v>
      </c>
      <c r="EB65" s="16">
        <f t="shared" si="47"/>
        <v>0.32999240698557353</v>
      </c>
      <c r="ED65" s="92" t="s">
        <v>312</v>
      </c>
      <c r="EE65" s="92"/>
      <c r="EF65" s="92"/>
      <c r="EG65" s="92"/>
      <c r="EH65" s="146" t="e">
        <f t="shared" si="48"/>
        <v>#VALUE!</v>
      </c>
      <c r="EJ65" s="365">
        <v>26.22</v>
      </c>
      <c r="EK65" s="365">
        <v>29.99</v>
      </c>
      <c r="EL65" s="365">
        <v>39.33</v>
      </c>
      <c r="EM65" s="365">
        <v>44.984999999999999</v>
      </c>
      <c r="EN65" s="16">
        <f t="shared" si="49"/>
        <v>0.50000000000000022</v>
      </c>
      <c r="EP65" s="377">
        <v>40</v>
      </c>
      <c r="EQ65" s="377">
        <v>50</v>
      </c>
      <c r="ER65" s="377">
        <v>58</v>
      </c>
      <c r="ES65" s="377">
        <v>72.5</v>
      </c>
      <c r="ET65" s="16">
        <f t="shared" si="50"/>
        <v>0.44999999999999996</v>
      </c>
      <c r="EV65" s="163">
        <v>40</v>
      </c>
      <c r="EW65" s="163">
        <v>49</v>
      </c>
      <c r="EX65" s="390">
        <f t="shared" si="52"/>
        <v>52.800000000000004</v>
      </c>
      <c r="EY65" s="390">
        <f t="shared" si="52"/>
        <v>64.680000000000007</v>
      </c>
      <c r="EZ65" s="146">
        <f t="shared" si="51"/>
        <v>0.32000000000000028</v>
      </c>
    </row>
    <row r="66" spans="1:156" x14ac:dyDescent="0.25">
      <c r="A66" s="6" t="str">
        <f>'Pricing - NC'!A68</f>
        <v>Laboratory Manager II</v>
      </c>
      <c r="B66" s="68"/>
      <c r="C66" s="68"/>
      <c r="D66" s="68"/>
      <c r="E66" s="68"/>
      <c r="F66" s="16"/>
      <c r="H66" s="71">
        <f>'[2]Pricing - KC'!B62</f>
        <v>45</v>
      </c>
      <c r="I66" s="71">
        <f>'[2]Pricing - KC'!C62</f>
        <v>74.25</v>
      </c>
      <c r="J66" s="71">
        <f>'[2]Pricing - KC'!D62</f>
        <v>58.5</v>
      </c>
      <c r="K66" s="71">
        <f>'[2]Pricing - KC'!E62</f>
        <v>96.53</v>
      </c>
      <c r="L66" s="16">
        <f t="shared" si="0"/>
        <v>0.30004192872117397</v>
      </c>
      <c r="N66" s="70">
        <f>'[3]Pricing - KC'!B62</f>
        <v>35</v>
      </c>
      <c r="O66" s="70">
        <f>'[3]Pricing - KC'!C62</f>
        <v>44</v>
      </c>
      <c r="P66" s="70">
        <f>'[3]Pricing - KC'!D62</f>
        <v>46.54</v>
      </c>
      <c r="Q66" s="70">
        <f>'[3]Pricing - KC'!E62</f>
        <v>58.52</v>
      </c>
      <c r="R66" s="16">
        <f t="shared" si="1"/>
        <v>0.32987341772151901</v>
      </c>
      <c r="T66" s="83">
        <f>'[4]Pricing - KC'!B62</f>
        <v>27</v>
      </c>
      <c r="U66" s="83">
        <f>'[4]Pricing - KC'!C62</f>
        <v>36</v>
      </c>
      <c r="V66" s="83">
        <f>'[4]Pricing - KC'!D62</f>
        <v>36.214285714285708</v>
      </c>
      <c r="W66" s="83">
        <f>'[4]Pricing - KC'!E62</f>
        <v>48.285714285714285</v>
      </c>
      <c r="X66" s="16">
        <f t="shared" si="2"/>
        <v>0.34126984126984117</v>
      </c>
      <c r="Z66" s="186">
        <f>'[5]Pricing - KC'!B62</f>
        <v>48</v>
      </c>
      <c r="AA66" s="186">
        <f>'[5]Pricing - KC'!C62</f>
        <v>55</v>
      </c>
      <c r="AB66" s="186">
        <f>'[5]Pricing - KC'!D62</f>
        <v>71.040000000000006</v>
      </c>
      <c r="AC66" s="186">
        <f>'[5]Pricing - KC'!E62</f>
        <v>81.400000000000006</v>
      </c>
      <c r="AD66" s="16">
        <f t="shared" si="3"/>
        <v>0.48</v>
      </c>
      <c r="AF66" s="199">
        <f>'[6]Pricing - KC'!B62</f>
        <v>27</v>
      </c>
      <c r="AG66" s="199">
        <f>'[6]Pricing - KC'!C62</f>
        <v>36</v>
      </c>
      <c r="AH66" s="199">
        <f>'[6]Pricing - KC'!D62</f>
        <v>36.450000000000003</v>
      </c>
      <c r="AI66" s="199">
        <f>'[6]Pricing - KC'!E62</f>
        <v>48.6</v>
      </c>
      <c r="AJ66" s="16">
        <f t="shared" si="38"/>
        <v>0.35000000000000009</v>
      </c>
      <c r="AL66" s="210"/>
      <c r="AM66" s="210"/>
      <c r="AN66" s="210"/>
      <c r="AO66" s="210"/>
      <c r="AP66" s="16"/>
      <c r="AR66" s="226">
        <v>45</v>
      </c>
      <c r="AS66" s="226">
        <v>49</v>
      </c>
      <c r="AT66" s="226">
        <v>57.15</v>
      </c>
      <c r="AU66" s="226">
        <v>62.23</v>
      </c>
      <c r="AV66" s="16">
        <f t="shared" si="5"/>
        <v>0.27</v>
      </c>
      <c r="AX66" s="242">
        <v>45</v>
      </c>
      <c r="AY66" s="242">
        <v>55</v>
      </c>
      <c r="AZ66" s="242">
        <v>59.400000000000006</v>
      </c>
      <c r="BA66" s="242">
        <v>72.600000000000009</v>
      </c>
      <c r="BB66" s="16">
        <f t="shared" si="6"/>
        <v>0.32000000000000006</v>
      </c>
      <c r="BD66" s="255">
        <v>30</v>
      </c>
      <c r="BE66" s="255">
        <v>39.5</v>
      </c>
      <c r="BF66" s="255">
        <v>39</v>
      </c>
      <c r="BG66" s="255">
        <v>51.35</v>
      </c>
      <c r="BH66" s="16">
        <f t="shared" si="7"/>
        <v>0.29999999999999982</v>
      </c>
      <c r="BJ66" s="81"/>
      <c r="BK66" s="81"/>
      <c r="BL66" s="81"/>
      <c r="BM66" s="81"/>
      <c r="BN66" s="16"/>
      <c r="BP66" s="82">
        <v>25.5</v>
      </c>
      <c r="BQ66" s="82">
        <v>39.6</v>
      </c>
      <c r="BR66" s="82">
        <v>35.9</v>
      </c>
      <c r="BS66" s="82">
        <v>53</v>
      </c>
      <c r="BT66" s="16">
        <f t="shared" si="39"/>
        <v>0.36559139784946248</v>
      </c>
      <c r="BV66" s="87">
        <v>28</v>
      </c>
      <c r="BW66" s="87">
        <v>36</v>
      </c>
      <c r="BX66" s="87">
        <v>38.08</v>
      </c>
      <c r="BY66" s="87">
        <v>48.96</v>
      </c>
      <c r="BZ66" s="16">
        <f t="shared" si="40"/>
        <v>0.35999999999999988</v>
      </c>
      <c r="CB66" s="89">
        <v>25.64</v>
      </c>
      <c r="CC66" s="89">
        <v>38.46</v>
      </c>
      <c r="CD66" s="89">
        <v>35.9</v>
      </c>
      <c r="CE66" s="89">
        <v>53.87</v>
      </c>
      <c r="CF66" s="146">
        <f t="shared" si="18"/>
        <v>0.400468018720749</v>
      </c>
      <c r="CH66" s="275">
        <v>28.15</v>
      </c>
      <c r="CI66" s="275">
        <v>41.5</v>
      </c>
      <c r="CJ66" s="275">
        <v>36.619999999999997</v>
      </c>
      <c r="CK66" s="275">
        <v>53.08</v>
      </c>
      <c r="CL66" s="16">
        <f t="shared" si="41"/>
        <v>0.28786791098348852</v>
      </c>
      <c r="CN66" s="289"/>
      <c r="CO66" s="289"/>
      <c r="CP66" s="289"/>
      <c r="CQ66" s="289"/>
      <c r="CR66" s="16" t="e">
        <f t="shared" si="42"/>
        <v>#DIV/0!</v>
      </c>
      <c r="CT66" s="302">
        <v>25.65</v>
      </c>
      <c r="CU66" s="302">
        <v>33.44</v>
      </c>
      <c r="CV66" s="302">
        <v>33.340000000000003</v>
      </c>
      <c r="CW66" s="302">
        <v>43.47</v>
      </c>
      <c r="CX66" s="146">
        <f t="shared" si="19"/>
        <v>0.29988153663902528</v>
      </c>
      <c r="CZ66" s="315"/>
      <c r="DA66" s="315"/>
      <c r="DB66" s="315"/>
      <c r="DC66" s="315"/>
      <c r="DD66" s="146" t="e">
        <f t="shared" si="43"/>
        <v>#DIV/0!</v>
      </c>
      <c r="DF66" s="329">
        <v>42</v>
      </c>
      <c r="DG66" s="329">
        <v>50</v>
      </c>
      <c r="DH66" s="329">
        <v>56.7</v>
      </c>
      <c r="DI66" s="329">
        <v>67.5</v>
      </c>
      <c r="DJ66" s="16">
        <f t="shared" si="44"/>
        <v>0.35000000000000009</v>
      </c>
      <c r="DL66" s="342">
        <v>45</v>
      </c>
      <c r="DM66" s="342">
        <v>49</v>
      </c>
      <c r="DN66" s="342">
        <v>52.8</v>
      </c>
      <c r="DO66" s="342">
        <v>64.680000000000007</v>
      </c>
      <c r="DP66" s="16">
        <f t="shared" si="45"/>
        <v>0.24978723404255332</v>
      </c>
      <c r="DR66" s="355">
        <v>51.693600000000004</v>
      </c>
      <c r="DS66" s="355">
        <v>62.770800000000001</v>
      </c>
      <c r="DT66" s="355">
        <v>82.709760000000017</v>
      </c>
      <c r="DU66" s="355">
        <v>100.43328000000001</v>
      </c>
      <c r="DV66" s="146">
        <f t="shared" si="46"/>
        <v>0.60000000000000009</v>
      </c>
      <c r="DX66" s="91">
        <v>34.270000000000003</v>
      </c>
      <c r="DY66" s="91">
        <v>41.12</v>
      </c>
      <c r="DZ66" s="91">
        <v>45.58</v>
      </c>
      <c r="EA66" s="91">
        <v>54.69</v>
      </c>
      <c r="EB66" s="16">
        <f t="shared" si="47"/>
        <v>0.33001724366626872</v>
      </c>
      <c r="ED66" s="92" t="s">
        <v>312</v>
      </c>
      <c r="EE66" s="92"/>
      <c r="EF66" s="92"/>
      <c r="EG66" s="92"/>
      <c r="EH66" s="146" t="e">
        <f t="shared" si="48"/>
        <v>#VALUE!</v>
      </c>
      <c r="EJ66" s="365">
        <v>27.67</v>
      </c>
      <c r="EK66" s="365">
        <v>34.229999999999997</v>
      </c>
      <c r="EL66" s="365">
        <v>41.505000000000003</v>
      </c>
      <c r="EM66" s="365">
        <v>51.344999999999999</v>
      </c>
      <c r="EN66" s="16">
        <f t="shared" si="49"/>
        <v>0.5</v>
      </c>
      <c r="EP66" s="377">
        <v>45</v>
      </c>
      <c r="EQ66" s="377">
        <v>55</v>
      </c>
      <c r="ER66" s="377">
        <v>65.25</v>
      </c>
      <c r="ES66" s="377">
        <v>79.75</v>
      </c>
      <c r="ET66" s="16">
        <f t="shared" si="50"/>
        <v>0.44999999999999996</v>
      </c>
      <c r="EV66" s="163">
        <v>45</v>
      </c>
      <c r="EW66" s="163">
        <v>49</v>
      </c>
      <c r="EX66" s="390">
        <f t="shared" si="52"/>
        <v>59.400000000000006</v>
      </c>
      <c r="EY66" s="390">
        <f t="shared" si="52"/>
        <v>64.680000000000007</v>
      </c>
      <c r="EZ66" s="146">
        <f t="shared" si="51"/>
        <v>0.32000000000000006</v>
      </c>
    </row>
    <row r="67" spans="1:156" x14ac:dyDescent="0.25">
      <c r="A67" s="6" t="str">
        <f>'Pricing - NC'!A69</f>
        <v>Laboratory Technician I</v>
      </c>
      <c r="B67" s="68"/>
      <c r="C67" s="68"/>
      <c r="D67" s="68"/>
      <c r="E67" s="68"/>
      <c r="F67" s="16"/>
      <c r="H67" s="71">
        <f>'[2]Pricing - KC'!B63</f>
        <v>35</v>
      </c>
      <c r="I67" s="71">
        <f>'[2]Pricing - KC'!C63</f>
        <v>57.75</v>
      </c>
      <c r="J67" s="71">
        <f>'[2]Pricing - KC'!D63</f>
        <v>45.5</v>
      </c>
      <c r="K67" s="71">
        <f>'[2]Pricing - KC'!E63</f>
        <v>75.08</v>
      </c>
      <c r="L67" s="16">
        <f t="shared" si="0"/>
        <v>0.30005390835579515</v>
      </c>
      <c r="N67" s="70">
        <f>'[3]Pricing - KC'!B63</f>
        <v>16</v>
      </c>
      <c r="O67" s="70">
        <f>'[3]Pricing - KC'!C63</f>
        <v>24</v>
      </c>
      <c r="P67" s="70">
        <f>'[3]Pricing - KC'!D63</f>
        <v>21.28</v>
      </c>
      <c r="Q67" s="70">
        <f>'[3]Pricing - KC'!E63</f>
        <v>31.91</v>
      </c>
      <c r="R67" s="16">
        <f t="shared" si="1"/>
        <v>0.32974999999999999</v>
      </c>
      <c r="T67" s="83">
        <f>'[4]Pricing - KC'!B63</f>
        <v>11</v>
      </c>
      <c r="U67" s="83">
        <f>'[4]Pricing - KC'!C63</f>
        <v>15</v>
      </c>
      <c r="V67" s="83">
        <f>'[4]Pricing - KC'!D63</f>
        <v>14.778076923076924</v>
      </c>
      <c r="W67" s="83">
        <f>'[4]Pricing - KC'!E63</f>
        <v>20.151923076923076</v>
      </c>
      <c r="X67" s="16">
        <f t="shared" si="2"/>
        <v>0.34346153846153848</v>
      </c>
      <c r="Z67" s="186">
        <f>'[5]Pricing - KC'!B63</f>
        <v>18</v>
      </c>
      <c r="AA67" s="186">
        <f>'[5]Pricing - KC'!C63</f>
        <v>22</v>
      </c>
      <c r="AB67" s="186">
        <f>'[5]Pricing - KC'!D63</f>
        <v>26.64</v>
      </c>
      <c r="AC67" s="186">
        <f>'[5]Pricing - KC'!E63</f>
        <v>32.56</v>
      </c>
      <c r="AD67" s="16">
        <f t="shared" si="3"/>
        <v>0.48</v>
      </c>
      <c r="AF67" s="199">
        <f>'[6]Pricing - KC'!B63</f>
        <v>11</v>
      </c>
      <c r="AG67" s="199">
        <f>'[6]Pricing - KC'!C63</f>
        <v>15</v>
      </c>
      <c r="AH67" s="199">
        <f>'[6]Pricing - KC'!D63</f>
        <v>14.850000000000001</v>
      </c>
      <c r="AI67" s="199">
        <f>'[6]Pricing - KC'!E63</f>
        <v>20.25</v>
      </c>
      <c r="AJ67" s="16">
        <f t="shared" si="38"/>
        <v>0.35000000000000009</v>
      </c>
      <c r="AL67" s="210"/>
      <c r="AM67" s="210"/>
      <c r="AN67" s="210"/>
      <c r="AO67" s="210"/>
      <c r="AP67" s="16"/>
      <c r="AR67" s="226">
        <v>35</v>
      </c>
      <c r="AS67" s="226">
        <v>40</v>
      </c>
      <c r="AT67" s="226">
        <v>44.45</v>
      </c>
      <c r="AU67" s="226">
        <v>50.8</v>
      </c>
      <c r="AV67" s="16">
        <f t="shared" si="5"/>
        <v>0.27</v>
      </c>
      <c r="AX67" s="242">
        <v>22</v>
      </c>
      <c r="AY67" s="242">
        <v>28</v>
      </c>
      <c r="AZ67" s="242">
        <v>29.040000000000003</v>
      </c>
      <c r="BA67" s="242">
        <v>36.96</v>
      </c>
      <c r="BB67" s="16">
        <f t="shared" si="6"/>
        <v>0.32000000000000006</v>
      </c>
      <c r="BD67" s="255">
        <v>15</v>
      </c>
      <c r="BE67" s="255">
        <v>19.5</v>
      </c>
      <c r="BF67" s="255">
        <v>19.5</v>
      </c>
      <c r="BG67" s="255">
        <v>25.35</v>
      </c>
      <c r="BH67" s="16">
        <f t="shared" si="7"/>
        <v>0.30000000000000004</v>
      </c>
      <c r="BJ67" s="81"/>
      <c r="BK67" s="81"/>
      <c r="BL67" s="81"/>
      <c r="BM67" s="81"/>
      <c r="BN67" s="16"/>
      <c r="BP67" s="82">
        <v>13</v>
      </c>
      <c r="BQ67" s="82">
        <v>15.84</v>
      </c>
      <c r="BR67" s="82">
        <v>18.25</v>
      </c>
      <c r="BS67" s="82">
        <v>20.75</v>
      </c>
      <c r="BT67" s="16">
        <f t="shared" si="39"/>
        <v>0.35228848821081837</v>
      </c>
      <c r="BV67" s="87">
        <v>18</v>
      </c>
      <c r="BW67" s="87">
        <v>25</v>
      </c>
      <c r="BX67" s="87">
        <v>24.48</v>
      </c>
      <c r="BY67" s="87">
        <v>34</v>
      </c>
      <c r="BZ67" s="16">
        <f t="shared" si="40"/>
        <v>0.3600000000000001</v>
      </c>
      <c r="CB67" s="89">
        <v>18.46</v>
      </c>
      <c r="CC67" s="89">
        <v>23.6</v>
      </c>
      <c r="CD67" s="89">
        <v>25.84</v>
      </c>
      <c r="CE67" s="89">
        <v>33.04</v>
      </c>
      <c r="CF67" s="146">
        <f t="shared" si="18"/>
        <v>0.39990489776509719</v>
      </c>
      <c r="CH67" s="275">
        <v>15</v>
      </c>
      <c r="CI67" s="275">
        <v>24</v>
      </c>
      <c r="CJ67" s="275">
        <v>20.420000000000002</v>
      </c>
      <c r="CK67" s="275">
        <v>31.5</v>
      </c>
      <c r="CL67" s="16">
        <f t="shared" si="41"/>
        <v>0.33128205128205135</v>
      </c>
      <c r="CN67" s="289"/>
      <c r="CO67" s="289"/>
      <c r="CP67" s="289"/>
      <c r="CQ67" s="289"/>
      <c r="CR67" s="16" t="e">
        <f t="shared" si="42"/>
        <v>#DIV/0!</v>
      </c>
      <c r="CT67" s="302">
        <v>15.42</v>
      </c>
      <c r="CU67" s="302">
        <v>23.22</v>
      </c>
      <c r="CV67" s="302">
        <v>20.04</v>
      </c>
      <c r="CW67" s="302">
        <v>30.18</v>
      </c>
      <c r="CX67" s="146">
        <f t="shared" si="19"/>
        <v>0.29968944099378869</v>
      </c>
      <c r="CZ67" s="315"/>
      <c r="DA67" s="315"/>
      <c r="DB67" s="315"/>
      <c r="DC67" s="315"/>
      <c r="DD67" s="146" t="e">
        <f t="shared" si="43"/>
        <v>#DIV/0!</v>
      </c>
      <c r="DF67" s="329">
        <v>20</v>
      </c>
      <c r="DG67" s="329">
        <v>24</v>
      </c>
      <c r="DH67" s="329">
        <v>27</v>
      </c>
      <c r="DI67" s="329">
        <v>32.400000000000006</v>
      </c>
      <c r="DJ67" s="16">
        <f t="shared" si="44"/>
        <v>0.35000000000000009</v>
      </c>
      <c r="DL67" s="342">
        <v>35</v>
      </c>
      <c r="DM67" s="342">
        <v>40</v>
      </c>
      <c r="DN67" s="342">
        <v>46.2</v>
      </c>
      <c r="DO67" s="342">
        <v>52.8</v>
      </c>
      <c r="DP67" s="16">
        <f t="shared" si="45"/>
        <v>0.32000000000000006</v>
      </c>
      <c r="DR67" s="355">
        <v>19.385100000000001</v>
      </c>
      <c r="DS67" s="355">
        <v>27.693000000000001</v>
      </c>
      <c r="DT67" s="355">
        <v>31.016160000000003</v>
      </c>
      <c r="DU67" s="355">
        <v>44.308800000000005</v>
      </c>
      <c r="DV67" s="146">
        <f t="shared" si="46"/>
        <v>0.59999999999999987</v>
      </c>
      <c r="DX67" s="91">
        <v>13.26</v>
      </c>
      <c r="DY67" s="91">
        <v>15.91</v>
      </c>
      <c r="DZ67" s="91">
        <v>17.64</v>
      </c>
      <c r="EA67" s="91">
        <v>21.16</v>
      </c>
      <c r="EB67" s="16">
        <f t="shared" si="47"/>
        <v>0.33013369900582767</v>
      </c>
      <c r="ED67" s="92" t="s">
        <v>312</v>
      </c>
      <c r="EE67" s="92"/>
      <c r="EF67" s="92"/>
      <c r="EG67" s="92"/>
      <c r="EH67" s="146" t="e">
        <f t="shared" si="48"/>
        <v>#VALUE!</v>
      </c>
      <c r="EJ67" s="365">
        <v>17.11</v>
      </c>
      <c r="EK67" s="365">
        <v>19.22</v>
      </c>
      <c r="EL67" s="365">
        <v>25.664999999999999</v>
      </c>
      <c r="EM67" s="365">
        <v>28.83</v>
      </c>
      <c r="EN67" s="16">
        <f t="shared" si="49"/>
        <v>0.5</v>
      </c>
      <c r="EP67" s="377">
        <v>30</v>
      </c>
      <c r="EQ67" s="377">
        <v>36</v>
      </c>
      <c r="ER67" s="377">
        <v>43.5</v>
      </c>
      <c r="ES67" s="377">
        <v>52.199999999999996</v>
      </c>
      <c r="ET67" s="16">
        <f t="shared" si="50"/>
        <v>0.44999999999999973</v>
      </c>
      <c r="EV67" s="163">
        <v>35</v>
      </c>
      <c r="EW67" s="163">
        <v>40</v>
      </c>
      <c r="EX67" s="390">
        <f t="shared" si="52"/>
        <v>46.2</v>
      </c>
      <c r="EY67" s="390">
        <f t="shared" si="52"/>
        <v>52.800000000000004</v>
      </c>
      <c r="EZ67" s="146">
        <f t="shared" si="51"/>
        <v>0.32000000000000006</v>
      </c>
    </row>
    <row r="68" spans="1:156" x14ac:dyDescent="0.25">
      <c r="A68" s="6" t="str">
        <f>'Pricing - NC'!A70</f>
        <v>Laboratory Technician II</v>
      </c>
      <c r="B68" s="68"/>
      <c r="C68" s="68"/>
      <c r="D68" s="68"/>
      <c r="E68" s="68"/>
      <c r="F68" s="16"/>
      <c r="H68" s="71">
        <f>'[2]Pricing - KC'!B64</f>
        <v>35</v>
      </c>
      <c r="I68" s="71">
        <f>'[2]Pricing - KC'!C64</f>
        <v>57.75</v>
      </c>
      <c r="J68" s="71">
        <f>'[2]Pricing - KC'!D64</f>
        <v>45.5</v>
      </c>
      <c r="K68" s="71">
        <f>'[2]Pricing - KC'!E64</f>
        <v>75.08</v>
      </c>
      <c r="L68" s="16">
        <f t="shared" si="0"/>
        <v>0.30005390835579515</v>
      </c>
      <c r="N68" s="70">
        <f>'[3]Pricing - KC'!B64</f>
        <v>17</v>
      </c>
      <c r="O68" s="70">
        <f>'[3]Pricing - KC'!C64</f>
        <v>25</v>
      </c>
      <c r="P68" s="70">
        <f>'[3]Pricing - KC'!D64</f>
        <v>22.6</v>
      </c>
      <c r="Q68" s="70">
        <f>'[3]Pricing - KC'!E64</f>
        <v>33.25</v>
      </c>
      <c r="R68" s="16">
        <f t="shared" si="1"/>
        <v>0.3297619047619047</v>
      </c>
      <c r="T68" s="83">
        <f>'[4]Pricing - KC'!B64</f>
        <v>13</v>
      </c>
      <c r="U68" s="83">
        <f>'[4]Pricing - KC'!C64</f>
        <v>18</v>
      </c>
      <c r="V68" s="83">
        <f>'[4]Pricing - KC'!D64</f>
        <v>17.461935483870967</v>
      </c>
      <c r="W68" s="83">
        <f>'[4]Pricing - KC'!E64</f>
        <v>24.178064516129034</v>
      </c>
      <c r="X68" s="16">
        <f t="shared" si="2"/>
        <v>0.34322580645161294</v>
      </c>
      <c r="Z68" s="186">
        <f>'[5]Pricing - KC'!B64</f>
        <v>23</v>
      </c>
      <c r="AA68" s="186">
        <f>'[5]Pricing - KC'!C64</f>
        <v>28</v>
      </c>
      <c r="AB68" s="186">
        <f>'[5]Pricing - KC'!D64</f>
        <v>34.04</v>
      </c>
      <c r="AC68" s="186">
        <f>'[5]Pricing - KC'!E64</f>
        <v>41.44</v>
      </c>
      <c r="AD68" s="16">
        <f t="shared" si="3"/>
        <v>0.47999999999999976</v>
      </c>
      <c r="AF68" s="199">
        <f>'[6]Pricing - KC'!B64</f>
        <v>12</v>
      </c>
      <c r="AG68" s="199">
        <f>'[6]Pricing - KC'!C64</f>
        <v>18</v>
      </c>
      <c r="AH68" s="199">
        <f>'[6]Pricing - KC'!D64</f>
        <v>16.200000000000003</v>
      </c>
      <c r="AI68" s="199">
        <f>'[6]Pricing - KC'!E64</f>
        <v>24.3</v>
      </c>
      <c r="AJ68" s="16">
        <f t="shared" si="38"/>
        <v>0.35000000000000009</v>
      </c>
      <c r="AL68" s="210"/>
      <c r="AM68" s="210"/>
      <c r="AN68" s="210"/>
      <c r="AO68" s="210"/>
      <c r="AP68" s="16"/>
      <c r="AR68" s="226">
        <v>35</v>
      </c>
      <c r="AS68" s="226">
        <v>40</v>
      </c>
      <c r="AT68" s="226">
        <v>44.45</v>
      </c>
      <c r="AU68" s="226">
        <v>50.8</v>
      </c>
      <c r="AV68" s="16">
        <f t="shared" si="5"/>
        <v>0.27</v>
      </c>
      <c r="AX68" s="242">
        <v>25</v>
      </c>
      <c r="AY68" s="242">
        <v>30</v>
      </c>
      <c r="AZ68" s="242">
        <v>33</v>
      </c>
      <c r="BA68" s="242">
        <v>39.6</v>
      </c>
      <c r="BB68" s="16">
        <f t="shared" si="6"/>
        <v>0.31999999999999984</v>
      </c>
      <c r="BD68" s="255">
        <v>17.5</v>
      </c>
      <c r="BE68" s="255">
        <v>22.5</v>
      </c>
      <c r="BF68" s="255">
        <v>22.75</v>
      </c>
      <c r="BG68" s="255">
        <v>29.25</v>
      </c>
      <c r="BH68" s="16">
        <f t="shared" si="7"/>
        <v>0.30000000000000004</v>
      </c>
      <c r="BJ68" s="81"/>
      <c r="BK68" s="81"/>
      <c r="BL68" s="81"/>
      <c r="BM68" s="81"/>
      <c r="BN68" s="16"/>
      <c r="BP68" s="82">
        <v>16.3</v>
      </c>
      <c r="BQ68" s="82">
        <v>19.489999999999998</v>
      </c>
      <c r="BR68" s="82">
        <v>22.9</v>
      </c>
      <c r="BS68" s="82">
        <v>26</v>
      </c>
      <c r="BT68" s="16">
        <f t="shared" si="39"/>
        <v>0.36630343671416599</v>
      </c>
      <c r="BV68" s="87">
        <v>21</v>
      </c>
      <c r="BW68" s="87">
        <v>26</v>
      </c>
      <c r="BX68" s="87">
        <v>28.56</v>
      </c>
      <c r="BY68" s="87">
        <v>35.36</v>
      </c>
      <c r="BZ68" s="16">
        <f t="shared" si="40"/>
        <v>0.3600000000000001</v>
      </c>
      <c r="CB68" s="89">
        <v>21.54</v>
      </c>
      <c r="CC68" s="89">
        <v>28.72</v>
      </c>
      <c r="CD68" s="89">
        <v>30.16</v>
      </c>
      <c r="CE68" s="89">
        <v>40.21</v>
      </c>
      <c r="CF68" s="146">
        <f t="shared" si="18"/>
        <v>0.40011937922801444</v>
      </c>
      <c r="CH68" s="275">
        <v>16.149999999999999</v>
      </c>
      <c r="CI68" s="275">
        <v>28.45</v>
      </c>
      <c r="CJ68" s="275">
        <v>21.84</v>
      </c>
      <c r="CK68" s="275">
        <v>36.99</v>
      </c>
      <c r="CL68" s="16">
        <f t="shared" si="41"/>
        <v>0.31905829596412572</v>
      </c>
      <c r="CN68" s="289"/>
      <c r="CO68" s="289"/>
      <c r="CP68" s="289"/>
      <c r="CQ68" s="289"/>
      <c r="CR68" s="16" t="e">
        <f t="shared" si="42"/>
        <v>#DIV/0!</v>
      </c>
      <c r="CT68" s="302">
        <v>17.14</v>
      </c>
      <c r="CU68" s="302">
        <v>24.12</v>
      </c>
      <c r="CV68" s="302">
        <v>22.28</v>
      </c>
      <c r="CW68" s="302">
        <v>31.35</v>
      </c>
      <c r="CX68" s="146">
        <f t="shared" si="19"/>
        <v>0.29980610761027626</v>
      </c>
      <c r="CZ68" s="315"/>
      <c r="DA68" s="315"/>
      <c r="DB68" s="315"/>
      <c r="DC68" s="315"/>
      <c r="DD68" s="146" t="e">
        <f t="shared" si="43"/>
        <v>#DIV/0!</v>
      </c>
      <c r="DF68" s="329">
        <v>23</v>
      </c>
      <c r="DG68" s="329">
        <v>28</v>
      </c>
      <c r="DH68" s="329">
        <v>31.05</v>
      </c>
      <c r="DI68" s="329">
        <v>37.800000000000004</v>
      </c>
      <c r="DJ68" s="16">
        <f t="shared" si="44"/>
        <v>0.35000000000000009</v>
      </c>
      <c r="DL68" s="342">
        <v>35</v>
      </c>
      <c r="DM68" s="342">
        <v>40</v>
      </c>
      <c r="DN68" s="342">
        <v>46.2</v>
      </c>
      <c r="DO68" s="342">
        <v>52.8</v>
      </c>
      <c r="DP68" s="16">
        <f t="shared" si="45"/>
        <v>0.32000000000000006</v>
      </c>
      <c r="DR68" s="355">
        <v>22.154400000000003</v>
      </c>
      <c r="DS68" s="355">
        <v>30.462300000000003</v>
      </c>
      <c r="DT68" s="355">
        <v>35.447040000000008</v>
      </c>
      <c r="DU68" s="355">
        <v>48.739680000000007</v>
      </c>
      <c r="DV68" s="146">
        <f t="shared" si="46"/>
        <v>0.59999999999999987</v>
      </c>
      <c r="DX68" s="91">
        <v>16.239999999999998</v>
      </c>
      <c r="DY68" s="91">
        <v>19.489999999999998</v>
      </c>
      <c r="DZ68" s="91">
        <v>21.6</v>
      </c>
      <c r="EA68" s="91">
        <v>25.92</v>
      </c>
      <c r="EB68" s="16">
        <f t="shared" si="47"/>
        <v>0.32997481108312354</v>
      </c>
      <c r="ED68" s="92" t="s">
        <v>312</v>
      </c>
      <c r="EE68" s="92"/>
      <c r="EF68" s="92"/>
      <c r="EG68" s="92"/>
      <c r="EH68" s="146" t="e">
        <f t="shared" si="48"/>
        <v>#VALUE!</v>
      </c>
      <c r="EJ68" s="365">
        <v>18.11</v>
      </c>
      <c r="EK68" s="365">
        <v>21.22</v>
      </c>
      <c r="EL68" s="365">
        <v>27.164999999999999</v>
      </c>
      <c r="EM68" s="365">
        <v>31.83</v>
      </c>
      <c r="EN68" s="16">
        <f t="shared" si="49"/>
        <v>0.5</v>
      </c>
      <c r="EP68" s="377">
        <v>35</v>
      </c>
      <c r="EQ68" s="377">
        <v>40</v>
      </c>
      <c r="ER68" s="377">
        <v>50.75</v>
      </c>
      <c r="ES68" s="377">
        <v>58</v>
      </c>
      <c r="ET68" s="16">
        <f t="shared" si="50"/>
        <v>0.44999999999999996</v>
      </c>
      <c r="EV68" s="163">
        <v>35</v>
      </c>
      <c r="EW68" s="163">
        <v>40</v>
      </c>
      <c r="EX68" s="390">
        <f t="shared" si="52"/>
        <v>46.2</v>
      </c>
      <c r="EY68" s="390">
        <f t="shared" si="52"/>
        <v>52.800000000000004</v>
      </c>
      <c r="EZ68" s="146">
        <f t="shared" si="51"/>
        <v>0.32000000000000006</v>
      </c>
    </row>
    <row r="69" spans="1:156" x14ac:dyDescent="0.25">
      <c r="A69" s="6" t="str">
        <f>'Pricing - NC'!A71</f>
        <v>Laboratory Technician III</v>
      </c>
      <c r="B69" s="68"/>
      <c r="C69" s="68"/>
      <c r="D69" s="68"/>
      <c r="E69" s="68"/>
      <c r="F69" s="16"/>
      <c r="H69" s="71">
        <f>'[2]Pricing - KC'!B65</f>
        <v>40</v>
      </c>
      <c r="I69" s="71">
        <f>'[2]Pricing - KC'!C65</f>
        <v>66</v>
      </c>
      <c r="J69" s="71">
        <f>'[2]Pricing - KC'!D65</f>
        <v>52</v>
      </c>
      <c r="K69" s="71">
        <f>'[2]Pricing - KC'!E65</f>
        <v>85.8</v>
      </c>
      <c r="L69" s="16">
        <f t="shared" si="0"/>
        <v>0.30000000000000004</v>
      </c>
      <c r="N69" s="70">
        <f>'[3]Pricing - KC'!B65</f>
        <v>19</v>
      </c>
      <c r="O69" s="70">
        <f>'[3]Pricing - KC'!C65</f>
        <v>27</v>
      </c>
      <c r="P69" s="70">
        <f>'[3]Pricing - KC'!D65</f>
        <v>25.26</v>
      </c>
      <c r="Q69" s="70">
        <f>'[3]Pricing - KC'!E65</f>
        <v>35.909999999999997</v>
      </c>
      <c r="R69" s="16">
        <f t="shared" si="1"/>
        <v>0.32978260869565212</v>
      </c>
      <c r="T69" s="83">
        <f>'[4]Pricing - KC'!B65</f>
        <v>15</v>
      </c>
      <c r="U69" s="83">
        <f>'[4]Pricing - KC'!C65</f>
        <v>25</v>
      </c>
      <c r="V69" s="83">
        <f>'[4]Pricing - KC'!D65</f>
        <v>20.126249999999999</v>
      </c>
      <c r="W69" s="83">
        <f>'[4]Pricing - KC'!E65</f>
        <v>33.543750000000003</v>
      </c>
      <c r="X69" s="16">
        <f t="shared" si="2"/>
        <v>0.34175</v>
      </c>
      <c r="Z69" s="186">
        <f>'[5]Pricing - KC'!B65</f>
        <v>29</v>
      </c>
      <c r="AA69" s="186">
        <f>'[5]Pricing - KC'!C65</f>
        <v>36</v>
      </c>
      <c r="AB69" s="186">
        <f>'[5]Pricing - KC'!D65</f>
        <v>42.92</v>
      </c>
      <c r="AC69" s="186">
        <f>'[5]Pricing - KC'!E65</f>
        <v>53.28</v>
      </c>
      <c r="AD69" s="16">
        <f t="shared" si="3"/>
        <v>0.48</v>
      </c>
      <c r="AF69" s="199">
        <f>'[6]Pricing - KC'!B65</f>
        <v>14</v>
      </c>
      <c r="AG69" s="199">
        <f>'[6]Pricing - KC'!C65</f>
        <v>19</v>
      </c>
      <c r="AH69" s="199">
        <f>'[6]Pricing - KC'!D65</f>
        <v>18.900000000000002</v>
      </c>
      <c r="AI69" s="199">
        <f>'[6]Pricing - KC'!E65</f>
        <v>25.650000000000002</v>
      </c>
      <c r="AJ69" s="16">
        <f t="shared" si="38"/>
        <v>0.35000000000000009</v>
      </c>
      <c r="AL69" s="210"/>
      <c r="AM69" s="210"/>
      <c r="AN69" s="210"/>
      <c r="AO69" s="210"/>
      <c r="AP69" s="16"/>
      <c r="AR69" s="226">
        <v>40</v>
      </c>
      <c r="AS69" s="226">
        <v>45</v>
      </c>
      <c r="AT69" s="226">
        <v>50.8</v>
      </c>
      <c r="AU69" s="226">
        <v>57.15</v>
      </c>
      <c r="AV69" s="16">
        <f t="shared" si="5"/>
        <v>0.2699999999999998</v>
      </c>
      <c r="AX69" s="242">
        <v>28</v>
      </c>
      <c r="AY69" s="242">
        <v>32</v>
      </c>
      <c r="AZ69" s="242">
        <v>36.96</v>
      </c>
      <c r="BA69" s="242">
        <v>42.24</v>
      </c>
      <c r="BB69" s="16">
        <f t="shared" si="6"/>
        <v>0.32000000000000006</v>
      </c>
      <c r="BD69" s="255">
        <v>20.5</v>
      </c>
      <c r="BE69" s="255">
        <v>26.5</v>
      </c>
      <c r="BF69" s="255">
        <v>26.65</v>
      </c>
      <c r="BG69" s="255">
        <v>34.450000000000003</v>
      </c>
      <c r="BH69" s="16">
        <f t="shared" si="7"/>
        <v>0.30000000000000004</v>
      </c>
      <c r="BJ69" s="81"/>
      <c r="BK69" s="81"/>
      <c r="BL69" s="81"/>
      <c r="BM69" s="81"/>
      <c r="BN69" s="16"/>
      <c r="BP69" s="82">
        <v>19</v>
      </c>
      <c r="BQ69" s="82">
        <v>23</v>
      </c>
      <c r="BR69" s="82">
        <v>27</v>
      </c>
      <c r="BS69" s="82">
        <v>29.8</v>
      </c>
      <c r="BT69" s="16">
        <f t="shared" si="39"/>
        <v>0.35238095238095224</v>
      </c>
      <c r="BV69" s="87">
        <v>24</v>
      </c>
      <c r="BW69" s="87">
        <v>29</v>
      </c>
      <c r="BX69" s="87">
        <v>32.64</v>
      </c>
      <c r="BY69" s="87">
        <v>39.44</v>
      </c>
      <c r="BZ69" s="16">
        <f t="shared" si="40"/>
        <v>0.35999999999999988</v>
      </c>
      <c r="CB69" s="89">
        <v>24.62</v>
      </c>
      <c r="CC69" s="89">
        <v>30.77</v>
      </c>
      <c r="CD69" s="89">
        <v>34.47</v>
      </c>
      <c r="CE69" s="89">
        <v>43.08</v>
      </c>
      <c r="CF69" s="146">
        <f t="shared" si="18"/>
        <v>0.40007221520129987</v>
      </c>
      <c r="CH69" s="275">
        <v>17</v>
      </c>
      <c r="CI69" s="275">
        <v>30.75</v>
      </c>
      <c r="CJ69" s="275">
        <v>22.88</v>
      </c>
      <c r="CK69" s="275">
        <v>39.83</v>
      </c>
      <c r="CL69" s="16">
        <f t="shared" si="41"/>
        <v>0.31329842931937169</v>
      </c>
      <c r="CN69" s="289"/>
      <c r="CO69" s="289"/>
      <c r="CP69" s="289"/>
      <c r="CQ69" s="289"/>
      <c r="CR69" s="16" t="e">
        <f t="shared" si="42"/>
        <v>#DIV/0!</v>
      </c>
      <c r="CT69" s="302">
        <v>18.23</v>
      </c>
      <c r="CU69" s="302">
        <v>25.44</v>
      </c>
      <c r="CV69" s="302">
        <v>23.69</v>
      </c>
      <c r="CW69" s="302">
        <v>33.07</v>
      </c>
      <c r="CX69" s="146">
        <f t="shared" si="19"/>
        <v>0.29974811083123432</v>
      </c>
      <c r="CZ69" s="315"/>
      <c r="DA69" s="315"/>
      <c r="DB69" s="315"/>
      <c r="DC69" s="315"/>
      <c r="DD69" s="146" t="e">
        <f t="shared" si="43"/>
        <v>#DIV/0!</v>
      </c>
      <c r="DF69" s="329">
        <v>27</v>
      </c>
      <c r="DG69" s="329">
        <v>34</v>
      </c>
      <c r="DH69" s="329">
        <v>36.450000000000003</v>
      </c>
      <c r="DI69" s="329">
        <v>45.900000000000006</v>
      </c>
      <c r="DJ69" s="16">
        <f t="shared" si="44"/>
        <v>0.35000000000000009</v>
      </c>
      <c r="DL69" s="342">
        <v>40</v>
      </c>
      <c r="DM69" s="342">
        <v>45</v>
      </c>
      <c r="DN69" s="342">
        <v>52.8</v>
      </c>
      <c r="DO69" s="342">
        <v>59.4</v>
      </c>
      <c r="DP69" s="16">
        <f t="shared" si="45"/>
        <v>0.31999999999999984</v>
      </c>
      <c r="DR69" s="355">
        <v>24.9237</v>
      </c>
      <c r="DS69" s="355">
        <v>33.2316</v>
      </c>
      <c r="DT69" s="355">
        <v>39.877920000000003</v>
      </c>
      <c r="DU69" s="355">
        <v>53.170560000000002</v>
      </c>
      <c r="DV69" s="146">
        <f t="shared" si="46"/>
        <v>0.60000000000000031</v>
      </c>
      <c r="DX69" s="91">
        <v>18.59</v>
      </c>
      <c r="DY69" s="91">
        <v>22.31</v>
      </c>
      <c r="DZ69" s="91">
        <v>24.72</v>
      </c>
      <c r="EA69" s="91">
        <v>29.67</v>
      </c>
      <c r="EB69" s="16">
        <f t="shared" si="47"/>
        <v>0.32982885085574587</v>
      </c>
      <c r="ED69" s="92" t="s">
        <v>312</v>
      </c>
      <c r="EE69" s="92"/>
      <c r="EF69" s="92"/>
      <c r="EG69" s="92"/>
      <c r="EH69" s="146" t="e">
        <f t="shared" si="48"/>
        <v>#VALUE!</v>
      </c>
      <c r="EJ69" s="365">
        <v>20.89</v>
      </c>
      <c r="EK69" s="365">
        <v>24.34</v>
      </c>
      <c r="EL69" s="365">
        <v>31.335000000000001</v>
      </c>
      <c r="EM69" s="365">
        <v>36.51</v>
      </c>
      <c r="EN69" s="16">
        <f t="shared" si="49"/>
        <v>0.49999999999999978</v>
      </c>
      <c r="EP69" s="377">
        <v>40</v>
      </c>
      <c r="EQ69" s="377">
        <v>45</v>
      </c>
      <c r="ER69" s="377">
        <v>58</v>
      </c>
      <c r="ES69" s="377">
        <v>65.25</v>
      </c>
      <c r="ET69" s="16">
        <f t="shared" si="50"/>
        <v>0.44999999999999996</v>
      </c>
      <c r="EV69" s="163">
        <v>40</v>
      </c>
      <c r="EW69" s="163">
        <v>45</v>
      </c>
      <c r="EX69" s="390">
        <f t="shared" si="52"/>
        <v>52.800000000000004</v>
      </c>
      <c r="EY69" s="390">
        <f t="shared" si="52"/>
        <v>59.400000000000006</v>
      </c>
      <c r="EZ69" s="146">
        <f t="shared" si="51"/>
        <v>0.32000000000000028</v>
      </c>
    </row>
    <row r="70" spans="1:156" x14ac:dyDescent="0.25">
      <c r="A70" s="6" t="str">
        <f>'Pricing - NC'!A72</f>
        <v>Microbiologist I</v>
      </c>
      <c r="B70" s="68"/>
      <c r="C70" s="68"/>
      <c r="D70" s="68"/>
      <c r="E70" s="68"/>
      <c r="F70" s="16"/>
      <c r="H70" s="71">
        <f>'[2]Pricing - KC'!B66</f>
        <v>28</v>
      </c>
      <c r="I70" s="71">
        <f>'[2]Pricing - KC'!C66</f>
        <v>46.2</v>
      </c>
      <c r="J70" s="71">
        <f>'[2]Pricing - KC'!D66</f>
        <v>36.4</v>
      </c>
      <c r="K70" s="71">
        <f>'[2]Pricing - KC'!E66</f>
        <v>60.06</v>
      </c>
      <c r="L70" s="16">
        <f t="shared" si="0"/>
        <v>0.30000000000000004</v>
      </c>
      <c r="N70" s="70">
        <f>'[3]Pricing - KC'!B66</f>
        <v>23</v>
      </c>
      <c r="O70" s="70">
        <f>'[3]Pricing - KC'!C66</f>
        <v>29</v>
      </c>
      <c r="P70" s="70">
        <f>'[3]Pricing - KC'!D66</f>
        <v>30.58</v>
      </c>
      <c r="Q70" s="70">
        <f>'[3]Pricing - KC'!E66</f>
        <v>38.57</v>
      </c>
      <c r="R70" s="16">
        <f t="shared" si="1"/>
        <v>0.32980769230769247</v>
      </c>
      <c r="T70" s="83">
        <f>'[4]Pricing - KC'!B66</f>
        <v>15</v>
      </c>
      <c r="U70" s="83">
        <f>'[4]Pricing - KC'!C66</f>
        <v>19</v>
      </c>
      <c r="V70" s="83">
        <f>'[4]Pricing - KC'!D66</f>
        <v>20.130882352941171</v>
      </c>
      <c r="W70" s="83">
        <f>'[4]Pricing - KC'!E66</f>
        <v>25.499117647058817</v>
      </c>
      <c r="X70" s="16">
        <f t="shared" si="2"/>
        <v>0.34205882352941153</v>
      </c>
      <c r="Z70" s="186">
        <f>'[5]Pricing - KC'!B66</f>
        <v>28</v>
      </c>
      <c r="AA70" s="186">
        <f>'[5]Pricing - KC'!C66</f>
        <v>33</v>
      </c>
      <c r="AB70" s="186">
        <f>'[5]Pricing - KC'!D66</f>
        <v>41.44</v>
      </c>
      <c r="AC70" s="186">
        <f>'[5]Pricing - KC'!E66</f>
        <v>48.84</v>
      </c>
      <c r="AD70" s="16">
        <f t="shared" si="3"/>
        <v>0.48</v>
      </c>
      <c r="AF70" s="199">
        <f>'[6]Pricing - KC'!B66</f>
        <v>15</v>
      </c>
      <c r="AG70" s="199">
        <f>'[6]Pricing - KC'!C66</f>
        <v>20</v>
      </c>
      <c r="AH70" s="199">
        <f>'[6]Pricing - KC'!D66</f>
        <v>20.25</v>
      </c>
      <c r="AI70" s="199">
        <f>'[6]Pricing - KC'!E66</f>
        <v>27</v>
      </c>
      <c r="AJ70" s="16">
        <f t="shared" si="38"/>
        <v>0.35000000000000009</v>
      </c>
      <c r="AL70" s="210"/>
      <c r="AM70" s="210"/>
      <c r="AN70" s="210"/>
      <c r="AO70" s="210"/>
      <c r="AP70" s="16"/>
      <c r="AR70" s="226">
        <v>28</v>
      </c>
      <c r="AS70" s="226">
        <v>33</v>
      </c>
      <c r="AT70" s="226">
        <v>35.56</v>
      </c>
      <c r="AU70" s="226">
        <v>41.91</v>
      </c>
      <c r="AV70" s="16">
        <f t="shared" si="5"/>
        <v>0.27</v>
      </c>
      <c r="AX70" s="242">
        <v>25</v>
      </c>
      <c r="AY70" s="242">
        <v>30</v>
      </c>
      <c r="AZ70" s="242">
        <v>33</v>
      </c>
      <c r="BA70" s="242">
        <v>39.6</v>
      </c>
      <c r="BB70" s="16">
        <f t="shared" si="6"/>
        <v>0.31999999999999984</v>
      </c>
      <c r="BD70" s="255">
        <v>21.5</v>
      </c>
      <c r="BE70" s="255">
        <v>28</v>
      </c>
      <c r="BF70" s="255">
        <v>27.95</v>
      </c>
      <c r="BG70" s="255">
        <v>36.4</v>
      </c>
      <c r="BH70" s="16">
        <f t="shared" si="7"/>
        <v>0.29999999999999982</v>
      </c>
      <c r="BJ70" s="81"/>
      <c r="BK70" s="81"/>
      <c r="BL70" s="81"/>
      <c r="BM70" s="81"/>
      <c r="BN70" s="16"/>
      <c r="BP70" s="82">
        <v>20.2</v>
      </c>
      <c r="BQ70" s="82">
        <v>24</v>
      </c>
      <c r="BR70" s="82">
        <v>27.5</v>
      </c>
      <c r="BS70" s="82">
        <v>32.799999999999997</v>
      </c>
      <c r="BT70" s="16">
        <f t="shared" si="39"/>
        <v>0.36425339366515819</v>
      </c>
      <c r="BV70" s="87">
        <v>20</v>
      </c>
      <c r="BW70" s="87">
        <v>22</v>
      </c>
      <c r="BX70" s="87">
        <v>27.2</v>
      </c>
      <c r="BY70" s="87">
        <v>29.92</v>
      </c>
      <c r="BZ70" s="16">
        <f t="shared" si="40"/>
        <v>0.3600000000000001</v>
      </c>
      <c r="CB70" s="89">
        <v>23.07</v>
      </c>
      <c r="CC70" s="89">
        <v>35.380000000000003</v>
      </c>
      <c r="CD70" s="89">
        <v>32.299999999999997</v>
      </c>
      <c r="CE70" s="89">
        <v>49.54</v>
      </c>
      <c r="CF70" s="146">
        <f t="shared" si="18"/>
        <v>0.40017108639863119</v>
      </c>
      <c r="CH70" s="275">
        <v>16.5</v>
      </c>
      <c r="CI70" s="275">
        <v>27.15</v>
      </c>
      <c r="CJ70" s="275">
        <v>22.27</v>
      </c>
      <c r="CK70" s="275">
        <v>35.4</v>
      </c>
      <c r="CL70" s="16">
        <f t="shared" si="41"/>
        <v>0.32119129438717087</v>
      </c>
      <c r="CN70" s="289"/>
      <c r="CO70" s="289"/>
      <c r="CP70" s="289"/>
      <c r="CQ70" s="289"/>
      <c r="CR70" s="16" t="e">
        <f t="shared" si="42"/>
        <v>#DIV/0!</v>
      </c>
      <c r="CT70" s="302">
        <v>19.23</v>
      </c>
      <c r="CU70" s="302">
        <v>29.42</v>
      </c>
      <c r="CV70" s="302">
        <v>24.99</v>
      </c>
      <c r="CW70" s="302">
        <v>38.24</v>
      </c>
      <c r="CX70" s="146">
        <f t="shared" si="19"/>
        <v>0.29969167523124352</v>
      </c>
      <c r="CZ70" s="315"/>
      <c r="DA70" s="315"/>
      <c r="DB70" s="315"/>
      <c r="DC70" s="315"/>
      <c r="DD70" s="146" t="e">
        <f t="shared" si="43"/>
        <v>#DIV/0!</v>
      </c>
      <c r="DF70" s="329">
        <v>24</v>
      </c>
      <c r="DG70" s="329">
        <v>28</v>
      </c>
      <c r="DH70" s="329">
        <v>32.400000000000006</v>
      </c>
      <c r="DI70" s="329">
        <v>37.800000000000004</v>
      </c>
      <c r="DJ70" s="16">
        <f t="shared" si="44"/>
        <v>0.35000000000000031</v>
      </c>
      <c r="DL70" s="342">
        <v>28</v>
      </c>
      <c r="DM70" s="342">
        <v>33</v>
      </c>
      <c r="DN70" s="342">
        <v>36.96</v>
      </c>
      <c r="DO70" s="342">
        <v>42.24</v>
      </c>
      <c r="DP70" s="16">
        <f t="shared" si="45"/>
        <v>0.29836065573770498</v>
      </c>
      <c r="DR70" s="355">
        <v>20.308199999999999</v>
      </c>
      <c r="DS70" s="355">
        <v>25.846800000000002</v>
      </c>
      <c r="DT70" s="355">
        <v>32.493120000000005</v>
      </c>
      <c r="DU70" s="355">
        <v>41.354880000000009</v>
      </c>
      <c r="DV70" s="146">
        <f t="shared" si="46"/>
        <v>0.60000000000000031</v>
      </c>
      <c r="DX70" s="91">
        <v>19.95</v>
      </c>
      <c r="DY70" s="91">
        <v>23.93</v>
      </c>
      <c r="DZ70" s="91">
        <v>26.53</v>
      </c>
      <c r="EA70" s="91">
        <v>31.83</v>
      </c>
      <c r="EB70" s="16">
        <f t="shared" si="47"/>
        <v>0.32999088422971745</v>
      </c>
      <c r="ED70" s="92" t="s">
        <v>312</v>
      </c>
      <c r="EE70" s="92"/>
      <c r="EF70" s="92"/>
      <c r="EG70" s="92"/>
      <c r="EH70" s="146" t="e">
        <f t="shared" si="48"/>
        <v>#VALUE!</v>
      </c>
      <c r="EJ70" s="365">
        <v>16.77</v>
      </c>
      <c r="EK70" s="365">
        <v>17.89</v>
      </c>
      <c r="EL70" s="365">
        <v>25.155000000000001</v>
      </c>
      <c r="EM70" s="365">
        <v>26.835000000000001</v>
      </c>
      <c r="EN70" s="16">
        <f t="shared" si="49"/>
        <v>0.50000000000000022</v>
      </c>
      <c r="EP70" s="377">
        <v>26</v>
      </c>
      <c r="EQ70" s="377">
        <v>33</v>
      </c>
      <c r="ER70" s="377">
        <v>37.699999999999996</v>
      </c>
      <c r="ES70" s="377">
        <v>47.85</v>
      </c>
      <c r="ET70" s="16">
        <f t="shared" si="50"/>
        <v>0.44999999999999996</v>
      </c>
      <c r="EV70" s="163">
        <v>28</v>
      </c>
      <c r="EW70" s="163">
        <v>33</v>
      </c>
      <c r="EX70" s="390">
        <f t="shared" si="52"/>
        <v>36.96</v>
      </c>
      <c r="EY70" s="390">
        <f t="shared" si="52"/>
        <v>43.56</v>
      </c>
      <c r="EZ70" s="146">
        <f t="shared" si="51"/>
        <v>0.32000000000000006</v>
      </c>
    </row>
    <row r="71" spans="1:156" x14ac:dyDescent="0.25">
      <c r="A71" s="6" t="str">
        <f>'Pricing - NC'!A73</f>
        <v>Microbiologist II</v>
      </c>
      <c r="B71" s="68"/>
      <c r="C71" s="68"/>
      <c r="D71" s="68"/>
      <c r="E71" s="68"/>
      <c r="F71" s="16"/>
      <c r="H71" s="71">
        <f>'[2]Pricing - KC'!B67</f>
        <v>30</v>
      </c>
      <c r="I71" s="71">
        <f>'[2]Pricing - KC'!C67</f>
        <v>49.5</v>
      </c>
      <c r="J71" s="71">
        <f>'[2]Pricing - KC'!D67</f>
        <v>39</v>
      </c>
      <c r="K71" s="71">
        <f>'[2]Pricing - KC'!E67</f>
        <v>64.349999999999994</v>
      </c>
      <c r="L71" s="16">
        <f t="shared" si="0"/>
        <v>0.29999999999999982</v>
      </c>
      <c r="N71" s="70">
        <f>'[3]Pricing - KC'!B67</f>
        <v>25</v>
      </c>
      <c r="O71" s="70">
        <f>'[3]Pricing - KC'!C67</f>
        <v>33</v>
      </c>
      <c r="P71" s="70">
        <f>'[3]Pricing - KC'!D67</f>
        <v>33.24</v>
      </c>
      <c r="Q71" s="70">
        <f>'[3]Pricing - KC'!E67</f>
        <v>43.89</v>
      </c>
      <c r="R71" s="16">
        <f t="shared" si="1"/>
        <v>0.32982758620689645</v>
      </c>
      <c r="T71" s="83">
        <f>'[4]Pricing - KC'!B67</f>
        <v>18</v>
      </c>
      <c r="U71" s="83">
        <f>'[4]Pricing - KC'!C67</f>
        <v>24</v>
      </c>
      <c r="V71" s="83">
        <f>'[4]Pricing - KC'!D67</f>
        <v>24.154285714285713</v>
      </c>
      <c r="W71" s="83">
        <f>'[4]Pricing - KC'!E67</f>
        <v>32.205714285714286</v>
      </c>
      <c r="X71" s="16">
        <f t="shared" si="2"/>
        <v>0.34190476190476193</v>
      </c>
      <c r="Z71" s="186">
        <f>'[5]Pricing - KC'!B67</f>
        <v>34</v>
      </c>
      <c r="AA71" s="186">
        <f>'[5]Pricing - KC'!C67</f>
        <v>38</v>
      </c>
      <c r="AB71" s="186">
        <f>'[5]Pricing - KC'!D67</f>
        <v>50.32</v>
      </c>
      <c r="AC71" s="186">
        <f>'[5]Pricing - KC'!E67</f>
        <v>56.24</v>
      </c>
      <c r="AD71" s="16">
        <f t="shared" si="3"/>
        <v>0.48</v>
      </c>
      <c r="AF71" s="199">
        <f>'[6]Pricing - KC'!B67</f>
        <v>18</v>
      </c>
      <c r="AG71" s="199">
        <f>'[6]Pricing - KC'!C67</f>
        <v>24</v>
      </c>
      <c r="AH71" s="199">
        <f>'[6]Pricing - KC'!D67</f>
        <v>24.3</v>
      </c>
      <c r="AI71" s="199">
        <f>'[6]Pricing - KC'!E67</f>
        <v>32.400000000000006</v>
      </c>
      <c r="AJ71" s="16">
        <f t="shared" si="38"/>
        <v>0.35000000000000009</v>
      </c>
      <c r="AL71" s="210"/>
      <c r="AM71" s="210"/>
      <c r="AN71" s="210"/>
      <c r="AO71" s="210"/>
      <c r="AP71" s="16"/>
      <c r="AR71" s="226">
        <v>30</v>
      </c>
      <c r="AS71" s="226">
        <v>35</v>
      </c>
      <c r="AT71" s="226">
        <v>38.1</v>
      </c>
      <c r="AU71" s="226">
        <v>44.45</v>
      </c>
      <c r="AV71" s="16">
        <f t="shared" si="5"/>
        <v>0.27000000000000024</v>
      </c>
      <c r="AX71" s="242">
        <v>28</v>
      </c>
      <c r="AY71" s="242">
        <v>32</v>
      </c>
      <c r="AZ71" s="242">
        <v>36.96</v>
      </c>
      <c r="BA71" s="242">
        <v>42.24</v>
      </c>
      <c r="BB71" s="16">
        <f t="shared" si="6"/>
        <v>0.32000000000000006</v>
      </c>
      <c r="BD71" s="255">
        <v>25</v>
      </c>
      <c r="BE71" s="255">
        <v>32.5</v>
      </c>
      <c r="BF71" s="255">
        <v>32.5</v>
      </c>
      <c r="BG71" s="255">
        <v>42.25</v>
      </c>
      <c r="BH71" s="16">
        <f t="shared" si="7"/>
        <v>0.30000000000000004</v>
      </c>
      <c r="BJ71" s="81"/>
      <c r="BK71" s="81"/>
      <c r="BL71" s="81"/>
      <c r="BM71" s="81"/>
      <c r="BN71" s="16"/>
      <c r="BP71" s="82">
        <v>24.5</v>
      </c>
      <c r="BQ71" s="82">
        <v>29.32</v>
      </c>
      <c r="BR71" s="82">
        <v>34.200000000000003</v>
      </c>
      <c r="BS71" s="82">
        <v>39</v>
      </c>
      <c r="BT71" s="16">
        <f t="shared" si="39"/>
        <v>0.36008918617614283</v>
      </c>
      <c r="BV71" s="87">
        <v>21</v>
      </c>
      <c r="BW71" s="87">
        <v>24</v>
      </c>
      <c r="BX71" s="87">
        <v>28.56</v>
      </c>
      <c r="BY71" s="87">
        <v>32.64</v>
      </c>
      <c r="BZ71" s="16">
        <f t="shared" si="40"/>
        <v>0.3600000000000001</v>
      </c>
      <c r="CB71" s="89">
        <v>26.15</v>
      </c>
      <c r="CC71" s="89">
        <v>36.92</v>
      </c>
      <c r="CD71" s="89">
        <v>36.619999999999997</v>
      </c>
      <c r="CE71" s="89">
        <v>51.69</v>
      </c>
      <c r="CF71" s="146">
        <f t="shared" si="18"/>
        <v>0.4001902647851594</v>
      </c>
      <c r="CH71" s="275">
        <v>20</v>
      </c>
      <c r="CI71" s="275">
        <v>36.15</v>
      </c>
      <c r="CJ71" s="275">
        <v>26.58</v>
      </c>
      <c r="CK71" s="275">
        <v>46.49</v>
      </c>
      <c r="CL71" s="16">
        <f t="shared" si="41"/>
        <v>0.30133570792520037</v>
      </c>
      <c r="CN71" s="289"/>
      <c r="CO71" s="289"/>
      <c r="CP71" s="289"/>
      <c r="CQ71" s="289"/>
      <c r="CR71" s="16" t="e">
        <f t="shared" si="42"/>
        <v>#DIV/0!</v>
      </c>
      <c r="CT71" s="302">
        <v>25.22</v>
      </c>
      <c r="CU71" s="302">
        <v>38.119999999999997</v>
      </c>
      <c r="CV71" s="302">
        <v>32.78</v>
      </c>
      <c r="CW71" s="302">
        <v>49.55</v>
      </c>
      <c r="CX71" s="146">
        <f t="shared" si="19"/>
        <v>0.29981054625828873</v>
      </c>
      <c r="CZ71" s="315"/>
      <c r="DA71" s="315"/>
      <c r="DB71" s="315"/>
      <c r="DC71" s="315"/>
      <c r="DD71" s="146" t="e">
        <f t="shared" si="43"/>
        <v>#DIV/0!</v>
      </c>
      <c r="DF71" s="329">
        <v>27</v>
      </c>
      <c r="DG71" s="329">
        <v>32</v>
      </c>
      <c r="DH71" s="329">
        <v>36.450000000000003</v>
      </c>
      <c r="DI71" s="329">
        <v>43.2</v>
      </c>
      <c r="DJ71" s="16">
        <f t="shared" si="44"/>
        <v>0.35000000000000009</v>
      </c>
      <c r="DL71" s="342">
        <v>30</v>
      </c>
      <c r="DM71" s="342">
        <v>35</v>
      </c>
      <c r="DN71" s="342">
        <v>39.6</v>
      </c>
      <c r="DO71" s="342">
        <v>46.2</v>
      </c>
      <c r="DP71" s="16">
        <f t="shared" si="45"/>
        <v>0.32000000000000028</v>
      </c>
      <c r="DR71" s="355">
        <v>20.308199999999999</v>
      </c>
      <c r="DS71" s="355">
        <v>25.846800000000002</v>
      </c>
      <c r="DT71" s="355">
        <v>32.493120000000005</v>
      </c>
      <c r="DU71" s="355">
        <v>41.354880000000009</v>
      </c>
      <c r="DV71" s="146">
        <f t="shared" si="46"/>
        <v>0.60000000000000031</v>
      </c>
      <c r="DX71" s="91">
        <v>24.43</v>
      </c>
      <c r="DY71" s="91">
        <v>29.32</v>
      </c>
      <c r="DZ71" s="91">
        <v>32.49</v>
      </c>
      <c r="EA71" s="91">
        <v>39</v>
      </c>
      <c r="EB71" s="16">
        <f t="shared" si="47"/>
        <v>0.33004651162790721</v>
      </c>
      <c r="ED71" s="92" t="s">
        <v>312</v>
      </c>
      <c r="EE71" s="92"/>
      <c r="EF71" s="92"/>
      <c r="EG71" s="92"/>
      <c r="EH71" s="146" t="e">
        <f t="shared" si="48"/>
        <v>#VALUE!</v>
      </c>
      <c r="EJ71" s="365">
        <v>17.23</v>
      </c>
      <c r="EK71" s="365">
        <v>19.78</v>
      </c>
      <c r="EL71" s="365">
        <v>25.844999999999999</v>
      </c>
      <c r="EM71" s="365">
        <v>29.67</v>
      </c>
      <c r="EN71" s="16">
        <f t="shared" si="49"/>
        <v>0.49999999999999978</v>
      </c>
      <c r="EP71" s="377">
        <v>30</v>
      </c>
      <c r="EQ71" s="377">
        <v>40</v>
      </c>
      <c r="ER71" s="377">
        <v>43.5</v>
      </c>
      <c r="ES71" s="377">
        <v>58</v>
      </c>
      <c r="ET71" s="16">
        <f t="shared" si="50"/>
        <v>0.44999999999999996</v>
      </c>
      <c r="EV71" s="163">
        <v>30</v>
      </c>
      <c r="EW71" s="163">
        <v>35</v>
      </c>
      <c r="EX71" s="390">
        <f t="shared" si="52"/>
        <v>39.6</v>
      </c>
      <c r="EY71" s="390">
        <f t="shared" si="52"/>
        <v>46.2</v>
      </c>
      <c r="EZ71" s="146">
        <f t="shared" si="51"/>
        <v>0.32000000000000028</v>
      </c>
    </row>
    <row r="72" spans="1:156" x14ac:dyDescent="0.25">
      <c r="A72" s="6" t="str">
        <f>'Pricing - NC'!A74</f>
        <v>Microbiologist III</v>
      </c>
      <c r="B72" s="68"/>
      <c r="C72" s="68"/>
      <c r="D72" s="68"/>
      <c r="E72" s="68"/>
      <c r="F72" s="16"/>
      <c r="H72" s="71">
        <f>'[2]Pricing - KC'!B68</f>
        <v>37</v>
      </c>
      <c r="I72" s="71">
        <f>'[2]Pricing - KC'!C68</f>
        <v>61.05</v>
      </c>
      <c r="J72" s="71">
        <f>'[2]Pricing - KC'!D68</f>
        <v>48.1</v>
      </c>
      <c r="K72" s="71">
        <f>'[2]Pricing - KC'!E68</f>
        <v>79.37</v>
      </c>
      <c r="L72" s="16">
        <f t="shared" si="0"/>
        <v>0.30005099439061711</v>
      </c>
      <c r="N72" s="70">
        <f>'[3]Pricing - KC'!B68</f>
        <v>28</v>
      </c>
      <c r="O72" s="70">
        <f>'[3]Pricing - KC'!C68</f>
        <v>37</v>
      </c>
      <c r="P72" s="70">
        <f>'[3]Pricing - KC'!D68</f>
        <v>37.229999999999997</v>
      </c>
      <c r="Q72" s="70">
        <f>'[3]Pricing - KC'!E68</f>
        <v>49.21</v>
      </c>
      <c r="R72" s="16">
        <f t="shared" si="1"/>
        <v>0.3298461538461539</v>
      </c>
      <c r="T72" s="83">
        <f>'[4]Pricing - KC'!B68</f>
        <v>21</v>
      </c>
      <c r="U72" s="83">
        <f>'[4]Pricing - KC'!C68</f>
        <v>27</v>
      </c>
      <c r="V72" s="83">
        <f>'[4]Pricing - KC'!D68</f>
        <v>28.170625000000001</v>
      </c>
      <c r="W72" s="83">
        <f>'[4]Pricing - KC'!E68</f>
        <v>36.219374999999999</v>
      </c>
      <c r="X72" s="16">
        <f t="shared" si="2"/>
        <v>0.34145833333333342</v>
      </c>
      <c r="Z72" s="186">
        <f>'[5]Pricing - KC'!B68</f>
        <v>39</v>
      </c>
      <c r="AA72" s="186">
        <f>'[5]Pricing - KC'!C68</f>
        <v>50</v>
      </c>
      <c r="AB72" s="186">
        <f>'[5]Pricing - KC'!D68</f>
        <v>57.72</v>
      </c>
      <c r="AC72" s="186">
        <f>'[5]Pricing - KC'!E68</f>
        <v>74</v>
      </c>
      <c r="AD72" s="16">
        <f t="shared" si="3"/>
        <v>0.48</v>
      </c>
      <c r="AF72" s="199">
        <f>'[6]Pricing - KC'!B68</f>
        <v>21</v>
      </c>
      <c r="AG72" s="199">
        <f>'[6]Pricing - KC'!C68</f>
        <v>27</v>
      </c>
      <c r="AH72" s="199">
        <f>'[6]Pricing - KC'!D68</f>
        <v>28.35</v>
      </c>
      <c r="AI72" s="199">
        <f>'[6]Pricing - KC'!E68</f>
        <v>36.450000000000003</v>
      </c>
      <c r="AJ72" s="16">
        <f t="shared" si="38"/>
        <v>0.35000000000000031</v>
      </c>
      <c r="AL72" s="210"/>
      <c r="AM72" s="210"/>
      <c r="AN72" s="210"/>
      <c r="AO72" s="210"/>
      <c r="AP72" s="16"/>
      <c r="AR72" s="226">
        <v>37</v>
      </c>
      <c r="AS72" s="226">
        <v>45</v>
      </c>
      <c r="AT72" s="226">
        <v>46.99</v>
      </c>
      <c r="AU72" s="226">
        <v>57.15</v>
      </c>
      <c r="AV72" s="16">
        <f t="shared" si="5"/>
        <v>0.27</v>
      </c>
      <c r="AX72" s="242">
        <v>30</v>
      </c>
      <c r="AY72" s="242">
        <v>35</v>
      </c>
      <c r="AZ72" s="242">
        <v>39.6</v>
      </c>
      <c r="BA72" s="242">
        <v>46.2</v>
      </c>
      <c r="BB72" s="16">
        <f t="shared" si="6"/>
        <v>0.32000000000000028</v>
      </c>
      <c r="BD72" s="255">
        <v>30</v>
      </c>
      <c r="BE72" s="255">
        <v>39.5</v>
      </c>
      <c r="BF72" s="255">
        <v>39</v>
      </c>
      <c r="BG72" s="255">
        <v>51.35</v>
      </c>
      <c r="BH72" s="16">
        <f t="shared" si="7"/>
        <v>0.29999999999999982</v>
      </c>
      <c r="BJ72" s="81"/>
      <c r="BK72" s="81"/>
      <c r="BL72" s="81"/>
      <c r="BM72" s="81"/>
      <c r="BN72" s="16"/>
      <c r="BP72" s="82">
        <v>27.1</v>
      </c>
      <c r="BQ72" s="82">
        <v>33.6</v>
      </c>
      <c r="BR72" s="82">
        <v>37.200000000000003</v>
      </c>
      <c r="BS72" s="82">
        <v>45.25</v>
      </c>
      <c r="BT72" s="16">
        <f t="shared" si="39"/>
        <v>0.35831960461285006</v>
      </c>
      <c r="BV72" s="87">
        <v>24</v>
      </c>
      <c r="BW72" s="87">
        <v>28</v>
      </c>
      <c r="BX72" s="87">
        <v>32.64</v>
      </c>
      <c r="BY72" s="87">
        <v>38.08</v>
      </c>
      <c r="BZ72" s="16">
        <f t="shared" si="40"/>
        <v>0.35999999999999988</v>
      </c>
      <c r="CB72" s="89">
        <v>29.23</v>
      </c>
      <c r="CC72" s="89">
        <v>46.15</v>
      </c>
      <c r="CD72" s="89">
        <v>40.92</v>
      </c>
      <c r="CE72" s="89">
        <v>64.61</v>
      </c>
      <c r="CF72" s="146">
        <f t="shared" si="18"/>
        <v>0.39997346776333265</v>
      </c>
      <c r="CH72" s="275">
        <v>25</v>
      </c>
      <c r="CI72" s="275">
        <v>46.5</v>
      </c>
      <c r="CJ72" s="275">
        <v>32.74</v>
      </c>
      <c r="CK72" s="275">
        <v>59.25</v>
      </c>
      <c r="CL72" s="16">
        <f t="shared" si="41"/>
        <v>0.28657342657342677</v>
      </c>
      <c r="CN72" s="289"/>
      <c r="CO72" s="289"/>
      <c r="CP72" s="289"/>
      <c r="CQ72" s="289"/>
      <c r="CR72" s="16" t="e">
        <f t="shared" si="42"/>
        <v>#DIV/0!</v>
      </c>
      <c r="CT72" s="302">
        <v>28.32</v>
      </c>
      <c r="CU72" s="302">
        <v>42.11</v>
      </c>
      <c r="CV72" s="302">
        <v>36.81</v>
      </c>
      <c r="CW72" s="302">
        <v>54.74</v>
      </c>
      <c r="CX72" s="146">
        <f t="shared" si="19"/>
        <v>0.2998722135453642</v>
      </c>
      <c r="CZ72" s="315"/>
      <c r="DA72" s="315"/>
      <c r="DB72" s="315"/>
      <c r="DC72" s="315"/>
      <c r="DD72" s="146" t="e">
        <f t="shared" si="43"/>
        <v>#DIV/0!</v>
      </c>
      <c r="DF72" s="329">
        <v>32</v>
      </c>
      <c r="DG72" s="329">
        <v>40</v>
      </c>
      <c r="DH72" s="329">
        <v>43.2</v>
      </c>
      <c r="DI72" s="329">
        <v>54</v>
      </c>
      <c r="DJ72" s="16">
        <f t="shared" si="44"/>
        <v>0.35000000000000009</v>
      </c>
      <c r="DL72" s="342">
        <v>37</v>
      </c>
      <c r="DM72" s="342">
        <v>45</v>
      </c>
      <c r="DN72" s="342">
        <v>48.84</v>
      </c>
      <c r="DO72" s="342">
        <v>59.4</v>
      </c>
      <c r="DP72" s="16">
        <f t="shared" si="45"/>
        <v>0.32000000000000006</v>
      </c>
      <c r="DR72" s="355">
        <v>25.846800000000002</v>
      </c>
      <c r="DS72" s="355">
        <v>35.077800000000003</v>
      </c>
      <c r="DT72" s="355">
        <v>41.354880000000009</v>
      </c>
      <c r="DU72" s="355">
        <v>56.124480000000005</v>
      </c>
      <c r="DV72" s="146">
        <f t="shared" si="46"/>
        <v>0.60000000000000009</v>
      </c>
      <c r="DX72" s="91">
        <v>27.97</v>
      </c>
      <c r="DY72" s="91">
        <v>33.57</v>
      </c>
      <c r="DZ72" s="91">
        <v>37.200000000000003</v>
      </c>
      <c r="EA72" s="91">
        <v>44.65</v>
      </c>
      <c r="EB72" s="16">
        <f t="shared" si="47"/>
        <v>0.3300292492687682</v>
      </c>
      <c r="ED72" s="92" t="s">
        <v>312</v>
      </c>
      <c r="EE72" s="92"/>
      <c r="EF72" s="92"/>
      <c r="EG72" s="92"/>
      <c r="EH72" s="146" t="e">
        <f t="shared" si="48"/>
        <v>#VALUE!</v>
      </c>
      <c r="EJ72" s="365">
        <v>18.89</v>
      </c>
      <c r="EK72" s="365">
        <v>21.12</v>
      </c>
      <c r="EL72" s="365">
        <v>28.335000000000001</v>
      </c>
      <c r="EM72" s="365">
        <v>31.68</v>
      </c>
      <c r="EN72" s="16">
        <f t="shared" si="49"/>
        <v>0.49999999999999978</v>
      </c>
      <c r="EP72" s="377">
        <v>34</v>
      </c>
      <c r="EQ72" s="377">
        <v>48</v>
      </c>
      <c r="ER72" s="377">
        <v>49.3</v>
      </c>
      <c r="ES72" s="377">
        <v>69.599999999999994</v>
      </c>
      <c r="ET72" s="16">
        <f t="shared" si="50"/>
        <v>0.44999999999999996</v>
      </c>
      <c r="EV72" s="163">
        <v>37</v>
      </c>
      <c r="EW72" s="163">
        <v>45</v>
      </c>
      <c r="EX72" s="390">
        <f t="shared" si="52"/>
        <v>48.84</v>
      </c>
      <c r="EY72" s="390">
        <f t="shared" si="52"/>
        <v>59.400000000000006</v>
      </c>
      <c r="EZ72" s="146">
        <f t="shared" si="51"/>
        <v>0.32000000000000006</v>
      </c>
    </row>
    <row r="73" spans="1:156" x14ac:dyDescent="0.25">
      <c r="A73" s="6" t="str">
        <f>'Pricing - NC'!A75</f>
        <v>Program Compliance Specialist</v>
      </c>
      <c r="B73" s="68"/>
      <c r="C73" s="68"/>
      <c r="D73" s="68"/>
      <c r="E73" s="68"/>
      <c r="F73" s="16"/>
      <c r="H73" s="71">
        <f>'[2]Pricing - KC'!B69</f>
        <v>18</v>
      </c>
      <c r="I73" s="71">
        <f>'[2]Pricing - KC'!C69</f>
        <v>29.7</v>
      </c>
      <c r="J73" s="71">
        <f>'[2]Pricing - KC'!D69</f>
        <v>23.4</v>
      </c>
      <c r="K73" s="71">
        <f>'[2]Pricing - KC'!E69</f>
        <v>38.61</v>
      </c>
      <c r="L73" s="16">
        <f t="shared" si="0"/>
        <v>0.29999999999999982</v>
      </c>
      <c r="N73" s="70">
        <f>'[3]Pricing - KC'!B69</f>
        <v>11</v>
      </c>
      <c r="O73" s="70">
        <f>'[3]Pricing - KC'!C69</f>
        <v>15</v>
      </c>
      <c r="P73" s="70">
        <f>'[3]Pricing - KC'!D69</f>
        <v>14.62</v>
      </c>
      <c r="Q73" s="70">
        <f>'[3]Pricing - KC'!E69</f>
        <v>19.95</v>
      </c>
      <c r="R73" s="16">
        <f t="shared" si="1"/>
        <v>0.32961538461538464</v>
      </c>
      <c r="T73" s="83">
        <f>'[4]Pricing - KC'!B69</f>
        <v>18</v>
      </c>
      <c r="U73" s="83">
        <f>'[4]Pricing - KC'!C69</f>
        <v>35.11</v>
      </c>
      <c r="V73" s="83">
        <f>'[4]Pricing - KC'!D69</f>
        <v>24.168329881378273</v>
      </c>
      <c r="W73" s="83">
        <f>'[4]Pricing - KC'!E69</f>
        <v>47.141670118621732</v>
      </c>
      <c r="X73" s="16">
        <f t="shared" si="2"/>
        <v>0.3426849934099041</v>
      </c>
      <c r="Z73" s="186">
        <f>'[5]Pricing - KC'!B69</f>
        <v>17</v>
      </c>
      <c r="AA73" s="186">
        <f>'[5]Pricing - KC'!C69</f>
        <v>22</v>
      </c>
      <c r="AB73" s="186">
        <f>'[5]Pricing - KC'!D69</f>
        <v>25.16</v>
      </c>
      <c r="AC73" s="186">
        <f>'[5]Pricing - KC'!E69</f>
        <v>32.56</v>
      </c>
      <c r="AD73" s="16">
        <f t="shared" si="3"/>
        <v>0.48</v>
      </c>
      <c r="AF73" s="199">
        <f>'[6]Pricing - KC'!B69</f>
        <v>18</v>
      </c>
      <c r="AG73" s="199">
        <f>'[6]Pricing - KC'!C69</f>
        <v>35</v>
      </c>
      <c r="AH73" s="199">
        <f>'[6]Pricing - KC'!D69</f>
        <v>24.3</v>
      </c>
      <c r="AI73" s="199">
        <f>'[6]Pricing - KC'!E69</f>
        <v>47.25</v>
      </c>
      <c r="AJ73" s="16">
        <f t="shared" si="38"/>
        <v>0.34999999999999987</v>
      </c>
      <c r="AL73" s="210">
        <f>'[7]Pricing - KC'!B53</f>
        <v>21</v>
      </c>
      <c r="AM73" s="210">
        <f>'[7]Pricing - KC'!C53</f>
        <v>32</v>
      </c>
      <c r="AN73" s="210">
        <f>'[7]Pricing - KC'!D53</f>
        <v>27.93</v>
      </c>
      <c r="AO73" s="210">
        <f>'[7]Pricing - KC'!E53</f>
        <v>42.56</v>
      </c>
      <c r="AP73" s="16">
        <f t="shared" ref="AP73:AP78" si="53">((AN73+AO73)/(AL73+AM73)-1)</f>
        <v>0.33000000000000007</v>
      </c>
      <c r="AR73" s="226">
        <v>18</v>
      </c>
      <c r="AS73" s="226">
        <v>22</v>
      </c>
      <c r="AT73" s="226">
        <v>22.86</v>
      </c>
      <c r="AU73" s="226">
        <v>27.94</v>
      </c>
      <c r="AV73" s="16">
        <f t="shared" si="5"/>
        <v>0.27</v>
      </c>
      <c r="AX73" s="242">
        <v>28</v>
      </c>
      <c r="AY73" s="242">
        <v>35</v>
      </c>
      <c r="AZ73" s="242">
        <v>36.96</v>
      </c>
      <c r="BA73" s="242">
        <v>46.2</v>
      </c>
      <c r="BB73" s="16">
        <f t="shared" si="6"/>
        <v>0.31999999999999984</v>
      </c>
      <c r="BD73" s="255">
        <v>27</v>
      </c>
      <c r="BE73" s="255">
        <v>35</v>
      </c>
      <c r="BF73" s="255">
        <v>35.1</v>
      </c>
      <c r="BG73" s="255">
        <v>45.5</v>
      </c>
      <c r="BH73" s="16">
        <f t="shared" si="7"/>
        <v>0.29999999999999982</v>
      </c>
      <c r="BJ73" s="81">
        <v>17</v>
      </c>
      <c r="BK73" s="81">
        <v>25</v>
      </c>
      <c r="BL73" s="81">
        <v>22.78</v>
      </c>
      <c r="BM73" s="81">
        <v>33.5</v>
      </c>
      <c r="BN73" s="146">
        <f t="shared" ref="BN73:BN78" si="54">((BL73+BM73)/(BJ73+BK73)-1)</f>
        <v>0.34000000000000008</v>
      </c>
      <c r="BP73" s="82">
        <v>21</v>
      </c>
      <c r="BQ73" s="82">
        <v>32</v>
      </c>
      <c r="BR73" s="82">
        <v>28.7</v>
      </c>
      <c r="BS73" s="82">
        <v>42.7</v>
      </c>
      <c r="BT73" s="16">
        <f t="shared" si="39"/>
        <v>0.34716981132075486</v>
      </c>
      <c r="BV73" s="87">
        <v>18</v>
      </c>
      <c r="BW73" s="87">
        <v>23</v>
      </c>
      <c r="BX73" s="87">
        <v>24.48</v>
      </c>
      <c r="BY73" s="87">
        <v>31.28</v>
      </c>
      <c r="BZ73" s="16">
        <f t="shared" si="40"/>
        <v>0.3600000000000001</v>
      </c>
      <c r="CB73" s="89">
        <v>21</v>
      </c>
      <c r="CC73" s="89">
        <v>32</v>
      </c>
      <c r="CD73" s="89">
        <v>28.9</v>
      </c>
      <c r="CE73" s="89">
        <v>44.04</v>
      </c>
      <c r="CF73" s="146">
        <f t="shared" si="18"/>
        <v>0.37622641509433952</v>
      </c>
      <c r="CH73" s="275">
        <v>17.149999999999999</v>
      </c>
      <c r="CI73" s="275">
        <v>25.4</v>
      </c>
      <c r="CJ73" s="275">
        <v>23.07</v>
      </c>
      <c r="CK73" s="275">
        <v>33.22</v>
      </c>
      <c r="CL73" s="16">
        <f t="shared" si="41"/>
        <v>0.32291421856639246</v>
      </c>
      <c r="CN73" s="289"/>
      <c r="CO73" s="289"/>
      <c r="CP73" s="289"/>
      <c r="CQ73" s="289"/>
      <c r="CR73" s="16" t="e">
        <f t="shared" si="42"/>
        <v>#DIV/0!</v>
      </c>
      <c r="CT73" s="302">
        <v>22.45</v>
      </c>
      <c r="CU73" s="302">
        <v>39.659999999999997</v>
      </c>
      <c r="CV73" s="302">
        <v>29.18</v>
      </c>
      <c r="CW73" s="302">
        <v>51.55</v>
      </c>
      <c r="CX73" s="146">
        <f t="shared" si="19"/>
        <v>0.29979069393012381</v>
      </c>
      <c r="CZ73" s="315"/>
      <c r="DA73" s="315"/>
      <c r="DB73" s="315"/>
      <c r="DC73" s="315"/>
      <c r="DD73" s="146" t="e">
        <f t="shared" si="43"/>
        <v>#DIV/0!</v>
      </c>
      <c r="DF73" s="329">
        <v>31</v>
      </c>
      <c r="DG73" s="329">
        <v>38</v>
      </c>
      <c r="DH73" s="329">
        <v>41.85</v>
      </c>
      <c r="DI73" s="329">
        <v>51.300000000000004</v>
      </c>
      <c r="DJ73" s="16">
        <f t="shared" si="44"/>
        <v>0.35000000000000009</v>
      </c>
      <c r="DL73" s="342">
        <v>18</v>
      </c>
      <c r="DM73" s="342">
        <v>22</v>
      </c>
      <c r="DN73" s="342">
        <v>23.76</v>
      </c>
      <c r="DO73" s="342">
        <v>29.04</v>
      </c>
      <c r="DP73" s="16">
        <f t="shared" si="45"/>
        <v>0.31999999999999984</v>
      </c>
      <c r="DR73" s="355">
        <v>18.462</v>
      </c>
      <c r="DS73" s="355">
        <v>27.693000000000001</v>
      </c>
      <c r="DT73" s="355">
        <v>29.539200000000001</v>
      </c>
      <c r="DU73" s="355">
        <v>44.308800000000005</v>
      </c>
      <c r="DV73" s="146">
        <f t="shared" si="46"/>
        <v>0.60000000000000031</v>
      </c>
      <c r="DX73" s="91">
        <v>21</v>
      </c>
      <c r="DY73" s="91">
        <v>25</v>
      </c>
      <c r="DZ73" s="91">
        <v>27.93</v>
      </c>
      <c r="EA73" s="91">
        <v>33.25</v>
      </c>
      <c r="EB73" s="16">
        <f t="shared" si="47"/>
        <v>0.33000000000000007</v>
      </c>
      <c r="ED73" s="92" t="s">
        <v>312</v>
      </c>
      <c r="EE73" s="92"/>
      <c r="EF73" s="92"/>
      <c r="EG73" s="92"/>
      <c r="EH73" s="146" t="e">
        <f t="shared" si="48"/>
        <v>#VALUE!</v>
      </c>
      <c r="EJ73" s="365">
        <v>20.22</v>
      </c>
      <c r="EK73" s="365">
        <v>26.67</v>
      </c>
      <c r="EL73" s="365">
        <v>30.33</v>
      </c>
      <c r="EM73" s="365">
        <v>40.005000000000003</v>
      </c>
      <c r="EN73" s="16">
        <f t="shared" si="49"/>
        <v>0.50000000000000022</v>
      </c>
      <c r="EP73" s="377">
        <v>18</v>
      </c>
      <c r="EQ73" s="377">
        <v>28</v>
      </c>
      <c r="ER73" s="377">
        <v>26.099999999999998</v>
      </c>
      <c r="ES73" s="377">
        <v>40.6</v>
      </c>
      <c r="ET73" s="16">
        <f t="shared" si="50"/>
        <v>0.44999999999999996</v>
      </c>
      <c r="EV73" s="163">
        <v>18</v>
      </c>
      <c r="EW73" s="163">
        <v>22</v>
      </c>
      <c r="EX73" s="390">
        <f t="shared" si="52"/>
        <v>23.76</v>
      </c>
      <c r="EY73" s="390">
        <f t="shared" si="52"/>
        <v>29.040000000000003</v>
      </c>
      <c r="EZ73" s="146">
        <f t="shared" si="51"/>
        <v>0.32000000000000006</v>
      </c>
    </row>
    <row r="74" spans="1:156" x14ac:dyDescent="0.25">
      <c r="A74" s="6" t="str">
        <f>'Pricing - NC'!A76</f>
        <v>Psychiatric Social Worker I</v>
      </c>
      <c r="B74" s="68"/>
      <c r="C74" s="68"/>
      <c r="D74" s="68"/>
      <c r="E74" s="68"/>
      <c r="F74" s="16"/>
      <c r="H74" s="71">
        <f>'[2]Pricing - KC'!B70</f>
        <v>16</v>
      </c>
      <c r="I74" s="71">
        <f>'[2]Pricing - KC'!C70</f>
        <v>26.4</v>
      </c>
      <c r="J74" s="71">
        <f>'[2]Pricing - KC'!D70</f>
        <v>20.8</v>
      </c>
      <c r="K74" s="71">
        <f>'[2]Pricing - KC'!E70</f>
        <v>34.32</v>
      </c>
      <c r="L74" s="16">
        <f t="shared" si="0"/>
        <v>0.30000000000000004</v>
      </c>
      <c r="N74" s="70">
        <f>'[3]Pricing - KC'!B70</f>
        <v>18</v>
      </c>
      <c r="O74" s="70">
        <f>'[3]Pricing - KC'!C70</f>
        <v>28</v>
      </c>
      <c r="P74" s="70">
        <f>'[3]Pricing - KC'!D70</f>
        <v>23.93</v>
      </c>
      <c r="Q74" s="70">
        <f>'[3]Pricing - KC'!E70</f>
        <v>37.24</v>
      </c>
      <c r="R74" s="16">
        <f t="shared" si="1"/>
        <v>0.32978260869565212</v>
      </c>
      <c r="T74" s="83">
        <f>'[4]Pricing - KC'!B70</f>
        <v>16.11</v>
      </c>
      <c r="U74" s="83">
        <f>'[4]Pricing - KC'!C70</f>
        <v>21.64</v>
      </c>
      <c r="V74" s="83">
        <f>'[4]Pricing - KC'!D70</f>
        <v>21.701556953642385</v>
      </c>
      <c r="W74" s="83">
        <f>'[4]Pricing - KC'!E70</f>
        <v>29.150943046357622</v>
      </c>
      <c r="X74" s="16">
        <f t="shared" si="2"/>
        <v>0.34708609271523194</v>
      </c>
      <c r="Z74" s="186">
        <f>'[5]Pricing - KC'!B70</f>
        <v>16</v>
      </c>
      <c r="AA74" s="186">
        <f>'[5]Pricing - KC'!C70</f>
        <v>22</v>
      </c>
      <c r="AB74" s="186">
        <f>'[5]Pricing - KC'!D70</f>
        <v>23.68</v>
      </c>
      <c r="AC74" s="186">
        <f>'[5]Pricing - KC'!E70</f>
        <v>32.56</v>
      </c>
      <c r="AD74" s="16">
        <f t="shared" si="3"/>
        <v>0.48</v>
      </c>
      <c r="AF74" s="199">
        <f>'[6]Pricing - KC'!B70</f>
        <v>16</v>
      </c>
      <c r="AG74" s="199">
        <f>'[6]Pricing - KC'!C70</f>
        <v>22</v>
      </c>
      <c r="AH74" s="199">
        <f>'[6]Pricing - KC'!D70</f>
        <v>21.6</v>
      </c>
      <c r="AI74" s="199">
        <f>'[6]Pricing - KC'!E70</f>
        <v>29.700000000000003</v>
      </c>
      <c r="AJ74" s="16">
        <f t="shared" si="38"/>
        <v>0.35000000000000009</v>
      </c>
      <c r="AL74" s="210">
        <f>'[7]Pricing - KC'!B54</f>
        <v>16</v>
      </c>
      <c r="AM74" s="210">
        <f>'[7]Pricing - KC'!C54</f>
        <v>25</v>
      </c>
      <c r="AN74" s="210">
        <f>'[7]Pricing - KC'!D54</f>
        <v>21.28</v>
      </c>
      <c r="AO74" s="210">
        <f>'[7]Pricing - KC'!E54</f>
        <v>33.25</v>
      </c>
      <c r="AP74" s="16">
        <f t="shared" si="53"/>
        <v>0.33000000000000007</v>
      </c>
      <c r="AR74" s="226">
        <v>16</v>
      </c>
      <c r="AS74" s="226">
        <v>24</v>
      </c>
      <c r="AT74" s="226">
        <v>20.32</v>
      </c>
      <c r="AU74" s="226">
        <v>30.48</v>
      </c>
      <c r="AV74" s="16">
        <f t="shared" si="5"/>
        <v>0.27</v>
      </c>
      <c r="AX74" s="242">
        <v>29</v>
      </c>
      <c r="AY74" s="242">
        <v>35</v>
      </c>
      <c r="AZ74" s="242">
        <v>38.28</v>
      </c>
      <c r="BA74" s="242">
        <v>46.2</v>
      </c>
      <c r="BB74" s="16">
        <f t="shared" si="6"/>
        <v>0.32000000000000006</v>
      </c>
      <c r="BD74" s="255">
        <v>19.5</v>
      </c>
      <c r="BE74" s="255">
        <v>25.5</v>
      </c>
      <c r="BF74" s="255">
        <v>25.35</v>
      </c>
      <c r="BG74" s="255">
        <v>33.15</v>
      </c>
      <c r="BH74" s="16">
        <f t="shared" si="7"/>
        <v>0.30000000000000004</v>
      </c>
      <c r="BJ74" s="81">
        <v>16</v>
      </c>
      <c r="BK74" s="81">
        <v>24</v>
      </c>
      <c r="BL74" s="81">
        <v>21.44</v>
      </c>
      <c r="BM74" s="81">
        <v>32.159999999999997</v>
      </c>
      <c r="BN74" s="146">
        <f t="shared" si="54"/>
        <v>0.33999999999999986</v>
      </c>
      <c r="BP74" s="82">
        <v>15.75</v>
      </c>
      <c r="BQ74" s="82">
        <v>25</v>
      </c>
      <c r="BR74" s="82">
        <v>21.75</v>
      </c>
      <c r="BS74" s="82">
        <v>34.402500000000003</v>
      </c>
      <c r="BT74" s="16">
        <f t="shared" si="39"/>
        <v>0.37797546012269945</v>
      </c>
      <c r="BV74" s="87">
        <v>20</v>
      </c>
      <c r="BW74" s="87">
        <v>25</v>
      </c>
      <c r="BX74" s="87">
        <v>27.2</v>
      </c>
      <c r="BY74" s="87">
        <v>34</v>
      </c>
      <c r="BZ74" s="16">
        <f t="shared" si="40"/>
        <v>0.3600000000000001</v>
      </c>
      <c r="CB74" s="89">
        <v>15.75</v>
      </c>
      <c r="CC74" s="89">
        <v>25</v>
      </c>
      <c r="CD74" s="89">
        <v>21.67</v>
      </c>
      <c r="CE74" s="89">
        <v>34.4</v>
      </c>
      <c r="CF74" s="146">
        <f t="shared" si="18"/>
        <v>0.37595092024539878</v>
      </c>
      <c r="CH74" s="275">
        <v>16</v>
      </c>
      <c r="CI74" s="275">
        <v>25.6</v>
      </c>
      <c r="CJ74" s="275">
        <v>21.64</v>
      </c>
      <c r="CK74" s="275">
        <v>33.479999999999997</v>
      </c>
      <c r="CL74" s="16">
        <f t="shared" si="41"/>
        <v>0.32499999999999996</v>
      </c>
      <c r="CN74" s="289"/>
      <c r="CO74" s="289"/>
      <c r="CP74" s="289"/>
      <c r="CQ74" s="289"/>
      <c r="CR74" s="16" t="e">
        <f t="shared" si="42"/>
        <v>#DIV/0!</v>
      </c>
      <c r="CT74" s="302">
        <v>17</v>
      </c>
      <c r="CU74" s="302">
        <v>22.42</v>
      </c>
      <c r="CV74" s="302">
        <v>22.1</v>
      </c>
      <c r="CW74" s="302">
        <v>29.14</v>
      </c>
      <c r="CX74" s="146">
        <f t="shared" si="19"/>
        <v>0.29984779299847797</v>
      </c>
      <c r="CZ74" s="315"/>
      <c r="DA74" s="315"/>
      <c r="DB74" s="315"/>
      <c r="DC74" s="315"/>
      <c r="DD74" s="146" t="e">
        <f t="shared" si="43"/>
        <v>#DIV/0!</v>
      </c>
      <c r="DF74" s="329">
        <v>30</v>
      </c>
      <c r="DG74" s="329">
        <v>35</v>
      </c>
      <c r="DH74" s="329">
        <v>40.5</v>
      </c>
      <c r="DI74" s="329">
        <v>47.25</v>
      </c>
      <c r="DJ74" s="16">
        <f t="shared" si="44"/>
        <v>0.35000000000000009</v>
      </c>
      <c r="DL74" s="342">
        <v>16</v>
      </c>
      <c r="DM74" s="342">
        <v>24</v>
      </c>
      <c r="DN74" s="342">
        <v>21.12</v>
      </c>
      <c r="DO74" s="342">
        <v>31.68</v>
      </c>
      <c r="DP74" s="16">
        <f t="shared" si="45"/>
        <v>0.31999999999999984</v>
      </c>
      <c r="DR74" s="355">
        <v>22.154400000000003</v>
      </c>
      <c r="DS74" s="355">
        <v>29.539200000000001</v>
      </c>
      <c r="DT74" s="355">
        <v>35.447040000000008</v>
      </c>
      <c r="DU74" s="355">
        <v>47.262720000000002</v>
      </c>
      <c r="DV74" s="146">
        <f t="shared" si="46"/>
        <v>0.60000000000000031</v>
      </c>
      <c r="DX74" s="91">
        <v>20</v>
      </c>
      <c r="DY74" s="91">
        <v>23</v>
      </c>
      <c r="DZ74" s="91">
        <v>26.6</v>
      </c>
      <c r="EA74" s="91">
        <v>30.59</v>
      </c>
      <c r="EB74" s="16">
        <f t="shared" si="47"/>
        <v>0.32999999999999985</v>
      </c>
      <c r="ED74" s="92" t="s">
        <v>312</v>
      </c>
      <c r="EE74" s="92"/>
      <c r="EF74" s="92"/>
      <c r="EG74" s="92"/>
      <c r="EH74" s="146" t="e">
        <f t="shared" si="48"/>
        <v>#VALUE!</v>
      </c>
      <c r="EJ74" s="365">
        <v>19.91</v>
      </c>
      <c r="EK74" s="365">
        <v>20.98</v>
      </c>
      <c r="EL74" s="365">
        <v>29.865000000000002</v>
      </c>
      <c r="EM74" s="365">
        <v>31.47</v>
      </c>
      <c r="EN74" s="16">
        <f t="shared" si="49"/>
        <v>0.5</v>
      </c>
      <c r="EP74" s="377">
        <v>16</v>
      </c>
      <c r="EQ74" s="377">
        <v>20</v>
      </c>
      <c r="ER74" s="377">
        <v>23.2</v>
      </c>
      <c r="ES74" s="377">
        <v>29</v>
      </c>
      <c r="ET74" s="16">
        <f t="shared" si="50"/>
        <v>0.45000000000000018</v>
      </c>
      <c r="EV74" s="163">
        <v>16</v>
      </c>
      <c r="EW74" s="163">
        <v>24</v>
      </c>
      <c r="EX74" s="390">
        <f t="shared" si="52"/>
        <v>21.12</v>
      </c>
      <c r="EY74" s="390">
        <f t="shared" si="52"/>
        <v>31.68</v>
      </c>
      <c r="EZ74" s="146">
        <f t="shared" si="51"/>
        <v>0.31999999999999984</v>
      </c>
    </row>
    <row r="75" spans="1:156" x14ac:dyDescent="0.25">
      <c r="A75" s="6" t="str">
        <f>'Pricing - NC'!A77</f>
        <v>Psychiatric Social Worker II</v>
      </c>
      <c r="B75" s="68"/>
      <c r="C75" s="68"/>
      <c r="D75" s="68"/>
      <c r="E75" s="68"/>
      <c r="F75" s="16"/>
      <c r="H75" s="71">
        <f>'[2]Pricing - KC'!B71</f>
        <v>17</v>
      </c>
      <c r="I75" s="71">
        <f>'[2]Pricing - KC'!C71</f>
        <v>28.05</v>
      </c>
      <c r="J75" s="71">
        <f>'[2]Pricing - KC'!D71</f>
        <v>22.1</v>
      </c>
      <c r="K75" s="71">
        <f>'[2]Pricing - KC'!E71</f>
        <v>36.47</v>
      </c>
      <c r="L75" s="16">
        <f t="shared" si="0"/>
        <v>0.30011098779134304</v>
      </c>
      <c r="N75" s="70">
        <f>'[3]Pricing - KC'!B71</f>
        <v>28</v>
      </c>
      <c r="O75" s="70">
        <f>'[3]Pricing - KC'!C71</f>
        <v>38</v>
      </c>
      <c r="P75" s="70">
        <f>'[3]Pricing - KC'!D71</f>
        <v>37.24</v>
      </c>
      <c r="Q75" s="70">
        <f>'[3]Pricing - KC'!E71</f>
        <v>50.53</v>
      </c>
      <c r="R75" s="16">
        <f t="shared" si="1"/>
        <v>0.32984848484848506</v>
      </c>
      <c r="T75" s="83">
        <f>'[4]Pricing - KC'!B71</f>
        <v>17.79</v>
      </c>
      <c r="U75" s="83">
        <f>'[4]Pricing - KC'!C71</f>
        <v>23.76</v>
      </c>
      <c r="V75" s="83">
        <f>'[4]Pricing - KC'!D71</f>
        <v>23.974540433212994</v>
      </c>
      <c r="W75" s="83">
        <f>'[4]Pricing - KC'!E71</f>
        <v>32.019959566787001</v>
      </c>
      <c r="X75" s="16">
        <f t="shared" si="2"/>
        <v>0.34764139590854382</v>
      </c>
      <c r="Z75" s="186">
        <f>'[5]Pricing - KC'!B71</f>
        <v>18</v>
      </c>
      <c r="AA75" s="186">
        <f>'[5]Pricing - KC'!C71</f>
        <v>26</v>
      </c>
      <c r="AB75" s="186">
        <f>'[5]Pricing - KC'!D71</f>
        <v>26.64</v>
      </c>
      <c r="AC75" s="186">
        <f>'[5]Pricing - KC'!E71</f>
        <v>38.479999999999997</v>
      </c>
      <c r="AD75" s="16">
        <f t="shared" si="3"/>
        <v>0.4800000000000002</v>
      </c>
      <c r="AF75" s="199">
        <f>'[6]Pricing - KC'!B71</f>
        <v>18</v>
      </c>
      <c r="AG75" s="199">
        <f>'[6]Pricing - KC'!C71</f>
        <v>24</v>
      </c>
      <c r="AH75" s="199">
        <f>'[6]Pricing - KC'!D71</f>
        <v>24.3</v>
      </c>
      <c r="AI75" s="199">
        <f>'[6]Pricing - KC'!E71</f>
        <v>32.400000000000006</v>
      </c>
      <c r="AJ75" s="16">
        <f t="shared" si="38"/>
        <v>0.35000000000000009</v>
      </c>
      <c r="AL75" s="210">
        <f>'[7]Pricing - KC'!B55</f>
        <v>17</v>
      </c>
      <c r="AM75" s="210">
        <f>'[7]Pricing - KC'!C55</f>
        <v>27</v>
      </c>
      <c r="AN75" s="210">
        <f>'[7]Pricing - KC'!D55</f>
        <v>22.61</v>
      </c>
      <c r="AO75" s="210">
        <f>'[7]Pricing - KC'!E55</f>
        <v>35.910000000000004</v>
      </c>
      <c r="AP75" s="16">
        <f t="shared" si="53"/>
        <v>0.33000000000000007</v>
      </c>
      <c r="AR75" s="226">
        <v>17</v>
      </c>
      <c r="AS75" s="226">
        <v>26</v>
      </c>
      <c r="AT75" s="226">
        <v>21.59</v>
      </c>
      <c r="AU75" s="226">
        <v>33.020000000000003</v>
      </c>
      <c r="AV75" s="16">
        <f t="shared" si="5"/>
        <v>0.27</v>
      </c>
      <c r="AX75" s="242">
        <v>32</v>
      </c>
      <c r="AY75" s="242">
        <v>38</v>
      </c>
      <c r="AZ75" s="242">
        <v>42.24</v>
      </c>
      <c r="BA75" s="242">
        <v>50.160000000000004</v>
      </c>
      <c r="BB75" s="16">
        <f t="shared" si="6"/>
        <v>0.32000000000000006</v>
      </c>
      <c r="BD75" s="255">
        <v>22.5</v>
      </c>
      <c r="BE75" s="255">
        <v>29.5</v>
      </c>
      <c r="BF75" s="255">
        <v>29.25</v>
      </c>
      <c r="BG75" s="255">
        <v>38.35</v>
      </c>
      <c r="BH75" s="16">
        <f t="shared" si="7"/>
        <v>0.29999999999999982</v>
      </c>
      <c r="BJ75" s="81">
        <v>18</v>
      </c>
      <c r="BK75" s="81">
        <v>27</v>
      </c>
      <c r="BL75" s="81">
        <v>24.12</v>
      </c>
      <c r="BM75" s="81">
        <v>36.18</v>
      </c>
      <c r="BN75" s="146">
        <f t="shared" si="54"/>
        <v>0.33999999999999986</v>
      </c>
      <c r="BP75" s="82">
        <v>16.75</v>
      </c>
      <c r="BQ75" s="82">
        <v>27</v>
      </c>
      <c r="BR75" s="82">
        <v>23</v>
      </c>
      <c r="BS75" s="82">
        <v>37.154699999999998</v>
      </c>
      <c r="BT75" s="16">
        <f t="shared" si="39"/>
        <v>0.37496457142857142</v>
      </c>
      <c r="BV75" s="87">
        <v>22</v>
      </c>
      <c r="BW75" s="87">
        <v>27</v>
      </c>
      <c r="BX75" s="87">
        <v>29.92</v>
      </c>
      <c r="BY75" s="87">
        <v>36.72</v>
      </c>
      <c r="BZ75" s="16">
        <f t="shared" si="40"/>
        <v>0.3600000000000001</v>
      </c>
      <c r="CB75" s="89">
        <v>16.850000000000001</v>
      </c>
      <c r="CC75" s="89">
        <v>27</v>
      </c>
      <c r="CD75" s="89">
        <v>23.19</v>
      </c>
      <c r="CE75" s="89">
        <v>37.15</v>
      </c>
      <c r="CF75" s="146">
        <f t="shared" si="18"/>
        <v>0.376054732041049</v>
      </c>
      <c r="CH75" s="275">
        <v>17</v>
      </c>
      <c r="CI75" s="275">
        <v>27.95</v>
      </c>
      <c r="CJ75" s="275">
        <v>22.88</v>
      </c>
      <c r="CK75" s="275">
        <v>36.39</v>
      </c>
      <c r="CL75" s="16">
        <f t="shared" si="41"/>
        <v>0.31857619577308105</v>
      </c>
      <c r="CN75" s="289"/>
      <c r="CO75" s="289"/>
      <c r="CP75" s="289"/>
      <c r="CQ75" s="289"/>
      <c r="CR75" s="16" t="e">
        <f t="shared" si="42"/>
        <v>#DIV/0!</v>
      </c>
      <c r="CT75" s="302">
        <v>19</v>
      </c>
      <c r="CU75" s="302">
        <v>24.36</v>
      </c>
      <c r="CV75" s="302">
        <v>24.7</v>
      </c>
      <c r="CW75" s="302">
        <v>31.66</v>
      </c>
      <c r="CX75" s="146">
        <f t="shared" si="19"/>
        <v>0.29981549815498165</v>
      </c>
      <c r="CZ75" s="315"/>
      <c r="DA75" s="315"/>
      <c r="DB75" s="315"/>
      <c r="DC75" s="315"/>
      <c r="DD75" s="146" t="e">
        <f t="shared" si="43"/>
        <v>#DIV/0!</v>
      </c>
      <c r="DF75" s="329">
        <v>35</v>
      </c>
      <c r="DG75" s="329">
        <v>40</v>
      </c>
      <c r="DH75" s="329">
        <v>47.25</v>
      </c>
      <c r="DI75" s="329">
        <v>54</v>
      </c>
      <c r="DJ75" s="16">
        <f t="shared" si="44"/>
        <v>0.35000000000000009</v>
      </c>
      <c r="DL75" s="342">
        <v>17</v>
      </c>
      <c r="DM75" s="342">
        <v>26</v>
      </c>
      <c r="DN75" s="342">
        <v>22.44</v>
      </c>
      <c r="DO75" s="342">
        <v>34.32</v>
      </c>
      <c r="DP75" s="16">
        <f t="shared" si="45"/>
        <v>0.32000000000000006</v>
      </c>
      <c r="DR75" s="355">
        <v>24.9237</v>
      </c>
      <c r="DS75" s="355">
        <v>31.385400000000001</v>
      </c>
      <c r="DT75" s="355">
        <v>39.877920000000003</v>
      </c>
      <c r="DU75" s="355">
        <v>50.216640000000005</v>
      </c>
      <c r="DV75" s="146">
        <f t="shared" si="46"/>
        <v>0.60000000000000009</v>
      </c>
      <c r="DX75" s="91">
        <v>23.5</v>
      </c>
      <c r="DY75" s="91">
        <v>27</v>
      </c>
      <c r="DZ75" s="91">
        <v>31.26</v>
      </c>
      <c r="EA75" s="91">
        <v>35.909999999999997</v>
      </c>
      <c r="EB75" s="16">
        <f t="shared" si="47"/>
        <v>0.33009900990099017</v>
      </c>
      <c r="ED75" s="92" t="s">
        <v>312</v>
      </c>
      <c r="EE75" s="92"/>
      <c r="EF75" s="92"/>
      <c r="EG75" s="92"/>
      <c r="EH75" s="146" t="e">
        <f t="shared" si="48"/>
        <v>#VALUE!</v>
      </c>
      <c r="EJ75" s="365">
        <v>20.89</v>
      </c>
      <c r="EK75" s="365">
        <v>23.29</v>
      </c>
      <c r="EL75" s="365">
        <v>31.335000000000001</v>
      </c>
      <c r="EM75" s="365">
        <v>34.935000000000002</v>
      </c>
      <c r="EN75" s="16">
        <f t="shared" si="49"/>
        <v>0.50000000000000022</v>
      </c>
      <c r="EP75" s="377">
        <v>17</v>
      </c>
      <c r="EQ75" s="377">
        <v>24</v>
      </c>
      <c r="ER75" s="377">
        <v>24.65</v>
      </c>
      <c r="ES75" s="377">
        <v>34.799999999999997</v>
      </c>
      <c r="ET75" s="16">
        <f t="shared" si="50"/>
        <v>0.44999999999999996</v>
      </c>
      <c r="EV75" s="163">
        <v>17</v>
      </c>
      <c r="EW75" s="163">
        <v>26</v>
      </c>
      <c r="EX75" s="390">
        <f t="shared" si="52"/>
        <v>22.44</v>
      </c>
      <c r="EY75" s="390">
        <f t="shared" si="52"/>
        <v>34.32</v>
      </c>
      <c r="EZ75" s="146">
        <f t="shared" si="51"/>
        <v>0.32000000000000006</v>
      </c>
    </row>
    <row r="76" spans="1:156" x14ac:dyDescent="0.25">
      <c r="A76" s="6" t="str">
        <f>'Pricing - NC'!A78</f>
        <v>Psychiatric Social Worker III</v>
      </c>
      <c r="B76" s="68"/>
      <c r="C76" s="68"/>
      <c r="D76" s="68"/>
      <c r="E76" s="68"/>
      <c r="F76" s="16"/>
      <c r="H76" s="71">
        <f>'[2]Pricing - KC'!B72</f>
        <v>22</v>
      </c>
      <c r="I76" s="71">
        <f>'[2]Pricing - KC'!C72</f>
        <v>36.299999999999997</v>
      </c>
      <c r="J76" s="71">
        <f>'[2]Pricing - KC'!D72</f>
        <v>28.6</v>
      </c>
      <c r="K76" s="71">
        <f>'[2]Pricing - KC'!E72</f>
        <v>47.19</v>
      </c>
      <c r="L76" s="16">
        <f t="shared" si="0"/>
        <v>0.29999999999999982</v>
      </c>
      <c r="N76" s="70">
        <f>'[3]Pricing - KC'!B72</f>
        <v>38</v>
      </c>
      <c r="O76" s="70">
        <f>'[3]Pricing - KC'!C72</f>
        <v>50</v>
      </c>
      <c r="P76" s="70">
        <f>'[3]Pricing - KC'!D72</f>
        <v>50.53</v>
      </c>
      <c r="Q76" s="70">
        <f>'[3]Pricing - KC'!E72</f>
        <v>66.489999999999995</v>
      </c>
      <c r="R76" s="16">
        <f t="shared" si="1"/>
        <v>0.32977272727272733</v>
      </c>
      <c r="T76" s="83">
        <f>'[4]Pricing - KC'!B72</f>
        <v>19.46</v>
      </c>
      <c r="U76" s="83">
        <f>'[4]Pricing - KC'!C72</f>
        <v>25.78</v>
      </c>
      <c r="V76" s="83">
        <f>'[4]Pricing - KC'!D72</f>
        <v>26.104789920424405</v>
      </c>
      <c r="W76" s="83">
        <f>'[4]Pricing - KC'!E72</f>
        <v>34.582810079575594</v>
      </c>
      <c r="X76" s="16">
        <f t="shared" si="2"/>
        <v>0.34145888594164453</v>
      </c>
      <c r="Z76" s="186">
        <f>'[5]Pricing - KC'!B72</f>
        <v>23</v>
      </c>
      <c r="AA76" s="186">
        <f>'[5]Pricing - KC'!C72</f>
        <v>35</v>
      </c>
      <c r="AB76" s="186">
        <f>'[5]Pricing - KC'!D72</f>
        <v>34.04</v>
      </c>
      <c r="AC76" s="186">
        <f>'[5]Pricing - KC'!E72</f>
        <v>51.8</v>
      </c>
      <c r="AD76" s="16">
        <f t="shared" si="3"/>
        <v>0.48</v>
      </c>
      <c r="AF76" s="199">
        <f>'[6]Pricing - KC'!B72</f>
        <v>19.5</v>
      </c>
      <c r="AG76" s="199">
        <f>'[6]Pricing - KC'!C72</f>
        <v>26</v>
      </c>
      <c r="AH76" s="199">
        <f>'[6]Pricing - KC'!D72</f>
        <v>26.325000000000003</v>
      </c>
      <c r="AI76" s="199">
        <f>'[6]Pricing - KC'!E72</f>
        <v>35.1</v>
      </c>
      <c r="AJ76" s="16">
        <f t="shared" si="38"/>
        <v>0.35000000000000009</v>
      </c>
      <c r="AL76" s="210">
        <f>'[7]Pricing - KC'!B56</f>
        <v>22</v>
      </c>
      <c r="AM76" s="210">
        <f>'[7]Pricing - KC'!C56</f>
        <v>24</v>
      </c>
      <c r="AN76" s="210">
        <f>'[7]Pricing - KC'!D56</f>
        <v>29.26</v>
      </c>
      <c r="AO76" s="210">
        <f>'[7]Pricing - KC'!E56</f>
        <v>31.92</v>
      </c>
      <c r="AP76" s="16">
        <f t="shared" si="53"/>
        <v>0.33000000000000007</v>
      </c>
      <c r="AR76" s="226">
        <v>22</v>
      </c>
      <c r="AS76" s="226">
        <v>34</v>
      </c>
      <c r="AT76" s="226">
        <v>27.94</v>
      </c>
      <c r="AU76" s="226">
        <v>43.18</v>
      </c>
      <c r="AV76" s="16">
        <f t="shared" si="5"/>
        <v>0.27</v>
      </c>
      <c r="AX76" s="242">
        <v>34</v>
      </c>
      <c r="AY76" s="242">
        <v>40</v>
      </c>
      <c r="AZ76" s="242">
        <v>44.88</v>
      </c>
      <c r="BA76" s="242">
        <v>52.800000000000004</v>
      </c>
      <c r="BB76" s="16">
        <f t="shared" si="6"/>
        <v>0.32000000000000006</v>
      </c>
      <c r="BD76" s="255">
        <v>27</v>
      </c>
      <c r="BE76" s="255">
        <v>35</v>
      </c>
      <c r="BF76" s="255">
        <v>35.1</v>
      </c>
      <c r="BG76" s="255">
        <v>45.5</v>
      </c>
      <c r="BH76" s="16">
        <f t="shared" si="7"/>
        <v>0.29999999999999982</v>
      </c>
      <c r="BJ76" s="81">
        <v>22</v>
      </c>
      <c r="BK76" s="81">
        <v>32</v>
      </c>
      <c r="BL76" s="81">
        <v>29.48</v>
      </c>
      <c r="BM76" s="81">
        <v>42.88</v>
      </c>
      <c r="BN76" s="146">
        <f t="shared" si="54"/>
        <v>0.34000000000000008</v>
      </c>
      <c r="BP76" s="82">
        <v>22</v>
      </c>
      <c r="BQ76" s="82">
        <v>33.5</v>
      </c>
      <c r="BR76" s="82">
        <v>30.4</v>
      </c>
      <c r="BS76" s="82">
        <v>45.9</v>
      </c>
      <c r="BT76" s="16">
        <f t="shared" si="39"/>
        <v>0.37477477477477472</v>
      </c>
      <c r="BV76" s="87">
        <v>25</v>
      </c>
      <c r="BW76" s="87">
        <v>29</v>
      </c>
      <c r="BX76" s="87">
        <v>34</v>
      </c>
      <c r="BY76" s="87">
        <v>39.44</v>
      </c>
      <c r="BZ76" s="16">
        <f t="shared" si="40"/>
        <v>0.35999999999999988</v>
      </c>
      <c r="CB76" s="89">
        <v>22.05</v>
      </c>
      <c r="CC76" s="89">
        <v>33.5</v>
      </c>
      <c r="CD76" s="89">
        <v>30.34</v>
      </c>
      <c r="CE76" s="89">
        <v>46.09</v>
      </c>
      <c r="CF76" s="146">
        <f t="shared" si="18"/>
        <v>0.37587758775877611</v>
      </c>
      <c r="CH76" s="275">
        <v>22</v>
      </c>
      <c r="CI76" s="275">
        <v>34.9</v>
      </c>
      <c r="CJ76" s="275">
        <v>29.05</v>
      </c>
      <c r="CK76" s="275">
        <v>44.95</v>
      </c>
      <c r="CL76" s="16">
        <f t="shared" si="41"/>
        <v>0.30052724077328641</v>
      </c>
      <c r="CN76" s="289"/>
      <c r="CO76" s="289"/>
      <c r="CP76" s="289"/>
      <c r="CQ76" s="289"/>
      <c r="CR76" s="16" t="e">
        <f t="shared" si="42"/>
        <v>#DIV/0!</v>
      </c>
      <c r="CT76" s="302">
        <v>22</v>
      </c>
      <c r="CU76" s="302">
        <v>26.75</v>
      </c>
      <c r="CV76" s="302">
        <v>28.6</v>
      </c>
      <c r="CW76" s="302">
        <v>34.770000000000003</v>
      </c>
      <c r="CX76" s="146">
        <f t="shared" si="19"/>
        <v>0.299897435897436</v>
      </c>
      <c r="CZ76" s="315"/>
      <c r="DA76" s="315"/>
      <c r="DB76" s="315"/>
      <c r="DC76" s="315"/>
      <c r="DD76" s="146" t="e">
        <f t="shared" si="43"/>
        <v>#DIV/0!</v>
      </c>
      <c r="DF76" s="329">
        <v>36</v>
      </c>
      <c r="DG76" s="329">
        <v>50</v>
      </c>
      <c r="DH76" s="329">
        <v>48.6</v>
      </c>
      <c r="DI76" s="329">
        <v>67.5</v>
      </c>
      <c r="DJ76" s="16">
        <f t="shared" si="44"/>
        <v>0.34999999999999987</v>
      </c>
      <c r="DL76" s="342">
        <v>22</v>
      </c>
      <c r="DM76" s="342">
        <v>34</v>
      </c>
      <c r="DN76" s="342">
        <v>29.04</v>
      </c>
      <c r="DO76" s="342">
        <v>44.88</v>
      </c>
      <c r="DP76" s="16">
        <f t="shared" si="45"/>
        <v>0.32000000000000006</v>
      </c>
      <c r="DR76" s="355">
        <v>27.693000000000001</v>
      </c>
      <c r="DS76" s="355">
        <v>33.2316</v>
      </c>
      <c r="DT76" s="355">
        <v>44.308800000000005</v>
      </c>
      <c r="DU76" s="355">
        <v>53.170560000000002</v>
      </c>
      <c r="DV76" s="146">
        <f t="shared" si="46"/>
        <v>0.60000000000000031</v>
      </c>
      <c r="DX76" s="91">
        <v>28</v>
      </c>
      <c r="DY76" s="91">
        <v>38</v>
      </c>
      <c r="DZ76" s="91">
        <v>37.24</v>
      </c>
      <c r="EA76" s="91">
        <v>50.54</v>
      </c>
      <c r="EB76" s="16">
        <f t="shared" si="47"/>
        <v>0.33000000000000007</v>
      </c>
      <c r="ED76" s="92" t="s">
        <v>312</v>
      </c>
      <c r="EE76" s="92"/>
      <c r="EF76" s="92"/>
      <c r="EG76" s="92"/>
      <c r="EH76" s="146" t="e">
        <f t="shared" si="48"/>
        <v>#VALUE!</v>
      </c>
      <c r="EJ76" s="365">
        <v>23.23</v>
      </c>
      <c r="EK76" s="365">
        <v>28.78</v>
      </c>
      <c r="EL76" s="365">
        <v>34.844999999999999</v>
      </c>
      <c r="EM76" s="365">
        <v>43.17</v>
      </c>
      <c r="EN76" s="16">
        <f t="shared" si="49"/>
        <v>0.49999999999999978</v>
      </c>
      <c r="EP76" s="377">
        <v>22</v>
      </c>
      <c r="EQ76" s="377">
        <v>32</v>
      </c>
      <c r="ER76" s="377">
        <v>31.9</v>
      </c>
      <c r="ES76" s="377">
        <v>46.4</v>
      </c>
      <c r="ET76" s="16">
        <f t="shared" si="50"/>
        <v>0.44999999999999996</v>
      </c>
      <c r="EV76" s="163">
        <v>22</v>
      </c>
      <c r="EW76" s="163">
        <v>34</v>
      </c>
      <c r="EX76" s="390">
        <f t="shared" si="52"/>
        <v>29.040000000000003</v>
      </c>
      <c r="EY76" s="390">
        <f t="shared" si="52"/>
        <v>44.88</v>
      </c>
      <c r="EZ76" s="146">
        <f t="shared" si="51"/>
        <v>0.32000000000000006</v>
      </c>
    </row>
    <row r="77" spans="1:156" x14ac:dyDescent="0.25">
      <c r="A77" s="6" t="str">
        <f>'Pricing - NC'!A79</f>
        <v>Volunteer Services Coordinator</v>
      </c>
      <c r="B77" s="68"/>
      <c r="C77" s="68"/>
      <c r="D77" s="68"/>
      <c r="E77" s="68"/>
      <c r="F77" s="16"/>
      <c r="H77" s="71">
        <f>'[2]Pricing - KC'!B73</f>
        <v>18</v>
      </c>
      <c r="I77" s="71">
        <f>'[2]Pricing - KC'!C73</f>
        <v>29.7</v>
      </c>
      <c r="J77" s="71">
        <f>'[2]Pricing - KC'!D73</f>
        <v>23.4</v>
      </c>
      <c r="K77" s="71">
        <f>'[2]Pricing - KC'!E73</f>
        <v>38.61</v>
      </c>
      <c r="L77" s="16">
        <f t="shared" si="0"/>
        <v>0.29999999999999982</v>
      </c>
      <c r="N77" s="70">
        <f>'[3]Pricing - KC'!B73</f>
        <v>15</v>
      </c>
      <c r="O77" s="70">
        <f>'[3]Pricing - KC'!C73</f>
        <v>25</v>
      </c>
      <c r="P77" s="70">
        <f>'[3]Pricing - KC'!D73</f>
        <v>19.940000000000001</v>
      </c>
      <c r="Q77" s="70">
        <f>'[3]Pricing - KC'!E73</f>
        <v>33.25</v>
      </c>
      <c r="R77" s="16">
        <f t="shared" si="1"/>
        <v>0.32974999999999999</v>
      </c>
      <c r="T77" s="83">
        <f>'[4]Pricing - KC'!B73</f>
        <v>19</v>
      </c>
      <c r="U77" s="83">
        <f>'[4]Pricing - KC'!C73</f>
        <v>28.97</v>
      </c>
      <c r="V77" s="83">
        <f>'[4]Pricing - KC'!D73</f>
        <v>25.582864290181366</v>
      </c>
      <c r="W77" s="83">
        <f>'[4]Pricing - KC'!E73</f>
        <v>39.007135709818634</v>
      </c>
      <c r="X77" s="16">
        <f t="shared" si="2"/>
        <v>0.34646654158849288</v>
      </c>
      <c r="Z77" s="186">
        <f>'[5]Pricing - KC'!B73</f>
        <v>16</v>
      </c>
      <c r="AA77" s="186">
        <f>'[5]Pricing - KC'!C73</f>
        <v>22</v>
      </c>
      <c r="AB77" s="186">
        <f>'[5]Pricing - KC'!D73</f>
        <v>23.2</v>
      </c>
      <c r="AC77" s="186">
        <f>'[5]Pricing - KC'!E73</f>
        <v>31.9</v>
      </c>
      <c r="AD77" s="16">
        <f t="shared" si="3"/>
        <v>0.44999999999999996</v>
      </c>
      <c r="AF77" s="199">
        <f>'[6]Pricing - KC'!B73</f>
        <v>19</v>
      </c>
      <c r="AG77" s="199">
        <f>'[6]Pricing - KC'!C73</f>
        <v>29</v>
      </c>
      <c r="AH77" s="199">
        <f>'[6]Pricing - KC'!D73</f>
        <v>25.650000000000002</v>
      </c>
      <c r="AI77" s="199">
        <f>'[6]Pricing - KC'!E73</f>
        <v>39.150000000000006</v>
      </c>
      <c r="AJ77" s="16">
        <f t="shared" si="38"/>
        <v>0.35000000000000031</v>
      </c>
      <c r="AL77" s="210">
        <f>'[7]Pricing - KC'!B57</f>
        <v>19</v>
      </c>
      <c r="AM77" s="210">
        <f>'[7]Pricing - KC'!C57</f>
        <v>25</v>
      </c>
      <c r="AN77" s="210">
        <f>'[7]Pricing - KC'!D57</f>
        <v>25.270000000000003</v>
      </c>
      <c r="AO77" s="210">
        <f>'[7]Pricing - KC'!E57</f>
        <v>33.25</v>
      </c>
      <c r="AP77" s="16">
        <f t="shared" si="53"/>
        <v>0.33000000000000007</v>
      </c>
      <c r="AR77" s="226">
        <v>18</v>
      </c>
      <c r="AS77" s="226">
        <v>22</v>
      </c>
      <c r="AT77" s="226">
        <v>22.86</v>
      </c>
      <c r="AU77" s="226">
        <v>27.94</v>
      </c>
      <c r="AV77" s="16">
        <f t="shared" si="5"/>
        <v>0.27</v>
      </c>
      <c r="AX77" s="242">
        <v>20</v>
      </c>
      <c r="AY77" s="242">
        <v>25</v>
      </c>
      <c r="AZ77" s="242">
        <v>26.400000000000002</v>
      </c>
      <c r="BA77" s="242">
        <v>33</v>
      </c>
      <c r="BB77" s="16">
        <f t="shared" si="6"/>
        <v>0.32000000000000006</v>
      </c>
      <c r="BD77" s="255">
        <v>17.5</v>
      </c>
      <c r="BE77" s="255">
        <v>22.5</v>
      </c>
      <c r="BF77" s="255">
        <v>22.75</v>
      </c>
      <c r="BG77" s="255">
        <v>29.25</v>
      </c>
      <c r="BH77" s="16">
        <f t="shared" si="7"/>
        <v>0.30000000000000004</v>
      </c>
      <c r="BJ77" s="81">
        <v>16</v>
      </c>
      <c r="BK77" s="81">
        <v>21</v>
      </c>
      <c r="BL77" s="81">
        <v>21.44</v>
      </c>
      <c r="BM77" s="81">
        <v>28.14</v>
      </c>
      <c r="BN77" s="146">
        <f t="shared" si="54"/>
        <v>0.33999999999999986</v>
      </c>
      <c r="BP77" s="82">
        <v>19.25</v>
      </c>
      <c r="BQ77" s="82">
        <v>25</v>
      </c>
      <c r="BR77" s="82">
        <v>26.25</v>
      </c>
      <c r="BS77" s="82">
        <v>34.402500000000003</v>
      </c>
      <c r="BT77" s="16">
        <f t="shared" si="39"/>
        <v>0.37067796610169501</v>
      </c>
      <c r="BV77" s="87">
        <v>16</v>
      </c>
      <c r="BW77" s="87">
        <v>20</v>
      </c>
      <c r="BX77" s="87">
        <v>21.76</v>
      </c>
      <c r="BY77" s="87">
        <v>27.2</v>
      </c>
      <c r="BZ77" s="16">
        <f t="shared" si="40"/>
        <v>0.3600000000000001</v>
      </c>
      <c r="CB77" s="89">
        <v>19.25</v>
      </c>
      <c r="CC77" s="89">
        <v>25</v>
      </c>
      <c r="CD77" s="89">
        <v>26.41</v>
      </c>
      <c r="CE77" s="89">
        <v>34.4</v>
      </c>
      <c r="CF77" s="146">
        <f t="shared" si="18"/>
        <v>0.37423728813559332</v>
      </c>
      <c r="CH77" s="275">
        <v>16</v>
      </c>
      <c r="CI77" s="275">
        <v>24.2</v>
      </c>
      <c r="CJ77" s="275">
        <v>21.64</v>
      </c>
      <c r="CK77" s="275">
        <v>31.74</v>
      </c>
      <c r="CL77" s="16">
        <f t="shared" si="41"/>
        <v>0.32786069651741268</v>
      </c>
      <c r="CN77" s="289">
        <v>18</v>
      </c>
      <c r="CO77" s="289">
        <v>25</v>
      </c>
      <c r="CP77" s="289">
        <v>26</v>
      </c>
      <c r="CQ77" s="289">
        <v>30.33</v>
      </c>
      <c r="CR77" s="16">
        <f t="shared" si="42"/>
        <v>0.31000000000000005</v>
      </c>
      <c r="CT77" s="302">
        <v>19.12</v>
      </c>
      <c r="CU77" s="302">
        <v>27.43</v>
      </c>
      <c r="CV77" s="302">
        <v>24.85</v>
      </c>
      <c r="CW77" s="302">
        <v>35.65</v>
      </c>
      <c r="CX77" s="146">
        <f t="shared" si="19"/>
        <v>0.29967776584317951</v>
      </c>
      <c r="CZ77" s="315"/>
      <c r="DA77" s="315"/>
      <c r="DB77" s="315"/>
      <c r="DC77" s="315"/>
      <c r="DD77" s="146" t="e">
        <f t="shared" si="43"/>
        <v>#DIV/0!</v>
      </c>
      <c r="DF77" s="329">
        <v>19</v>
      </c>
      <c r="DG77" s="329">
        <v>23</v>
      </c>
      <c r="DH77" s="329">
        <v>25.650000000000002</v>
      </c>
      <c r="DI77" s="329">
        <v>31.05</v>
      </c>
      <c r="DJ77" s="16">
        <f t="shared" si="44"/>
        <v>0.35000000000000009</v>
      </c>
      <c r="DL77" s="342">
        <v>18</v>
      </c>
      <c r="DM77" s="342">
        <v>22</v>
      </c>
      <c r="DN77" s="342">
        <v>23.76</v>
      </c>
      <c r="DO77" s="342">
        <v>29.04</v>
      </c>
      <c r="DP77" s="16">
        <f t="shared" si="45"/>
        <v>0.31999999999999984</v>
      </c>
      <c r="DR77" s="355">
        <v>23.077500000000001</v>
      </c>
      <c r="DS77" s="355">
        <v>29.539200000000001</v>
      </c>
      <c r="DT77" s="355">
        <v>36.923999999999999</v>
      </c>
      <c r="DU77" s="355">
        <v>47.262720000000002</v>
      </c>
      <c r="DV77" s="146">
        <f t="shared" si="46"/>
        <v>0.60000000000000009</v>
      </c>
      <c r="DX77" s="91">
        <v>10.5</v>
      </c>
      <c r="DY77" s="91">
        <v>13</v>
      </c>
      <c r="DZ77" s="91">
        <v>13.97</v>
      </c>
      <c r="EA77" s="91">
        <v>17.29</v>
      </c>
      <c r="EB77" s="16">
        <f t="shared" si="47"/>
        <v>0.33021276595744675</v>
      </c>
      <c r="ED77" s="92" t="s">
        <v>312</v>
      </c>
      <c r="EE77" s="92"/>
      <c r="EF77" s="92"/>
      <c r="EG77" s="92"/>
      <c r="EH77" s="146" t="e">
        <f t="shared" si="48"/>
        <v>#VALUE!</v>
      </c>
      <c r="EJ77" s="365">
        <v>16.22</v>
      </c>
      <c r="EK77" s="365">
        <v>18.11</v>
      </c>
      <c r="EL77" s="365">
        <v>24.33</v>
      </c>
      <c r="EM77" s="365">
        <v>27.164999999999999</v>
      </c>
      <c r="EN77" s="16">
        <f t="shared" si="49"/>
        <v>0.5</v>
      </c>
      <c r="EP77" s="377">
        <v>18</v>
      </c>
      <c r="EQ77" s="377">
        <v>25</v>
      </c>
      <c r="ER77" s="377">
        <v>26.099999999999998</v>
      </c>
      <c r="ES77" s="377">
        <v>36.25</v>
      </c>
      <c r="ET77" s="16">
        <f t="shared" si="50"/>
        <v>0.44999999999999996</v>
      </c>
      <c r="EV77" s="163">
        <v>18</v>
      </c>
      <c r="EW77" s="163">
        <v>22</v>
      </c>
      <c r="EX77" s="390">
        <f t="shared" si="52"/>
        <v>23.76</v>
      </c>
      <c r="EY77" s="390">
        <f t="shared" si="52"/>
        <v>29.040000000000003</v>
      </c>
      <c r="EZ77" s="146">
        <f t="shared" si="51"/>
        <v>0.32000000000000006</v>
      </c>
    </row>
    <row r="78" spans="1:156" x14ac:dyDescent="0.25">
      <c r="A78" s="3" t="str">
        <f>'Pricing - NC'!A80</f>
        <v>Unemployment Insurance Claims Interviewer</v>
      </c>
      <c r="B78" s="68"/>
      <c r="C78" s="68"/>
      <c r="D78" s="68"/>
      <c r="E78" s="68"/>
      <c r="F78" s="16"/>
      <c r="H78" s="71">
        <f>'[2]Pricing - KC'!B74</f>
        <v>15</v>
      </c>
      <c r="I78" s="71">
        <f>'[2]Pricing - KC'!C74</f>
        <v>24.75</v>
      </c>
      <c r="J78" s="71">
        <f>'[2]Pricing - KC'!D74</f>
        <v>19.5</v>
      </c>
      <c r="K78" s="71">
        <f>'[2]Pricing - KC'!E74</f>
        <v>32.18</v>
      </c>
      <c r="L78" s="16">
        <f t="shared" si="0"/>
        <v>0.30012578616352203</v>
      </c>
      <c r="N78" s="70">
        <f>'[3]Pricing - KC'!B74</f>
        <v>25</v>
      </c>
      <c r="O78" s="70">
        <f>'[3]Pricing - KC'!C74</f>
        <v>35</v>
      </c>
      <c r="P78" s="70">
        <f>'[3]Pricing - KC'!D74</f>
        <v>33.25</v>
      </c>
      <c r="Q78" s="70">
        <f>'[3]Pricing - KC'!E74</f>
        <v>46.54</v>
      </c>
      <c r="R78" s="16">
        <f t="shared" si="1"/>
        <v>0.3298333333333332</v>
      </c>
      <c r="T78" s="83">
        <f>'[4]Pricing - KC'!B74</f>
        <v>12</v>
      </c>
      <c r="U78" s="83">
        <f>'[4]Pricing - KC'!C74</f>
        <v>38.33</v>
      </c>
      <c r="V78" s="83">
        <f>'[4]Pricing - KC'!D74</f>
        <v>16.09616530896086</v>
      </c>
      <c r="W78" s="83">
        <f>'[4]Pricing - KC'!E74</f>
        <v>51.413834691039149</v>
      </c>
      <c r="X78" s="16">
        <f t="shared" si="2"/>
        <v>0.34134710908007171</v>
      </c>
      <c r="Z78" s="186">
        <f>'[5]Pricing - KC'!B74</f>
        <v>15</v>
      </c>
      <c r="AA78" s="186">
        <f>'[5]Pricing - KC'!C74</f>
        <v>22</v>
      </c>
      <c r="AB78" s="186">
        <f>'[5]Pricing - KC'!D74</f>
        <v>21.75</v>
      </c>
      <c r="AC78" s="186">
        <f>'[5]Pricing - KC'!E74</f>
        <v>31.9</v>
      </c>
      <c r="AD78" s="16">
        <f t="shared" si="3"/>
        <v>0.44999999999999996</v>
      </c>
      <c r="AF78" s="199">
        <f>'[6]Pricing - KC'!B74</f>
        <v>12</v>
      </c>
      <c r="AG78" s="199">
        <f>'[6]Pricing - KC'!C74</f>
        <v>38</v>
      </c>
      <c r="AH78" s="199">
        <f>'[6]Pricing - KC'!D74</f>
        <v>16.200000000000003</v>
      </c>
      <c r="AI78" s="199">
        <f>'[6]Pricing - KC'!E74</f>
        <v>51.300000000000004</v>
      </c>
      <c r="AJ78" s="16">
        <f t="shared" si="38"/>
        <v>0.35000000000000009</v>
      </c>
      <c r="AL78" s="210">
        <f>'[7]Pricing - KC'!B58</f>
        <v>12</v>
      </c>
      <c r="AM78" s="210">
        <f>'[7]Pricing - KC'!C58</f>
        <v>18</v>
      </c>
      <c r="AN78" s="210">
        <f>'[7]Pricing - KC'!D58</f>
        <v>15.96</v>
      </c>
      <c r="AO78" s="210">
        <f>'[7]Pricing - KC'!E58</f>
        <v>23.94</v>
      </c>
      <c r="AP78" s="16">
        <f t="shared" si="53"/>
        <v>0.33000000000000029</v>
      </c>
      <c r="AR78" s="226">
        <v>11</v>
      </c>
      <c r="AS78" s="226">
        <v>15</v>
      </c>
      <c r="AT78" s="226">
        <v>13.97</v>
      </c>
      <c r="AU78" s="226">
        <v>19.05</v>
      </c>
      <c r="AV78" s="16">
        <f t="shared" si="5"/>
        <v>0.27</v>
      </c>
      <c r="AX78" s="242">
        <v>24</v>
      </c>
      <c r="AY78" s="242">
        <v>30</v>
      </c>
      <c r="AZ78" s="242">
        <v>31.68</v>
      </c>
      <c r="BA78" s="242">
        <v>39.6</v>
      </c>
      <c r="BB78" s="16">
        <f t="shared" si="6"/>
        <v>0.32000000000000006</v>
      </c>
      <c r="BD78" s="255">
        <v>15</v>
      </c>
      <c r="BE78" s="255">
        <v>19.5</v>
      </c>
      <c r="BF78" s="255">
        <v>19.5</v>
      </c>
      <c r="BG78" s="255">
        <v>25.35</v>
      </c>
      <c r="BH78" s="16">
        <f t="shared" si="7"/>
        <v>0.30000000000000004</v>
      </c>
      <c r="BJ78" s="81">
        <v>15</v>
      </c>
      <c r="BK78" s="81">
        <v>20</v>
      </c>
      <c r="BL78" s="81">
        <v>20.100000000000001</v>
      </c>
      <c r="BM78" s="81">
        <v>26.8</v>
      </c>
      <c r="BN78" s="146">
        <f t="shared" si="54"/>
        <v>0.34000000000000008</v>
      </c>
      <c r="BP78" s="82"/>
      <c r="BQ78" s="82"/>
      <c r="BR78" s="82"/>
      <c r="BS78" s="82"/>
      <c r="BT78" s="16"/>
      <c r="BV78" s="87">
        <v>15</v>
      </c>
      <c r="BW78" s="87">
        <v>17</v>
      </c>
      <c r="BX78" s="87">
        <v>20.399999999999999</v>
      </c>
      <c r="BY78" s="87">
        <v>23.12</v>
      </c>
      <c r="BZ78" s="16">
        <f t="shared" si="40"/>
        <v>0.35999999999999988</v>
      </c>
      <c r="CB78" s="89">
        <v>11.6</v>
      </c>
      <c r="CC78" s="89">
        <v>18</v>
      </c>
      <c r="CD78" s="89">
        <v>15.96</v>
      </c>
      <c r="CE78" s="89">
        <v>24.77</v>
      </c>
      <c r="CF78" s="146">
        <f t="shared" si="18"/>
        <v>0.37601351351351364</v>
      </c>
      <c r="CH78" s="275">
        <v>12.1</v>
      </c>
      <c r="CI78" s="275">
        <v>20.399999999999999</v>
      </c>
      <c r="CJ78" s="275">
        <v>16.84</v>
      </c>
      <c r="CK78" s="275">
        <v>27.06</v>
      </c>
      <c r="CL78" s="16">
        <f t="shared" si="41"/>
        <v>0.35076923076923072</v>
      </c>
      <c r="CN78" s="289"/>
      <c r="CO78" s="289"/>
      <c r="CP78" s="289"/>
      <c r="CQ78" s="289"/>
      <c r="CR78" s="16" t="e">
        <f t="shared" si="42"/>
        <v>#DIV/0!</v>
      </c>
      <c r="CT78" s="302">
        <v>19.5</v>
      </c>
      <c r="CU78" s="302">
        <v>25.22</v>
      </c>
      <c r="CV78" s="302">
        <v>25.35</v>
      </c>
      <c r="CW78" s="302">
        <v>32.78</v>
      </c>
      <c r="CX78" s="146">
        <f t="shared" si="19"/>
        <v>0.2998658318425762</v>
      </c>
      <c r="CZ78" s="315"/>
      <c r="DA78" s="315"/>
      <c r="DB78" s="315"/>
      <c r="DC78" s="315"/>
      <c r="DD78" s="146" t="e">
        <f t="shared" si="43"/>
        <v>#DIV/0!</v>
      </c>
      <c r="DF78" s="329">
        <v>16.829999999999998</v>
      </c>
      <c r="DG78" s="329">
        <v>21</v>
      </c>
      <c r="DH78" s="329">
        <v>22.720499999999998</v>
      </c>
      <c r="DI78" s="329">
        <v>28.35</v>
      </c>
      <c r="DJ78" s="16">
        <f t="shared" si="44"/>
        <v>0.34999999999999987</v>
      </c>
      <c r="DL78" s="342">
        <v>11</v>
      </c>
      <c r="DM78" s="342">
        <v>15</v>
      </c>
      <c r="DN78" s="342">
        <v>14.52</v>
      </c>
      <c r="DO78" s="342">
        <v>19.8</v>
      </c>
      <c r="DP78" s="16">
        <f t="shared" si="45"/>
        <v>0.32000000000000006</v>
      </c>
      <c r="DR78" s="355">
        <v>19.385100000000001</v>
      </c>
      <c r="DS78" s="355">
        <v>24.9237</v>
      </c>
      <c r="DT78" s="355">
        <v>31.016160000000003</v>
      </c>
      <c r="DU78" s="355">
        <v>39.877920000000003</v>
      </c>
      <c r="DV78" s="146">
        <f t="shared" si="46"/>
        <v>0.59999999999999987</v>
      </c>
      <c r="DX78" s="91">
        <v>20.88</v>
      </c>
      <c r="DY78" s="91">
        <v>28</v>
      </c>
      <c r="DZ78" s="91">
        <v>27.77</v>
      </c>
      <c r="EA78" s="91">
        <v>37.24</v>
      </c>
      <c r="EB78" s="16">
        <f t="shared" si="47"/>
        <v>0.32999181669394462</v>
      </c>
      <c r="ED78" s="92">
        <v>14.5</v>
      </c>
      <c r="EE78" s="92">
        <v>21.5</v>
      </c>
      <c r="EF78" s="92">
        <v>20.3</v>
      </c>
      <c r="EG78" s="92">
        <v>30.12</v>
      </c>
      <c r="EH78" s="146">
        <f t="shared" si="48"/>
        <v>0.40055555555555555</v>
      </c>
      <c r="EJ78" s="365">
        <v>14.54</v>
      </c>
      <c r="EK78" s="365">
        <v>16.34</v>
      </c>
      <c r="EL78" s="365">
        <v>21.81</v>
      </c>
      <c r="EM78" s="365">
        <v>24.509999999999998</v>
      </c>
      <c r="EN78" s="16">
        <f t="shared" si="49"/>
        <v>0.49999999999999978</v>
      </c>
      <c r="EP78" s="377">
        <v>15</v>
      </c>
      <c r="EQ78" s="377">
        <v>25</v>
      </c>
      <c r="ER78" s="377">
        <v>21.75</v>
      </c>
      <c r="ES78" s="377">
        <v>36.25</v>
      </c>
      <c r="ET78" s="16">
        <f t="shared" si="50"/>
        <v>0.44999999999999996</v>
      </c>
      <c r="EV78" s="163">
        <v>11</v>
      </c>
      <c r="EW78" s="163">
        <v>15</v>
      </c>
      <c r="EX78" s="390">
        <f t="shared" si="52"/>
        <v>14.520000000000001</v>
      </c>
      <c r="EY78" s="390">
        <f t="shared" si="52"/>
        <v>19.8</v>
      </c>
      <c r="EZ78" s="146">
        <f t="shared" si="51"/>
        <v>0.32000000000000006</v>
      </c>
    </row>
    <row r="79" spans="1:156" x14ac:dyDescent="0.25">
      <c r="A79" s="4" t="s">
        <v>99</v>
      </c>
      <c r="B79" s="425"/>
      <c r="C79" s="426"/>
      <c r="D79" s="426"/>
      <c r="E79" s="426"/>
      <c r="F79" s="427"/>
      <c r="H79" s="425"/>
      <c r="I79" s="426"/>
      <c r="J79" s="426"/>
      <c r="K79" s="426"/>
      <c r="L79" s="427"/>
      <c r="N79" s="425"/>
      <c r="O79" s="426"/>
      <c r="P79" s="426"/>
      <c r="Q79" s="426"/>
      <c r="R79" s="427"/>
      <c r="T79" s="425"/>
      <c r="U79" s="426"/>
      <c r="V79" s="426"/>
      <c r="W79" s="426"/>
      <c r="X79" s="427"/>
      <c r="Z79" s="425"/>
      <c r="AA79" s="426"/>
      <c r="AB79" s="426"/>
      <c r="AC79" s="426"/>
      <c r="AD79" s="427"/>
      <c r="AF79" s="425"/>
      <c r="AG79" s="426"/>
      <c r="AH79" s="426"/>
      <c r="AI79" s="426"/>
      <c r="AJ79" s="427"/>
      <c r="AL79" s="425"/>
      <c r="AM79" s="426"/>
      <c r="AN79" s="426"/>
      <c r="AO79" s="426"/>
      <c r="AP79" s="427"/>
      <c r="AR79" s="425"/>
      <c r="AS79" s="426"/>
      <c r="AT79" s="426"/>
      <c r="AU79" s="426"/>
      <c r="AV79" s="427"/>
      <c r="AX79" s="425"/>
      <c r="AY79" s="426"/>
      <c r="AZ79" s="426"/>
      <c r="BA79" s="426"/>
      <c r="BB79" s="427"/>
      <c r="BD79" s="425"/>
      <c r="BE79" s="426"/>
      <c r="BF79" s="426"/>
      <c r="BG79" s="426"/>
      <c r="BH79" s="427"/>
      <c r="BJ79" s="425"/>
      <c r="BK79" s="426"/>
      <c r="BL79" s="426"/>
      <c r="BM79" s="426"/>
      <c r="BN79" s="427"/>
      <c r="BP79" s="425"/>
      <c r="BQ79" s="426"/>
      <c r="BR79" s="426"/>
      <c r="BS79" s="426"/>
      <c r="BT79" s="427"/>
      <c r="BV79" s="425"/>
      <c r="BW79" s="426"/>
      <c r="BX79" s="426"/>
      <c r="BY79" s="426"/>
      <c r="BZ79" s="427"/>
      <c r="CB79" s="425"/>
      <c r="CC79" s="426"/>
      <c r="CD79" s="426"/>
      <c r="CE79" s="426"/>
      <c r="CF79" s="427"/>
      <c r="CH79" s="425"/>
      <c r="CI79" s="426"/>
      <c r="CJ79" s="426"/>
      <c r="CK79" s="426"/>
      <c r="CL79" s="427"/>
      <c r="CN79" s="425"/>
      <c r="CO79" s="426"/>
      <c r="CP79" s="426"/>
      <c r="CQ79" s="426"/>
      <c r="CR79" s="427"/>
      <c r="CT79" s="425"/>
      <c r="CU79" s="426"/>
      <c r="CV79" s="426"/>
      <c r="CW79" s="426"/>
      <c r="CX79" s="427"/>
      <c r="CZ79" s="425"/>
      <c r="DA79" s="426"/>
      <c r="DB79" s="426"/>
      <c r="DC79" s="426"/>
      <c r="DD79" s="427"/>
      <c r="DF79" s="425"/>
      <c r="DG79" s="426"/>
      <c r="DH79" s="426"/>
      <c r="DI79" s="426"/>
      <c r="DJ79" s="427"/>
      <c r="DL79" s="425"/>
      <c r="DM79" s="426"/>
      <c r="DN79" s="426"/>
      <c r="DO79" s="426"/>
      <c r="DP79" s="427"/>
      <c r="DR79" s="425"/>
      <c r="DS79" s="426"/>
      <c r="DT79" s="426"/>
      <c r="DU79" s="426"/>
      <c r="DV79" s="427"/>
      <c r="DX79" s="425"/>
      <c r="DY79" s="426"/>
      <c r="DZ79" s="426"/>
      <c r="EA79" s="426"/>
      <c r="EB79" s="427"/>
      <c r="ED79" s="425"/>
      <c r="EE79" s="426"/>
      <c r="EF79" s="426"/>
      <c r="EG79" s="426"/>
      <c r="EH79" s="427"/>
      <c r="EJ79" s="425"/>
      <c r="EK79" s="426"/>
      <c r="EL79" s="426"/>
      <c r="EM79" s="426"/>
      <c r="EN79" s="427"/>
      <c r="EP79" s="425"/>
      <c r="EQ79" s="426"/>
      <c r="ER79" s="426"/>
      <c r="ES79" s="426"/>
      <c r="ET79" s="427"/>
      <c r="EV79" s="425"/>
      <c r="EW79" s="426"/>
      <c r="EX79" s="426"/>
      <c r="EY79" s="426"/>
      <c r="EZ79" s="427"/>
    </row>
    <row r="80" spans="1:156" s="158" customFormat="1" x14ac:dyDescent="0.25">
      <c r="A80" s="6" t="str">
        <f>'Pricing - NC'!A82</f>
        <v>Cultural Preservation Specialist - History</v>
      </c>
      <c r="B80" s="155"/>
      <c r="C80" s="156"/>
      <c r="D80" s="156"/>
      <c r="E80" s="156"/>
      <c r="F80" s="157"/>
      <c r="H80" s="165">
        <f>'[2]Pricing - KC'!B76</f>
        <v>20</v>
      </c>
      <c r="I80" s="165">
        <f>'[2]Pricing - KC'!C76</f>
        <v>33</v>
      </c>
      <c r="J80" s="165">
        <f>'[2]Pricing - KC'!D76</f>
        <v>26</v>
      </c>
      <c r="K80" s="165">
        <f>'[2]Pricing - KC'!E76</f>
        <v>42.9</v>
      </c>
      <c r="L80" s="16">
        <f t="shared" si="0"/>
        <v>0.30000000000000004</v>
      </c>
      <c r="N80" s="170">
        <f>'[3]Pricing - KC'!B76</f>
        <v>20</v>
      </c>
      <c r="O80" s="170">
        <f>'[3]Pricing - KC'!C76</f>
        <v>25</v>
      </c>
      <c r="P80" s="170">
        <f>'[3]Pricing - KC'!D76</f>
        <v>26.59</v>
      </c>
      <c r="Q80" s="170">
        <f>'[3]Pricing - KC'!E76</f>
        <v>33.25</v>
      </c>
      <c r="R80" s="16">
        <f t="shared" si="1"/>
        <v>0.32977777777777795</v>
      </c>
      <c r="T80" s="172">
        <f>'[4]Pricing - KC'!B76</f>
        <v>15</v>
      </c>
      <c r="U80" s="172">
        <f>'[4]Pricing - KC'!C76</f>
        <v>31.03</v>
      </c>
      <c r="V80" s="172">
        <f>'[4]Pricing - KC'!D76</f>
        <v>20.116228546600041</v>
      </c>
      <c r="W80" s="172">
        <f>'[4]Pricing - KC'!E76</f>
        <v>41.613771453399956</v>
      </c>
      <c r="X80" s="16">
        <f t="shared" si="2"/>
        <v>0.34108190310666942</v>
      </c>
      <c r="Z80" s="189">
        <f>'[5]Pricing - KC'!B76</f>
        <v>24</v>
      </c>
      <c r="AA80" s="189">
        <f>'[5]Pricing - KC'!C76</f>
        <v>30</v>
      </c>
      <c r="AB80" s="189">
        <f>'[5]Pricing - KC'!D76</f>
        <v>34.799999999999997</v>
      </c>
      <c r="AC80" s="189">
        <f>'[5]Pricing - KC'!E76</f>
        <v>43.5</v>
      </c>
      <c r="AD80" s="16">
        <f t="shared" si="3"/>
        <v>0.44999999999999996</v>
      </c>
      <c r="AF80" s="202">
        <f>'[6]Pricing - KC'!B76</f>
        <v>21</v>
      </c>
      <c r="AG80" s="202">
        <f>'[6]Pricing - KC'!C76</f>
        <v>27</v>
      </c>
      <c r="AH80" s="202">
        <f>'[6]Pricing - KC'!D76</f>
        <v>28.35</v>
      </c>
      <c r="AI80" s="202">
        <f>'[6]Pricing - KC'!E76</f>
        <v>36.450000000000003</v>
      </c>
      <c r="AJ80" s="16">
        <f t="shared" ref="AJ80:AJ85" si="55">((AH80+AI80)/(AF80+AG80)-1)</f>
        <v>0.35000000000000031</v>
      </c>
      <c r="AL80" s="214"/>
      <c r="AM80" s="214"/>
      <c r="AN80" s="214"/>
      <c r="AO80" s="214"/>
      <c r="AP80" s="157"/>
      <c r="AR80" s="231">
        <v>20</v>
      </c>
      <c r="AS80" s="231">
        <v>25</v>
      </c>
      <c r="AT80" s="231">
        <v>25.4</v>
      </c>
      <c r="AU80" s="231">
        <v>31.75</v>
      </c>
      <c r="AV80" s="16">
        <f t="shared" si="5"/>
        <v>0.27</v>
      </c>
      <c r="AX80" s="243">
        <v>22</v>
      </c>
      <c r="AY80" s="243">
        <v>30</v>
      </c>
      <c r="AZ80" s="243">
        <v>29.040000000000003</v>
      </c>
      <c r="BA80" s="243">
        <v>39.6</v>
      </c>
      <c r="BB80" s="16">
        <f t="shared" si="6"/>
        <v>0.32000000000000006</v>
      </c>
      <c r="BD80" s="257">
        <v>20.5</v>
      </c>
      <c r="BE80" s="257">
        <v>26.5</v>
      </c>
      <c r="BF80" s="257">
        <v>26.65</v>
      </c>
      <c r="BG80" s="257">
        <v>34.450000000000003</v>
      </c>
      <c r="BH80" s="16">
        <f t="shared" ref="BH80:BH85" si="56">((BF80+BG80)/(BD80+BE80)-1)</f>
        <v>0.30000000000000004</v>
      </c>
      <c r="BJ80" s="258">
        <v>20</v>
      </c>
      <c r="BK80" s="258">
        <v>25</v>
      </c>
      <c r="BL80" s="258">
        <v>26.8</v>
      </c>
      <c r="BM80" s="258">
        <v>33.5</v>
      </c>
      <c r="BN80" s="146">
        <f t="shared" ref="BN80:BN85" si="57">((BL80+BM80)/(BJ80+BK80)-1)</f>
        <v>0.33999999999999986</v>
      </c>
      <c r="BP80" s="261"/>
      <c r="BQ80" s="261"/>
      <c r="BR80" s="261"/>
      <c r="BS80" s="261"/>
      <c r="BT80" s="157"/>
      <c r="BV80" s="262">
        <v>20</v>
      </c>
      <c r="BW80" s="262">
        <v>24</v>
      </c>
      <c r="BX80" s="262">
        <v>27.2</v>
      </c>
      <c r="BY80" s="262">
        <v>32.64</v>
      </c>
      <c r="BZ80" s="16">
        <f t="shared" ref="BZ80:BZ85" si="58">((BX80+BY80)/(BV80+BW80)-1)</f>
        <v>0.3600000000000001</v>
      </c>
      <c r="CB80" s="265">
        <v>21.93</v>
      </c>
      <c r="CC80" s="265">
        <v>27.75</v>
      </c>
      <c r="CD80" s="265">
        <v>30.7</v>
      </c>
      <c r="CE80" s="265">
        <v>38.85</v>
      </c>
      <c r="CF80" s="146">
        <f t="shared" si="18"/>
        <v>0.39995974235104659</v>
      </c>
      <c r="CH80" s="276">
        <v>19</v>
      </c>
      <c r="CI80" s="276">
        <v>28.1</v>
      </c>
      <c r="CJ80" s="276">
        <v>25.34</v>
      </c>
      <c r="CK80" s="276">
        <v>36.56</v>
      </c>
      <c r="CL80" s="16">
        <f t="shared" ref="CL80:CL85" si="59">((CJ80+CK80)/(CH80+CI80)-1)</f>
        <v>0.31422505307855642</v>
      </c>
      <c r="CN80" s="292"/>
      <c r="CO80" s="292"/>
      <c r="CP80" s="292"/>
      <c r="CQ80" s="292"/>
      <c r="CR80" s="16" t="e">
        <f t="shared" ref="CR80:CR85" si="60">((CP80+CQ80)/(CN80+CO80)-1)</f>
        <v>#DIV/0!</v>
      </c>
      <c r="CT80" s="303"/>
      <c r="CU80" s="303"/>
      <c r="CV80" s="303"/>
      <c r="CW80" s="303"/>
      <c r="CX80" s="146" t="e">
        <f t="shared" si="19"/>
        <v>#DIV/0!</v>
      </c>
      <c r="CZ80" s="316"/>
      <c r="DA80" s="316"/>
      <c r="DB80" s="316"/>
      <c r="DC80" s="316"/>
      <c r="DD80" s="146" t="e">
        <f t="shared" ref="DD80:DD85" si="61">((DB80+DC80)/(CZ80+DA80)-1)</f>
        <v>#DIV/0!</v>
      </c>
      <c r="DF80" s="331">
        <v>25</v>
      </c>
      <c r="DG80" s="331">
        <v>34</v>
      </c>
      <c r="DH80" s="331">
        <v>33.75</v>
      </c>
      <c r="DI80" s="331">
        <v>45.900000000000006</v>
      </c>
      <c r="DJ80" s="16">
        <f t="shared" ref="DJ80:DJ85" si="62">((DH80+DI80)/(DF80+DG80)-1)</f>
        <v>0.35000000000000009</v>
      </c>
      <c r="DL80" s="344">
        <v>20</v>
      </c>
      <c r="DM80" s="344">
        <v>25</v>
      </c>
      <c r="DN80" s="344">
        <v>26.8</v>
      </c>
      <c r="DO80" s="344">
        <v>33.5</v>
      </c>
      <c r="DP80" s="16">
        <f t="shared" ref="DP80:DP85" si="63">((DN80+DO80)/(DL80+DM80)-1)</f>
        <v>0.33999999999999986</v>
      </c>
      <c r="DR80" s="356">
        <v>24.000600000000002</v>
      </c>
      <c r="DS80" s="356">
        <v>34.154699999999998</v>
      </c>
      <c r="DT80" s="356">
        <v>38.400960000000005</v>
      </c>
      <c r="DU80" s="356">
        <v>54.647520000000007</v>
      </c>
      <c r="DV80" s="146">
        <f t="shared" ref="DV80:DV85" si="64">((DT80+DU80)/(DR80+DS80)-1)</f>
        <v>0.60000000000000031</v>
      </c>
      <c r="DX80" s="359">
        <v>21.15</v>
      </c>
      <c r="DY80" s="359">
        <v>28.19</v>
      </c>
      <c r="DZ80" s="359">
        <v>28.13</v>
      </c>
      <c r="EA80" s="359">
        <v>37.49</v>
      </c>
      <c r="EB80" s="16">
        <f t="shared" ref="EB80:EB85" si="65">((DZ80+EA80)/(DX80+DY80)-1)</f>
        <v>0.3299554114308878</v>
      </c>
      <c r="ED80" s="264" t="s">
        <v>312</v>
      </c>
      <c r="EE80" s="264"/>
      <c r="EF80" s="264"/>
      <c r="EG80" s="264"/>
      <c r="EH80" s="146" t="e">
        <f t="shared" ref="EH80:EH85" si="66">((EF80+EG80)/(ED80+EE80)-1)</f>
        <v>#VALUE!</v>
      </c>
      <c r="EJ80" s="260">
        <v>14.22</v>
      </c>
      <c r="EK80" s="260">
        <v>16.11</v>
      </c>
      <c r="EL80" s="260">
        <v>21.330000000000002</v>
      </c>
      <c r="EM80" s="260">
        <v>24.164999999999999</v>
      </c>
      <c r="EN80" s="16">
        <f t="shared" ref="EN80:EN85" si="67">((EL80+EM80)/(EJ80+EK80)-1)</f>
        <v>0.50000000000000022</v>
      </c>
      <c r="EP80" s="378">
        <v>22</v>
      </c>
      <c r="EQ80" s="378">
        <v>35</v>
      </c>
      <c r="ER80" s="378">
        <v>34.1</v>
      </c>
      <c r="ES80" s="378">
        <v>54.25</v>
      </c>
      <c r="ET80" s="16">
        <f t="shared" ref="ET80:ET85" si="68">((ER80+ES80)/(EP80+EQ80)-1)</f>
        <v>0.54999999999999982</v>
      </c>
      <c r="EV80" s="163">
        <v>20</v>
      </c>
      <c r="EW80" s="163">
        <v>25</v>
      </c>
      <c r="EX80" s="390">
        <f>1.32*EV80</f>
        <v>26.400000000000002</v>
      </c>
      <c r="EY80" s="390">
        <f>1.32*EW80</f>
        <v>33</v>
      </c>
      <c r="EZ80" s="146">
        <f t="shared" ref="EZ80:EZ85" si="69">((EX80+EY80)/(EV80+EW80)-1)</f>
        <v>0.32000000000000006</v>
      </c>
    </row>
    <row r="81" spans="1:156" s="158" customFormat="1" x14ac:dyDescent="0.25">
      <c r="A81" s="6" t="str">
        <f>'Pricing - NC'!A83</f>
        <v>Cultural Preservation Specialist - Architectural History</v>
      </c>
      <c r="B81" s="155"/>
      <c r="C81" s="156"/>
      <c r="D81" s="156"/>
      <c r="E81" s="156"/>
      <c r="F81" s="157"/>
      <c r="H81" s="165">
        <f>'[2]Pricing - KC'!B77</f>
        <v>24</v>
      </c>
      <c r="I81" s="165">
        <f>'[2]Pricing - KC'!C77</f>
        <v>39.6</v>
      </c>
      <c r="J81" s="165">
        <f>'[2]Pricing - KC'!D77</f>
        <v>31.2</v>
      </c>
      <c r="K81" s="165">
        <f>'[2]Pricing - KC'!E77</f>
        <v>51.48</v>
      </c>
      <c r="L81" s="16">
        <f t="shared" si="0"/>
        <v>0.29999999999999982</v>
      </c>
      <c r="N81" s="170">
        <f>'[3]Pricing - KC'!B77</f>
        <v>20</v>
      </c>
      <c r="O81" s="170">
        <f>'[3]Pricing - KC'!C77</f>
        <v>25</v>
      </c>
      <c r="P81" s="170">
        <f>'[3]Pricing - KC'!D77</f>
        <v>26.59</v>
      </c>
      <c r="Q81" s="170">
        <f>'[3]Pricing - KC'!E77</f>
        <v>33.25</v>
      </c>
      <c r="R81" s="16">
        <f t="shared" si="1"/>
        <v>0.32977777777777795</v>
      </c>
      <c r="T81" s="172">
        <f>'[4]Pricing - KC'!B77</f>
        <v>15</v>
      </c>
      <c r="U81" s="172">
        <f>'[4]Pricing - KC'!C77</f>
        <v>31.03</v>
      </c>
      <c r="V81" s="172">
        <f>'[4]Pricing - KC'!D77</f>
        <v>20.116228546600041</v>
      </c>
      <c r="W81" s="172">
        <f>'[4]Pricing - KC'!E77</f>
        <v>41.613771453399956</v>
      </c>
      <c r="X81" s="16">
        <f t="shared" si="2"/>
        <v>0.34108190310666942</v>
      </c>
      <c r="Z81" s="189">
        <f>'[5]Pricing - KC'!B77</f>
        <v>28</v>
      </c>
      <c r="AA81" s="189">
        <f>'[5]Pricing - KC'!C77</f>
        <v>34</v>
      </c>
      <c r="AB81" s="189">
        <f>'[5]Pricing - KC'!D77</f>
        <v>40.6</v>
      </c>
      <c r="AC81" s="189">
        <f>'[5]Pricing - KC'!E77</f>
        <v>49.3</v>
      </c>
      <c r="AD81" s="16">
        <f t="shared" si="3"/>
        <v>0.45000000000000018</v>
      </c>
      <c r="AF81" s="202">
        <f>'[6]Pricing - KC'!B77</f>
        <v>21</v>
      </c>
      <c r="AG81" s="202">
        <f>'[6]Pricing - KC'!C77</f>
        <v>27</v>
      </c>
      <c r="AH81" s="202">
        <f>'[6]Pricing - KC'!D77</f>
        <v>28.35</v>
      </c>
      <c r="AI81" s="202">
        <f>'[6]Pricing - KC'!E77</f>
        <v>36.450000000000003</v>
      </c>
      <c r="AJ81" s="16">
        <f t="shared" si="55"/>
        <v>0.35000000000000031</v>
      </c>
      <c r="AL81" s="214"/>
      <c r="AM81" s="214"/>
      <c r="AN81" s="214"/>
      <c r="AO81" s="214"/>
      <c r="AP81" s="157"/>
      <c r="AR81" s="231">
        <v>22</v>
      </c>
      <c r="AS81" s="231">
        <v>27</v>
      </c>
      <c r="AT81" s="231">
        <v>27.94</v>
      </c>
      <c r="AU81" s="231">
        <v>34.29</v>
      </c>
      <c r="AV81" s="16">
        <f t="shared" si="5"/>
        <v>0.27</v>
      </c>
      <c r="AX81" s="243">
        <v>22</v>
      </c>
      <c r="AY81" s="243">
        <v>30</v>
      </c>
      <c r="AZ81" s="243">
        <v>29.040000000000003</v>
      </c>
      <c r="BA81" s="243">
        <v>39.6</v>
      </c>
      <c r="BB81" s="16">
        <f>((AZ81+BA81)/(AX81+AY81)-1)</f>
        <v>0.32000000000000006</v>
      </c>
      <c r="BD81" s="257">
        <v>20.5</v>
      </c>
      <c r="BE81" s="257">
        <v>26.5</v>
      </c>
      <c r="BF81" s="257">
        <v>26.65</v>
      </c>
      <c r="BG81" s="257">
        <v>34.450000000000003</v>
      </c>
      <c r="BH81" s="16">
        <f t="shared" si="56"/>
        <v>0.30000000000000004</v>
      </c>
      <c r="BJ81" s="258">
        <v>20</v>
      </c>
      <c r="BK81" s="258">
        <v>25</v>
      </c>
      <c r="BL81" s="258">
        <v>26.8</v>
      </c>
      <c r="BM81" s="258">
        <v>33.5</v>
      </c>
      <c r="BN81" s="146">
        <f t="shared" si="57"/>
        <v>0.33999999999999986</v>
      </c>
      <c r="BP81" s="261"/>
      <c r="BQ81" s="261"/>
      <c r="BR81" s="261"/>
      <c r="BS81" s="261"/>
      <c r="BT81" s="157"/>
      <c r="BV81" s="262">
        <v>23</v>
      </c>
      <c r="BW81" s="262">
        <v>30</v>
      </c>
      <c r="BX81" s="262">
        <v>31.28</v>
      </c>
      <c r="BY81" s="262">
        <v>40.799999999999997</v>
      </c>
      <c r="BZ81" s="16">
        <f t="shared" si="58"/>
        <v>0.35999999999999988</v>
      </c>
      <c r="CB81" s="265">
        <v>20.32</v>
      </c>
      <c r="CC81" s="265">
        <v>33.58</v>
      </c>
      <c r="CD81" s="265">
        <v>28.45</v>
      </c>
      <c r="CE81" s="265">
        <v>47</v>
      </c>
      <c r="CF81" s="146">
        <f t="shared" si="18"/>
        <v>0.3998144712430427</v>
      </c>
      <c r="CH81" s="276">
        <v>19.5</v>
      </c>
      <c r="CI81" s="276">
        <v>34.9</v>
      </c>
      <c r="CJ81" s="276">
        <v>25.97</v>
      </c>
      <c r="CK81" s="276">
        <v>44.95</v>
      </c>
      <c r="CL81" s="16">
        <f t="shared" si="59"/>
        <v>0.30367647058823533</v>
      </c>
      <c r="CN81" s="292"/>
      <c r="CO81" s="292"/>
      <c r="CP81" s="292"/>
      <c r="CQ81" s="292"/>
      <c r="CR81" s="16" t="e">
        <f t="shared" si="60"/>
        <v>#DIV/0!</v>
      </c>
      <c r="CT81" s="303"/>
      <c r="CU81" s="303"/>
      <c r="CV81" s="303"/>
      <c r="CW81" s="303"/>
      <c r="CX81" s="146" t="e">
        <f t="shared" si="19"/>
        <v>#DIV/0!</v>
      </c>
      <c r="CZ81" s="316"/>
      <c r="DA81" s="316"/>
      <c r="DB81" s="316"/>
      <c r="DC81" s="316"/>
      <c r="DD81" s="146" t="e">
        <f t="shared" si="61"/>
        <v>#DIV/0!</v>
      </c>
      <c r="DF81" s="331">
        <v>26</v>
      </c>
      <c r="DG81" s="331">
        <v>34</v>
      </c>
      <c r="DH81" s="331">
        <v>35.1</v>
      </c>
      <c r="DI81" s="331">
        <v>45.900000000000006</v>
      </c>
      <c r="DJ81" s="16">
        <f t="shared" si="62"/>
        <v>0.35000000000000009</v>
      </c>
      <c r="DL81" s="344">
        <v>22</v>
      </c>
      <c r="DM81" s="344">
        <v>27</v>
      </c>
      <c r="DN81" s="344">
        <v>29.48</v>
      </c>
      <c r="DO81" s="344">
        <v>36.18</v>
      </c>
      <c r="DP81" s="16">
        <f t="shared" si="63"/>
        <v>0.33999999999999986</v>
      </c>
      <c r="DR81" s="356">
        <v>24.000600000000002</v>
      </c>
      <c r="DS81" s="356">
        <v>34.154699999999998</v>
      </c>
      <c r="DT81" s="356">
        <v>38.400960000000005</v>
      </c>
      <c r="DU81" s="356">
        <v>54.647520000000007</v>
      </c>
      <c r="DV81" s="146">
        <f t="shared" si="64"/>
        <v>0.60000000000000031</v>
      </c>
      <c r="DX81" s="359">
        <v>21.15</v>
      </c>
      <c r="DY81" s="359">
        <v>28.19</v>
      </c>
      <c r="DZ81" s="359">
        <v>28.13</v>
      </c>
      <c r="EA81" s="359">
        <v>37.49</v>
      </c>
      <c r="EB81" s="16">
        <f t="shared" si="65"/>
        <v>0.3299554114308878</v>
      </c>
      <c r="ED81" s="264" t="s">
        <v>312</v>
      </c>
      <c r="EE81" s="264"/>
      <c r="EF81" s="264"/>
      <c r="EG81" s="264"/>
      <c r="EH81" s="146" t="e">
        <f t="shared" si="66"/>
        <v>#VALUE!</v>
      </c>
      <c r="EJ81" s="260">
        <v>14.23</v>
      </c>
      <c r="EK81" s="260">
        <v>16.12</v>
      </c>
      <c r="EL81" s="260">
        <v>21.344999999999999</v>
      </c>
      <c r="EM81" s="260">
        <v>24.18</v>
      </c>
      <c r="EN81" s="16">
        <f t="shared" si="67"/>
        <v>0.49999999999999978</v>
      </c>
      <c r="EP81" s="378">
        <v>22</v>
      </c>
      <c r="EQ81" s="378">
        <v>35</v>
      </c>
      <c r="ER81" s="378">
        <v>34.1</v>
      </c>
      <c r="ES81" s="378">
        <v>54.25</v>
      </c>
      <c r="ET81" s="16">
        <f t="shared" si="68"/>
        <v>0.54999999999999982</v>
      </c>
      <c r="EV81" s="163">
        <v>22</v>
      </c>
      <c r="EW81" s="163">
        <v>27</v>
      </c>
      <c r="EX81" s="390">
        <f>1.32*EV81</f>
        <v>29.040000000000003</v>
      </c>
      <c r="EY81" s="390">
        <f t="shared" ref="EX81:EY85" si="70">1.32*EW81</f>
        <v>35.64</v>
      </c>
      <c r="EZ81" s="146">
        <f t="shared" si="69"/>
        <v>0.32000000000000006</v>
      </c>
    </row>
    <row r="82" spans="1:156" s="158" customFormat="1" x14ac:dyDescent="0.25">
      <c r="A82" s="6" t="str">
        <f>'Pricing - NC'!A84</f>
        <v>Cultural Preservation Speciliast - Archeology</v>
      </c>
      <c r="B82" s="155"/>
      <c r="C82" s="156"/>
      <c r="D82" s="156"/>
      <c r="E82" s="156"/>
      <c r="F82" s="157"/>
      <c r="H82" s="165">
        <f>'[2]Pricing - KC'!B78</f>
        <v>20</v>
      </c>
      <c r="I82" s="165">
        <f>'[2]Pricing - KC'!C78</f>
        <v>33</v>
      </c>
      <c r="J82" s="165">
        <f>'[2]Pricing - KC'!D78</f>
        <v>26</v>
      </c>
      <c r="K82" s="165">
        <f>'[2]Pricing - KC'!E78</f>
        <v>42.9</v>
      </c>
      <c r="L82" s="16">
        <f>((J82+K82)/(H82+I82)-1)</f>
        <v>0.30000000000000004</v>
      </c>
      <c r="N82" s="170">
        <f>'[3]Pricing - KC'!B78</f>
        <v>20</v>
      </c>
      <c r="O82" s="170">
        <f>'[3]Pricing - KC'!C78</f>
        <v>25</v>
      </c>
      <c r="P82" s="170">
        <f>'[3]Pricing - KC'!D78</f>
        <v>26.59</v>
      </c>
      <c r="Q82" s="170">
        <f>'[3]Pricing - KC'!E78</f>
        <v>33.25</v>
      </c>
      <c r="R82" s="16">
        <f>((P82+Q82)/(N82+O82)-1)</f>
        <v>0.32977777777777795</v>
      </c>
      <c r="T82" s="172">
        <f>'[4]Pricing - KC'!B78</f>
        <v>15</v>
      </c>
      <c r="U82" s="172">
        <f>'[4]Pricing - KC'!C78</f>
        <v>31.03</v>
      </c>
      <c r="V82" s="172">
        <f>'[4]Pricing - KC'!D78</f>
        <v>20.116228546600041</v>
      </c>
      <c r="W82" s="172">
        <f>'[4]Pricing - KC'!E78</f>
        <v>41.613771453399956</v>
      </c>
      <c r="X82" s="16">
        <f>((V82+W82)/(T82+U82)-1)</f>
        <v>0.34108190310666942</v>
      </c>
      <c r="Z82" s="189">
        <f>'[5]Pricing - KC'!B78</f>
        <v>24</v>
      </c>
      <c r="AA82" s="189">
        <f>'[5]Pricing - KC'!C78</f>
        <v>30</v>
      </c>
      <c r="AB82" s="189">
        <f>'[5]Pricing - KC'!D78</f>
        <v>34.799999999999997</v>
      </c>
      <c r="AC82" s="189">
        <f>'[5]Pricing - KC'!E78</f>
        <v>43.5</v>
      </c>
      <c r="AD82" s="16">
        <f>((AB82+AC82)/(Z82+AA82)-1)</f>
        <v>0.44999999999999996</v>
      </c>
      <c r="AF82" s="202">
        <f>'[6]Pricing - KC'!B78</f>
        <v>21</v>
      </c>
      <c r="AG82" s="202">
        <f>'[6]Pricing - KC'!C78</f>
        <v>27</v>
      </c>
      <c r="AH82" s="202">
        <f>'[6]Pricing - KC'!D78</f>
        <v>28.35</v>
      </c>
      <c r="AI82" s="202">
        <f>'[6]Pricing - KC'!E78</f>
        <v>36.450000000000003</v>
      </c>
      <c r="AJ82" s="16">
        <f t="shared" si="55"/>
        <v>0.35000000000000031</v>
      </c>
      <c r="AL82" s="214"/>
      <c r="AM82" s="214"/>
      <c r="AN82" s="214"/>
      <c r="AO82" s="214"/>
      <c r="AP82" s="157"/>
      <c r="AR82" s="231">
        <v>20</v>
      </c>
      <c r="AS82" s="231">
        <v>25</v>
      </c>
      <c r="AT82" s="231">
        <v>25.4</v>
      </c>
      <c r="AU82" s="231">
        <v>31.75</v>
      </c>
      <c r="AV82" s="16">
        <f>((AT82+AU82)/(AR82+AS82)-1)</f>
        <v>0.27</v>
      </c>
      <c r="AX82" s="243">
        <v>24</v>
      </c>
      <c r="AY82" s="243">
        <v>35</v>
      </c>
      <c r="AZ82" s="243">
        <v>31.68</v>
      </c>
      <c r="BA82" s="243">
        <v>46.2</v>
      </c>
      <c r="BB82" s="16">
        <f>((AZ82+BA82)/(AX82+AY82)-1)</f>
        <v>0.31999999999999984</v>
      </c>
      <c r="BD82" s="257">
        <v>21.5</v>
      </c>
      <c r="BE82" s="257">
        <v>28</v>
      </c>
      <c r="BF82" s="257">
        <v>27.95</v>
      </c>
      <c r="BG82" s="257">
        <v>36.4</v>
      </c>
      <c r="BH82" s="16">
        <f t="shared" si="56"/>
        <v>0.29999999999999982</v>
      </c>
      <c r="BJ82" s="258">
        <v>20</v>
      </c>
      <c r="BK82" s="258">
        <v>25</v>
      </c>
      <c r="BL82" s="258">
        <v>26.8</v>
      </c>
      <c r="BM82" s="258">
        <v>33.5</v>
      </c>
      <c r="BN82" s="146">
        <f t="shared" si="57"/>
        <v>0.33999999999999986</v>
      </c>
      <c r="BP82" s="261"/>
      <c r="BQ82" s="261"/>
      <c r="BR82" s="261"/>
      <c r="BS82" s="261"/>
      <c r="BT82" s="157"/>
      <c r="BV82" s="262">
        <v>22</v>
      </c>
      <c r="BW82" s="262">
        <v>29</v>
      </c>
      <c r="BX82" s="262">
        <v>29.92</v>
      </c>
      <c r="BY82" s="262">
        <v>39.44</v>
      </c>
      <c r="BZ82" s="16">
        <f t="shared" si="58"/>
        <v>0.3600000000000001</v>
      </c>
      <c r="CB82" s="265">
        <v>21.75</v>
      </c>
      <c r="CC82" s="265">
        <v>38</v>
      </c>
      <c r="CD82" s="265">
        <v>30.45</v>
      </c>
      <c r="CE82" s="265">
        <v>53.2</v>
      </c>
      <c r="CF82" s="146">
        <f t="shared" si="18"/>
        <v>0.40000000000000013</v>
      </c>
      <c r="CH82" s="276">
        <v>20</v>
      </c>
      <c r="CI82" s="276">
        <v>38.799999999999997</v>
      </c>
      <c r="CJ82" s="276">
        <v>26.58</v>
      </c>
      <c r="CK82" s="276">
        <v>49.76</v>
      </c>
      <c r="CL82" s="16">
        <f t="shared" si="59"/>
        <v>0.29829931972789137</v>
      </c>
      <c r="CN82" s="292"/>
      <c r="CO82" s="292"/>
      <c r="CP82" s="292"/>
      <c r="CQ82" s="292"/>
      <c r="CR82" s="16" t="e">
        <f t="shared" si="60"/>
        <v>#DIV/0!</v>
      </c>
      <c r="CT82" s="303"/>
      <c r="CU82" s="303"/>
      <c r="CV82" s="303"/>
      <c r="CW82" s="303"/>
      <c r="CX82" s="146" t="e">
        <f t="shared" si="19"/>
        <v>#DIV/0!</v>
      </c>
      <c r="CZ82" s="316"/>
      <c r="DA82" s="316"/>
      <c r="DB82" s="316"/>
      <c r="DC82" s="316"/>
      <c r="DD82" s="146" t="e">
        <f t="shared" si="61"/>
        <v>#DIV/0!</v>
      </c>
      <c r="DF82" s="331">
        <v>24.5</v>
      </c>
      <c r="DG82" s="331">
        <v>35</v>
      </c>
      <c r="DH82" s="331">
        <v>33.075000000000003</v>
      </c>
      <c r="DI82" s="331">
        <v>47.25</v>
      </c>
      <c r="DJ82" s="16">
        <f t="shared" si="62"/>
        <v>0.35000000000000009</v>
      </c>
      <c r="DL82" s="344">
        <v>20</v>
      </c>
      <c r="DM82" s="344">
        <v>25</v>
      </c>
      <c r="DN82" s="344">
        <v>26.8</v>
      </c>
      <c r="DO82" s="344">
        <v>33.5</v>
      </c>
      <c r="DP82" s="16">
        <f t="shared" si="63"/>
        <v>0.33999999999999986</v>
      </c>
      <c r="DR82" s="356">
        <v>24.000600000000002</v>
      </c>
      <c r="DS82" s="356">
        <v>34.154699999999998</v>
      </c>
      <c r="DT82" s="356">
        <v>38.400960000000005</v>
      </c>
      <c r="DU82" s="356">
        <v>54.647520000000007</v>
      </c>
      <c r="DV82" s="146">
        <f t="shared" si="64"/>
        <v>0.60000000000000031</v>
      </c>
      <c r="DX82" s="359">
        <v>21.15</v>
      </c>
      <c r="DY82" s="359">
        <v>28.19</v>
      </c>
      <c r="DZ82" s="359">
        <v>28.13</v>
      </c>
      <c r="EA82" s="359">
        <v>37.49</v>
      </c>
      <c r="EB82" s="16">
        <f t="shared" si="65"/>
        <v>0.3299554114308878</v>
      </c>
      <c r="ED82" s="264" t="s">
        <v>312</v>
      </c>
      <c r="EE82" s="264"/>
      <c r="EF82" s="264"/>
      <c r="EG82" s="264"/>
      <c r="EH82" s="146" t="e">
        <f t="shared" si="66"/>
        <v>#VALUE!</v>
      </c>
      <c r="EJ82" s="260">
        <v>14.24</v>
      </c>
      <c r="EK82" s="260">
        <v>16.13</v>
      </c>
      <c r="EL82" s="260">
        <v>21.36</v>
      </c>
      <c r="EM82" s="260">
        <v>24.195</v>
      </c>
      <c r="EN82" s="16">
        <f t="shared" si="67"/>
        <v>0.50000000000000022</v>
      </c>
      <c r="EP82" s="378">
        <v>22</v>
      </c>
      <c r="EQ82" s="378">
        <v>35</v>
      </c>
      <c r="ER82" s="378">
        <v>34.1</v>
      </c>
      <c r="ES82" s="378">
        <v>54.25</v>
      </c>
      <c r="ET82" s="16">
        <f t="shared" si="68"/>
        <v>0.54999999999999982</v>
      </c>
      <c r="EV82" s="163">
        <v>20</v>
      </c>
      <c r="EW82" s="163">
        <v>25</v>
      </c>
      <c r="EX82" s="390">
        <f t="shared" si="70"/>
        <v>26.400000000000002</v>
      </c>
      <c r="EY82" s="390">
        <f t="shared" si="70"/>
        <v>33</v>
      </c>
      <c r="EZ82" s="146">
        <f t="shared" si="69"/>
        <v>0.32000000000000006</v>
      </c>
    </row>
    <row r="83" spans="1:156" s="158" customFormat="1" x14ac:dyDescent="0.25">
      <c r="A83" s="6" t="str">
        <f>'Pricing - NC'!A85</f>
        <v>Cultural Conservation Program Manager</v>
      </c>
      <c r="B83" s="155"/>
      <c r="C83" s="156"/>
      <c r="D83" s="156"/>
      <c r="E83" s="156"/>
      <c r="F83" s="157"/>
      <c r="H83" s="165">
        <f>'[2]Pricing - KC'!B79</f>
        <v>35</v>
      </c>
      <c r="I83" s="165">
        <f>'[2]Pricing - KC'!C79</f>
        <v>57.75</v>
      </c>
      <c r="J83" s="165">
        <f>'[2]Pricing - KC'!D79</f>
        <v>45.5</v>
      </c>
      <c r="K83" s="165">
        <f>'[2]Pricing - KC'!E79</f>
        <v>75.08</v>
      </c>
      <c r="L83" s="16">
        <f>((J83+K83)/(H83+I83)-1)</f>
        <v>0.30005390835579515</v>
      </c>
      <c r="N83" s="170">
        <f>'[3]Pricing - KC'!B79</f>
        <v>22</v>
      </c>
      <c r="O83" s="170">
        <f>'[3]Pricing - KC'!C79</f>
        <v>32</v>
      </c>
      <c r="P83" s="170">
        <f>'[3]Pricing - KC'!D79</f>
        <v>29.26</v>
      </c>
      <c r="Q83" s="170">
        <f>'[3]Pricing - KC'!E79</f>
        <v>42.56</v>
      </c>
      <c r="R83" s="16">
        <f>((P83+Q83)/(N83+O83)-1)</f>
        <v>0.33000000000000007</v>
      </c>
      <c r="T83" s="172">
        <f>'[4]Pricing - KC'!B79</f>
        <v>18.57</v>
      </c>
      <c r="U83" s="172">
        <f>'[4]Pricing - KC'!C79</f>
        <v>34.25</v>
      </c>
      <c r="V83" s="172">
        <f>'[4]Pricing - KC'!D79</f>
        <v>24.912347595607724</v>
      </c>
      <c r="W83" s="172">
        <f>'[4]Pricing - KC'!E79</f>
        <v>45.947652404392272</v>
      </c>
      <c r="X83" s="16">
        <f>((V83+W83)/(T83+U83)-1)</f>
        <v>0.34153729647860653</v>
      </c>
      <c r="Z83" s="189">
        <f>'[5]Pricing - KC'!B79</f>
        <v>33</v>
      </c>
      <c r="AA83" s="189">
        <f>'[5]Pricing - KC'!C79</f>
        <v>40</v>
      </c>
      <c r="AB83" s="189">
        <f>'[5]Pricing - KC'!D79</f>
        <v>47.85</v>
      </c>
      <c r="AC83" s="189">
        <f>'[5]Pricing - KC'!E79</f>
        <v>58</v>
      </c>
      <c r="AD83" s="16">
        <f>((AB83+AC83)/(Z83+AA83)-1)</f>
        <v>0.44999999999999996</v>
      </c>
      <c r="AF83" s="202">
        <f>'[6]Pricing - KC'!B79</f>
        <v>22</v>
      </c>
      <c r="AG83" s="202">
        <f>'[6]Pricing - KC'!C79</f>
        <v>28</v>
      </c>
      <c r="AH83" s="202">
        <f>'[6]Pricing - KC'!D79</f>
        <v>29.700000000000003</v>
      </c>
      <c r="AI83" s="202">
        <f>'[6]Pricing - KC'!E79</f>
        <v>37.800000000000004</v>
      </c>
      <c r="AJ83" s="16">
        <f t="shared" si="55"/>
        <v>0.35000000000000009</v>
      </c>
      <c r="AL83" s="214"/>
      <c r="AM83" s="214"/>
      <c r="AN83" s="214"/>
      <c r="AO83" s="214"/>
      <c r="AP83" s="157"/>
      <c r="AR83" s="231">
        <v>23</v>
      </c>
      <c r="AS83" s="231">
        <v>30</v>
      </c>
      <c r="AT83" s="231">
        <v>29.21</v>
      </c>
      <c r="AU83" s="231">
        <v>38.1</v>
      </c>
      <c r="AV83" s="16">
        <f>((AT83+AU83)/(AR83+AS83)-1)</f>
        <v>0.27</v>
      </c>
      <c r="AX83" s="243">
        <v>27</v>
      </c>
      <c r="AY83" s="243">
        <v>35</v>
      </c>
      <c r="AZ83" s="243">
        <v>35.64</v>
      </c>
      <c r="BA83" s="243">
        <v>46.2</v>
      </c>
      <c r="BB83" s="16">
        <f>((AZ83+BA83)/(AX83+AY83)-1)</f>
        <v>0.32000000000000006</v>
      </c>
      <c r="BD83" s="257">
        <v>30</v>
      </c>
      <c r="BE83" s="257">
        <v>39.5</v>
      </c>
      <c r="BF83" s="257">
        <v>39</v>
      </c>
      <c r="BG83" s="257">
        <v>51.35</v>
      </c>
      <c r="BH83" s="16">
        <f t="shared" si="56"/>
        <v>0.29999999999999982</v>
      </c>
      <c r="BJ83" s="258">
        <v>23</v>
      </c>
      <c r="BK83" s="258">
        <v>28</v>
      </c>
      <c r="BL83" s="258">
        <v>30.82</v>
      </c>
      <c r="BM83" s="258">
        <v>37.520000000000003</v>
      </c>
      <c r="BN83" s="146">
        <f t="shared" si="57"/>
        <v>0.34000000000000008</v>
      </c>
      <c r="BP83" s="261"/>
      <c r="BQ83" s="261"/>
      <c r="BR83" s="261"/>
      <c r="BS83" s="261"/>
      <c r="BT83" s="157"/>
      <c r="BV83" s="262">
        <v>20</v>
      </c>
      <c r="BW83" s="262">
        <v>23</v>
      </c>
      <c r="BX83" s="262">
        <v>27.2</v>
      </c>
      <c r="BY83" s="262">
        <v>31.28</v>
      </c>
      <c r="BZ83" s="16">
        <f t="shared" si="58"/>
        <v>0.3600000000000001</v>
      </c>
      <c r="CB83" s="265">
        <v>21.75</v>
      </c>
      <c r="CC83" s="265">
        <v>28</v>
      </c>
      <c r="CD83" s="265">
        <v>29.93</v>
      </c>
      <c r="CE83" s="265">
        <v>38.53</v>
      </c>
      <c r="CF83" s="146">
        <f t="shared" si="18"/>
        <v>0.37608040201005033</v>
      </c>
      <c r="CH83" s="276">
        <v>21.5</v>
      </c>
      <c r="CI83" s="276">
        <v>40.1</v>
      </c>
      <c r="CJ83" s="276">
        <v>28.42</v>
      </c>
      <c r="CK83" s="276">
        <v>51.36</v>
      </c>
      <c r="CL83" s="16">
        <f t="shared" si="59"/>
        <v>0.29512987012987013</v>
      </c>
      <c r="CN83" s="292"/>
      <c r="CO83" s="292"/>
      <c r="CP83" s="292"/>
      <c r="CQ83" s="292"/>
      <c r="CR83" s="16" t="e">
        <f t="shared" si="60"/>
        <v>#DIV/0!</v>
      </c>
      <c r="CT83" s="303"/>
      <c r="CU83" s="303"/>
      <c r="CV83" s="303"/>
      <c r="CW83" s="303"/>
      <c r="CX83" s="146" t="e">
        <f t="shared" si="19"/>
        <v>#DIV/0!</v>
      </c>
      <c r="CZ83" s="316"/>
      <c r="DA83" s="316"/>
      <c r="DB83" s="316"/>
      <c r="DC83" s="316"/>
      <c r="DD83" s="146" t="e">
        <f t="shared" si="61"/>
        <v>#DIV/0!</v>
      </c>
      <c r="DF83" s="331">
        <v>35</v>
      </c>
      <c r="DG83" s="331">
        <v>50</v>
      </c>
      <c r="DH83" s="331">
        <v>47.25</v>
      </c>
      <c r="DI83" s="331">
        <v>67.5</v>
      </c>
      <c r="DJ83" s="16">
        <f t="shared" si="62"/>
        <v>0.35000000000000009</v>
      </c>
      <c r="DL83" s="344">
        <v>22</v>
      </c>
      <c r="DM83" s="344">
        <v>27</v>
      </c>
      <c r="DN83" s="344">
        <v>28.8</v>
      </c>
      <c r="DO83" s="344">
        <v>35.5</v>
      </c>
      <c r="DP83" s="16">
        <f t="shared" si="63"/>
        <v>0.31224489795918364</v>
      </c>
      <c r="DR83" s="356">
        <v>27.693000000000001</v>
      </c>
      <c r="DS83" s="356">
        <v>43.3857</v>
      </c>
      <c r="DT83" s="356">
        <v>44.308800000000005</v>
      </c>
      <c r="DU83" s="356">
        <v>69.417120000000011</v>
      </c>
      <c r="DV83" s="146">
        <f t="shared" si="64"/>
        <v>0.60000000000000031</v>
      </c>
      <c r="DX83" s="359">
        <v>22.6</v>
      </c>
      <c r="DY83" s="359">
        <v>30.36</v>
      </c>
      <c r="DZ83" s="359">
        <v>30.06</v>
      </c>
      <c r="EA83" s="359">
        <v>40.380000000000003</v>
      </c>
      <c r="EB83" s="16">
        <f t="shared" si="65"/>
        <v>0.33006042296072491</v>
      </c>
      <c r="ED83" s="264" t="s">
        <v>312</v>
      </c>
      <c r="EE83" s="264"/>
      <c r="EF83" s="264"/>
      <c r="EG83" s="264"/>
      <c r="EH83" s="146" t="e">
        <f t="shared" si="66"/>
        <v>#VALUE!</v>
      </c>
      <c r="EJ83" s="260">
        <v>34.22</v>
      </c>
      <c r="EK83" s="260">
        <v>44.45</v>
      </c>
      <c r="EL83" s="260">
        <v>51.33</v>
      </c>
      <c r="EM83" s="260">
        <v>66.675000000000011</v>
      </c>
      <c r="EN83" s="16">
        <f t="shared" si="67"/>
        <v>0.5</v>
      </c>
      <c r="EP83" s="378">
        <v>18</v>
      </c>
      <c r="EQ83" s="378">
        <v>25</v>
      </c>
      <c r="ER83" s="378">
        <v>27.900000000000002</v>
      </c>
      <c r="ES83" s="378">
        <v>38.75</v>
      </c>
      <c r="ET83" s="16">
        <f t="shared" si="68"/>
        <v>0.55000000000000004</v>
      </c>
      <c r="EV83" s="392">
        <v>22</v>
      </c>
      <c r="EW83" s="390">
        <v>28</v>
      </c>
      <c r="EX83" s="390">
        <f t="shared" si="70"/>
        <v>29.040000000000003</v>
      </c>
      <c r="EY83" s="390">
        <f t="shared" si="70"/>
        <v>36.96</v>
      </c>
      <c r="EZ83" s="146">
        <f t="shared" si="69"/>
        <v>0.32000000000000006</v>
      </c>
    </row>
    <row r="84" spans="1:156" s="158" customFormat="1" x14ac:dyDescent="0.25">
      <c r="A84" s="6" t="str">
        <f>'Pricing - NC'!A86</f>
        <v>Museum/Historic Site Supervisor</v>
      </c>
      <c r="B84" s="155"/>
      <c r="C84" s="156"/>
      <c r="D84" s="156"/>
      <c r="E84" s="156"/>
      <c r="F84" s="157"/>
      <c r="H84" s="165">
        <f>'[2]Pricing - KC'!B80</f>
        <v>31</v>
      </c>
      <c r="I84" s="165">
        <f>'[2]Pricing - KC'!C80</f>
        <v>51.15</v>
      </c>
      <c r="J84" s="165">
        <f>'[2]Pricing - KC'!D80</f>
        <v>40.299999999999997</v>
      </c>
      <c r="K84" s="165">
        <f>'[2]Pricing - KC'!E80</f>
        <v>66.5</v>
      </c>
      <c r="L84" s="16">
        <f>((J84+K84)/(H84+I84)-1)</f>
        <v>0.30006086427267187</v>
      </c>
      <c r="N84" s="170">
        <f>'[3]Pricing - KC'!B80</f>
        <v>28</v>
      </c>
      <c r="O84" s="170">
        <f>'[3]Pricing - KC'!C80</f>
        <v>40</v>
      </c>
      <c r="P84" s="170">
        <f>'[3]Pricing - KC'!D80</f>
        <v>26.59</v>
      </c>
      <c r="Q84" s="170">
        <f>'[3]Pricing - KC'!E80</f>
        <v>53.2</v>
      </c>
      <c r="R84" s="16">
        <f>((P84+Q84)/(N84+O84)-1)</f>
        <v>0.17338235294117665</v>
      </c>
      <c r="T84" s="172">
        <f>'[4]Pricing - KC'!B80</f>
        <v>15.79</v>
      </c>
      <c r="U84" s="172">
        <f>'[4]Pricing - KC'!C80</f>
        <v>31.42</v>
      </c>
      <c r="V84" s="172">
        <f>'[4]Pricing - KC'!D80</f>
        <v>21.194922685871635</v>
      </c>
      <c r="W84" s="172">
        <f>'[4]Pricing - KC'!E80</f>
        <v>42.175077314128359</v>
      </c>
      <c r="X84" s="16">
        <f>((V84+W84)/(T84+U84)-1)</f>
        <v>0.34230036009320042</v>
      </c>
      <c r="Z84" s="189">
        <f>'[5]Pricing - KC'!B80</f>
        <v>35</v>
      </c>
      <c r="AA84" s="189">
        <f>'[5]Pricing - KC'!C80</f>
        <v>40</v>
      </c>
      <c r="AB84" s="189">
        <f>'[5]Pricing - KC'!D80</f>
        <v>50.75</v>
      </c>
      <c r="AC84" s="189">
        <f>'[5]Pricing - KC'!E80</f>
        <v>58</v>
      </c>
      <c r="AD84" s="16">
        <f>((AB84+AC84)/(Z84+AA84)-1)</f>
        <v>0.44999999999999996</v>
      </c>
      <c r="AF84" s="202">
        <f>'[6]Pricing - KC'!B80</f>
        <v>22</v>
      </c>
      <c r="AG84" s="202">
        <f>'[6]Pricing - KC'!C80</f>
        <v>28</v>
      </c>
      <c r="AH84" s="202">
        <f>'[6]Pricing - KC'!D80</f>
        <v>29.700000000000003</v>
      </c>
      <c r="AI84" s="202">
        <f>'[6]Pricing - KC'!E80</f>
        <v>37.800000000000004</v>
      </c>
      <c r="AJ84" s="16">
        <f t="shared" si="55"/>
        <v>0.35000000000000009</v>
      </c>
      <c r="AL84" s="214"/>
      <c r="AM84" s="214"/>
      <c r="AN84" s="214"/>
      <c r="AO84" s="214"/>
      <c r="AP84" s="157"/>
      <c r="AR84" s="231">
        <v>17</v>
      </c>
      <c r="AS84" s="231">
        <v>22</v>
      </c>
      <c r="AT84" s="231">
        <v>21.59</v>
      </c>
      <c r="AU84" s="231">
        <v>27.94</v>
      </c>
      <c r="AV84" s="16">
        <f>((AT84+AU84)/(AR84+AS84)-1)</f>
        <v>0.27</v>
      </c>
      <c r="AX84" s="243">
        <v>22</v>
      </c>
      <c r="AY84" s="243">
        <v>28</v>
      </c>
      <c r="AZ84" s="243">
        <v>29.040000000000003</v>
      </c>
      <c r="BA84" s="243">
        <v>36.96</v>
      </c>
      <c r="BB84" s="16">
        <f>((AZ84+BA84)/(AX84+AY84)-1)</f>
        <v>0.32000000000000006</v>
      </c>
      <c r="BD84" s="257">
        <v>17.5</v>
      </c>
      <c r="BE84" s="257">
        <v>22.5</v>
      </c>
      <c r="BF84" s="257">
        <v>22.75</v>
      </c>
      <c r="BG84" s="257">
        <v>29.25</v>
      </c>
      <c r="BH84" s="16">
        <f t="shared" si="56"/>
        <v>0.30000000000000004</v>
      </c>
      <c r="BJ84" s="258">
        <v>16</v>
      </c>
      <c r="BK84" s="258">
        <v>25</v>
      </c>
      <c r="BL84" s="258">
        <v>21.44</v>
      </c>
      <c r="BM84" s="258">
        <v>33.5</v>
      </c>
      <c r="BN84" s="146">
        <f t="shared" si="57"/>
        <v>0.33999999999999986</v>
      </c>
      <c r="BP84" s="261"/>
      <c r="BQ84" s="261"/>
      <c r="BR84" s="261"/>
      <c r="BS84" s="261"/>
      <c r="BT84" s="157"/>
      <c r="BV84" s="262">
        <v>22</v>
      </c>
      <c r="BW84" s="262">
        <v>28</v>
      </c>
      <c r="BX84" s="262">
        <v>29.92</v>
      </c>
      <c r="BY84" s="262">
        <v>38.08</v>
      </c>
      <c r="BZ84" s="16">
        <f t="shared" si="58"/>
        <v>0.3600000000000001</v>
      </c>
      <c r="CB84" s="265">
        <v>24</v>
      </c>
      <c r="CC84" s="265">
        <v>35</v>
      </c>
      <c r="CD84" s="265">
        <v>33.03</v>
      </c>
      <c r="CE84" s="265">
        <v>48.17</v>
      </c>
      <c r="CF84" s="146">
        <f t="shared" si="18"/>
        <v>0.37627118644067803</v>
      </c>
      <c r="CH84" s="276">
        <v>25</v>
      </c>
      <c r="CI84" s="276">
        <v>49.9</v>
      </c>
      <c r="CJ84" s="276">
        <v>32.74</v>
      </c>
      <c r="CK84" s="276">
        <v>63.42</v>
      </c>
      <c r="CL84" s="16">
        <f t="shared" si="59"/>
        <v>0.28384512683578089</v>
      </c>
      <c r="CN84" s="292"/>
      <c r="CO84" s="292"/>
      <c r="CP84" s="292"/>
      <c r="CQ84" s="292"/>
      <c r="CR84" s="16" t="e">
        <f t="shared" si="60"/>
        <v>#DIV/0!</v>
      </c>
      <c r="CT84" s="303"/>
      <c r="CU84" s="303"/>
      <c r="CV84" s="303"/>
      <c r="CW84" s="303"/>
      <c r="CX84" s="146" t="e">
        <f t="shared" si="19"/>
        <v>#DIV/0!</v>
      </c>
      <c r="CZ84" s="316"/>
      <c r="DA84" s="316"/>
      <c r="DB84" s="316"/>
      <c r="DC84" s="316"/>
      <c r="DD84" s="146" t="e">
        <f t="shared" si="61"/>
        <v>#DIV/0!</v>
      </c>
      <c r="DF84" s="331">
        <v>28</v>
      </c>
      <c r="DG84" s="331">
        <v>36</v>
      </c>
      <c r="DH84" s="331">
        <v>37.800000000000004</v>
      </c>
      <c r="DI84" s="331">
        <v>48.6</v>
      </c>
      <c r="DJ84" s="16">
        <f t="shared" si="62"/>
        <v>0.35000000000000009</v>
      </c>
      <c r="DL84" s="344">
        <v>22</v>
      </c>
      <c r="DM84" s="344">
        <v>27</v>
      </c>
      <c r="DN84" s="344">
        <v>28.8</v>
      </c>
      <c r="DO84" s="344">
        <v>35.5</v>
      </c>
      <c r="DP84" s="16">
        <f t="shared" si="63"/>
        <v>0.31224489795918364</v>
      </c>
      <c r="DR84" s="356">
        <v>23.077500000000001</v>
      </c>
      <c r="DS84" s="356">
        <v>35.077800000000003</v>
      </c>
      <c r="DT84" s="356">
        <v>36.923999999999999</v>
      </c>
      <c r="DU84" s="356">
        <v>56.124480000000005</v>
      </c>
      <c r="DV84" s="146">
        <f t="shared" si="64"/>
        <v>0.60000000000000009</v>
      </c>
      <c r="DX84" s="359">
        <v>25</v>
      </c>
      <c r="DY84" s="359">
        <v>28</v>
      </c>
      <c r="DZ84" s="359">
        <v>33.25</v>
      </c>
      <c r="EA84" s="359">
        <v>37.24</v>
      </c>
      <c r="EB84" s="16">
        <f t="shared" si="65"/>
        <v>0.33000000000000007</v>
      </c>
      <c r="ED84" s="264" t="s">
        <v>312</v>
      </c>
      <c r="EE84" s="264"/>
      <c r="EF84" s="264"/>
      <c r="EG84" s="264"/>
      <c r="EH84" s="146" t="e">
        <f t="shared" si="66"/>
        <v>#VALUE!</v>
      </c>
      <c r="EJ84" s="260">
        <v>19.11</v>
      </c>
      <c r="EK84" s="260">
        <v>23.23</v>
      </c>
      <c r="EL84" s="260">
        <v>28.664999999999999</v>
      </c>
      <c r="EM84" s="260">
        <v>34.844999999999999</v>
      </c>
      <c r="EN84" s="16">
        <f t="shared" si="67"/>
        <v>0.49999999999999978</v>
      </c>
      <c r="EP84" s="378">
        <v>26</v>
      </c>
      <c r="EQ84" s="378">
        <v>40</v>
      </c>
      <c r="ER84" s="378">
        <v>40.300000000000004</v>
      </c>
      <c r="ES84" s="378">
        <v>62</v>
      </c>
      <c r="ET84" s="16">
        <f t="shared" si="68"/>
        <v>0.55000000000000027</v>
      </c>
      <c r="EV84" s="392">
        <v>16</v>
      </c>
      <c r="EW84" s="390">
        <v>20</v>
      </c>
      <c r="EX84" s="390">
        <f t="shared" si="70"/>
        <v>21.12</v>
      </c>
      <c r="EY84" s="390">
        <f t="shared" si="70"/>
        <v>26.400000000000002</v>
      </c>
      <c r="EZ84" s="146">
        <f t="shared" si="69"/>
        <v>0.32000000000000006</v>
      </c>
    </row>
    <row r="85" spans="1:156" s="158" customFormat="1" x14ac:dyDescent="0.25">
      <c r="A85" s="6" t="str">
        <f>'Pricing - NC'!A87</f>
        <v>Lottery Field Representative</v>
      </c>
      <c r="B85" s="155"/>
      <c r="C85" s="156"/>
      <c r="D85" s="156"/>
      <c r="E85" s="156"/>
      <c r="F85" s="157"/>
      <c r="H85" s="165">
        <f>'[2]Pricing - KC'!B81</f>
        <v>24</v>
      </c>
      <c r="I85" s="165">
        <f>'[2]Pricing - KC'!C81</f>
        <v>39.6</v>
      </c>
      <c r="J85" s="165">
        <f>'[2]Pricing - KC'!D81</f>
        <v>31.2</v>
      </c>
      <c r="K85" s="165">
        <f>'[2]Pricing - KC'!E81</f>
        <v>51.48</v>
      </c>
      <c r="L85" s="16">
        <f>((J85+K85)/(H85+I85)-1)</f>
        <v>0.29999999999999982</v>
      </c>
      <c r="N85" s="170">
        <f>'[3]Pricing - KC'!B81</f>
        <v>20</v>
      </c>
      <c r="O85" s="170">
        <f>'[3]Pricing - KC'!C81</f>
        <v>25</v>
      </c>
      <c r="P85" s="170">
        <f>'[3]Pricing - KC'!D81</f>
        <v>26.59</v>
      </c>
      <c r="Q85" s="170">
        <f>'[3]Pricing - KC'!E81</f>
        <v>33.25</v>
      </c>
      <c r="R85" s="16">
        <f>((P85+Q85)/(N85+O85)-1)</f>
        <v>0.32977777777777795</v>
      </c>
      <c r="T85" s="172">
        <f>'[4]Pricing - KC'!B81</f>
        <v>14</v>
      </c>
      <c r="U85" s="172">
        <f>'[4]Pricing - KC'!C81</f>
        <v>19</v>
      </c>
      <c r="V85" s="172">
        <f>'[4]Pricing - KC'!D81</f>
        <v>18.827878787878788</v>
      </c>
      <c r="W85" s="172">
        <f>'[4]Pricing - KC'!E81</f>
        <v>25.552121212121211</v>
      </c>
      <c r="X85" s="16">
        <f>((V85+W85)/(T85+U85)-1)</f>
        <v>0.34484848484848474</v>
      </c>
      <c r="Z85" s="189">
        <f>'[5]Pricing - KC'!B81</f>
        <v>18</v>
      </c>
      <c r="AA85" s="189">
        <f>'[5]Pricing - KC'!C81</f>
        <v>23</v>
      </c>
      <c r="AB85" s="189">
        <f>'[5]Pricing - KC'!D81</f>
        <v>26.1</v>
      </c>
      <c r="AC85" s="189">
        <f>'[5]Pricing - KC'!E81</f>
        <v>33.35</v>
      </c>
      <c r="AD85" s="16">
        <f>((AB85+AC85)/(Z85+AA85)-1)</f>
        <v>0.45000000000000018</v>
      </c>
      <c r="AF85" s="202">
        <f>'[6]Pricing - KC'!B81</f>
        <v>16</v>
      </c>
      <c r="AG85" s="202">
        <f>'[6]Pricing - KC'!C81</f>
        <v>22</v>
      </c>
      <c r="AH85" s="202">
        <f>'[6]Pricing - KC'!D81</f>
        <v>21.6</v>
      </c>
      <c r="AI85" s="202">
        <f>'[6]Pricing - KC'!E81</f>
        <v>29.700000000000003</v>
      </c>
      <c r="AJ85" s="16">
        <f t="shared" si="55"/>
        <v>0.35000000000000009</v>
      </c>
      <c r="AL85" s="214"/>
      <c r="AM85" s="214"/>
      <c r="AN85" s="214"/>
      <c r="AO85" s="214"/>
      <c r="AP85" s="157"/>
      <c r="AR85" s="231">
        <v>20</v>
      </c>
      <c r="AS85" s="231">
        <v>30</v>
      </c>
      <c r="AT85" s="231">
        <v>25.4</v>
      </c>
      <c r="AU85" s="231">
        <v>38.1</v>
      </c>
      <c r="AV85" s="16">
        <f>((AT85+AU85)/(AR85+AS85)-1)</f>
        <v>0.27</v>
      </c>
      <c r="AX85" s="243">
        <v>20</v>
      </c>
      <c r="AY85" s="243">
        <v>25</v>
      </c>
      <c r="AZ85" s="243">
        <v>26.400000000000002</v>
      </c>
      <c r="BA85" s="243">
        <v>33</v>
      </c>
      <c r="BB85" s="16">
        <f>((AZ85+BA85)/(AX85+AY85)-1)</f>
        <v>0.32000000000000006</v>
      </c>
      <c r="BD85" s="257">
        <v>15</v>
      </c>
      <c r="BE85" s="257">
        <v>19.5</v>
      </c>
      <c r="BF85" s="257">
        <v>19.5</v>
      </c>
      <c r="BG85" s="257">
        <v>25.35</v>
      </c>
      <c r="BH85" s="16">
        <f t="shared" si="56"/>
        <v>0.30000000000000004</v>
      </c>
      <c r="BJ85" s="258">
        <v>16</v>
      </c>
      <c r="BK85" s="258">
        <v>25</v>
      </c>
      <c r="BL85" s="258">
        <v>21.44</v>
      </c>
      <c r="BM85" s="258">
        <v>33.5</v>
      </c>
      <c r="BN85" s="146">
        <f t="shared" si="57"/>
        <v>0.33999999999999986</v>
      </c>
      <c r="BP85" s="261"/>
      <c r="BQ85" s="261"/>
      <c r="BR85" s="261"/>
      <c r="BS85" s="261"/>
      <c r="BT85" s="157"/>
      <c r="BV85" s="262">
        <v>18</v>
      </c>
      <c r="BW85" s="262">
        <v>24</v>
      </c>
      <c r="BX85" s="262">
        <v>24.48</v>
      </c>
      <c r="BY85" s="262">
        <v>32.64</v>
      </c>
      <c r="BZ85" s="16">
        <f t="shared" si="58"/>
        <v>0.3600000000000001</v>
      </c>
      <c r="CB85" s="265">
        <v>15.5</v>
      </c>
      <c r="CC85" s="265">
        <v>19.5</v>
      </c>
      <c r="CD85" s="265">
        <v>21.33</v>
      </c>
      <c r="CE85" s="265">
        <v>26.84</v>
      </c>
      <c r="CF85" s="146">
        <f t="shared" si="18"/>
        <v>0.37628571428571433</v>
      </c>
      <c r="CH85" s="276">
        <v>22.8</v>
      </c>
      <c r="CI85" s="276">
        <v>38.4</v>
      </c>
      <c r="CJ85" s="276">
        <v>30.04</v>
      </c>
      <c r="CK85" s="276">
        <v>49.26</v>
      </c>
      <c r="CL85" s="16">
        <f t="shared" si="59"/>
        <v>0.29575163398692794</v>
      </c>
      <c r="CN85" s="292"/>
      <c r="CO85" s="292"/>
      <c r="CP85" s="292"/>
      <c r="CQ85" s="292"/>
      <c r="CR85" s="16" t="e">
        <f t="shared" si="60"/>
        <v>#DIV/0!</v>
      </c>
      <c r="CT85" s="303"/>
      <c r="CU85" s="303"/>
      <c r="CV85" s="303"/>
      <c r="CW85" s="303"/>
      <c r="CX85" s="146" t="e">
        <f t="shared" si="19"/>
        <v>#DIV/0!</v>
      </c>
      <c r="CZ85" s="316"/>
      <c r="DA85" s="316"/>
      <c r="DB85" s="316"/>
      <c r="DC85" s="316"/>
      <c r="DD85" s="146" t="e">
        <f t="shared" si="61"/>
        <v>#DIV/0!</v>
      </c>
      <c r="DF85" s="331">
        <v>19</v>
      </c>
      <c r="DG85" s="331">
        <v>23.5</v>
      </c>
      <c r="DH85" s="331">
        <v>25.650000000000002</v>
      </c>
      <c r="DI85" s="331">
        <v>31.725000000000001</v>
      </c>
      <c r="DJ85" s="16">
        <f t="shared" si="62"/>
        <v>0.35000000000000009</v>
      </c>
      <c r="DL85" s="344"/>
      <c r="DM85" s="344"/>
      <c r="DN85" s="344"/>
      <c r="DO85" s="344"/>
      <c r="DP85" s="16" t="e">
        <f t="shared" si="63"/>
        <v>#DIV/0!</v>
      </c>
      <c r="DR85" s="356">
        <v>24.9237</v>
      </c>
      <c r="DS85" s="356">
        <v>35.077800000000003</v>
      </c>
      <c r="DT85" s="356">
        <v>39.877920000000003</v>
      </c>
      <c r="DU85" s="356">
        <v>56.124480000000005</v>
      </c>
      <c r="DV85" s="146">
        <f t="shared" si="64"/>
        <v>0.59999999999999987</v>
      </c>
      <c r="DX85" s="359">
        <v>15.5</v>
      </c>
      <c r="DY85" s="359">
        <v>22.5</v>
      </c>
      <c r="DZ85" s="359">
        <v>20.62</v>
      </c>
      <c r="EA85" s="359">
        <v>29.93</v>
      </c>
      <c r="EB85" s="16">
        <f t="shared" si="65"/>
        <v>0.33026315789473681</v>
      </c>
      <c r="ED85" s="264" t="s">
        <v>312</v>
      </c>
      <c r="EE85" s="264"/>
      <c r="EF85" s="264"/>
      <c r="EG85" s="264"/>
      <c r="EH85" s="146" t="e">
        <f t="shared" si="66"/>
        <v>#VALUE!</v>
      </c>
      <c r="EJ85" s="260">
        <v>19.09</v>
      </c>
      <c r="EK85" s="260">
        <v>22.09</v>
      </c>
      <c r="EL85" s="260">
        <v>28.634999999999998</v>
      </c>
      <c r="EM85" s="260">
        <v>33.134999999999998</v>
      </c>
      <c r="EN85" s="16">
        <f t="shared" si="67"/>
        <v>0.5</v>
      </c>
      <c r="EP85" s="378">
        <v>20</v>
      </c>
      <c r="EQ85" s="378">
        <v>30</v>
      </c>
      <c r="ER85" s="378">
        <v>31</v>
      </c>
      <c r="ES85" s="378">
        <v>46.5</v>
      </c>
      <c r="ET85" s="16">
        <f t="shared" si="68"/>
        <v>0.55000000000000004</v>
      </c>
      <c r="EV85" s="392">
        <v>15</v>
      </c>
      <c r="EW85" s="390">
        <v>19</v>
      </c>
      <c r="EX85" s="390">
        <f t="shared" si="70"/>
        <v>19.8</v>
      </c>
      <c r="EY85" s="390">
        <f t="shared" si="70"/>
        <v>25.080000000000002</v>
      </c>
      <c r="EZ85" s="146">
        <f t="shared" si="69"/>
        <v>0.32000000000000006</v>
      </c>
    </row>
    <row r="86" spans="1:156" x14ac:dyDescent="0.25">
      <c r="A86" s="4" t="s">
        <v>100</v>
      </c>
      <c r="B86" s="425"/>
      <c r="C86" s="426"/>
      <c r="D86" s="426"/>
      <c r="E86" s="426"/>
      <c r="F86" s="427"/>
      <c r="H86" s="425"/>
      <c r="I86" s="426"/>
      <c r="J86" s="426"/>
      <c r="K86" s="426"/>
      <c r="L86" s="427"/>
      <c r="N86" s="425"/>
      <c r="O86" s="426"/>
      <c r="P86" s="426"/>
      <c r="Q86" s="426"/>
      <c r="R86" s="427"/>
      <c r="T86" s="425"/>
      <c r="U86" s="426"/>
      <c r="V86" s="426"/>
      <c r="W86" s="426"/>
      <c r="X86" s="427"/>
      <c r="Z86" s="425"/>
      <c r="AA86" s="426"/>
      <c r="AB86" s="426"/>
      <c r="AC86" s="426"/>
      <c r="AD86" s="427"/>
      <c r="AF86" s="425"/>
      <c r="AG86" s="426"/>
      <c r="AH86" s="426"/>
      <c r="AI86" s="426"/>
      <c r="AJ86" s="427"/>
      <c r="AL86" s="425"/>
      <c r="AM86" s="426"/>
      <c r="AN86" s="426"/>
      <c r="AO86" s="426"/>
      <c r="AP86" s="427"/>
      <c r="AR86" s="425"/>
      <c r="AS86" s="426"/>
      <c r="AT86" s="426"/>
      <c r="AU86" s="426"/>
      <c r="AV86" s="427"/>
      <c r="AX86" s="425"/>
      <c r="AY86" s="426"/>
      <c r="AZ86" s="426"/>
      <c r="BA86" s="426"/>
      <c r="BB86" s="427"/>
      <c r="BD86" s="425"/>
      <c r="BE86" s="426"/>
      <c r="BF86" s="426"/>
      <c r="BG86" s="426"/>
      <c r="BH86" s="427"/>
      <c r="BJ86" s="425"/>
      <c r="BK86" s="426"/>
      <c r="BL86" s="426"/>
      <c r="BM86" s="426"/>
      <c r="BN86" s="427"/>
      <c r="BP86" s="425"/>
      <c r="BQ86" s="426"/>
      <c r="BR86" s="426"/>
      <c r="BS86" s="426"/>
      <c r="BT86" s="427"/>
      <c r="BV86" s="425"/>
      <c r="BW86" s="426"/>
      <c r="BX86" s="426"/>
      <c r="BY86" s="426"/>
      <c r="BZ86" s="427"/>
      <c r="CB86" s="425"/>
      <c r="CC86" s="426"/>
      <c r="CD86" s="426"/>
      <c r="CE86" s="426"/>
      <c r="CF86" s="427"/>
      <c r="CH86" s="425"/>
      <c r="CI86" s="426"/>
      <c r="CJ86" s="426"/>
      <c r="CK86" s="426"/>
      <c r="CL86" s="427"/>
      <c r="CN86" s="425"/>
      <c r="CO86" s="426"/>
      <c r="CP86" s="426"/>
      <c r="CQ86" s="426"/>
      <c r="CR86" s="427"/>
      <c r="CT86" s="425"/>
      <c r="CU86" s="426"/>
      <c r="CV86" s="426"/>
      <c r="CW86" s="426"/>
      <c r="CX86" s="427"/>
      <c r="CZ86" s="425"/>
      <c r="DA86" s="426"/>
      <c r="DB86" s="426"/>
      <c r="DC86" s="426"/>
      <c r="DD86" s="427"/>
      <c r="DF86" s="425"/>
      <c r="DG86" s="426"/>
      <c r="DH86" s="426"/>
      <c r="DI86" s="426"/>
      <c r="DJ86" s="427"/>
      <c r="DL86" s="425"/>
      <c r="DM86" s="426"/>
      <c r="DN86" s="426"/>
      <c r="DO86" s="426"/>
      <c r="DP86" s="427"/>
      <c r="DR86" s="425"/>
      <c r="DS86" s="426"/>
      <c r="DT86" s="426"/>
      <c r="DU86" s="426"/>
      <c r="DV86" s="427"/>
      <c r="DX86" s="425"/>
      <c r="DY86" s="426"/>
      <c r="DZ86" s="426"/>
      <c r="EA86" s="426"/>
      <c r="EB86" s="427"/>
      <c r="ED86" s="425"/>
      <c r="EE86" s="426"/>
      <c r="EF86" s="426"/>
      <c r="EG86" s="426"/>
      <c r="EH86" s="427"/>
      <c r="EJ86" s="425"/>
      <c r="EK86" s="426"/>
      <c r="EL86" s="426"/>
      <c r="EM86" s="426"/>
      <c r="EN86" s="427"/>
      <c r="EP86" s="425"/>
      <c r="EQ86" s="426"/>
      <c r="ER86" s="426"/>
      <c r="ES86" s="426"/>
      <c r="ET86" s="427"/>
      <c r="EV86" s="425"/>
      <c r="EW86" s="426"/>
      <c r="EX86" s="426"/>
      <c r="EY86" s="426"/>
      <c r="EZ86" s="427"/>
    </row>
    <row r="87" spans="1:156" x14ac:dyDescent="0.25">
      <c r="A87" s="3" t="s">
        <v>101</v>
      </c>
      <c r="B87" s="68"/>
      <c r="C87" s="68"/>
      <c r="D87" s="68"/>
      <c r="E87" s="68"/>
      <c r="F87" s="16"/>
      <c r="H87" s="71">
        <f>'[2]Pricing - KC'!B83</f>
        <v>15</v>
      </c>
      <c r="I87" s="71">
        <f>'[2]Pricing - KC'!C83</f>
        <v>24.75</v>
      </c>
      <c r="J87" s="71">
        <f>'[2]Pricing - KC'!D83</f>
        <v>19.5</v>
      </c>
      <c r="K87" s="71">
        <f>'[2]Pricing - KC'!E83</f>
        <v>32.18</v>
      </c>
      <c r="L87" s="16">
        <f t="shared" ref="L87:L94" si="71">((J87+K87)/(H87+I87)-1)</f>
        <v>0.30012578616352203</v>
      </c>
      <c r="N87" s="70">
        <f>'[3]Pricing - KC'!B83</f>
        <v>14</v>
      </c>
      <c r="O87" s="70">
        <f>'[3]Pricing - KC'!C83</f>
        <v>20</v>
      </c>
      <c r="P87" s="70">
        <f>'[3]Pricing - KC'!D83</f>
        <v>18.61</v>
      </c>
      <c r="Q87" s="70">
        <f>'[3]Pricing - KC'!E83</f>
        <v>26.6</v>
      </c>
      <c r="R87" s="16">
        <f t="shared" ref="R87:R94" si="72">((P87+Q87)/(N87+O87)-1)</f>
        <v>0.32970588235294129</v>
      </c>
      <c r="T87" s="83">
        <f>'[4]Pricing - KC'!B83</f>
        <v>14</v>
      </c>
      <c r="U87" s="83">
        <f>'[4]Pricing - KC'!C83</f>
        <v>33.58</v>
      </c>
      <c r="V87" s="83">
        <f>'[4]Pricing - KC'!D83</f>
        <v>18.807902480033626</v>
      </c>
      <c r="W87" s="83">
        <f>'[4]Pricing - KC'!E83</f>
        <v>45.112097519966369</v>
      </c>
      <c r="X87" s="16">
        <f t="shared" ref="X87:X94" si="73">((V87+W87)/(T87+U87)-1)</f>
        <v>0.34342160571668767</v>
      </c>
      <c r="Z87" s="186">
        <f>'[5]Pricing - KC'!B83</f>
        <v>16</v>
      </c>
      <c r="AA87" s="186">
        <f>'[5]Pricing - KC'!C83</f>
        <v>20</v>
      </c>
      <c r="AB87" s="186">
        <f>'[5]Pricing - KC'!D83</f>
        <v>23.68</v>
      </c>
      <c r="AC87" s="186">
        <f>'[5]Pricing - KC'!E83</f>
        <v>29.6</v>
      </c>
      <c r="AD87" s="16">
        <f t="shared" ref="AD87:AD94" si="74">((AB87+AC87)/(Z87+AA87)-1)</f>
        <v>0.48</v>
      </c>
      <c r="AF87" s="199">
        <f>'[6]Pricing - KC'!B83</f>
        <v>14</v>
      </c>
      <c r="AG87" s="199">
        <f>'[6]Pricing - KC'!C83</f>
        <v>33</v>
      </c>
      <c r="AH87" s="199">
        <f>'[6]Pricing - KC'!D83</f>
        <v>18.900000000000002</v>
      </c>
      <c r="AI87" s="199">
        <f>'[6]Pricing - KC'!E83</f>
        <v>44.550000000000004</v>
      </c>
      <c r="AJ87" s="16">
        <f t="shared" ref="AJ87:AJ94" si="75">((AH87+AI87)/(AF87+AG87)-1)</f>
        <v>0.35000000000000009</v>
      </c>
      <c r="AL87" s="210">
        <f>'[7]Pricing - KC'!B61</f>
        <v>15</v>
      </c>
      <c r="AM87" s="210">
        <f>'[7]Pricing - KC'!C61</f>
        <v>23</v>
      </c>
      <c r="AN87" s="210">
        <f>'[7]Pricing - KC'!D61</f>
        <v>19.950000000000003</v>
      </c>
      <c r="AO87" s="210">
        <f>'[7]Pricing - KC'!E61</f>
        <v>30.590000000000003</v>
      </c>
      <c r="AP87" s="16">
        <f>((AN87+AO87)/(AL87+AM87)-1)</f>
        <v>0.33000000000000007</v>
      </c>
      <c r="AR87" s="226">
        <v>14.5</v>
      </c>
      <c r="AS87" s="226">
        <v>19.5</v>
      </c>
      <c r="AT87" s="226">
        <v>18.41</v>
      </c>
      <c r="AU87" s="226">
        <v>24.76</v>
      </c>
      <c r="AV87" s="16">
        <f t="shared" ref="AV87:AV94" si="76">((AT87+AU87)/(AR87+AS87)-1)</f>
        <v>0.26970588235294124</v>
      </c>
      <c r="AX87" s="242">
        <v>24</v>
      </c>
      <c r="AY87" s="242">
        <v>28</v>
      </c>
      <c r="AZ87" s="242">
        <v>31.68</v>
      </c>
      <c r="BA87" s="242">
        <v>36.96</v>
      </c>
      <c r="BB87" s="16">
        <f t="shared" ref="BB87:BB94" si="77">((AZ87+BA87)/(AX87+AY87)-1)</f>
        <v>0.32000000000000006</v>
      </c>
      <c r="BD87" s="255">
        <v>26</v>
      </c>
      <c r="BE87" s="255">
        <v>33.5</v>
      </c>
      <c r="BF87" s="255">
        <v>33.799999999999997</v>
      </c>
      <c r="BG87" s="255">
        <v>43.55</v>
      </c>
      <c r="BH87" s="16">
        <f t="shared" ref="BH87:BH94" si="78">((BF87+BG87)/(BD87+BE87)-1)</f>
        <v>0.29999999999999982</v>
      </c>
      <c r="BJ87" s="81">
        <v>16</v>
      </c>
      <c r="BK87" s="81">
        <v>25</v>
      </c>
      <c r="BL87" s="81">
        <v>21.44</v>
      </c>
      <c r="BM87" s="81">
        <v>33.5</v>
      </c>
      <c r="BN87" s="146">
        <f t="shared" ref="BN87:BN94" si="79">((BL87+BM87)/(BJ87+BK87)-1)</f>
        <v>0.33999999999999986</v>
      </c>
      <c r="BP87" s="82"/>
      <c r="BQ87" s="82"/>
      <c r="BR87" s="82"/>
      <c r="BS87" s="82"/>
      <c r="BT87" s="16"/>
      <c r="BV87" s="87">
        <v>15</v>
      </c>
      <c r="BW87" s="87">
        <v>18</v>
      </c>
      <c r="BX87" s="87">
        <v>20.399999999999999</v>
      </c>
      <c r="BY87" s="87">
        <v>24.48</v>
      </c>
      <c r="BZ87" s="16">
        <f t="shared" ref="BZ87:BZ94" si="80">((BX87+BY87)/(BV87+BW87)-1)</f>
        <v>0.35999999999999988</v>
      </c>
      <c r="CB87" s="89">
        <v>14.5</v>
      </c>
      <c r="CC87" s="89">
        <v>23</v>
      </c>
      <c r="CD87" s="89">
        <v>19.95</v>
      </c>
      <c r="CE87" s="89">
        <v>31.65</v>
      </c>
      <c r="CF87" s="146">
        <f t="shared" si="18"/>
        <v>0.37599999999999989</v>
      </c>
      <c r="CH87" s="275">
        <v>12</v>
      </c>
      <c r="CI87" s="275">
        <v>25</v>
      </c>
      <c r="CJ87" s="275">
        <v>16.72</v>
      </c>
      <c r="CK87" s="275">
        <v>32.74</v>
      </c>
      <c r="CL87" s="16">
        <f t="shared" ref="CL87:CL94" si="81">((CJ87+CK87)/(CH87+CI87)-1)</f>
        <v>0.33675675675675687</v>
      </c>
      <c r="CN87" s="289"/>
      <c r="CO87" s="289"/>
      <c r="CP87" s="289"/>
      <c r="CQ87" s="289"/>
      <c r="CR87" s="16" t="e">
        <f t="shared" ref="CR87:CR94" si="82">((CP87+CQ87)/(CN87+CO87)-1)</f>
        <v>#DIV/0!</v>
      </c>
      <c r="CT87" s="302">
        <v>18.420000000000002</v>
      </c>
      <c r="CU87" s="302">
        <v>29.31</v>
      </c>
      <c r="CV87" s="302">
        <v>23.94</v>
      </c>
      <c r="CW87" s="302">
        <v>38.1</v>
      </c>
      <c r="CX87" s="146">
        <f t="shared" si="19"/>
        <v>0.29981143934632315</v>
      </c>
      <c r="CZ87" s="315"/>
      <c r="DA87" s="315"/>
      <c r="DB87" s="315"/>
      <c r="DC87" s="315"/>
      <c r="DD87" s="146" t="e">
        <f t="shared" ref="DD87:DD94" si="83">((DB87+DC87)/(CZ87+DA87)-1)</f>
        <v>#DIV/0!</v>
      </c>
      <c r="DF87" s="329">
        <v>23</v>
      </c>
      <c r="DG87" s="329">
        <v>27</v>
      </c>
      <c r="DH87" s="329">
        <v>31.05</v>
      </c>
      <c r="DI87" s="329">
        <v>36.450000000000003</v>
      </c>
      <c r="DJ87" s="16">
        <f t="shared" ref="DJ87:DJ94" si="84">((DH87+DI87)/(DF87+DG87)-1)</f>
        <v>0.35000000000000009</v>
      </c>
      <c r="DL87" s="342">
        <v>14.5</v>
      </c>
      <c r="DM87" s="342">
        <v>19.5</v>
      </c>
      <c r="DN87" s="342">
        <v>19.14</v>
      </c>
      <c r="DO87" s="342">
        <v>25.74</v>
      </c>
      <c r="DP87" s="16">
        <f t="shared" ref="DP87:DP94" si="85">((DN87+DO87)/(DL87+DM87)-1)</f>
        <v>0.31999999999999984</v>
      </c>
      <c r="DR87" s="355">
        <v>26.7699</v>
      </c>
      <c r="DS87" s="355">
        <v>34.154699999999998</v>
      </c>
      <c r="DT87" s="355">
        <v>42.831840000000007</v>
      </c>
      <c r="DU87" s="355">
        <v>54.647520000000007</v>
      </c>
      <c r="DV87" s="146">
        <f t="shared" ref="DV87:DV94" si="86">((DT87+DU87)/(DR87+DS87)-1)</f>
        <v>0.60000000000000031</v>
      </c>
      <c r="DX87" s="91">
        <v>19</v>
      </c>
      <c r="DY87" s="91">
        <v>25</v>
      </c>
      <c r="DZ87" s="91">
        <v>25.27</v>
      </c>
      <c r="EA87" s="91">
        <v>33.25</v>
      </c>
      <c r="EB87" s="16">
        <f t="shared" ref="EB87:EB94" si="87">((DZ87+EA87)/(DX87+DY87)-1)</f>
        <v>0.32999999999999985</v>
      </c>
      <c r="ED87" s="92">
        <v>18</v>
      </c>
      <c r="EE87" s="92">
        <v>27.2</v>
      </c>
      <c r="EF87" s="92">
        <v>25.2</v>
      </c>
      <c r="EG87" s="92">
        <v>38.08</v>
      </c>
      <c r="EH87" s="146">
        <f t="shared" ref="EH87:EH94" si="88">((EF87+EG87)/(ED87+EE87)-1)</f>
        <v>0.39999999999999991</v>
      </c>
      <c r="EJ87" s="365">
        <v>20.23</v>
      </c>
      <c r="EK87" s="365">
        <v>23.23</v>
      </c>
      <c r="EL87" s="365">
        <v>27.917400000000001</v>
      </c>
      <c r="EM87" s="365">
        <v>32.057400000000001</v>
      </c>
      <c r="EN87" s="16">
        <f t="shared" ref="EN87:EN94" si="89">((EL87+EM87)/(EJ87+EK87)-1)</f>
        <v>0.38000000000000012</v>
      </c>
      <c r="EP87" s="377">
        <v>18</v>
      </c>
      <c r="EQ87" s="377">
        <v>22</v>
      </c>
      <c r="ER87" s="377">
        <v>25.56</v>
      </c>
      <c r="ES87" s="377">
        <v>31.24</v>
      </c>
      <c r="ET87" s="16">
        <f t="shared" ref="ET87:ET94" si="90">((ER87+ES87)/(EP87+EQ87)-1)</f>
        <v>0.41999999999999993</v>
      </c>
      <c r="EV87" s="163">
        <v>14.5</v>
      </c>
      <c r="EW87" s="163">
        <v>19.5</v>
      </c>
      <c r="EX87" s="390">
        <f>1.32*EV87</f>
        <v>19.14</v>
      </c>
      <c r="EY87" s="390">
        <f>1.32*EW87</f>
        <v>25.740000000000002</v>
      </c>
      <c r="EZ87" s="146">
        <f t="shared" ref="EZ87:EZ94" si="91">((EX87+EY87)/(EV87+EW87)-1)</f>
        <v>0.32000000000000006</v>
      </c>
    </row>
    <row r="88" spans="1:156" x14ac:dyDescent="0.25">
      <c r="A88" s="3" t="s">
        <v>102</v>
      </c>
      <c r="B88" s="68"/>
      <c r="C88" s="68"/>
      <c r="D88" s="68"/>
      <c r="E88" s="68"/>
      <c r="F88" s="16"/>
      <c r="H88" s="71">
        <f>'[2]Pricing - KC'!B84</f>
        <v>20</v>
      </c>
      <c r="I88" s="71">
        <f>'[2]Pricing - KC'!C84</f>
        <v>33</v>
      </c>
      <c r="J88" s="71">
        <f>'[2]Pricing - KC'!D84</f>
        <v>26</v>
      </c>
      <c r="K88" s="71">
        <f>'[2]Pricing - KC'!E84</f>
        <v>42.9</v>
      </c>
      <c r="L88" s="16">
        <f t="shared" si="71"/>
        <v>0.30000000000000004</v>
      </c>
      <c r="N88" s="70">
        <f>'[3]Pricing - KC'!B84</f>
        <v>16.5</v>
      </c>
      <c r="O88" s="70">
        <f>'[3]Pricing - KC'!C84</f>
        <v>22</v>
      </c>
      <c r="P88" s="70">
        <f>'[3]Pricing - KC'!D84</f>
        <v>21.94</v>
      </c>
      <c r="Q88" s="70">
        <f>'[3]Pricing - KC'!E84</f>
        <v>29.26</v>
      </c>
      <c r="R88" s="16">
        <f t="shared" si="72"/>
        <v>0.32987012987012987</v>
      </c>
      <c r="T88" s="83">
        <f>'[4]Pricing - KC'!B84</f>
        <v>18</v>
      </c>
      <c r="U88" s="83">
        <f>'[4]Pricing - KC'!C84</f>
        <v>37.86</v>
      </c>
      <c r="V88" s="83">
        <f>'[4]Pricing - KC'!D84</f>
        <v>24.148227712137487</v>
      </c>
      <c r="W88" s="83">
        <f>'[4]Pricing - KC'!E84</f>
        <v>50.791772287862514</v>
      </c>
      <c r="X88" s="16">
        <f t="shared" si="73"/>
        <v>0.34156820622986039</v>
      </c>
      <c r="Z88" s="186">
        <f>'[5]Pricing - KC'!B84</f>
        <v>21</v>
      </c>
      <c r="AA88" s="186">
        <f>'[5]Pricing - KC'!C84</f>
        <v>26</v>
      </c>
      <c r="AB88" s="186">
        <f>'[5]Pricing - KC'!D84</f>
        <v>31.08</v>
      </c>
      <c r="AC88" s="186">
        <f>'[5]Pricing - KC'!E84</f>
        <v>38.479999999999997</v>
      </c>
      <c r="AD88" s="16">
        <f t="shared" si="74"/>
        <v>0.48</v>
      </c>
      <c r="AF88" s="199">
        <f>'[6]Pricing - KC'!B84</f>
        <v>18</v>
      </c>
      <c r="AG88" s="199">
        <f>'[6]Pricing - KC'!C84</f>
        <v>38</v>
      </c>
      <c r="AH88" s="199">
        <f>'[6]Pricing - KC'!D84</f>
        <v>24.3</v>
      </c>
      <c r="AI88" s="199">
        <f>'[6]Pricing - KC'!E84</f>
        <v>51.300000000000004</v>
      </c>
      <c r="AJ88" s="16">
        <f t="shared" si="75"/>
        <v>0.35000000000000009</v>
      </c>
      <c r="AL88" s="210">
        <f>'[7]Pricing - KC'!B62</f>
        <v>18</v>
      </c>
      <c r="AM88" s="210">
        <f>'[7]Pricing - KC'!C62</f>
        <v>28</v>
      </c>
      <c r="AN88" s="210">
        <f>'[7]Pricing - KC'!D62</f>
        <v>23.94</v>
      </c>
      <c r="AO88" s="210">
        <f>'[7]Pricing - KC'!E62</f>
        <v>37.24</v>
      </c>
      <c r="AP88" s="16">
        <f t="shared" ref="AP88:AP94" si="92">((AN88+AO88)/(AL88+AM88)-1)</f>
        <v>0.33000000000000007</v>
      </c>
      <c r="AR88" s="226">
        <v>19.5</v>
      </c>
      <c r="AS88" s="226">
        <v>24.5</v>
      </c>
      <c r="AT88" s="226">
        <v>24.76</v>
      </c>
      <c r="AU88" s="226">
        <v>31.11</v>
      </c>
      <c r="AV88" s="16">
        <f t="shared" si="76"/>
        <v>0.26977272727272728</v>
      </c>
      <c r="AX88" s="242">
        <v>26</v>
      </c>
      <c r="AY88" s="242">
        <v>30</v>
      </c>
      <c r="AZ88" s="242">
        <v>34.32</v>
      </c>
      <c r="BA88" s="242">
        <v>39.6</v>
      </c>
      <c r="BB88" s="16">
        <f t="shared" si="77"/>
        <v>0.32000000000000006</v>
      </c>
      <c r="BD88" s="255">
        <v>29</v>
      </c>
      <c r="BE88" s="255">
        <v>38</v>
      </c>
      <c r="BF88" s="255">
        <v>37.700000000000003</v>
      </c>
      <c r="BG88" s="255">
        <v>49.4</v>
      </c>
      <c r="BH88" s="16">
        <f t="shared" si="78"/>
        <v>0.29999999999999982</v>
      </c>
      <c r="BJ88" s="81">
        <v>18</v>
      </c>
      <c r="BK88" s="81">
        <v>27</v>
      </c>
      <c r="BL88" s="81">
        <v>24.12</v>
      </c>
      <c r="BM88" s="81">
        <v>36.18</v>
      </c>
      <c r="BN88" s="146">
        <f t="shared" si="79"/>
        <v>0.33999999999999986</v>
      </c>
      <c r="BP88" s="82"/>
      <c r="BQ88" s="82"/>
      <c r="BR88" s="82"/>
      <c r="BS88" s="82"/>
      <c r="BT88" s="16"/>
      <c r="BV88" s="87">
        <v>16</v>
      </c>
      <c r="BW88" s="87">
        <v>19</v>
      </c>
      <c r="BX88" s="87">
        <v>21.76</v>
      </c>
      <c r="BY88" s="87">
        <v>25.84</v>
      </c>
      <c r="BZ88" s="16">
        <f t="shared" si="80"/>
        <v>0.3600000000000001</v>
      </c>
      <c r="CB88" s="89">
        <v>17.5</v>
      </c>
      <c r="CC88" s="89">
        <v>28</v>
      </c>
      <c r="CD88" s="89">
        <v>24.09</v>
      </c>
      <c r="CE88" s="89">
        <v>38.53</v>
      </c>
      <c r="CF88" s="146">
        <f t="shared" si="18"/>
        <v>0.37626373626373644</v>
      </c>
      <c r="CH88" s="275">
        <v>15</v>
      </c>
      <c r="CI88" s="275">
        <v>29.5</v>
      </c>
      <c r="CJ88" s="275">
        <v>20.420000000000002</v>
      </c>
      <c r="CK88" s="275">
        <v>38.28</v>
      </c>
      <c r="CL88" s="16">
        <f t="shared" si="81"/>
        <v>0.31910112359550569</v>
      </c>
      <c r="CN88" s="289"/>
      <c r="CO88" s="289"/>
      <c r="CP88" s="289"/>
      <c r="CQ88" s="289"/>
      <c r="CR88" s="16" t="e">
        <f t="shared" si="82"/>
        <v>#DIV/0!</v>
      </c>
      <c r="CT88" s="302">
        <v>22.44</v>
      </c>
      <c r="CU88" s="302">
        <v>33.130000000000003</v>
      </c>
      <c r="CV88" s="302">
        <v>29.17</v>
      </c>
      <c r="CW88" s="302">
        <v>43.06</v>
      </c>
      <c r="CX88" s="146">
        <f t="shared" si="19"/>
        <v>0.29980205146661865</v>
      </c>
      <c r="CZ88" s="315"/>
      <c r="DA88" s="315"/>
      <c r="DB88" s="315"/>
      <c r="DC88" s="315"/>
      <c r="DD88" s="146" t="e">
        <f t="shared" si="83"/>
        <v>#DIV/0!</v>
      </c>
      <c r="DF88" s="329">
        <v>25</v>
      </c>
      <c r="DG88" s="329">
        <v>30</v>
      </c>
      <c r="DH88" s="329">
        <v>33.75</v>
      </c>
      <c r="DI88" s="329">
        <v>40.5</v>
      </c>
      <c r="DJ88" s="16">
        <f t="shared" si="84"/>
        <v>0.35000000000000009</v>
      </c>
      <c r="DL88" s="342">
        <v>19.5</v>
      </c>
      <c r="DM88" s="342">
        <v>24.5</v>
      </c>
      <c r="DN88" s="342">
        <v>25.74</v>
      </c>
      <c r="DO88" s="342">
        <v>32.340000000000003</v>
      </c>
      <c r="DP88" s="16">
        <f t="shared" si="85"/>
        <v>0.32000000000000006</v>
      </c>
      <c r="DR88" s="355">
        <v>29.539200000000001</v>
      </c>
      <c r="DS88" s="355">
        <v>39.693300000000001</v>
      </c>
      <c r="DT88" s="355">
        <v>47.262720000000002</v>
      </c>
      <c r="DU88" s="355">
        <v>63.509279999999997</v>
      </c>
      <c r="DV88" s="146">
        <f t="shared" si="86"/>
        <v>0.59999999999999987</v>
      </c>
      <c r="DX88" s="91">
        <v>25.5</v>
      </c>
      <c r="DY88" s="91">
        <v>28</v>
      </c>
      <c r="DZ88" s="91">
        <v>33.92</v>
      </c>
      <c r="EA88" s="91">
        <v>37.24</v>
      </c>
      <c r="EB88" s="16">
        <f t="shared" si="87"/>
        <v>0.33009345794392519</v>
      </c>
      <c r="ED88" s="92">
        <v>20</v>
      </c>
      <c r="EE88" s="92">
        <v>29.5</v>
      </c>
      <c r="EF88" s="92">
        <v>28.01</v>
      </c>
      <c r="EG88" s="92">
        <v>41.3</v>
      </c>
      <c r="EH88" s="146">
        <f t="shared" si="88"/>
        <v>0.40020202020202023</v>
      </c>
      <c r="EJ88" s="365">
        <v>21.22</v>
      </c>
      <c r="EK88" s="365">
        <v>24.77</v>
      </c>
      <c r="EL88" s="365">
        <v>29.2836</v>
      </c>
      <c r="EM88" s="365">
        <v>34.182600000000001</v>
      </c>
      <c r="EN88" s="16">
        <f t="shared" si="89"/>
        <v>0.38000000000000012</v>
      </c>
      <c r="EP88" s="377">
        <v>20</v>
      </c>
      <c r="EQ88" s="377">
        <v>26</v>
      </c>
      <c r="ER88" s="377">
        <v>28.4</v>
      </c>
      <c r="ES88" s="377">
        <v>36.92</v>
      </c>
      <c r="ET88" s="16">
        <f t="shared" si="90"/>
        <v>0.41999999999999993</v>
      </c>
      <c r="EV88" s="163">
        <v>19.5</v>
      </c>
      <c r="EW88" s="163">
        <v>24.5</v>
      </c>
      <c r="EX88" s="390">
        <f t="shared" ref="EX88:EY94" si="93">1.32*EV88</f>
        <v>25.740000000000002</v>
      </c>
      <c r="EY88" s="390">
        <f t="shared" si="93"/>
        <v>32.340000000000003</v>
      </c>
      <c r="EZ88" s="146">
        <f t="shared" si="91"/>
        <v>0.32000000000000006</v>
      </c>
    </row>
    <row r="89" spans="1:156" x14ac:dyDescent="0.25">
      <c r="A89" s="3" t="s">
        <v>103</v>
      </c>
      <c r="B89" s="68"/>
      <c r="C89" s="68"/>
      <c r="D89" s="68"/>
      <c r="E89" s="68"/>
      <c r="F89" s="16"/>
      <c r="H89" s="71">
        <f>'[2]Pricing - KC'!B85</f>
        <v>22</v>
      </c>
      <c r="I89" s="71">
        <f>'[2]Pricing - KC'!C85</f>
        <v>36.299999999999997</v>
      </c>
      <c r="J89" s="71">
        <f>'[2]Pricing - KC'!D85</f>
        <v>28.6</v>
      </c>
      <c r="K89" s="71">
        <f>'[2]Pricing - KC'!E85</f>
        <v>47.19</v>
      </c>
      <c r="L89" s="16">
        <f t="shared" si="71"/>
        <v>0.29999999999999982</v>
      </c>
      <c r="N89" s="70">
        <f>'[3]Pricing - KC'!B85</f>
        <v>20</v>
      </c>
      <c r="O89" s="70">
        <f>'[3]Pricing - KC'!C85</f>
        <v>25</v>
      </c>
      <c r="P89" s="70">
        <f>'[3]Pricing - KC'!D85</f>
        <v>26.59</v>
      </c>
      <c r="Q89" s="70">
        <f>'[3]Pricing - KC'!E85</f>
        <v>33.25</v>
      </c>
      <c r="R89" s="16">
        <f t="shared" si="72"/>
        <v>0.32977777777777795</v>
      </c>
      <c r="T89" s="83">
        <f>'[4]Pricing - KC'!B85</f>
        <v>23</v>
      </c>
      <c r="U89" s="83">
        <f>'[4]Pricing - KC'!C85</f>
        <v>41.99</v>
      </c>
      <c r="V89" s="83">
        <f>'[4]Pricing - KC'!D85</f>
        <v>30.824742268041231</v>
      </c>
      <c r="W89" s="83">
        <f>'[4]Pricing - KC'!E85</f>
        <v>56.275257731958753</v>
      </c>
      <c r="X89" s="16">
        <f t="shared" si="73"/>
        <v>0.34020618556700977</v>
      </c>
      <c r="Z89" s="186">
        <f>'[5]Pricing - KC'!B85</f>
        <v>27</v>
      </c>
      <c r="AA89" s="186">
        <f>'[5]Pricing - KC'!C85</f>
        <v>30</v>
      </c>
      <c r="AB89" s="186">
        <f>'[5]Pricing - KC'!D85</f>
        <v>39.96</v>
      </c>
      <c r="AC89" s="186">
        <f>'[5]Pricing - KC'!E85</f>
        <v>44.4</v>
      </c>
      <c r="AD89" s="16">
        <f t="shared" si="74"/>
        <v>0.48</v>
      </c>
      <c r="AF89" s="199">
        <f>'[6]Pricing - KC'!B85</f>
        <v>23</v>
      </c>
      <c r="AG89" s="199">
        <f>'[6]Pricing - KC'!C85</f>
        <v>42</v>
      </c>
      <c r="AH89" s="199">
        <f>'[6]Pricing - KC'!D85</f>
        <v>31.05</v>
      </c>
      <c r="AI89" s="199">
        <f>'[6]Pricing - KC'!E85</f>
        <v>56.7</v>
      </c>
      <c r="AJ89" s="16">
        <f t="shared" si="75"/>
        <v>0.35000000000000009</v>
      </c>
      <c r="AL89" s="210">
        <f>'[7]Pricing - KC'!B63</f>
        <v>22</v>
      </c>
      <c r="AM89" s="210">
        <f>'[7]Pricing - KC'!C63</f>
        <v>35</v>
      </c>
      <c r="AN89" s="210">
        <f>'[7]Pricing - KC'!D63</f>
        <v>29.26</v>
      </c>
      <c r="AO89" s="210">
        <f>'[7]Pricing - KC'!E63</f>
        <v>46.550000000000004</v>
      </c>
      <c r="AP89" s="16">
        <f t="shared" si="92"/>
        <v>0.33000000000000007</v>
      </c>
      <c r="AR89" s="226">
        <v>22.5</v>
      </c>
      <c r="AS89" s="226">
        <v>27.5</v>
      </c>
      <c r="AT89" s="226">
        <v>28.57</v>
      </c>
      <c r="AU89" s="226">
        <v>34.92</v>
      </c>
      <c r="AV89" s="16">
        <f t="shared" si="76"/>
        <v>0.26980000000000004</v>
      </c>
      <c r="AX89" s="242">
        <v>28</v>
      </c>
      <c r="AY89" s="242">
        <v>34</v>
      </c>
      <c r="AZ89" s="242">
        <v>36.96</v>
      </c>
      <c r="BA89" s="242">
        <v>44.88</v>
      </c>
      <c r="BB89" s="16">
        <f t="shared" si="77"/>
        <v>0.32000000000000006</v>
      </c>
      <c r="BD89" s="255">
        <v>32.5</v>
      </c>
      <c r="BE89" s="255">
        <v>42</v>
      </c>
      <c r="BF89" s="255">
        <v>42.25</v>
      </c>
      <c r="BG89" s="255">
        <v>54.6</v>
      </c>
      <c r="BH89" s="16">
        <f t="shared" si="78"/>
        <v>0.29999999999999982</v>
      </c>
      <c r="BJ89" s="81">
        <v>20</v>
      </c>
      <c r="BK89" s="81">
        <v>30</v>
      </c>
      <c r="BL89" s="81">
        <v>26.8</v>
      </c>
      <c r="BM89" s="81">
        <v>40.200000000000003</v>
      </c>
      <c r="BN89" s="146">
        <f t="shared" si="79"/>
        <v>0.34000000000000008</v>
      </c>
      <c r="BP89" s="82"/>
      <c r="BQ89" s="82"/>
      <c r="BR89" s="82"/>
      <c r="BS89" s="82"/>
      <c r="BT89" s="16"/>
      <c r="BV89" s="87">
        <v>17</v>
      </c>
      <c r="BW89" s="87">
        <v>20</v>
      </c>
      <c r="BX89" s="87">
        <v>23.12</v>
      </c>
      <c r="BY89" s="87">
        <v>27.2</v>
      </c>
      <c r="BZ89" s="16">
        <f t="shared" si="80"/>
        <v>0.3600000000000001</v>
      </c>
      <c r="CB89" s="89">
        <v>21.5</v>
      </c>
      <c r="CC89" s="89">
        <v>35</v>
      </c>
      <c r="CD89" s="89">
        <v>29.58</v>
      </c>
      <c r="CE89" s="89">
        <v>48.16</v>
      </c>
      <c r="CF89" s="146">
        <f t="shared" si="18"/>
        <v>0.37592920353982295</v>
      </c>
      <c r="CH89" s="275">
        <v>20</v>
      </c>
      <c r="CI89" s="275">
        <v>35</v>
      </c>
      <c r="CJ89" s="275">
        <v>26.58</v>
      </c>
      <c r="CK89" s="275">
        <v>45.06</v>
      </c>
      <c r="CL89" s="16">
        <f t="shared" si="81"/>
        <v>0.30254545454545445</v>
      </c>
      <c r="CN89" s="289"/>
      <c r="CO89" s="289"/>
      <c r="CP89" s="289"/>
      <c r="CQ89" s="289"/>
      <c r="CR89" s="16" t="e">
        <f t="shared" si="82"/>
        <v>#DIV/0!</v>
      </c>
      <c r="CT89" s="302">
        <v>26.38</v>
      </c>
      <c r="CU89" s="302">
        <v>37.42</v>
      </c>
      <c r="CV89" s="302">
        <v>34.29</v>
      </c>
      <c r="CW89" s="302">
        <v>48.64</v>
      </c>
      <c r="CX89" s="146">
        <f t="shared" si="19"/>
        <v>0.29984326018808805</v>
      </c>
      <c r="CZ89" s="315"/>
      <c r="DA89" s="315"/>
      <c r="DB89" s="315"/>
      <c r="DC89" s="315"/>
      <c r="DD89" s="146" t="e">
        <f t="shared" si="83"/>
        <v>#DIV/0!</v>
      </c>
      <c r="DF89" s="329">
        <v>30</v>
      </c>
      <c r="DG89" s="329">
        <v>39</v>
      </c>
      <c r="DH89" s="329">
        <v>40.5</v>
      </c>
      <c r="DI89" s="329">
        <v>52.650000000000006</v>
      </c>
      <c r="DJ89" s="16">
        <f t="shared" si="84"/>
        <v>0.35000000000000009</v>
      </c>
      <c r="DL89" s="342">
        <v>22.5</v>
      </c>
      <c r="DM89" s="342">
        <v>27.5</v>
      </c>
      <c r="DN89" s="342">
        <v>29.7</v>
      </c>
      <c r="DO89" s="342">
        <v>36.299999999999997</v>
      </c>
      <c r="DP89" s="16">
        <f t="shared" si="85"/>
        <v>0.32000000000000006</v>
      </c>
      <c r="DR89" s="355">
        <v>32.308500000000002</v>
      </c>
      <c r="DS89" s="355">
        <v>45.231900000000003</v>
      </c>
      <c r="DT89" s="355">
        <v>51.693600000000004</v>
      </c>
      <c r="DU89" s="355">
        <v>72.371040000000008</v>
      </c>
      <c r="DV89" s="146">
        <f t="shared" si="86"/>
        <v>0.60000000000000009</v>
      </c>
      <c r="DX89" s="91">
        <v>28.5</v>
      </c>
      <c r="DY89" s="91">
        <v>31</v>
      </c>
      <c r="DZ89" s="91">
        <v>37.909999999999997</v>
      </c>
      <c r="EA89" s="91">
        <v>41.23</v>
      </c>
      <c r="EB89" s="16">
        <f t="shared" si="87"/>
        <v>0.33008403361344518</v>
      </c>
      <c r="ED89" s="92">
        <v>23.2</v>
      </c>
      <c r="EE89" s="92">
        <v>37.5</v>
      </c>
      <c r="EF89" s="92">
        <v>32.479999999999997</v>
      </c>
      <c r="EG89" s="92">
        <v>52.5</v>
      </c>
      <c r="EH89" s="146">
        <f t="shared" si="88"/>
        <v>0.39999999999999969</v>
      </c>
      <c r="EJ89" s="365">
        <v>24.55</v>
      </c>
      <c r="EK89" s="365">
        <v>29.89</v>
      </c>
      <c r="EL89" s="365">
        <v>33.879000000000005</v>
      </c>
      <c r="EM89" s="365">
        <v>41.248199999999997</v>
      </c>
      <c r="EN89" s="16">
        <f t="shared" si="89"/>
        <v>0.38000000000000012</v>
      </c>
      <c r="EP89" s="377">
        <v>22</v>
      </c>
      <c r="EQ89" s="377">
        <v>30</v>
      </c>
      <c r="ER89" s="377">
        <v>31.24</v>
      </c>
      <c r="ES89" s="377">
        <v>42.599999999999994</v>
      </c>
      <c r="ET89" s="16">
        <f t="shared" si="90"/>
        <v>0.41999999999999971</v>
      </c>
      <c r="EV89" s="163">
        <v>22.5</v>
      </c>
      <c r="EW89" s="163">
        <v>27.5</v>
      </c>
      <c r="EX89" s="390">
        <f t="shared" si="93"/>
        <v>29.700000000000003</v>
      </c>
      <c r="EY89" s="390">
        <f t="shared" si="93"/>
        <v>36.300000000000004</v>
      </c>
      <c r="EZ89" s="146">
        <f t="shared" si="91"/>
        <v>0.32000000000000006</v>
      </c>
    </row>
    <row r="90" spans="1:156" x14ac:dyDescent="0.25">
      <c r="A90" s="3" t="s">
        <v>104</v>
      </c>
      <c r="B90" s="68"/>
      <c r="C90" s="68"/>
      <c r="D90" s="68"/>
      <c r="E90" s="68"/>
      <c r="F90" s="16"/>
      <c r="H90" s="71">
        <f>'[2]Pricing - KC'!B86</f>
        <v>15</v>
      </c>
      <c r="I90" s="71">
        <f>'[2]Pricing - KC'!C86</f>
        <v>24.75</v>
      </c>
      <c r="J90" s="71">
        <f>'[2]Pricing - KC'!D86</f>
        <v>19.5</v>
      </c>
      <c r="K90" s="71">
        <f>'[2]Pricing - KC'!E86</f>
        <v>32.18</v>
      </c>
      <c r="L90" s="16">
        <f t="shared" si="71"/>
        <v>0.30012578616352203</v>
      </c>
      <c r="N90" s="70">
        <f>'[3]Pricing - KC'!B86</f>
        <v>13</v>
      </c>
      <c r="O90" s="70">
        <f>'[3]Pricing - KC'!C86</f>
        <v>20</v>
      </c>
      <c r="P90" s="70">
        <f>'[3]Pricing - KC'!D86</f>
        <v>17.29</v>
      </c>
      <c r="Q90" s="70">
        <f>'[3]Pricing - KC'!E86</f>
        <v>26.59</v>
      </c>
      <c r="R90" s="16">
        <f t="shared" si="72"/>
        <v>0.3296969696969696</v>
      </c>
      <c r="T90" s="83">
        <f>'[4]Pricing - KC'!B86</f>
        <v>15</v>
      </c>
      <c r="U90" s="83">
        <f>'[4]Pricing - KC'!C86</f>
        <v>35.340000000000003</v>
      </c>
      <c r="V90" s="83">
        <f>'[4]Pricing - KC'!D86</f>
        <v>20.140047675804528</v>
      </c>
      <c r="W90" s="83">
        <f>'[4]Pricing - KC'!E86</f>
        <v>47.449952324195472</v>
      </c>
      <c r="X90" s="16">
        <f t="shared" si="73"/>
        <v>0.34266984505363518</v>
      </c>
      <c r="Z90" s="186">
        <f>'[5]Pricing - KC'!B86</f>
        <v>16</v>
      </c>
      <c r="AA90" s="186">
        <f>'[5]Pricing - KC'!C86</f>
        <v>20</v>
      </c>
      <c r="AB90" s="186">
        <f>'[5]Pricing - KC'!D86</f>
        <v>23.68</v>
      </c>
      <c r="AC90" s="186">
        <f>'[5]Pricing - KC'!E86</f>
        <v>29.6</v>
      </c>
      <c r="AD90" s="16">
        <f t="shared" si="74"/>
        <v>0.48</v>
      </c>
      <c r="AF90" s="199">
        <f>'[6]Pricing - KC'!B86</f>
        <v>15</v>
      </c>
      <c r="AG90" s="199">
        <f>'[6]Pricing - KC'!C86</f>
        <v>35</v>
      </c>
      <c r="AH90" s="199">
        <f>'[6]Pricing - KC'!D86</f>
        <v>20.25</v>
      </c>
      <c r="AI90" s="199">
        <f>'[6]Pricing - KC'!E86</f>
        <v>47.25</v>
      </c>
      <c r="AJ90" s="16">
        <f t="shared" si="75"/>
        <v>0.35000000000000009</v>
      </c>
      <c r="AL90" s="210">
        <f>'[7]Pricing - KC'!B64</f>
        <v>16</v>
      </c>
      <c r="AM90" s="210">
        <f>'[7]Pricing - KC'!C64</f>
        <v>24</v>
      </c>
      <c r="AN90" s="210">
        <f>'[7]Pricing - KC'!D64</f>
        <v>21.28</v>
      </c>
      <c r="AO90" s="210">
        <f>'[7]Pricing - KC'!E64</f>
        <v>31.92</v>
      </c>
      <c r="AP90" s="16">
        <f t="shared" si="92"/>
        <v>0.33000000000000007</v>
      </c>
      <c r="AR90" s="226">
        <v>15.21</v>
      </c>
      <c r="AS90" s="226">
        <v>19.22</v>
      </c>
      <c r="AT90" s="226">
        <v>19.309999999999999</v>
      </c>
      <c r="AU90" s="226">
        <v>24.4</v>
      </c>
      <c r="AV90" s="16">
        <f t="shared" si="76"/>
        <v>0.26953238454835882</v>
      </c>
      <c r="AX90" s="242">
        <v>28</v>
      </c>
      <c r="AY90" s="242">
        <v>34</v>
      </c>
      <c r="AZ90" s="242">
        <v>36.96</v>
      </c>
      <c r="BA90" s="242">
        <v>44.88</v>
      </c>
      <c r="BB90" s="16">
        <f t="shared" si="77"/>
        <v>0.32000000000000006</v>
      </c>
      <c r="BD90" s="255">
        <v>21.5</v>
      </c>
      <c r="BE90" s="255">
        <v>28</v>
      </c>
      <c r="BF90" s="255">
        <v>27.95</v>
      </c>
      <c r="BG90" s="255">
        <v>36.4</v>
      </c>
      <c r="BH90" s="16">
        <f t="shared" si="78"/>
        <v>0.29999999999999982</v>
      </c>
      <c r="BJ90" s="81">
        <v>17</v>
      </c>
      <c r="BK90" s="81">
        <v>26</v>
      </c>
      <c r="BL90" s="81">
        <v>22.78</v>
      </c>
      <c r="BM90" s="81">
        <v>34.840000000000003</v>
      </c>
      <c r="BN90" s="146">
        <f t="shared" si="79"/>
        <v>0.34000000000000008</v>
      </c>
      <c r="BP90" s="82"/>
      <c r="BQ90" s="82"/>
      <c r="BR90" s="82"/>
      <c r="BS90" s="82"/>
      <c r="BT90" s="16"/>
      <c r="BV90" s="87">
        <v>16</v>
      </c>
      <c r="BW90" s="87">
        <v>19</v>
      </c>
      <c r="BX90" s="87">
        <v>21.76</v>
      </c>
      <c r="BY90" s="87">
        <v>25.84</v>
      </c>
      <c r="BZ90" s="16">
        <f t="shared" si="80"/>
        <v>0.3600000000000001</v>
      </c>
      <c r="CB90" s="89">
        <v>15.3</v>
      </c>
      <c r="CC90" s="89">
        <v>24</v>
      </c>
      <c r="CD90" s="89">
        <v>21.06</v>
      </c>
      <c r="CE90" s="89">
        <v>33.03</v>
      </c>
      <c r="CF90" s="146">
        <f t="shared" si="18"/>
        <v>0.37633587786259559</v>
      </c>
      <c r="CH90" s="275">
        <v>13.1</v>
      </c>
      <c r="CI90" s="275">
        <v>20.25</v>
      </c>
      <c r="CJ90" s="275">
        <v>18.079999999999998</v>
      </c>
      <c r="CK90" s="275">
        <v>26.88</v>
      </c>
      <c r="CL90" s="16">
        <f t="shared" si="81"/>
        <v>0.34812593703148398</v>
      </c>
      <c r="CN90" s="289"/>
      <c r="CO90" s="289"/>
      <c r="CP90" s="289"/>
      <c r="CQ90" s="289"/>
      <c r="CR90" s="16" t="e">
        <f t="shared" si="82"/>
        <v>#DIV/0!</v>
      </c>
      <c r="CT90" s="302">
        <v>18.260000000000002</v>
      </c>
      <c r="CU90" s="302">
        <v>30.14</v>
      </c>
      <c r="CV90" s="302">
        <v>23.73</v>
      </c>
      <c r="CW90" s="302">
        <v>39.18</v>
      </c>
      <c r="CX90" s="146">
        <f t="shared" si="19"/>
        <v>0.29979338842975189</v>
      </c>
      <c r="CZ90" s="315"/>
      <c r="DA90" s="315"/>
      <c r="DB90" s="315"/>
      <c r="DC90" s="315"/>
      <c r="DD90" s="146" t="e">
        <f t="shared" si="83"/>
        <v>#DIV/0!</v>
      </c>
      <c r="DF90" s="329">
        <v>20</v>
      </c>
      <c r="DG90" s="329">
        <v>25</v>
      </c>
      <c r="DH90" s="329">
        <v>27</v>
      </c>
      <c r="DI90" s="329">
        <v>33.75</v>
      </c>
      <c r="DJ90" s="16">
        <f t="shared" si="84"/>
        <v>0.35000000000000009</v>
      </c>
      <c r="DL90" s="342">
        <v>15.21</v>
      </c>
      <c r="DM90" s="342">
        <v>19.22</v>
      </c>
      <c r="DN90" s="342">
        <v>20.079999999999998</v>
      </c>
      <c r="DO90" s="342">
        <v>25.37</v>
      </c>
      <c r="DP90" s="16">
        <f t="shared" si="85"/>
        <v>0.3200697066511764</v>
      </c>
      <c r="DR90" s="355">
        <v>27.693000000000001</v>
      </c>
      <c r="DS90" s="355">
        <v>35.077800000000003</v>
      </c>
      <c r="DT90" s="355">
        <v>44.308800000000005</v>
      </c>
      <c r="DU90" s="355">
        <v>56.124480000000005</v>
      </c>
      <c r="DV90" s="146">
        <f t="shared" si="86"/>
        <v>0.59999999999999987</v>
      </c>
      <c r="DX90" s="91">
        <v>15</v>
      </c>
      <c r="DY90" s="91">
        <v>19.8</v>
      </c>
      <c r="DZ90" s="91">
        <v>19.95</v>
      </c>
      <c r="EA90" s="91">
        <v>26.33</v>
      </c>
      <c r="EB90" s="16">
        <f t="shared" si="87"/>
        <v>0.32988505747126462</v>
      </c>
      <c r="ED90" s="92">
        <v>18</v>
      </c>
      <c r="EE90" s="92">
        <v>27.2</v>
      </c>
      <c r="EF90" s="92">
        <v>25.2</v>
      </c>
      <c r="EG90" s="92">
        <v>38.08</v>
      </c>
      <c r="EH90" s="146">
        <f t="shared" si="88"/>
        <v>0.39999999999999991</v>
      </c>
      <c r="EJ90" s="365">
        <v>19.11</v>
      </c>
      <c r="EK90" s="365">
        <v>21.89</v>
      </c>
      <c r="EL90" s="365">
        <v>26.3718</v>
      </c>
      <c r="EM90" s="365">
        <v>30.208200000000001</v>
      </c>
      <c r="EN90" s="16">
        <f t="shared" si="89"/>
        <v>0.37999999999999989</v>
      </c>
      <c r="EP90" s="377">
        <v>15</v>
      </c>
      <c r="EQ90" s="377">
        <v>20</v>
      </c>
      <c r="ER90" s="377">
        <v>21.299999999999997</v>
      </c>
      <c r="ES90" s="377">
        <v>28.4</v>
      </c>
      <c r="ET90" s="16">
        <f t="shared" si="90"/>
        <v>0.41999999999999993</v>
      </c>
      <c r="EV90" s="163">
        <v>15.21</v>
      </c>
      <c r="EW90" s="163">
        <v>19.22</v>
      </c>
      <c r="EX90" s="390">
        <f t="shared" si="93"/>
        <v>20.077200000000001</v>
      </c>
      <c r="EY90" s="390">
        <f t="shared" si="93"/>
        <v>25.3704</v>
      </c>
      <c r="EZ90" s="146">
        <f t="shared" si="91"/>
        <v>0.32000000000000006</v>
      </c>
    </row>
    <row r="91" spans="1:156" x14ac:dyDescent="0.25">
      <c r="A91" s="3" t="s">
        <v>105</v>
      </c>
      <c r="B91" s="68"/>
      <c r="C91" s="68"/>
      <c r="D91" s="68"/>
      <c r="E91" s="68"/>
      <c r="F91" s="16"/>
      <c r="H91" s="71">
        <f>'[2]Pricing - KC'!B87</f>
        <v>17</v>
      </c>
      <c r="I91" s="71">
        <f>'[2]Pricing - KC'!C87</f>
        <v>28.05</v>
      </c>
      <c r="J91" s="71">
        <f>'[2]Pricing - KC'!D87</f>
        <v>22.1</v>
      </c>
      <c r="K91" s="71">
        <f>'[2]Pricing - KC'!E87</f>
        <v>36.47</v>
      </c>
      <c r="L91" s="16">
        <f t="shared" si="71"/>
        <v>0.30011098779134304</v>
      </c>
      <c r="N91" s="70">
        <f>'[3]Pricing - KC'!B87</f>
        <v>15</v>
      </c>
      <c r="O91" s="70">
        <f>'[3]Pricing - KC'!C87</f>
        <v>23</v>
      </c>
      <c r="P91" s="70">
        <f>'[3]Pricing - KC'!D87</f>
        <v>19.940000000000001</v>
      </c>
      <c r="Q91" s="70">
        <f>'[3]Pricing - KC'!E87</f>
        <v>30.59</v>
      </c>
      <c r="R91" s="16">
        <f t="shared" si="72"/>
        <v>0.32973684210526311</v>
      </c>
      <c r="T91" s="83">
        <f>'[4]Pricing - KC'!B87</f>
        <v>18</v>
      </c>
      <c r="U91" s="83">
        <f>'[4]Pricing - KC'!C87</f>
        <v>39.5</v>
      </c>
      <c r="V91" s="83">
        <f>'[4]Pricing - KC'!D87</f>
        <v>24.138782608695653</v>
      </c>
      <c r="W91" s="83">
        <f>'[4]Pricing - KC'!E87</f>
        <v>52.97121739130435</v>
      </c>
      <c r="X91" s="16">
        <f t="shared" si="73"/>
        <v>0.34104347826086956</v>
      </c>
      <c r="Z91" s="186">
        <f>'[5]Pricing - KC'!B87</f>
        <v>17</v>
      </c>
      <c r="AA91" s="186">
        <f>'[5]Pricing - KC'!C87</f>
        <v>22</v>
      </c>
      <c r="AB91" s="186">
        <f>'[5]Pricing - KC'!D87</f>
        <v>25.16</v>
      </c>
      <c r="AC91" s="186">
        <f>'[5]Pricing - KC'!E87</f>
        <v>32.56</v>
      </c>
      <c r="AD91" s="16">
        <f t="shared" si="74"/>
        <v>0.48</v>
      </c>
      <c r="AF91" s="199">
        <f>'[6]Pricing - KC'!B87</f>
        <v>18</v>
      </c>
      <c r="AG91" s="199">
        <f>'[6]Pricing - KC'!C87</f>
        <v>40</v>
      </c>
      <c r="AH91" s="199">
        <f>'[6]Pricing - KC'!D87</f>
        <v>24.3</v>
      </c>
      <c r="AI91" s="199">
        <f>'[6]Pricing - KC'!E87</f>
        <v>54</v>
      </c>
      <c r="AJ91" s="16">
        <f t="shared" si="75"/>
        <v>0.34999999999999987</v>
      </c>
      <c r="AL91" s="210">
        <f>'[7]Pricing - KC'!B65</f>
        <v>18</v>
      </c>
      <c r="AM91" s="210">
        <f>'[7]Pricing - KC'!C65</f>
        <v>28</v>
      </c>
      <c r="AN91" s="210">
        <f>'[7]Pricing - KC'!D65</f>
        <v>23.94</v>
      </c>
      <c r="AO91" s="210">
        <f>'[7]Pricing - KC'!E65</f>
        <v>37.24</v>
      </c>
      <c r="AP91" s="16">
        <f t="shared" si="92"/>
        <v>0.33000000000000007</v>
      </c>
      <c r="AR91" s="226">
        <v>17.41</v>
      </c>
      <c r="AS91" s="226">
        <v>22.15</v>
      </c>
      <c r="AT91" s="226">
        <v>22.11</v>
      </c>
      <c r="AU91" s="226">
        <v>28.13</v>
      </c>
      <c r="AV91" s="16">
        <f t="shared" si="76"/>
        <v>0.2699696663296256</v>
      </c>
      <c r="AX91" s="242">
        <v>30</v>
      </c>
      <c r="AY91" s="242">
        <v>35</v>
      </c>
      <c r="AZ91" s="242">
        <v>39.6</v>
      </c>
      <c r="BA91" s="242">
        <v>46.2</v>
      </c>
      <c r="BB91" s="16">
        <f t="shared" si="77"/>
        <v>0.32000000000000028</v>
      </c>
      <c r="BD91" s="255">
        <v>24</v>
      </c>
      <c r="BE91" s="255">
        <v>31</v>
      </c>
      <c r="BF91" s="255">
        <v>31.2</v>
      </c>
      <c r="BG91" s="255">
        <v>40.299999999999997</v>
      </c>
      <c r="BH91" s="16">
        <f t="shared" si="78"/>
        <v>0.30000000000000004</v>
      </c>
      <c r="BJ91" s="81">
        <v>20</v>
      </c>
      <c r="BK91" s="81">
        <v>30</v>
      </c>
      <c r="BL91" s="81">
        <v>26.8</v>
      </c>
      <c r="BM91" s="81">
        <v>40.200000000000003</v>
      </c>
      <c r="BN91" s="146">
        <f t="shared" si="79"/>
        <v>0.34000000000000008</v>
      </c>
      <c r="BP91" s="82"/>
      <c r="BQ91" s="82"/>
      <c r="BR91" s="82"/>
      <c r="BS91" s="82"/>
      <c r="BT91" s="16"/>
      <c r="BV91" s="87">
        <v>17</v>
      </c>
      <c r="BW91" s="87">
        <v>19.5</v>
      </c>
      <c r="BX91" s="87">
        <v>23.12</v>
      </c>
      <c r="BY91" s="87">
        <v>26.52</v>
      </c>
      <c r="BZ91" s="16">
        <f t="shared" si="80"/>
        <v>0.3600000000000001</v>
      </c>
      <c r="CB91" s="89">
        <v>17.5</v>
      </c>
      <c r="CC91" s="89">
        <v>28</v>
      </c>
      <c r="CD91" s="89">
        <v>24.09</v>
      </c>
      <c r="CE91" s="89">
        <v>38.53</v>
      </c>
      <c r="CF91" s="146">
        <f t="shared" si="18"/>
        <v>0.37626373626373644</v>
      </c>
      <c r="CH91" s="275">
        <v>16</v>
      </c>
      <c r="CI91" s="275">
        <v>28.1</v>
      </c>
      <c r="CJ91" s="275">
        <v>21.64</v>
      </c>
      <c r="CK91" s="275">
        <v>36.56</v>
      </c>
      <c r="CL91" s="16">
        <f t="shared" si="81"/>
        <v>0.31972789115646272</v>
      </c>
      <c r="CN91" s="289"/>
      <c r="CO91" s="289"/>
      <c r="CP91" s="289"/>
      <c r="CQ91" s="289"/>
      <c r="CR91" s="16" t="e">
        <f t="shared" si="82"/>
        <v>#DIV/0!</v>
      </c>
      <c r="CT91" s="302">
        <v>20.22</v>
      </c>
      <c r="CU91" s="302">
        <v>32.44</v>
      </c>
      <c r="CV91" s="302">
        <v>26.28</v>
      </c>
      <c r="CW91" s="302">
        <v>42.17</v>
      </c>
      <c r="CX91" s="146">
        <f t="shared" si="19"/>
        <v>0.29984808203570079</v>
      </c>
      <c r="CZ91" s="315"/>
      <c r="DA91" s="315"/>
      <c r="DB91" s="315"/>
      <c r="DC91" s="315"/>
      <c r="DD91" s="146" t="e">
        <f t="shared" si="83"/>
        <v>#DIV/0!</v>
      </c>
      <c r="DF91" s="329">
        <v>25</v>
      </c>
      <c r="DG91" s="329">
        <v>30</v>
      </c>
      <c r="DH91" s="329">
        <v>33.75</v>
      </c>
      <c r="DI91" s="329">
        <v>40.5</v>
      </c>
      <c r="DJ91" s="16">
        <f t="shared" si="84"/>
        <v>0.35000000000000009</v>
      </c>
      <c r="DL91" s="342">
        <v>17.41</v>
      </c>
      <c r="DM91" s="342">
        <v>22.15</v>
      </c>
      <c r="DN91" s="342">
        <v>22.98</v>
      </c>
      <c r="DO91" s="342">
        <v>29.24</v>
      </c>
      <c r="DP91" s="16">
        <f t="shared" si="85"/>
        <v>0.32002022244691597</v>
      </c>
      <c r="DR91" s="355">
        <v>36.923999999999999</v>
      </c>
      <c r="DS91" s="355">
        <v>46.155000000000001</v>
      </c>
      <c r="DT91" s="355">
        <v>59.078400000000002</v>
      </c>
      <c r="DU91" s="355">
        <v>73.847999999999999</v>
      </c>
      <c r="DV91" s="146">
        <f t="shared" si="86"/>
        <v>0.59999999999999987</v>
      </c>
      <c r="DX91" s="91">
        <v>16</v>
      </c>
      <c r="DY91" s="91">
        <v>25</v>
      </c>
      <c r="DZ91" s="91">
        <v>21.28</v>
      </c>
      <c r="EA91" s="91">
        <v>33.25</v>
      </c>
      <c r="EB91" s="16">
        <f t="shared" si="87"/>
        <v>0.33000000000000007</v>
      </c>
      <c r="ED91" s="92">
        <v>19.5</v>
      </c>
      <c r="EE91" s="92">
        <v>29.5</v>
      </c>
      <c r="EF91" s="92">
        <v>27.3</v>
      </c>
      <c r="EG91" s="92">
        <v>41.3</v>
      </c>
      <c r="EH91" s="146">
        <f t="shared" si="88"/>
        <v>0.39999999999999991</v>
      </c>
      <c r="EJ91" s="365">
        <v>20.89</v>
      </c>
      <c r="EK91" s="365">
        <v>23.22</v>
      </c>
      <c r="EL91" s="365">
        <v>28.828200000000002</v>
      </c>
      <c r="EM91" s="365">
        <v>32.043599999999998</v>
      </c>
      <c r="EN91" s="16">
        <f t="shared" si="89"/>
        <v>0.38000000000000012</v>
      </c>
      <c r="EP91" s="377">
        <v>17</v>
      </c>
      <c r="EQ91" s="377">
        <v>22.5</v>
      </c>
      <c r="ER91" s="377">
        <v>24.14</v>
      </c>
      <c r="ES91" s="377">
        <v>31.95</v>
      </c>
      <c r="ET91" s="16">
        <f t="shared" si="90"/>
        <v>0.42000000000000015</v>
      </c>
      <c r="EV91" s="163">
        <v>17.41</v>
      </c>
      <c r="EW91" s="163">
        <v>22.15</v>
      </c>
      <c r="EX91" s="390">
        <f t="shared" si="93"/>
        <v>22.981200000000001</v>
      </c>
      <c r="EY91" s="390">
        <f t="shared" si="93"/>
        <v>29.238</v>
      </c>
      <c r="EZ91" s="146">
        <f t="shared" si="91"/>
        <v>0.31999999999999984</v>
      </c>
    </row>
    <row r="92" spans="1:156" x14ac:dyDescent="0.25">
      <c r="A92" s="3" t="s">
        <v>106</v>
      </c>
      <c r="B92" s="68"/>
      <c r="C92" s="68"/>
      <c r="D92" s="68"/>
      <c r="E92" s="68"/>
      <c r="F92" s="16"/>
      <c r="H92" s="71">
        <f>'[2]Pricing - KC'!B88</f>
        <v>19</v>
      </c>
      <c r="I92" s="71">
        <f>'[2]Pricing - KC'!C88</f>
        <v>31.35</v>
      </c>
      <c r="J92" s="71">
        <f>'[2]Pricing - KC'!D88</f>
        <v>24.7</v>
      </c>
      <c r="K92" s="71">
        <f>'[2]Pricing - KC'!E88</f>
        <v>40.76</v>
      </c>
      <c r="L92" s="16">
        <f t="shared" si="71"/>
        <v>0.30009930486593817</v>
      </c>
      <c r="N92" s="70">
        <f>'[3]Pricing - KC'!B88</f>
        <v>18</v>
      </c>
      <c r="O92" s="70">
        <f>'[3]Pricing - KC'!C88</f>
        <v>27</v>
      </c>
      <c r="P92" s="70">
        <f>'[3]Pricing - KC'!D88</f>
        <v>23.93</v>
      </c>
      <c r="Q92" s="70">
        <f>'[3]Pricing - KC'!E88</f>
        <v>35.909999999999997</v>
      </c>
      <c r="R92" s="16">
        <f t="shared" si="72"/>
        <v>0.32977777777777773</v>
      </c>
      <c r="T92" s="83">
        <f>'[4]Pricing - KC'!B88</f>
        <v>20</v>
      </c>
      <c r="U92" s="83">
        <f>'[4]Pricing - KC'!C88</f>
        <v>43.55</v>
      </c>
      <c r="V92" s="83">
        <f>'[4]Pricing - KC'!D88</f>
        <v>26.885916601101499</v>
      </c>
      <c r="W92" s="83">
        <f>'[4]Pricing - KC'!E88</f>
        <v>58.544083398898508</v>
      </c>
      <c r="X92" s="16">
        <f t="shared" si="73"/>
        <v>0.34429583005507491</v>
      </c>
      <c r="Z92" s="186">
        <f>'[5]Pricing - KC'!B88</f>
        <v>23</v>
      </c>
      <c r="AA92" s="186">
        <f>'[5]Pricing - KC'!C88</f>
        <v>29</v>
      </c>
      <c r="AB92" s="186">
        <f>'[5]Pricing - KC'!D88</f>
        <v>34.04</v>
      </c>
      <c r="AC92" s="186">
        <f>'[5]Pricing - KC'!E88</f>
        <v>42.92</v>
      </c>
      <c r="AD92" s="16">
        <f t="shared" si="74"/>
        <v>0.4800000000000002</v>
      </c>
      <c r="AF92" s="199">
        <f>'[6]Pricing - KC'!B88</f>
        <v>20</v>
      </c>
      <c r="AG92" s="199">
        <f>'[6]Pricing - KC'!C88</f>
        <v>43</v>
      </c>
      <c r="AH92" s="199">
        <f>'[6]Pricing - KC'!D88</f>
        <v>27</v>
      </c>
      <c r="AI92" s="199">
        <f>'[6]Pricing - KC'!E88</f>
        <v>58.050000000000004</v>
      </c>
      <c r="AJ92" s="16">
        <f t="shared" si="75"/>
        <v>0.35000000000000009</v>
      </c>
      <c r="AL92" s="210">
        <f>'[7]Pricing - KC'!B66</f>
        <v>20</v>
      </c>
      <c r="AM92" s="210">
        <f>'[7]Pricing - KC'!C66</f>
        <v>30</v>
      </c>
      <c r="AN92" s="210">
        <f>'[7]Pricing - KC'!D66</f>
        <v>26.6</v>
      </c>
      <c r="AO92" s="210">
        <f>'[7]Pricing - KC'!E66</f>
        <v>39.900000000000006</v>
      </c>
      <c r="AP92" s="16">
        <f t="shared" si="92"/>
        <v>0.33000000000000007</v>
      </c>
      <c r="AR92" s="226">
        <v>19.93</v>
      </c>
      <c r="AS92" s="226">
        <v>27</v>
      </c>
      <c r="AT92" s="226">
        <v>25.31</v>
      </c>
      <c r="AU92" s="226">
        <v>34.29</v>
      </c>
      <c r="AV92" s="16">
        <f t="shared" si="76"/>
        <v>0.26997656083528643</v>
      </c>
      <c r="AX92" s="242">
        <v>35</v>
      </c>
      <c r="AY92" s="242">
        <v>40</v>
      </c>
      <c r="AZ92" s="242">
        <v>46.2</v>
      </c>
      <c r="BA92" s="242">
        <v>52.800000000000004</v>
      </c>
      <c r="BB92" s="16">
        <f t="shared" si="77"/>
        <v>0.32000000000000006</v>
      </c>
      <c r="BD92" s="255">
        <v>29</v>
      </c>
      <c r="BE92" s="255">
        <v>38</v>
      </c>
      <c r="BF92" s="255">
        <v>37.700000000000003</v>
      </c>
      <c r="BG92" s="255">
        <v>49.4</v>
      </c>
      <c r="BH92" s="16">
        <f t="shared" si="78"/>
        <v>0.29999999999999982</v>
      </c>
      <c r="BJ92" s="81">
        <v>22</v>
      </c>
      <c r="BK92" s="81">
        <v>32</v>
      </c>
      <c r="BL92" s="81">
        <v>29.48</v>
      </c>
      <c r="BM92" s="81">
        <v>42.88</v>
      </c>
      <c r="BN92" s="146">
        <f t="shared" si="79"/>
        <v>0.34000000000000008</v>
      </c>
      <c r="BP92" s="82"/>
      <c r="BQ92" s="82"/>
      <c r="BR92" s="82"/>
      <c r="BS92" s="82"/>
      <c r="BT92" s="16"/>
      <c r="BV92" s="87">
        <v>18</v>
      </c>
      <c r="BW92" s="87">
        <v>21.5</v>
      </c>
      <c r="BX92" s="87">
        <v>24.48</v>
      </c>
      <c r="BY92" s="87">
        <v>29.24</v>
      </c>
      <c r="BZ92" s="16">
        <f t="shared" si="80"/>
        <v>0.35999999999999988</v>
      </c>
      <c r="CB92" s="89">
        <v>20</v>
      </c>
      <c r="CC92" s="89">
        <v>30</v>
      </c>
      <c r="CD92" s="89">
        <v>27.52</v>
      </c>
      <c r="CE92" s="89">
        <v>41.28</v>
      </c>
      <c r="CF92" s="146">
        <f t="shared" si="18"/>
        <v>0.37599999999999989</v>
      </c>
      <c r="CH92" s="275">
        <v>18</v>
      </c>
      <c r="CI92" s="275">
        <v>31</v>
      </c>
      <c r="CJ92" s="275">
        <v>24.12</v>
      </c>
      <c r="CK92" s="275">
        <v>40.14</v>
      </c>
      <c r="CL92" s="16">
        <f t="shared" si="81"/>
        <v>0.31142857142857161</v>
      </c>
      <c r="CN92" s="289"/>
      <c r="CO92" s="289"/>
      <c r="CP92" s="289"/>
      <c r="CQ92" s="289"/>
      <c r="CR92" s="16" t="e">
        <f t="shared" si="82"/>
        <v>#DIV/0!</v>
      </c>
      <c r="CT92" s="302">
        <v>24.13</v>
      </c>
      <c r="CU92" s="302">
        <v>36.520000000000003</v>
      </c>
      <c r="CV92" s="302">
        <v>31.36</v>
      </c>
      <c r="CW92" s="302">
        <v>47.47</v>
      </c>
      <c r="CX92" s="146">
        <f t="shared" si="19"/>
        <v>0.29975267930750182</v>
      </c>
      <c r="CZ92" s="315"/>
      <c r="DA92" s="315"/>
      <c r="DB92" s="315"/>
      <c r="DC92" s="315"/>
      <c r="DD92" s="146" t="e">
        <f t="shared" si="83"/>
        <v>#DIV/0!</v>
      </c>
      <c r="DF92" s="329">
        <v>35</v>
      </c>
      <c r="DG92" s="329">
        <v>38</v>
      </c>
      <c r="DH92" s="329">
        <v>47.25</v>
      </c>
      <c r="DI92" s="329">
        <v>51.300000000000004</v>
      </c>
      <c r="DJ92" s="16">
        <f t="shared" si="84"/>
        <v>0.35000000000000009</v>
      </c>
      <c r="DL92" s="342">
        <v>19.93</v>
      </c>
      <c r="DM92" s="342">
        <v>27</v>
      </c>
      <c r="DN92" s="342">
        <v>26.31</v>
      </c>
      <c r="DO92" s="342">
        <v>35.64</v>
      </c>
      <c r="DP92" s="16">
        <f t="shared" si="85"/>
        <v>0.32005113999573842</v>
      </c>
      <c r="DR92" s="355">
        <v>46.155000000000001</v>
      </c>
      <c r="DS92" s="355">
        <v>57.232199999999999</v>
      </c>
      <c r="DT92" s="355">
        <v>73.847999999999999</v>
      </c>
      <c r="DU92" s="355">
        <v>91.571520000000007</v>
      </c>
      <c r="DV92" s="146">
        <f t="shared" si="86"/>
        <v>0.59999999999999987</v>
      </c>
      <c r="DX92" s="91">
        <v>26</v>
      </c>
      <c r="DY92" s="91">
        <v>33</v>
      </c>
      <c r="DZ92" s="91">
        <v>34.58</v>
      </c>
      <c r="EA92" s="91">
        <v>43.89</v>
      </c>
      <c r="EB92" s="16">
        <f t="shared" si="87"/>
        <v>0.33000000000000007</v>
      </c>
      <c r="ED92" s="92">
        <v>22.5</v>
      </c>
      <c r="EE92" s="92">
        <v>31.8</v>
      </c>
      <c r="EF92" s="92">
        <v>31.5</v>
      </c>
      <c r="EG92" s="92">
        <v>44.52</v>
      </c>
      <c r="EH92" s="146">
        <f t="shared" si="88"/>
        <v>0.40000000000000036</v>
      </c>
      <c r="EJ92" s="365">
        <v>21.11</v>
      </c>
      <c r="EK92" s="365">
        <v>24.57</v>
      </c>
      <c r="EL92" s="365">
        <v>29.131799999999998</v>
      </c>
      <c r="EM92" s="365">
        <v>33.906599999999997</v>
      </c>
      <c r="EN92" s="16">
        <f t="shared" si="89"/>
        <v>0.37999999999999989</v>
      </c>
      <c r="EP92" s="377">
        <v>19</v>
      </c>
      <c r="EQ92" s="377">
        <v>27</v>
      </c>
      <c r="ER92" s="377">
        <v>26.979999999999997</v>
      </c>
      <c r="ES92" s="377">
        <v>38.339999999999996</v>
      </c>
      <c r="ET92" s="16">
        <f t="shared" si="90"/>
        <v>0.41999999999999993</v>
      </c>
      <c r="EV92" s="163">
        <v>19.93</v>
      </c>
      <c r="EW92" s="163">
        <v>27</v>
      </c>
      <c r="EX92" s="390">
        <f t="shared" si="93"/>
        <v>26.307600000000001</v>
      </c>
      <c r="EY92" s="390">
        <f t="shared" si="93"/>
        <v>35.64</v>
      </c>
      <c r="EZ92" s="146">
        <f t="shared" si="91"/>
        <v>0.32000000000000006</v>
      </c>
    </row>
    <row r="93" spans="1:156" x14ac:dyDescent="0.25">
      <c r="A93" s="3" t="s">
        <v>107</v>
      </c>
      <c r="B93" s="68"/>
      <c r="C93" s="68"/>
      <c r="D93" s="68"/>
      <c r="E93" s="68"/>
      <c r="F93" s="16"/>
      <c r="H93" s="71">
        <f>'[2]Pricing - KC'!B89</f>
        <v>22</v>
      </c>
      <c r="I93" s="71">
        <f>'[2]Pricing - KC'!C89</f>
        <v>36.299999999999997</v>
      </c>
      <c r="J93" s="71">
        <f>'[2]Pricing - KC'!D89</f>
        <v>28.6</v>
      </c>
      <c r="K93" s="71">
        <f>'[2]Pricing - KC'!E89</f>
        <v>47.19</v>
      </c>
      <c r="L93" s="16">
        <f t="shared" si="71"/>
        <v>0.29999999999999982</v>
      </c>
      <c r="N93" s="70">
        <f>'[3]Pricing - KC'!B89</f>
        <v>21</v>
      </c>
      <c r="O93" s="70">
        <f>'[3]Pricing - KC'!C89</f>
        <v>31</v>
      </c>
      <c r="P93" s="70">
        <f>'[3]Pricing - KC'!D89</f>
        <v>27.89</v>
      </c>
      <c r="Q93" s="70">
        <f>'[3]Pricing - KC'!E89</f>
        <v>41.23</v>
      </c>
      <c r="R93" s="16">
        <f t="shared" si="72"/>
        <v>0.32923076923076922</v>
      </c>
      <c r="T93" s="83">
        <f>'[4]Pricing - KC'!B89</f>
        <v>21</v>
      </c>
      <c r="U93" s="83">
        <f>'[4]Pricing - KC'!C89</f>
        <v>49.07</v>
      </c>
      <c r="V93" s="83">
        <f>'[4]Pricing - KC'!D89</f>
        <v>28.162837162837167</v>
      </c>
      <c r="W93" s="83">
        <f>'[4]Pricing - KC'!E89</f>
        <v>65.807162837162849</v>
      </c>
      <c r="X93" s="16">
        <f t="shared" si="73"/>
        <v>0.34108748394462718</v>
      </c>
      <c r="Z93" s="186">
        <f>'[5]Pricing - KC'!B89</f>
        <v>30</v>
      </c>
      <c r="AA93" s="186">
        <f>'[5]Pricing - KC'!C89</f>
        <v>35</v>
      </c>
      <c r="AB93" s="186">
        <f>'[5]Pricing - KC'!D89</f>
        <v>44.4</v>
      </c>
      <c r="AC93" s="186">
        <f>'[5]Pricing - KC'!E89</f>
        <v>51.8</v>
      </c>
      <c r="AD93" s="16">
        <f t="shared" si="74"/>
        <v>0.47999999999999976</v>
      </c>
      <c r="AF93" s="199">
        <f>'[6]Pricing - KC'!B89</f>
        <v>21</v>
      </c>
      <c r="AG93" s="199">
        <f>'[6]Pricing - KC'!C89</f>
        <v>49</v>
      </c>
      <c r="AH93" s="199">
        <f>'[6]Pricing - KC'!D89</f>
        <v>28.35</v>
      </c>
      <c r="AI93" s="199">
        <f>'[6]Pricing - KC'!E89</f>
        <v>66.150000000000006</v>
      </c>
      <c r="AJ93" s="16">
        <f t="shared" si="75"/>
        <v>0.35000000000000009</v>
      </c>
      <c r="AL93" s="210">
        <f>'[7]Pricing - KC'!B67</f>
        <v>22</v>
      </c>
      <c r="AM93" s="210">
        <f>'[7]Pricing - KC'!C67</f>
        <v>34</v>
      </c>
      <c r="AN93" s="210">
        <f>'[7]Pricing - KC'!D67</f>
        <v>29.26</v>
      </c>
      <c r="AO93" s="210">
        <f>'[7]Pricing - KC'!E67</f>
        <v>45.22</v>
      </c>
      <c r="AP93" s="16">
        <f t="shared" si="92"/>
        <v>0.33000000000000007</v>
      </c>
      <c r="AR93" s="226">
        <v>22.83</v>
      </c>
      <c r="AS93" s="226">
        <v>29.35</v>
      </c>
      <c r="AT93" s="226">
        <v>28.99</v>
      </c>
      <c r="AU93" s="226">
        <v>37.270000000000003</v>
      </c>
      <c r="AV93" s="16">
        <f t="shared" si="76"/>
        <v>0.26983518589497901</v>
      </c>
      <c r="AX93" s="242">
        <v>38</v>
      </c>
      <c r="AY93" s="242">
        <v>45</v>
      </c>
      <c r="AZ93" s="242">
        <v>50.160000000000004</v>
      </c>
      <c r="BA93" s="242">
        <v>59.400000000000006</v>
      </c>
      <c r="BB93" s="16">
        <f t="shared" si="77"/>
        <v>0.32000000000000006</v>
      </c>
      <c r="BD93" s="255">
        <v>33.5</v>
      </c>
      <c r="BE93" s="255">
        <v>43.5</v>
      </c>
      <c r="BF93" s="255">
        <v>43.55</v>
      </c>
      <c r="BG93" s="255">
        <v>56.55</v>
      </c>
      <c r="BH93" s="16">
        <f t="shared" si="78"/>
        <v>0.29999999999999982</v>
      </c>
      <c r="BJ93" s="81">
        <v>24</v>
      </c>
      <c r="BK93" s="81">
        <v>34</v>
      </c>
      <c r="BL93" s="81">
        <v>32.159999999999997</v>
      </c>
      <c r="BM93" s="81">
        <v>45.56</v>
      </c>
      <c r="BN93" s="146">
        <f t="shared" si="79"/>
        <v>0.34000000000000008</v>
      </c>
      <c r="BP93" s="82"/>
      <c r="BQ93" s="82"/>
      <c r="BR93" s="82"/>
      <c r="BS93" s="82"/>
      <c r="BT93" s="16"/>
      <c r="BV93" s="87">
        <v>20</v>
      </c>
      <c r="BW93" s="87">
        <v>24</v>
      </c>
      <c r="BX93" s="87">
        <v>27.2</v>
      </c>
      <c r="BY93" s="87">
        <v>32.64</v>
      </c>
      <c r="BZ93" s="16">
        <f t="shared" si="80"/>
        <v>0.3600000000000001</v>
      </c>
      <c r="CB93" s="89">
        <v>23</v>
      </c>
      <c r="CC93" s="89">
        <v>35</v>
      </c>
      <c r="CD93" s="89">
        <v>31.65</v>
      </c>
      <c r="CE93" s="89">
        <v>48.16</v>
      </c>
      <c r="CF93" s="146">
        <f>((CD93+CE93)/(CB93+CC93)-1)</f>
        <v>0.37603448275862084</v>
      </c>
      <c r="CH93" s="275">
        <v>20</v>
      </c>
      <c r="CI93" s="275">
        <v>36</v>
      </c>
      <c r="CJ93" s="275">
        <v>26.58</v>
      </c>
      <c r="CK93" s="275">
        <v>46.3</v>
      </c>
      <c r="CL93" s="16">
        <f t="shared" si="81"/>
        <v>0.30142857142857138</v>
      </c>
      <c r="CN93" s="289"/>
      <c r="CO93" s="289"/>
      <c r="CP93" s="289"/>
      <c r="CQ93" s="289"/>
      <c r="CR93" s="16" t="e">
        <f t="shared" si="82"/>
        <v>#DIV/0!</v>
      </c>
      <c r="CT93" s="302">
        <v>28.41</v>
      </c>
      <c r="CU93" s="302">
        <v>40.69</v>
      </c>
      <c r="CV93" s="302">
        <v>36.93</v>
      </c>
      <c r="CW93" s="302">
        <v>52.89</v>
      </c>
      <c r="CX93" s="146">
        <f>((CV93+CW93)/(CT93+CU93)-1)</f>
        <v>0.29985528219971047</v>
      </c>
      <c r="CZ93" s="315"/>
      <c r="DA93" s="315"/>
      <c r="DB93" s="315"/>
      <c r="DC93" s="315"/>
      <c r="DD93" s="146" t="e">
        <f t="shared" si="83"/>
        <v>#DIV/0!</v>
      </c>
      <c r="DF93" s="329">
        <v>39</v>
      </c>
      <c r="DG93" s="329">
        <v>42</v>
      </c>
      <c r="DH93" s="329">
        <v>52.650000000000006</v>
      </c>
      <c r="DI93" s="329">
        <v>56.7</v>
      </c>
      <c r="DJ93" s="16">
        <f t="shared" si="84"/>
        <v>0.35000000000000009</v>
      </c>
      <c r="DL93" s="342">
        <v>22.83</v>
      </c>
      <c r="DM93" s="342">
        <v>29.35</v>
      </c>
      <c r="DN93" s="342">
        <v>30.13</v>
      </c>
      <c r="DO93" s="342">
        <v>38.74</v>
      </c>
      <c r="DP93" s="16">
        <f t="shared" si="85"/>
        <v>0.31985435032579534</v>
      </c>
      <c r="DR93" s="355">
        <v>55.386000000000003</v>
      </c>
      <c r="DS93" s="355">
        <v>68.309399999999997</v>
      </c>
      <c r="DT93" s="355">
        <v>88.61760000000001</v>
      </c>
      <c r="DU93" s="355">
        <v>109.29504000000001</v>
      </c>
      <c r="DV93" s="146">
        <f t="shared" si="86"/>
        <v>0.60000000000000009</v>
      </c>
      <c r="DX93" s="91">
        <v>33.5</v>
      </c>
      <c r="DY93" s="91">
        <v>40</v>
      </c>
      <c r="DZ93" s="91">
        <v>44.56</v>
      </c>
      <c r="EA93" s="91">
        <v>53.2</v>
      </c>
      <c r="EB93" s="16">
        <f t="shared" si="87"/>
        <v>0.33006802721088446</v>
      </c>
      <c r="ED93" s="92">
        <v>25</v>
      </c>
      <c r="EE93" s="92">
        <v>35</v>
      </c>
      <c r="EF93" s="92">
        <v>35.020000000000003</v>
      </c>
      <c r="EG93" s="92">
        <v>49.5</v>
      </c>
      <c r="EH93" s="146">
        <f t="shared" si="88"/>
        <v>0.40866666666666673</v>
      </c>
      <c r="EJ93" s="365">
        <v>23.22</v>
      </c>
      <c r="EK93" s="365">
        <v>26.78</v>
      </c>
      <c r="EL93" s="365">
        <v>32.043599999999998</v>
      </c>
      <c r="EM93" s="365">
        <v>36.956400000000002</v>
      </c>
      <c r="EN93" s="16">
        <f t="shared" si="89"/>
        <v>0.37999999999999989</v>
      </c>
      <c r="EP93" s="377">
        <v>22.5</v>
      </c>
      <c r="EQ93" s="377">
        <v>32</v>
      </c>
      <c r="ER93" s="377">
        <v>31.95</v>
      </c>
      <c r="ES93" s="377">
        <v>45.44</v>
      </c>
      <c r="ET93" s="16">
        <f t="shared" si="90"/>
        <v>0.41999999999999993</v>
      </c>
      <c r="EV93" s="163">
        <v>22.83</v>
      </c>
      <c r="EW93" s="163">
        <v>29.35</v>
      </c>
      <c r="EX93" s="390">
        <f t="shared" si="93"/>
        <v>30.1356</v>
      </c>
      <c r="EY93" s="390">
        <f t="shared" si="93"/>
        <v>38.742000000000004</v>
      </c>
      <c r="EZ93" s="146">
        <f t="shared" si="91"/>
        <v>0.32000000000000006</v>
      </c>
    </row>
    <row r="94" spans="1:156" x14ac:dyDescent="0.25">
      <c r="A94" s="3" t="s">
        <v>108</v>
      </c>
      <c r="B94" s="68"/>
      <c r="C94" s="68"/>
      <c r="D94" s="68"/>
      <c r="E94" s="68"/>
      <c r="F94" s="16"/>
      <c r="H94" s="71">
        <f>'[2]Pricing - KC'!B90</f>
        <v>25</v>
      </c>
      <c r="I94" s="71">
        <f>'[2]Pricing - KC'!C90</f>
        <v>41.25</v>
      </c>
      <c r="J94" s="71">
        <f>'[2]Pricing - KC'!D90</f>
        <v>32.5</v>
      </c>
      <c r="K94" s="71">
        <f>'[2]Pricing - KC'!E90</f>
        <v>53.63</v>
      </c>
      <c r="L94" s="16">
        <f t="shared" si="71"/>
        <v>0.30007547169811311</v>
      </c>
      <c r="N94" s="70">
        <f>'[3]Pricing - KC'!B90</f>
        <v>24</v>
      </c>
      <c r="O94" s="70">
        <f>'[3]Pricing - KC'!C90</f>
        <v>36</v>
      </c>
      <c r="P94" s="70">
        <f>'[3]Pricing - KC'!D90</f>
        <v>31.91</v>
      </c>
      <c r="Q94" s="70">
        <f>'[3]Pricing - KC'!E90</f>
        <v>47.87</v>
      </c>
      <c r="R94" s="16">
        <f t="shared" si="72"/>
        <v>0.32966666666666677</v>
      </c>
      <c r="T94" s="83">
        <f>'[4]Pricing - KC'!B90</f>
        <v>23</v>
      </c>
      <c r="U94" s="83">
        <f>'[4]Pricing - KC'!C90</f>
        <v>54.82</v>
      </c>
      <c r="V94" s="83">
        <f>'[4]Pricing - KC'!D90</f>
        <v>30.749421742482657</v>
      </c>
      <c r="W94" s="83">
        <f>'[4]Pricing - KC'!E90</f>
        <v>73.290578257517367</v>
      </c>
      <c r="X94" s="16">
        <f t="shared" si="73"/>
        <v>0.33693138010794188</v>
      </c>
      <c r="Z94" s="186">
        <f>'[5]Pricing - KC'!B90</f>
        <v>36</v>
      </c>
      <c r="AA94" s="186">
        <f>'[5]Pricing - KC'!C90</f>
        <v>50</v>
      </c>
      <c r="AB94" s="186">
        <f>'[5]Pricing - KC'!D90</f>
        <v>53.28</v>
      </c>
      <c r="AC94" s="186">
        <f>'[5]Pricing - KC'!E90</f>
        <v>74</v>
      </c>
      <c r="AD94" s="16">
        <f t="shared" si="74"/>
        <v>0.48</v>
      </c>
      <c r="AF94" s="199">
        <f>'[6]Pricing - KC'!B90</f>
        <v>23</v>
      </c>
      <c r="AG94" s="199">
        <f>'[6]Pricing - KC'!C90</f>
        <v>55</v>
      </c>
      <c r="AH94" s="199">
        <f>'[6]Pricing - KC'!D90</f>
        <v>31.05</v>
      </c>
      <c r="AI94" s="199">
        <f>'[6]Pricing - KC'!E90</f>
        <v>74.25</v>
      </c>
      <c r="AJ94" s="16">
        <f t="shared" si="75"/>
        <v>0.34999999999999987</v>
      </c>
      <c r="AL94" s="210">
        <f>'[7]Pricing - KC'!B68</f>
        <v>27</v>
      </c>
      <c r="AM94" s="210">
        <f>'[7]Pricing - KC'!C68</f>
        <v>39</v>
      </c>
      <c r="AN94" s="210">
        <f>'[7]Pricing - KC'!D68</f>
        <v>35.910000000000004</v>
      </c>
      <c r="AO94" s="210">
        <f>'[7]Pricing - KC'!E68</f>
        <v>51.870000000000005</v>
      </c>
      <c r="AP94" s="16">
        <f t="shared" si="92"/>
        <v>0.33000000000000007</v>
      </c>
      <c r="AR94" s="226">
        <v>25.5</v>
      </c>
      <c r="AS94" s="226">
        <v>30.23</v>
      </c>
      <c r="AT94" s="226">
        <v>32.380000000000003</v>
      </c>
      <c r="AU94" s="226">
        <v>38.39</v>
      </c>
      <c r="AV94" s="16">
        <f t="shared" si="76"/>
        <v>0.26987260003588731</v>
      </c>
      <c r="AX94" s="242">
        <v>45</v>
      </c>
      <c r="AY94" s="242">
        <v>50</v>
      </c>
      <c r="AZ94" s="242">
        <v>59.400000000000006</v>
      </c>
      <c r="BA94" s="242">
        <v>66</v>
      </c>
      <c r="BB94" s="16">
        <f t="shared" si="77"/>
        <v>0.32000000000000006</v>
      </c>
      <c r="BD94" s="255">
        <v>36.5</v>
      </c>
      <c r="BE94" s="255">
        <v>47.5</v>
      </c>
      <c r="BF94" s="255">
        <v>47.45</v>
      </c>
      <c r="BG94" s="255">
        <v>61.75</v>
      </c>
      <c r="BH94" s="16">
        <f t="shared" si="78"/>
        <v>0.30000000000000004</v>
      </c>
      <c r="BJ94" s="81">
        <v>26</v>
      </c>
      <c r="BK94" s="81">
        <v>40</v>
      </c>
      <c r="BL94" s="81">
        <v>34.840000000000003</v>
      </c>
      <c r="BM94" s="81">
        <v>53.6</v>
      </c>
      <c r="BN94" s="146">
        <f t="shared" si="79"/>
        <v>0.33999999999999986</v>
      </c>
      <c r="BP94" s="82"/>
      <c r="BQ94" s="82"/>
      <c r="BR94" s="82"/>
      <c r="BS94" s="82"/>
      <c r="BT94" s="16"/>
      <c r="BV94" s="87">
        <v>22.5</v>
      </c>
      <c r="BW94" s="87">
        <v>26.5</v>
      </c>
      <c r="BX94" s="87">
        <v>30.6</v>
      </c>
      <c r="BY94" s="87">
        <v>36.04</v>
      </c>
      <c r="BZ94" s="16">
        <f t="shared" si="80"/>
        <v>0.3600000000000001</v>
      </c>
      <c r="CB94" s="89">
        <v>27</v>
      </c>
      <c r="CC94" s="89">
        <v>40</v>
      </c>
      <c r="CD94" s="89">
        <v>37.15</v>
      </c>
      <c r="CE94" s="89">
        <v>55.04</v>
      </c>
      <c r="CF94" s="146">
        <f>((CD94+CE94)/(CB94+CC94)-1)</f>
        <v>0.37597014925373129</v>
      </c>
      <c r="CH94" s="275">
        <v>21</v>
      </c>
      <c r="CI94" s="275">
        <v>39.5</v>
      </c>
      <c r="CJ94" s="275">
        <v>27.8</v>
      </c>
      <c r="CK94" s="275">
        <v>50.63</v>
      </c>
      <c r="CL94" s="16">
        <f t="shared" si="81"/>
        <v>0.29636363636363638</v>
      </c>
      <c r="CN94" s="289"/>
      <c r="CO94" s="289"/>
      <c r="CP94" s="289"/>
      <c r="CQ94" s="289"/>
      <c r="CR94" s="16" t="e">
        <f t="shared" si="82"/>
        <v>#DIV/0!</v>
      </c>
      <c r="CT94" s="302">
        <v>32.11</v>
      </c>
      <c r="CU94" s="302">
        <v>44.82</v>
      </c>
      <c r="CV94" s="302">
        <v>41.74</v>
      </c>
      <c r="CW94" s="302">
        <v>58.26</v>
      </c>
      <c r="CX94" s="146">
        <f>((CV94+CW94)/(CT94+CU94)-1)</f>
        <v>0.2998830105290522</v>
      </c>
      <c r="CZ94" s="315"/>
      <c r="DA94" s="315"/>
      <c r="DB94" s="315"/>
      <c r="DC94" s="315"/>
      <c r="DD94" s="146" t="e">
        <f t="shared" si="83"/>
        <v>#DIV/0!</v>
      </c>
      <c r="DF94" s="329">
        <v>42</v>
      </c>
      <c r="DG94" s="329">
        <v>50</v>
      </c>
      <c r="DH94" s="329">
        <v>56.7</v>
      </c>
      <c r="DI94" s="329">
        <v>67.5</v>
      </c>
      <c r="DJ94" s="16">
        <f t="shared" si="84"/>
        <v>0.35000000000000009</v>
      </c>
      <c r="DL94" s="342">
        <v>25.5</v>
      </c>
      <c r="DM94" s="342">
        <v>30.23</v>
      </c>
      <c r="DN94" s="342">
        <v>33.659999999999997</v>
      </c>
      <c r="DO94" s="342">
        <v>39.9</v>
      </c>
      <c r="DP94" s="16">
        <f t="shared" si="85"/>
        <v>0.3199354028350978</v>
      </c>
      <c r="DR94" s="355">
        <v>64.617000000000004</v>
      </c>
      <c r="DS94" s="355">
        <v>79.386600000000001</v>
      </c>
      <c r="DT94" s="355">
        <v>103.38720000000001</v>
      </c>
      <c r="DU94" s="355">
        <v>127.01855999999999</v>
      </c>
      <c r="DV94" s="146">
        <f t="shared" si="86"/>
        <v>0.59999999999999987</v>
      </c>
      <c r="DX94" s="91">
        <v>40.5</v>
      </c>
      <c r="DY94" s="91">
        <v>45</v>
      </c>
      <c r="DZ94" s="91">
        <v>53.87</v>
      </c>
      <c r="EA94" s="91">
        <v>59.85</v>
      </c>
      <c r="EB94" s="16">
        <f t="shared" si="87"/>
        <v>0.33005847953216372</v>
      </c>
      <c r="ED94" s="92">
        <v>31.8</v>
      </c>
      <c r="EE94" s="92">
        <v>42.5</v>
      </c>
      <c r="EF94" s="92">
        <v>44.52</v>
      </c>
      <c r="EG94" s="92">
        <v>59.5</v>
      </c>
      <c r="EH94" s="146">
        <f t="shared" si="88"/>
        <v>0.40000000000000013</v>
      </c>
      <c r="EJ94" s="365">
        <v>25.95</v>
      </c>
      <c r="EK94" s="365">
        <v>29.92</v>
      </c>
      <c r="EL94" s="365">
        <v>35.811</v>
      </c>
      <c r="EM94" s="365">
        <v>41.2896</v>
      </c>
      <c r="EN94" s="16">
        <f t="shared" si="89"/>
        <v>0.37999999999999989</v>
      </c>
      <c r="EP94" s="377">
        <v>25.5</v>
      </c>
      <c r="EQ94" s="377">
        <v>36</v>
      </c>
      <c r="ER94" s="377">
        <v>36.21</v>
      </c>
      <c r="ES94" s="377">
        <v>51.12</v>
      </c>
      <c r="ET94" s="16">
        <f t="shared" si="90"/>
        <v>0.41999999999999993</v>
      </c>
      <c r="EV94" s="393">
        <v>25.5</v>
      </c>
      <c r="EW94" s="393">
        <v>30.23</v>
      </c>
      <c r="EX94" s="390">
        <f t="shared" si="93"/>
        <v>33.660000000000004</v>
      </c>
      <c r="EY94" s="390">
        <f t="shared" si="93"/>
        <v>39.903600000000004</v>
      </c>
      <c r="EZ94" s="146">
        <f t="shared" si="91"/>
        <v>0.32000000000000006</v>
      </c>
    </row>
    <row r="95" spans="1:156" x14ac:dyDescent="0.25">
      <c r="A95" s="4" t="s">
        <v>109</v>
      </c>
      <c r="B95" s="425"/>
      <c r="C95" s="426"/>
      <c r="D95" s="426"/>
      <c r="E95" s="426"/>
      <c r="F95" s="427"/>
      <c r="H95" s="425"/>
      <c r="I95" s="426"/>
      <c r="J95" s="426"/>
      <c r="K95" s="426"/>
      <c r="L95" s="427"/>
      <c r="N95" s="425"/>
      <c r="O95" s="426"/>
      <c r="P95" s="426"/>
      <c r="Q95" s="426"/>
      <c r="R95" s="427"/>
      <c r="T95" s="425"/>
      <c r="U95" s="426"/>
      <c r="V95" s="426"/>
      <c r="W95" s="426"/>
      <c r="X95" s="427"/>
      <c r="Z95" s="425"/>
      <c r="AA95" s="426"/>
      <c r="AB95" s="426"/>
      <c r="AC95" s="426"/>
      <c r="AD95" s="427"/>
      <c r="AF95" s="425"/>
      <c r="AG95" s="426"/>
      <c r="AH95" s="426"/>
      <c r="AI95" s="426"/>
      <c r="AJ95" s="427"/>
      <c r="AL95" s="425"/>
      <c r="AM95" s="426"/>
      <c r="AN95" s="426"/>
      <c r="AO95" s="426"/>
      <c r="AP95" s="427"/>
      <c r="AR95" s="425"/>
      <c r="AS95" s="426"/>
      <c r="AT95" s="426"/>
      <c r="AU95" s="426"/>
      <c r="AV95" s="427"/>
      <c r="AX95" s="425"/>
      <c r="AY95" s="426"/>
      <c r="AZ95" s="426"/>
      <c r="BA95" s="426"/>
      <c r="BB95" s="427"/>
      <c r="BD95" s="425"/>
      <c r="BE95" s="426"/>
      <c r="BF95" s="426"/>
      <c r="BG95" s="426"/>
      <c r="BH95" s="427"/>
      <c r="BJ95" s="425"/>
      <c r="BK95" s="426"/>
      <c r="BL95" s="426"/>
      <c r="BM95" s="426"/>
      <c r="BN95" s="427"/>
      <c r="BP95" s="425"/>
      <c r="BQ95" s="426"/>
      <c r="BR95" s="426"/>
      <c r="BS95" s="426"/>
      <c r="BT95" s="427"/>
      <c r="BV95" s="425"/>
      <c r="BW95" s="426"/>
      <c r="BX95" s="426"/>
      <c r="BY95" s="426"/>
      <c r="BZ95" s="427"/>
      <c r="CB95" s="425"/>
      <c r="CC95" s="426"/>
      <c r="CD95" s="426"/>
      <c r="CE95" s="426"/>
      <c r="CF95" s="427"/>
      <c r="CH95" s="425"/>
      <c r="CI95" s="426"/>
      <c r="CJ95" s="426"/>
      <c r="CK95" s="426"/>
      <c r="CL95" s="427"/>
      <c r="CN95" s="425"/>
      <c r="CO95" s="426"/>
      <c r="CP95" s="426"/>
      <c r="CQ95" s="426"/>
      <c r="CR95" s="427"/>
      <c r="CT95" s="425"/>
      <c r="CU95" s="426"/>
      <c r="CV95" s="426"/>
      <c r="CW95" s="426"/>
      <c r="CX95" s="427"/>
      <c r="CZ95" s="425"/>
      <c r="DA95" s="426"/>
      <c r="DB95" s="426"/>
      <c r="DC95" s="426"/>
      <c r="DD95" s="427"/>
      <c r="DF95" s="425"/>
      <c r="DG95" s="426"/>
      <c r="DH95" s="426"/>
      <c r="DI95" s="426"/>
      <c r="DJ95" s="427"/>
      <c r="DL95" s="425"/>
      <c r="DM95" s="426"/>
      <c r="DN95" s="426"/>
      <c r="DO95" s="426"/>
      <c r="DP95" s="427"/>
      <c r="DR95" s="425"/>
      <c r="DS95" s="426"/>
      <c r="DT95" s="426"/>
      <c r="DU95" s="426"/>
      <c r="DV95" s="427"/>
      <c r="DX95" s="425"/>
      <c r="DY95" s="426"/>
      <c r="DZ95" s="426"/>
      <c r="EA95" s="426"/>
      <c r="EB95" s="427"/>
      <c r="ED95" s="425"/>
      <c r="EE95" s="426"/>
      <c r="EF95" s="426"/>
      <c r="EG95" s="426"/>
      <c r="EH95" s="427"/>
      <c r="EJ95" s="425"/>
      <c r="EK95" s="426"/>
      <c r="EL95" s="426"/>
      <c r="EM95" s="426"/>
      <c r="EN95" s="427"/>
      <c r="EP95" s="425"/>
      <c r="EQ95" s="426"/>
      <c r="ER95" s="426"/>
      <c r="ES95" s="426"/>
      <c r="ET95" s="427"/>
      <c r="EV95" s="425"/>
      <c r="EW95" s="426"/>
      <c r="EX95" s="426"/>
      <c r="EY95" s="426"/>
      <c r="EZ95" s="427"/>
    </row>
    <row r="96" spans="1:156" x14ac:dyDescent="0.25">
      <c r="A96" s="4" t="s">
        <v>110</v>
      </c>
      <c r="B96" s="425"/>
      <c r="C96" s="426"/>
      <c r="D96" s="426"/>
      <c r="E96" s="426"/>
      <c r="F96" s="427"/>
      <c r="H96" s="425"/>
      <c r="I96" s="426"/>
      <c r="J96" s="426"/>
      <c r="K96" s="426"/>
      <c r="L96" s="427"/>
      <c r="N96" s="425"/>
      <c r="O96" s="426"/>
      <c r="P96" s="426"/>
      <c r="Q96" s="426"/>
      <c r="R96" s="427"/>
      <c r="T96" s="425"/>
      <c r="U96" s="426"/>
      <c r="V96" s="426"/>
      <c r="W96" s="426"/>
      <c r="X96" s="427"/>
      <c r="Z96" s="425"/>
      <c r="AA96" s="426"/>
      <c r="AB96" s="426"/>
      <c r="AC96" s="426"/>
      <c r="AD96" s="427"/>
      <c r="AF96" s="425"/>
      <c r="AG96" s="426"/>
      <c r="AH96" s="426"/>
      <c r="AI96" s="426"/>
      <c r="AJ96" s="427"/>
      <c r="AL96" s="425"/>
      <c r="AM96" s="426"/>
      <c r="AN96" s="426"/>
      <c r="AO96" s="426"/>
      <c r="AP96" s="427"/>
      <c r="AR96" s="425"/>
      <c r="AS96" s="426"/>
      <c r="AT96" s="426"/>
      <c r="AU96" s="426"/>
      <c r="AV96" s="427"/>
      <c r="AX96" s="425"/>
      <c r="AY96" s="426"/>
      <c r="AZ96" s="426"/>
      <c r="BA96" s="426"/>
      <c r="BB96" s="427"/>
      <c r="BD96" s="425"/>
      <c r="BE96" s="426"/>
      <c r="BF96" s="426"/>
      <c r="BG96" s="426"/>
      <c r="BH96" s="427"/>
      <c r="BJ96" s="425"/>
      <c r="BK96" s="426"/>
      <c r="BL96" s="426"/>
      <c r="BM96" s="426"/>
      <c r="BN96" s="427"/>
      <c r="BP96" s="425"/>
      <c r="BQ96" s="426"/>
      <c r="BR96" s="426"/>
      <c r="BS96" s="426"/>
      <c r="BT96" s="427"/>
      <c r="BV96" s="425"/>
      <c r="BW96" s="426"/>
      <c r="BX96" s="426"/>
      <c r="BY96" s="426"/>
      <c r="BZ96" s="427"/>
      <c r="CB96" s="425"/>
      <c r="CC96" s="426"/>
      <c r="CD96" s="426"/>
      <c r="CE96" s="426"/>
      <c r="CF96" s="427"/>
      <c r="CH96" s="425"/>
      <c r="CI96" s="426"/>
      <c r="CJ96" s="426"/>
      <c r="CK96" s="426"/>
      <c r="CL96" s="427"/>
      <c r="CN96" s="425"/>
      <c r="CO96" s="426"/>
      <c r="CP96" s="426"/>
      <c r="CQ96" s="426"/>
      <c r="CR96" s="427"/>
      <c r="CT96" s="425"/>
      <c r="CU96" s="426"/>
      <c r="CV96" s="426"/>
      <c r="CW96" s="426"/>
      <c r="CX96" s="427"/>
      <c r="CZ96" s="425"/>
      <c r="DA96" s="426"/>
      <c r="DB96" s="426"/>
      <c r="DC96" s="426"/>
      <c r="DD96" s="427"/>
      <c r="DF96" s="425"/>
      <c r="DG96" s="426"/>
      <c r="DH96" s="426"/>
      <c r="DI96" s="426"/>
      <c r="DJ96" s="427"/>
      <c r="DL96" s="425"/>
      <c r="DM96" s="426"/>
      <c r="DN96" s="426"/>
      <c r="DO96" s="426"/>
      <c r="DP96" s="427"/>
      <c r="DR96" s="425"/>
      <c r="DS96" s="426"/>
      <c r="DT96" s="426"/>
      <c r="DU96" s="426"/>
      <c r="DV96" s="427"/>
      <c r="DX96" s="425"/>
      <c r="DY96" s="426"/>
      <c r="DZ96" s="426"/>
      <c r="EA96" s="426"/>
      <c r="EB96" s="427"/>
      <c r="ED96" s="425"/>
      <c r="EE96" s="426"/>
      <c r="EF96" s="426"/>
      <c r="EG96" s="426"/>
      <c r="EH96" s="427"/>
      <c r="EJ96" s="425"/>
      <c r="EK96" s="426"/>
      <c r="EL96" s="426"/>
      <c r="EM96" s="426"/>
      <c r="EN96" s="427"/>
      <c r="EP96" s="425"/>
      <c r="EQ96" s="426"/>
      <c r="ER96" s="426"/>
      <c r="ES96" s="426"/>
      <c r="ET96" s="427"/>
      <c r="EV96" s="425"/>
      <c r="EW96" s="426"/>
      <c r="EX96" s="426"/>
      <c r="EY96" s="426"/>
      <c r="EZ96" s="427"/>
    </row>
    <row r="97" spans="1:156" x14ac:dyDescent="0.25">
      <c r="A97" s="6" t="s">
        <v>111</v>
      </c>
      <c r="B97" s="68"/>
      <c r="C97" s="68"/>
      <c r="D97" s="68"/>
      <c r="E97" s="68"/>
      <c r="F97" s="16"/>
      <c r="H97" s="71">
        <f>'[2]Pricing - KC'!B93</f>
        <v>12</v>
      </c>
      <c r="I97" s="71">
        <f>'[2]Pricing - KC'!C93</f>
        <v>19.8</v>
      </c>
      <c r="J97" s="71">
        <f>'[2]Pricing - KC'!D93</f>
        <v>15.6</v>
      </c>
      <c r="K97" s="71">
        <f>'[2]Pricing - KC'!E93</f>
        <v>25.74</v>
      </c>
      <c r="L97" s="16">
        <f>((J97+K97)/(H97+I97)-1)</f>
        <v>0.29999999999999982</v>
      </c>
      <c r="N97" s="70">
        <f>'[3]Pricing - KC'!B93</f>
        <v>10</v>
      </c>
      <c r="O97" s="70">
        <f>'[3]Pricing - KC'!C93</f>
        <v>13</v>
      </c>
      <c r="P97" s="70">
        <f>'[3]Pricing - KC'!D93</f>
        <v>13.3</v>
      </c>
      <c r="Q97" s="70">
        <f>'[3]Pricing - KC'!E93</f>
        <v>17.28</v>
      </c>
      <c r="R97" s="16">
        <f>((P97+Q97)/(N97+O97)-1)</f>
        <v>0.3295652173913044</v>
      </c>
      <c r="T97" s="83">
        <f>'[4]Pricing - KC'!B93</f>
        <v>10</v>
      </c>
      <c r="U97" s="83">
        <f>'[4]Pricing - KC'!C93</f>
        <v>33.299999999999997</v>
      </c>
      <c r="V97" s="83">
        <f>'[4]Pricing - KC'!D93</f>
        <v>13.3364896073903</v>
      </c>
      <c r="W97" s="83">
        <f>'[4]Pricing - KC'!E93</f>
        <v>44.410510392609694</v>
      </c>
      <c r="X97" s="16">
        <f>((V97+W97)/(T97+U97)-1)</f>
        <v>0.33364896073903005</v>
      </c>
      <c r="Z97" s="186">
        <f>'[5]Pricing - KC'!B93</f>
        <v>14</v>
      </c>
      <c r="AA97" s="186">
        <f>'[5]Pricing - KC'!C93</f>
        <v>16</v>
      </c>
      <c r="AB97" s="186">
        <f>'[5]Pricing - KC'!D93</f>
        <v>18.899999999999999</v>
      </c>
      <c r="AC97" s="186">
        <f>'[5]Pricing - KC'!E93</f>
        <v>21.6</v>
      </c>
      <c r="AD97" s="16">
        <f>((AB97+AC97)/(Z97+AA97)-1)</f>
        <v>0.35000000000000009</v>
      </c>
      <c r="AF97" s="199">
        <f>'[6]Pricing - KC'!B93</f>
        <v>11</v>
      </c>
      <c r="AG97" s="199">
        <f>'[6]Pricing - KC'!C93</f>
        <v>33</v>
      </c>
      <c r="AH97" s="199">
        <f>'[6]Pricing - KC'!D93</f>
        <v>14.850000000000001</v>
      </c>
      <c r="AI97" s="199">
        <f>'[6]Pricing - KC'!E93</f>
        <v>44.550000000000004</v>
      </c>
      <c r="AJ97" s="16">
        <f>((AH97+AI97)/(AF97+AG97)-1)</f>
        <v>0.35000000000000009</v>
      </c>
      <c r="AL97" s="210">
        <f>'[7]Pricing - KC'!B71</f>
        <v>10</v>
      </c>
      <c r="AM97" s="210">
        <f>'[7]Pricing - KC'!C71</f>
        <v>14</v>
      </c>
      <c r="AN97" s="210">
        <f>'[7]Pricing - KC'!D71</f>
        <v>13.3</v>
      </c>
      <c r="AO97" s="210">
        <f>'[7]Pricing - KC'!E71</f>
        <v>18.62</v>
      </c>
      <c r="AP97" s="16">
        <f>((AN97+AO97)/(AL97+AM97)-1)</f>
        <v>0.33000000000000007</v>
      </c>
      <c r="AR97" s="226">
        <v>10</v>
      </c>
      <c r="AS97" s="226">
        <v>12</v>
      </c>
      <c r="AT97" s="226">
        <v>12.7</v>
      </c>
      <c r="AU97" s="226">
        <v>15.24</v>
      </c>
      <c r="AV97" s="16">
        <f>((AT97+AU97)/(AR97+AS97)-1)</f>
        <v>0.2699999999999998</v>
      </c>
      <c r="AX97" s="242">
        <v>14</v>
      </c>
      <c r="AY97" s="242">
        <v>20</v>
      </c>
      <c r="AZ97" s="242">
        <v>18.48</v>
      </c>
      <c r="BA97" s="242">
        <v>26.400000000000002</v>
      </c>
      <c r="BB97" s="16">
        <f>((AZ97+BA97)/(AX97+AY97)-1)</f>
        <v>0.32000000000000006</v>
      </c>
      <c r="BD97" s="255">
        <v>12.5</v>
      </c>
      <c r="BE97" s="255">
        <v>16</v>
      </c>
      <c r="BF97" s="255">
        <v>16.25</v>
      </c>
      <c r="BG97" s="255">
        <v>20.8</v>
      </c>
      <c r="BH97" s="16">
        <f>((BF97+BG97)/(BD97+BE97)-1)</f>
        <v>0.29999999999999982</v>
      </c>
      <c r="BJ97" s="81">
        <v>12</v>
      </c>
      <c r="BK97" s="81">
        <v>17</v>
      </c>
      <c r="BL97" s="81">
        <v>16.079999999999998</v>
      </c>
      <c r="BM97" s="81">
        <v>22.78</v>
      </c>
      <c r="BN97" s="146">
        <f>((BL97+BM97)/(BJ97+BK97)-1)</f>
        <v>0.34000000000000008</v>
      </c>
      <c r="BP97" s="82"/>
      <c r="BQ97" s="82"/>
      <c r="BR97" s="82"/>
      <c r="BS97" s="82"/>
      <c r="BT97" s="16"/>
      <c r="BV97" s="87">
        <v>13</v>
      </c>
      <c r="BW97" s="87">
        <v>15</v>
      </c>
      <c r="BX97" s="87">
        <v>17.68</v>
      </c>
      <c r="BY97" s="87">
        <v>20.399999999999999</v>
      </c>
      <c r="BZ97" s="16">
        <f>((BX97+BY97)/(BV97+BW97)-1)</f>
        <v>0.35999999999999988</v>
      </c>
      <c r="CB97" s="89">
        <v>9</v>
      </c>
      <c r="CC97" s="89">
        <v>13.5</v>
      </c>
      <c r="CD97" s="89">
        <v>12.38</v>
      </c>
      <c r="CE97" s="89">
        <v>18.57</v>
      </c>
      <c r="CF97" s="146">
        <f>((CD97+CE97)/(CB97+CC97)-1)</f>
        <v>0.37555555555555564</v>
      </c>
      <c r="CH97" s="275">
        <v>12</v>
      </c>
      <c r="CI97" s="275">
        <v>17.899999999999999</v>
      </c>
      <c r="CJ97" s="275">
        <v>16.72</v>
      </c>
      <c r="CK97" s="275">
        <v>23.98</v>
      </c>
      <c r="CL97" s="16">
        <f>((CJ97+CK97)/(CH97+CI97)-1)</f>
        <v>0.36120401337792662</v>
      </c>
      <c r="CN97" s="289">
        <v>10</v>
      </c>
      <c r="CO97" s="289">
        <v>13</v>
      </c>
      <c r="CP97" s="289">
        <v>13.75</v>
      </c>
      <c r="CQ97" s="289">
        <v>16.38</v>
      </c>
      <c r="CR97" s="16">
        <f>((CP97+CQ97)/(CN97+CO97)-1)</f>
        <v>0.31000000000000005</v>
      </c>
      <c r="CT97" s="302"/>
      <c r="CU97" s="302"/>
      <c r="CV97" s="302"/>
      <c r="CW97" s="302"/>
      <c r="CX97" s="146" t="e">
        <f>((CV97+CW97)/(CT97+CU97)-1)</f>
        <v>#DIV/0!</v>
      </c>
      <c r="CZ97" s="315"/>
      <c r="DA97" s="315"/>
      <c r="DB97" s="315"/>
      <c r="DC97" s="315"/>
      <c r="DD97" s="146" t="e">
        <f>((DB97+DC97)/(CZ97+DA97)-1)</f>
        <v>#DIV/0!</v>
      </c>
      <c r="DF97" s="329">
        <v>25</v>
      </c>
      <c r="DG97" s="329">
        <v>30</v>
      </c>
      <c r="DH97" s="329">
        <v>33.75</v>
      </c>
      <c r="DI97" s="329">
        <v>40.5</v>
      </c>
      <c r="DJ97" s="16">
        <f>((DH97+DI97)/(DF97+DG97)-1)</f>
        <v>0.35000000000000009</v>
      </c>
      <c r="DL97" s="342">
        <v>10</v>
      </c>
      <c r="DM97" s="342">
        <v>12</v>
      </c>
      <c r="DN97" s="342">
        <v>13.2</v>
      </c>
      <c r="DO97" s="342">
        <v>15.84</v>
      </c>
      <c r="DP97" s="16">
        <f>((DN97+DO97)/(DL97+DM97)-1)</f>
        <v>0.32000000000000006</v>
      </c>
      <c r="DR97" s="355">
        <v>23.077500000000001</v>
      </c>
      <c r="DS97" s="355">
        <v>28.616099999999999</v>
      </c>
      <c r="DT97" s="355">
        <v>36.923999999999999</v>
      </c>
      <c r="DU97" s="355">
        <v>45.785760000000003</v>
      </c>
      <c r="DV97" s="146">
        <f>((DT97+DU97)/(DR97+DS97)-1)</f>
        <v>0.59999999999999987</v>
      </c>
      <c r="DX97" s="91">
        <v>12</v>
      </c>
      <c r="DY97" s="91">
        <v>15.5</v>
      </c>
      <c r="DZ97" s="91">
        <v>15.96</v>
      </c>
      <c r="EA97" s="91">
        <v>20.62</v>
      </c>
      <c r="EB97" s="16">
        <f>((DZ97+EA97)/(DX97+DY97)-1)</f>
        <v>0.33018181818181813</v>
      </c>
      <c r="ED97" s="92">
        <v>11</v>
      </c>
      <c r="EE97" s="92">
        <v>13.5</v>
      </c>
      <c r="EF97" s="92">
        <v>15.4</v>
      </c>
      <c r="EG97" s="92">
        <v>18.899999999999999</v>
      </c>
      <c r="EH97" s="146">
        <f>((EF97+EG97)/(ED97+EE97)-1)</f>
        <v>0.39999999999999991</v>
      </c>
      <c r="EJ97" s="365">
        <v>13.44</v>
      </c>
      <c r="EK97" s="365">
        <v>16.11</v>
      </c>
      <c r="EL97" s="365">
        <v>20.16</v>
      </c>
      <c r="EM97" s="365">
        <v>24.164999999999999</v>
      </c>
      <c r="EN97" s="16">
        <f>((EL97+EM97)/(EJ97+EK97)-1)</f>
        <v>0.50000000000000022</v>
      </c>
      <c r="EP97" s="377">
        <v>13.25</v>
      </c>
      <c r="EQ97" s="377">
        <v>15</v>
      </c>
      <c r="ER97" s="377">
        <v>18.814999999999998</v>
      </c>
      <c r="ES97" s="377">
        <v>21.299999999999997</v>
      </c>
      <c r="ET97" s="16">
        <f>((ER97+ES97)/(EP97+EQ97)-1)</f>
        <v>0.41999999999999993</v>
      </c>
      <c r="EV97" s="394">
        <v>10</v>
      </c>
      <c r="EW97" s="394">
        <v>12</v>
      </c>
      <c r="EX97" s="390">
        <f>1.32*EV97</f>
        <v>13.200000000000001</v>
      </c>
      <c r="EY97" s="390">
        <f>1.32*EW97</f>
        <v>15.84</v>
      </c>
      <c r="EZ97" s="146">
        <f>((EX97+EY97)/(EV97+EW97)-1)</f>
        <v>0.32000000000000006</v>
      </c>
    </row>
    <row r="98" spans="1:156" x14ac:dyDescent="0.25">
      <c r="A98" s="4" t="s">
        <v>112</v>
      </c>
      <c r="B98" s="425"/>
      <c r="C98" s="426"/>
      <c r="D98" s="426"/>
      <c r="E98" s="426"/>
      <c r="F98" s="427"/>
      <c r="H98" s="425"/>
      <c r="I98" s="426"/>
      <c r="J98" s="426"/>
      <c r="K98" s="426"/>
      <c r="L98" s="427"/>
      <c r="N98" s="425"/>
      <c r="O98" s="426"/>
      <c r="P98" s="426"/>
      <c r="Q98" s="426"/>
      <c r="R98" s="427"/>
      <c r="T98" s="425"/>
      <c r="U98" s="426"/>
      <c r="V98" s="426"/>
      <c r="W98" s="426"/>
      <c r="X98" s="427"/>
      <c r="Z98" s="425"/>
      <c r="AA98" s="426"/>
      <c r="AB98" s="426"/>
      <c r="AC98" s="426"/>
      <c r="AD98" s="427"/>
      <c r="AF98" s="425"/>
      <c r="AG98" s="426"/>
      <c r="AH98" s="426"/>
      <c r="AI98" s="426"/>
      <c r="AJ98" s="427"/>
      <c r="AL98" s="425"/>
      <c r="AM98" s="426"/>
      <c r="AN98" s="426"/>
      <c r="AO98" s="426"/>
      <c r="AP98" s="427"/>
      <c r="AR98" s="425"/>
      <c r="AS98" s="426"/>
      <c r="AT98" s="426"/>
      <c r="AU98" s="426"/>
      <c r="AV98" s="427"/>
      <c r="AX98" s="425"/>
      <c r="AY98" s="426"/>
      <c r="AZ98" s="426"/>
      <c r="BA98" s="426"/>
      <c r="BB98" s="427"/>
      <c r="BD98" s="425"/>
      <c r="BE98" s="426"/>
      <c r="BF98" s="426"/>
      <c r="BG98" s="426"/>
      <c r="BH98" s="427"/>
      <c r="BJ98" s="425"/>
      <c r="BK98" s="426"/>
      <c r="BL98" s="426"/>
      <c r="BM98" s="426"/>
      <c r="BN98" s="427"/>
      <c r="BP98" s="425"/>
      <c r="BQ98" s="426"/>
      <c r="BR98" s="426"/>
      <c r="BS98" s="426"/>
      <c r="BT98" s="427"/>
      <c r="BV98" s="425"/>
      <c r="BW98" s="426"/>
      <c r="BX98" s="426"/>
      <c r="BY98" s="426"/>
      <c r="BZ98" s="427"/>
      <c r="CB98" s="425"/>
      <c r="CC98" s="426"/>
      <c r="CD98" s="426"/>
      <c r="CE98" s="426"/>
      <c r="CF98" s="427"/>
      <c r="CH98" s="425"/>
      <c r="CI98" s="426"/>
      <c r="CJ98" s="426"/>
      <c r="CK98" s="426"/>
      <c r="CL98" s="427"/>
      <c r="CN98" s="425"/>
      <c r="CO98" s="426"/>
      <c r="CP98" s="426"/>
      <c r="CQ98" s="426"/>
      <c r="CR98" s="427"/>
      <c r="CT98" s="425"/>
      <c r="CU98" s="426"/>
      <c r="CV98" s="426"/>
      <c r="CW98" s="426"/>
      <c r="CX98" s="427"/>
      <c r="CZ98" s="425"/>
      <c r="DA98" s="426"/>
      <c r="DB98" s="426"/>
      <c r="DC98" s="426"/>
      <c r="DD98" s="427"/>
      <c r="DF98" s="425"/>
      <c r="DG98" s="426"/>
      <c r="DH98" s="426"/>
      <c r="DI98" s="426"/>
      <c r="DJ98" s="427"/>
      <c r="DL98" s="425"/>
      <c r="DM98" s="426"/>
      <c r="DN98" s="426"/>
      <c r="DO98" s="426"/>
      <c r="DP98" s="427"/>
      <c r="DR98" s="425"/>
      <c r="DS98" s="426"/>
      <c r="DT98" s="426"/>
      <c r="DU98" s="426"/>
      <c r="DV98" s="427"/>
      <c r="DX98" s="425"/>
      <c r="DY98" s="426"/>
      <c r="DZ98" s="426"/>
      <c r="EA98" s="426"/>
      <c r="EB98" s="427"/>
      <c r="ED98" s="425"/>
      <c r="EE98" s="426"/>
      <c r="EF98" s="426"/>
      <c r="EG98" s="426"/>
      <c r="EH98" s="427"/>
      <c r="EJ98" s="425"/>
      <c r="EK98" s="426"/>
      <c r="EL98" s="426"/>
      <c r="EM98" s="426"/>
      <c r="EN98" s="427"/>
      <c r="EP98" s="425"/>
      <c r="EQ98" s="426"/>
      <c r="ER98" s="426"/>
      <c r="ES98" s="426"/>
      <c r="ET98" s="427"/>
      <c r="EV98" s="425"/>
      <c r="EW98" s="426"/>
      <c r="EX98" s="426"/>
      <c r="EY98" s="426"/>
      <c r="EZ98" s="427"/>
    </row>
    <row r="99" spans="1:156" x14ac:dyDescent="0.25">
      <c r="A99" s="6" t="s">
        <v>113</v>
      </c>
      <c r="B99" s="68"/>
      <c r="C99" s="68"/>
      <c r="D99" s="68"/>
      <c r="E99" s="68"/>
      <c r="F99" s="16"/>
      <c r="H99" s="71">
        <f>'[2]Pricing - KC'!B95</f>
        <v>10</v>
      </c>
      <c r="I99" s="71">
        <f>'[2]Pricing - KC'!C95</f>
        <v>16.5</v>
      </c>
      <c r="J99" s="71">
        <f>'[2]Pricing - KC'!D95</f>
        <v>13</v>
      </c>
      <c r="K99" s="71">
        <f>'[2]Pricing - KC'!E95</f>
        <v>21.45</v>
      </c>
      <c r="L99" s="16">
        <f>((J99+K99)/(H99+I99)-1)</f>
        <v>0.30000000000000004</v>
      </c>
      <c r="N99" s="70">
        <f>'[3]Pricing - KC'!B95</f>
        <v>10</v>
      </c>
      <c r="O99" s="70">
        <f>'[3]Pricing - KC'!C95</f>
        <v>13</v>
      </c>
      <c r="P99" s="70">
        <f>'[3]Pricing - KC'!D95</f>
        <v>13.3</v>
      </c>
      <c r="Q99" s="70">
        <f>'[3]Pricing - KC'!E95</f>
        <v>17.28</v>
      </c>
      <c r="R99" s="16">
        <f>((P99+Q99)/(N99+O99)-1)</f>
        <v>0.3295652173913044</v>
      </c>
      <c r="T99" s="83">
        <f>'[4]Pricing - KC'!B95</f>
        <v>10</v>
      </c>
      <c r="U99" s="83">
        <f>'[4]Pricing - KC'!C95</f>
        <v>16.45</v>
      </c>
      <c r="V99" s="83">
        <f>'[4]Pricing - KC'!D95</f>
        <v>13.487901701323251</v>
      </c>
      <c r="W99" s="83">
        <f>'[4]Pricing - KC'!E95</f>
        <v>22.187598298676747</v>
      </c>
      <c r="X99" s="16">
        <f>((V99+W99)/(T99+U99)-1)</f>
        <v>0.34879017013232505</v>
      </c>
      <c r="Z99" s="186">
        <f>'[5]Pricing - KC'!B95</f>
        <v>13</v>
      </c>
      <c r="AA99" s="186">
        <f>'[5]Pricing - KC'!C95</f>
        <v>15</v>
      </c>
      <c r="AB99" s="186">
        <f>'[5]Pricing - KC'!D95</f>
        <v>19.63</v>
      </c>
      <c r="AC99" s="186">
        <f>'[5]Pricing - KC'!E95</f>
        <v>22.65</v>
      </c>
      <c r="AD99" s="16">
        <f>((AB99+AC99)/(Z99+AA99)-1)</f>
        <v>0.51</v>
      </c>
      <c r="AF99" s="199">
        <f>'[6]Pricing - KC'!B95</f>
        <v>11</v>
      </c>
      <c r="AG99" s="199">
        <f>'[6]Pricing - KC'!C95</f>
        <v>17</v>
      </c>
      <c r="AH99" s="199">
        <f>'[6]Pricing - KC'!D95</f>
        <v>14.850000000000001</v>
      </c>
      <c r="AI99" s="199">
        <f>'[6]Pricing - KC'!E95</f>
        <v>22.950000000000003</v>
      </c>
      <c r="AJ99" s="16">
        <f>((AH99+AI99)/(AF99+AG99)-1)</f>
        <v>0.35000000000000009</v>
      </c>
      <c r="AL99" s="210">
        <f>'[7]Pricing - KC'!B73</f>
        <v>10</v>
      </c>
      <c r="AM99" s="210">
        <f>'[7]Pricing - KC'!C73</f>
        <v>15</v>
      </c>
      <c r="AN99" s="210">
        <f>'[7]Pricing - KC'!D73</f>
        <v>13.3</v>
      </c>
      <c r="AO99" s="210">
        <f>'[7]Pricing - KC'!E73</f>
        <v>19.950000000000003</v>
      </c>
      <c r="AP99" s="16">
        <f>((AN99+AO99)/(AL99+AM99)-1)</f>
        <v>0.33000000000000007</v>
      </c>
      <c r="AR99" s="226">
        <v>10</v>
      </c>
      <c r="AS99" s="226">
        <v>12</v>
      </c>
      <c r="AT99" s="226">
        <v>12.7</v>
      </c>
      <c r="AU99" s="226">
        <v>15.24</v>
      </c>
      <c r="AV99" s="16">
        <f>((AT99+AU99)/(AR99+AS99)-1)</f>
        <v>0.2699999999999998</v>
      </c>
      <c r="AX99" s="242">
        <v>14</v>
      </c>
      <c r="AY99" s="242">
        <v>18</v>
      </c>
      <c r="AZ99" s="242">
        <v>18.48</v>
      </c>
      <c r="BA99" s="242">
        <v>23.76</v>
      </c>
      <c r="BB99" s="16">
        <f>((AZ99+BA99)/(AX99+AY99)-1)</f>
        <v>0.32000000000000006</v>
      </c>
      <c r="BD99" s="254">
        <v>12</v>
      </c>
      <c r="BE99" s="254">
        <v>15.5</v>
      </c>
      <c r="BF99" s="254">
        <v>15.6</v>
      </c>
      <c r="BG99" s="254">
        <v>20.149999999999999</v>
      </c>
      <c r="BH99" s="16">
        <f>((BF99+BG99)/(BD99+BE99)-1)</f>
        <v>0.30000000000000004</v>
      </c>
      <c r="BJ99" s="81">
        <v>12</v>
      </c>
      <c r="BK99" s="81">
        <v>17</v>
      </c>
      <c r="BL99" s="81">
        <v>16.079999999999998</v>
      </c>
      <c r="BM99" s="81">
        <v>22.78</v>
      </c>
      <c r="BN99" s="146">
        <f>((BL99+BM99)/(BJ99+BK99)-1)</f>
        <v>0.34000000000000008</v>
      </c>
      <c r="BP99" s="82">
        <v>10</v>
      </c>
      <c r="BQ99" s="82">
        <v>15</v>
      </c>
      <c r="BR99" s="82">
        <v>14</v>
      </c>
      <c r="BS99" s="82">
        <v>20.100000000000001</v>
      </c>
      <c r="BT99" s="16">
        <f>((BR99+BS99)/(BP99+BQ99)-1)</f>
        <v>0.3640000000000001</v>
      </c>
      <c r="BV99" s="86">
        <v>12</v>
      </c>
      <c r="BW99" s="86">
        <v>14</v>
      </c>
      <c r="BX99" s="86">
        <v>16.32</v>
      </c>
      <c r="BY99" s="86">
        <v>19.04</v>
      </c>
      <c r="BZ99" s="16">
        <f>((BX99+BY99)/(BV99+BW99)-1)</f>
        <v>0.35999999999999988</v>
      </c>
      <c r="CB99" s="89">
        <v>10</v>
      </c>
      <c r="CC99" s="89">
        <v>15</v>
      </c>
      <c r="CD99" s="89">
        <v>13.76</v>
      </c>
      <c r="CE99" s="89">
        <v>20.64</v>
      </c>
      <c r="CF99" s="146">
        <f>((CD99+CE99)/(CB99+CC99)-1)</f>
        <v>0.37599999999999989</v>
      </c>
      <c r="CH99" s="275">
        <v>10</v>
      </c>
      <c r="CI99" s="275">
        <v>16</v>
      </c>
      <c r="CJ99" s="275">
        <v>14.27</v>
      </c>
      <c r="CK99" s="275">
        <v>21.64</v>
      </c>
      <c r="CL99" s="16">
        <f>((CJ99+CK99)/(CH99+CI99)-1)</f>
        <v>0.38115384615384595</v>
      </c>
      <c r="CN99" s="288">
        <v>10</v>
      </c>
      <c r="CO99" s="288">
        <v>13</v>
      </c>
      <c r="CP99" s="288">
        <v>13.75</v>
      </c>
      <c r="CQ99" s="288">
        <v>16.38</v>
      </c>
      <c r="CR99" s="16">
        <f>((CP99+CQ99)/(CN99+CO99)-1)</f>
        <v>0.31000000000000005</v>
      </c>
      <c r="CT99" s="302"/>
      <c r="CU99" s="302"/>
      <c r="CV99" s="302"/>
      <c r="CW99" s="302"/>
      <c r="CX99" s="146" t="e">
        <f>((CV99+CW99)/(CT99+CU99)-1)</f>
        <v>#DIV/0!</v>
      </c>
      <c r="CZ99" s="315"/>
      <c r="DA99" s="315"/>
      <c r="DB99" s="315"/>
      <c r="DC99" s="315"/>
      <c r="DD99" s="146" t="e">
        <f>((DB99+DC99)/(CZ99+DA99)-1)</f>
        <v>#DIV/0!</v>
      </c>
      <c r="DF99" s="328">
        <v>16</v>
      </c>
      <c r="DG99" s="328">
        <v>21</v>
      </c>
      <c r="DH99" s="328">
        <v>21.6</v>
      </c>
      <c r="DI99" s="328">
        <v>28.35</v>
      </c>
      <c r="DJ99" s="16">
        <f>((DH99+DI99)/(DF99+DG99)-1)</f>
        <v>0.35000000000000009</v>
      </c>
      <c r="DL99" s="341">
        <v>10</v>
      </c>
      <c r="DM99" s="341">
        <v>12</v>
      </c>
      <c r="DN99" s="341">
        <v>13.2</v>
      </c>
      <c r="DO99" s="341">
        <v>15.84</v>
      </c>
      <c r="DP99" s="16">
        <f>((DN99+DO99)/(DL99+DM99)-1)</f>
        <v>0.32000000000000006</v>
      </c>
      <c r="DR99" s="355">
        <v>12.923400000000001</v>
      </c>
      <c r="DS99" s="355">
        <v>14.769600000000001</v>
      </c>
      <c r="DT99" s="355">
        <v>20.677440000000004</v>
      </c>
      <c r="DU99" s="355">
        <v>23.631360000000001</v>
      </c>
      <c r="DV99" s="146">
        <f>((DT99+DU99)/(DR99+DS99)-1)</f>
        <v>0.60000000000000009</v>
      </c>
      <c r="DX99" s="90">
        <v>11</v>
      </c>
      <c r="DY99" s="90">
        <v>14</v>
      </c>
      <c r="DZ99" s="90">
        <v>14.63</v>
      </c>
      <c r="EA99" s="90">
        <v>18.62</v>
      </c>
      <c r="EB99" s="16">
        <f>((DZ99+EA99)/(DX99+DY99)-1)</f>
        <v>0.33000000000000007</v>
      </c>
      <c r="ED99" s="92">
        <v>11</v>
      </c>
      <c r="EE99" s="92">
        <v>13.5</v>
      </c>
      <c r="EF99" s="92">
        <v>15.4</v>
      </c>
      <c r="EG99" s="92">
        <v>18.899999999999999</v>
      </c>
      <c r="EH99" s="146">
        <f>((EF99+EG99)/(ED99+EE99)-1)</f>
        <v>0.39999999999999991</v>
      </c>
      <c r="EJ99" s="93">
        <v>13.44</v>
      </c>
      <c r="EK99" s="93">
        <v>16.11</v>
      </c>
      <c r="EL99" s="93">
        <v>20.16</v>
      </c>
      <c r="EM99" s="93">
        <v>24.164999999999999</v>
      </c>
      <c r="EN99" s="16">
        <f>((EL99+EM99)/(EJ99+EK99)-1)</f>
        <v>0.50000000000000022</v>
      </c>
      <c r="EP99" s="376">
        <v>13.25</v>
      </c>
      <c r="EQ99" s="376">
        <v>15</v>
      </c>
      <c r="ER99" s="376">
        <v>18.814999999999998</v>
      </c>
      <c r="ES99" s="376">
        <v>21.299999999999997</v>
      </c>
      <c r="ET99" s="16">
        <f>((ER99+ES99)/(EP99+EQ99)-1)</f>
        <v>0.41999999999999993</v>
      </c>
      <c r="EV99" s="163">
        <v>10</v>
      </c>
      <c r="EW99" s="163">
        <v>12</v>
      </c>
      <c r="EX99" s="390">
        <f>1.32*EV99</f>
        <v>13.200000000000001</v>
      </c>
      <c r="EY99" s="390">
        <f>1.32*EW99</f>
        <v>15.84</v>
      </c>
      <c r="EZ99" s="146">
        <f>((EX99+EY99)/(EV99+EW99)-1)</f>
        <v>0.32000000000000006</v>
      </c>
    </row>
    <row r="100" spans="1:156" x14ac:dyDescent="0.25">
      <c r="A100" s="6" t="s">
        <v>114</v>
      </c>
      <c r="B100" s="68"/>
      <c r="C100" s="68"/>
      <c r="D100" s="68"/>
      <c r="E100" s="68"/>
      <c r="F100" s="16"/>
      <c r="H100" s="71">
        <f>'[2]Pricing - KC'!B96</f>
        <v>12</v>
      </c>
      <c r="I100" s="71">
        <f>'[2]Pricing - KC'!C96</f>
        <v>19.8</v>
      </c>
      <c r="J100" s="71">
        <f>'[2]Pricing - KC'!D96</f>
        <v>15.6</v>
      </c>
      <c r="K100" s="71">
        <f>'[2]Pricing - KC'!E96</f>
        <v>25.74</v>
      </c>
      <c r="L100" s="16">
        <f>((J100+K100)/(H100+I100)-1)</f>
        <v>0.29999999999999982</v>
      </c>
      <c r="N100" s="70">
        <f>'[3]Pricing - KC'!B96</f>
        <v>10</v>
      </c>
      <c r="O100" s="70">
        <f>'[3]Pricing - KC'!C96</f>
        <v>13</v>
      </c>
      <c r="P100" s="70">
        <f>'[3]Pricing - KC'!D96</f>
        <v>13.3</v>
      </c>
      <c r="Q100" s="70">
        <f>'[3]Pricing - KC'!E96</f>
        <v>17.28</v>
      </c>
      <c r="R100" s="16">
        <f>((P100+Q100)/(N100+O100)-1)</f>
        <v>0.3295652173913044</v>
      </c>
      <c r="T100" s="83">
        <f>'[4]Pricing - KC'!B96</f>
        <v>10</v>
      </c>
      <c r="U100" s="83">
        <f>'[4]Pricing - KC'!C96</f>
        <v>20.47</v>
      </c>
      <c r="V100" s="83">
        <f>'[4]Pricing - KC'!D96</f>
        <v>13.437906137184116</v>
      </c>
      <c r="W100" s="83">
        <f>'[4]Pricing - KC'!E96</f>
        <v>27.507393862815885</v>
      </c>
      <c r="X100" s="16">
        <f>((V100+W100)/(T100+U100)-1)</f>
        <v>0.34379061371841169</v>
      </c>
      <c r="Z100" s="186">
        <f>'[5]Pricing - KC'!B96</f>
        <v>13</v>
      </c>
      <c r="AA100" s="186">
        <f>'[5]Pricing - KC'!C96</f>
        <v>16</v>
      </c>
      <c r="AB100" s="186">
        <f>'[5]Pricing - KC'!D96</f>
        <v>17.55</v>
      </c>
      <c r="AC100" s="186">
        <f>'[5]Pricing - KC'!E96</f>
        <v>21.6</v>
      </c>
      <c r="AD100" s="16">
        <f>((AB100+AC100)/(Z100+AA100)-1)</f>
        <v>0.35000000000000009</v>
      </c>
      <c r="AF100" s="199">
        <f>'[6]Pricing - KC'!B96</f>
        <v>11</v>
      </c>
      <c r="AG100" s="199">
        <f>'[6]Pricing - KC'!C96</f>
        <v>20</v>
      </c>
      <c r="AH100" s="199">
        <f>'[6]Pricing - KC'!D96</f>
        <v>14.850000000000001</v>
      </c>
      <c r="AI100" s="199">
        <f>'[6]Pricing - KC'!E96</f>
        <v>27</v>
      </c>
      <c r="AJ100" s="16">
        <f>((AH100+AI100)/(AF100+AG100)-1)</f>
        <v>0.35000000000000009</v>
      </c>
      <c r="AL100" s="210">
        <f>'[7]Pricing - KC'!B74</f>
        <v>10</v>
      </c>
      <c r="AM100" s="210">
        <f>'[7]Pricing - KC'!C74</f>
        <v>12</v>
      </c>
      <c r="AN100" s="210">
        <f>'[7]Pricing - KC'!D74</f>
        <v>13.3</v>
      </c>
      <c r="AO100" s="210">
        <f>'[7]Pricing - KC'!E74</f>
        <v>15.96</v>
      </c>
      <c r="AP100" s="16">
        <f>((AN100+AO100)/(AL100+AM100)-1)</f>
        <v>0.33000000000000007</v>
      </c>
      <c r="AR100" s="226">
        <v>12</v>
      </c>
      <c r="AS100" s="226">
        <v>15</v>
      </c>
      <c r="AT100" s="226">
        <v>15.24</v>
      </c>
      <c r="AU100" s="226">
        <v>19.05</v>
      </c>
      <c r="AV100" s="16">
        <f>((AT100+AU100)/(AR100+AS100)-1)</f>
        <v>0.27</v>
      </c>
      <c r="AX100" s="242">
        <v>15</v>
      </c>
      <c r="AY100" s="242">
        <v>18</v>
      </c>
      <c r="AZ100" s="242">
        <v>19.8</v>
      </c>
      <c r="BA100" s="242">
        <v>23.76</v>
      </c>
      <c r="BB100" s="16">
        <f>((AZ100+BA100)/(AX100+AY100)-1)</f>
        <v>0.32000000000000006</v>
      </c>
      <c r="BD100" s="254">
        <v>12.5</v>
      </c>
      <c r="BE100" s="254">
        <v>16</v>
      </c>
      <c r="BF100" s="254">
        <v>16.25</v>
      </c>
      <c r="BG100" s="254">
        <v>20.8</v>
      </c>
      <c r="BH100" s="16">
        <f>((BF100+BG100)/(BD100+BE100)-1)</f>
        <v>0.29999999999999982</v>
      </c>
      <c r="BJ100" s="81">
        <v>14</v>
      </c>
      <c r="BK100" s="81">
        <v>20</v>
      </c>
      <c r="BL100" s="81">
        <v>18.760000000000002</v>
      </c>
      <c r="BM100" s="81">
        <v>26.8</v>
      </c>
      <c r="BN100" s="146">
        <f>((BL100+BM100)/(BJ100+BK100)-1)</f>
        <v>0.34000000000000008</v>
      </c>
      <c r="BP100" s="82">
        <v>10</v>
      </c>
      <c r="BQ100" s="82">
        <v>20.5</v>
      </c>
      <c r="BR100" s="82">
        <v>13.8</v>
      </c>
      <c r="BS100" s="82">
        <v>26.75</v>
      </c>
      <c r="BT100" s="16">
        <f>((BR100+BS100)/(BP100+BQ100)-1)</f>
        <v>0.32950819672131137</v>
      </c>
      <c r="BV100" s="86">
        <v>14</v>
      </c>
      <c r="BW100" s="86">
        <v>16</v>
      </c>
      <c r="BX100" s="86">
        <v>19.04</v>
      </c>
      <c r="BY100" s="86">
        <v>21.76</v>
      </c>
      <c r="BZ100" s="16">
        <f>((BX100+BY100)/(BV100+BW100)-1)</f>
        <v>0.35999999999999988</v>
      </c>
      <c r="CB100" s="89">
        <v>9.5</v>
      </c>
      <c r="CC100" s="89">
        <v>11.5</v>
      </c>
      <c r="CD100" s="89">
        <v>13.07</v>
      </c>
      <c r="CE100" s="89">
        <v>15.83</v>
      </c>
      <c r="CF100" s="146">
        <f>((CD100+CE100)/(CB100+CC100)-1)</f>
        <v>0.37619047619047619</v>
      </c>
      <c r="CH100" s="275">
        <v>10</v>
      </c>
      <c r="CI100" s="275">
        <v>15</v>
      </c>
      <c r="CJ100" s="275">
        <v>14.27</v>
      </c>
      <c r="CK100" s="275">
        <v>20.420000000000002</v>
      </c>
      <c r="CL100" s="16">
        <f>((CJ100+CK100)/(CH100+CI100)-1)</f>
        <v>0.38759999999999994</v>
      </c>
      <c r="CN100" s="288">
        <v>10</v>
      </c>
      <c r="CO100" s="288">
        <v>15</v>
      </c>
      <c r="CP100" s="288">
        <v>13.75</v>
      </c>
      <c r="CQ100" s="288">
        <v>19</v>
      </c>
      <c r="CR100" s="16">
        <f>((CP100+CQ100)/(CN100+CO100)-1)</f>
        <v>0.31000000000000005</v>
      </c>
      <c r="CT100" s="302"/>
      <c r="CU100" s="302"/>
      <c r="CV100" s="302"/>
      <c r="CW100" s="302"/>
      <c r="CX100" s="146" t="e">
        <f>((CV100+CW100)/(CT100+CU100)-1)</f>
        <v>#DIV/0!</v>
      </c>
      <c r="CZ100" s="315"/>
      <c r="DA100" s="315"/>
      <c r="DB100" s="315"/>
      <c r="DC100" s="315"/>
      <c r="DD100" s="146" t="e">
        <f>((DB100+DC100)/(CZ100+DA100)-1)</f>
        <v>#DIV/0!</v>
      </c>
      <c r="DF100" s="328">
        <v>17</v>
      </c>
      <c r="DG100" s="328">
        <v>22</v>
      </c>
      <c r="DH100" s="328">
        <v>22.950000000000003</v>
      </c>
      <c r="DI100" s="328">
        <v>29.700000000000003</v>
      </c>
      <c r="DJ100" s="16">
        <f>((DH100+DI100)/(DF100+DG100)-1)</f>
        <v>0.35000000000000009</v>
      </c>
      <c r="DL100" s="341">
        <v>12</v>
      </c>
      <c r="DM100" s="341">
        <v>15</v>
      </c>
      <c r="DN100" s="341">
        <v>15.84</v>
      </c>
      <c r="DO100" s="341">
        <v>19.8</v>
      </c>
      <c r="DP100" s="16">
        <f>((DN100+DO100)/(DL100+DM100)-1)</f>
        <v>0.32000000000000006</v>
      </c>
      <c r="DR100" s="355">
        <v>12.923400000000001</v>
      </c>
      <c r="DS100" s="355">
        <v>14.769600000000001</v>
      </c>
      <c r="DT100" s="355">
        <v>20.677440000000004</v>
      </c>
      <c r="DU100" s="355">
        <v>23.631360000000001</v>
      </c>
      <c r="DV100" s="146">
        <f>((DT100+DU100)/(DR100+DS100)-1)</f>
        <v>0.60000000000000009</v>
      </c>
      <c r="DX100" s="90">
        <v>13</v>
      </c>
      <c r="DY100" s="90">
        <v>15</v>
      </c>
      <c r="DZ100" s="90">
        <v>17.29</v>
      </c>
      <c r="EA100" s="90">
        <v>19.95</v>
      </c>
      <c r="EB100" s="16">
        <f>((DZ100+EA100)/(DX100+DY100)-1)</f>
        <v>0.32999999999999985</v>
      </c>
      <c r="ED100" s="92">
        <v>12</v>
      </c>
      <c r="EE100" s="92">
        <v>14.5</v>
      </c>
      <c r="EF100" s="92">
        <v>16.8</v>
      </c>
      <c r="EG100" s="92">
        <v>20.3</v>
      </c>
      <c r="EH100" s="146">
        <f>((EF100+EG100)/(ED100+EE100)-1)</f>
        <v>0.40000000000000013</v>
      </c>
      <c r="EJ100" s="93">
        <v>13.44</v>
      </c>
      <c r="EK100" s="93">
        <v>16.11</v>
      </c>
      <c r="EL100" s="93">
        <v>18.5472</v>
      </c>
      <c r="EM100" s="93">
        <v>22.2318</v>
      </c>
      <c r="EN100" s="16">
        <f>((EL100+EM100)/(EJ100+EK100)-1)</f>
        <v>0.38000000000000012</v>
      </c>
      <c r="EP100" s="376">
        <v>13.25</v>
      </c>
      <c r="EQ100" s="376">
        <v>15</v>
      </c>
      <c r="ER100" s="376">
        <v>18.814999999999998</v>
      </c>
      <c r="ES100" s="376">
        <v>21.299999999999997</v>
      </c>
      <c r="ET100" s="16">
        <f>((ER100+ES100)/(EP100+EQ100)-1)</f>
        <v>0.41999999999999993</v>
      </c>
      <c r="EV100" s="163">
        <v>12</v>
      </c>
      <c r="EW100" s="163">
        <v>15</v>
      </c>
      <c r="EX100" s="390">
        <f>1.32*EV100</f>
        <v>15.84</v>
      </c>
      <c r="EY100" s="390">
        <f>1.32*EW100</f>
        <v>19.8</v>
      </c>
      <c r="EZ100" s="146">
        <f>((EX100+EY100)/(EV100+EW100)-1)</f>
        <v>0.32000000000000006</v>
      </c>
    </row>
  </sheetData>
  <mergeCells count="791">
    <mergeCell ref="B79:F79"/>
    <mergeCell ref="B86:F86"/>
    <mergeCell ref="B95:F95"/>
    <mergeCell ref="B96:F96"/>
    <mergeCell ref="B98:F98"/>
    <mergeCell ref="H9:K9"/>
    <mergeCell ref="H10:K10"/>
    <mergeCell ref="H11:K11"/>
    <mergeCell ref="H12:K12"/>
    <mergeCell ref="H13:K13"/>
    <mergeCell ref="D6:E6"/>
    <mergeCell ref="B8:F8"/>
    <mergeCell ref="B27:F27"/>
    <mergeCell ref="B43:F43"/>
    <mergeCell ref="B56:F56"/>
    <mergeCell ref="B59:F59"/>
    <mergeCell ref="BD8:BH8"/>
    <mergeCell ref="BD95:BH95"/>
    <mergeCell ref="BD96:BH96"/>
    <mergeCell ref="BD98:BH98"/>
    <mergeCell ref="BD27:BH27"/>
    <mergeCell ref="BD43:BH43"/>
    <mergeCell ref="BD56:BH56"/>
    <mergeCell ref="BD59:BH59"/>
    <mergeCell ref="BD79:BH79"/>
    <mergeCell ref="BD86:BH86"/>
    <mergeCell ref="T9:W9"/>
    <mergeCell ref="Z9:AC9"/>
    <mergeCell ref="AF9:AI9"/>
    <mergeCell ref="AL9:AO9"/>
    <mergeCell ref="AR9:AU9"/>
    <mergeCell ref="BD4:BH4"/>
    <mergeCell ref="BD5:BG5"/>
    <mergeCell ref="BH5:BH7"/>
    <mergeCell ref="BD6:BE6"/>
    <mergeCell ref="BF6:BG6"/>
    <mergeCell ref="AX9:BA9"/>
    <mergeCell ref="BD9:BG9"/>
    <mergeCell ref="BJ9:BM9"/>
    <mergeCell ref="BP9:BS9"/>
    <mergeCell ref="N10:Q10"/>
    <mergeCell ref="T10:W10"/>
    <mergeCell ref="Z10:AC10"/>
    <mergeCell ref="AF10:AI10"/>
    <mergeCell ref="AL10:AO10"/>
    <mergeCell ref="AR10:AU10"/>
    <mergeCell ref="AX10:BA10"/>
    <mergeCell ref="BD10:BG10"/>
    <mergeCell ref="BJ10:BM10"/>
    <mergeCell ref="BP10:BS10"/>
    <mergeCell ref="N11:Q11"/>
    <mergeCell ref="T11:W11"/>
    <mergeCell ref="Z11:AC11"/>
    <mergeCell ref="AF11:AI11"/>
    <mergeCell ref="AL11:AO11"/>
    <mergeCell ref="AR11:AU11"/>
    <mergeCell ref="AX11:BA11"/>
    <mergeCell ref="BD11:BG11"/>
    <mergeCell ref="BJ11:BM11"/>
    <mergeCell ref="BP11:BS11"/>
    <mergeCell ref="N12:Q12"/>
    <mergeCell ref="T12:W12"/>
    <mergeCell ref="Z12:AC12"/>
    <mergeCell ref="AF12:AI12"/>
    <mergeCell ref="AL12:AO12"/>
    <mergeCell ref="AR12:AU12"/>
    <mergeCell ref="AX12:BA12"/>
    <mergeCell ref="BD12:BG12"/>
    <mergeCell ref="BJ12:BM12"/>
    <mergeCell ref="BP12:BS12"/>
    <mergeCell ref="N13:Q13"/>
    <mergeCell ref="T13:W13"/>
    <mergeCell ref="Z13:AC13"/>
    <mergeCell ref="AF13:AI13"/>
    <mergeCell ref="AL13:AO13"/>
    <mergeCell ref="AR13:AU13"/>
    <mergeCell ref="AX13:BA13"/>
    <mergeCell ref="BD13:BG13"/>
    <mergeCell ref="BJ13:BM13"/>
    <mergeCell ref="BP13:BS13"/>
    <mergeCell ref="H14:K14"/>
    <mergeCell ref="N14:Q14"/>
    <mergeCell ref="T14:W14"/>
    <mergeCell ref="Z14:AC14"/>
    <mergeCell ref="AF14:AI14"/>
    <mergeCell ref="AL14:AO14"/>
    <mergeCell ref="AR14:AU14"/>
    <mergeCell ref="AX14:BA14"/>
    <mergeCell ref="BD14:BG14"/>
    <mergeCell ref="BJ14:BM14"/>
    <mergeCell ref="BP14:BS14"/>
    <mergeCell ref="H15:K15"/>
    <mergeCell ref="N15:Q15"/>
    <mergeCell ref="T15:W15"/>
    <mergeCell ref="Z15:AC15"/>
    <mergeCell ref="AF15:AI15"/>
    <mergeCell ref="AL15:AO15"/>
    <mergeCell ref="AR15:AU15"/>
    <mergeCell ref="AX15:BA15"/>
    <mergeCell ref="BD15:BG15"/>
    <mergeCell ref="BJ15:BM15"/>
    <mergeCell ref="BP15:BS15"/>
    <mergeCell ref="AX59:BB59"/>
    <mergeCell ref="AX79:BB79"/>
    <mergeCell ref="AX86:BB86"/>
    <mergeCell ref="AX95:BB95"/>
    <mergeCell ref="AX96:BB96"/>
    <mergeCell ref="AX98:BB98"/>
    <mergeCell ref="AX4:BB4"/>
    <mergeCell ref="AX5:BA5"/>
    <mergeCell ref="BB5:BB7"/>
    <mergeCell ref="AX6:AY6"/>
    <mergeCell ref="AZ6:BA6"/>
    <mergeCell ref="AX8:BB8"/>
    <mergeCell ref="AX27:BB27"/>
    <mergeCell ref="AX43:BB43"/>
    <mergeCell ref="AX56:BB56"/>
    <mergeCell ref="AX16:BA16"/>
    <mergeCell ref="H16:K16"/>
    <mergeCell ref="N16:Q16"/>
    <mergeCell ref="T16:W16"/>
    <mergeCell ref="Z16:AC16"/>
    <mergeCell ref="AF16:AI16"/>
    <mergeCell ref="AL16:AO16"/>
    <mergeCell ref="AR16:AU16"/>
    <mergeCell ref="BD16:BG16"/>
    <mergeCell ref="BJ16:BM16"/>
    <mergeCell ref="BP16:BS16"/>
    <mergeCell ref="H19:K19"/>
    <mergeCell ref="N19:Q19"/>
    <mergeCell ref="T19:W19"/>
    <mergeCell ref="Z19:AC19"/>
    <mergeCell ref="AF19:AI19"/>
    <mergeCell ref="AL19:AO19"/>
    <mergeCell ref="AR19:AU19"/>
    <mergeCell ref="AX19:BA19"/>
    <mergeCell ref="BD19:BG19"/>
    <mergeCell ref="BJ19:BM19"/>
    <mergeCell ref="BP19:BS19"/>
    <mergeCell ref="H20:K20"/>
    <mergeCell ref="N20:Q20"/>
    <mergeCell ref="T20:W20"/>
    <mergeCell ref="Z20:AC20"/>
    <mergeCell ref="AF20:AI20"/>
    <mergeCell ref="AR95:AV95"/>
    <mergeCell ref="AR96:AV96"/>
    <mergeCell ref="AR98:AV98"/>
    <mergeCell ref="AL20:AO20"/>
    <mergeCell ref="AR20:AU20"/>
    <mergeCell ref="AX20:BA20"/>
    <mergeCell ref="AL21:AO21"/>
    <mergeCell ref="AR21:AU21"/>
    <mergeCell ref="AX21:BA21"/>
    <mergeCell ref="AL22:AO22"/>
    <mergeCell ref="AR27:AV27"/>
    <mergeCell ref="AR43:AV43"/>
    <mergeCell ref="AR56:AV56"/>
    <mergeCell ref="AR59:AV59"/>
    <mergeCell ref="AR79:AV79"/>
    <mergeCell ref="AR86:AV86"/>
    <mergeCell ref="AR4:AV4"/>
    <mergeCell ref="AR5:AU5"/>
    <mergeCell ref="AV5:AV7"/>
    <mergeCell ref="AR6:AS6"/>
    <mergeCell ref="AT6:AU6"/>
    <mergeCell ref="AR8:AV8"/>
    <mergeCell ref="AL59:AP59"/>
    <mergeCell ref="AL79:AP79"/>
    <mergeCell ref="AL86:AP86"/>
    <mergeCell ref="AL95:AP95"/>
    <mergeCell ref="AL96:AP96"/>
    <mergeCell ref="AL98:AP98"/>
    <mergeCell ref="AF98:AJ98"/>
    <mergeCell ref="AL4:AP4"/>
    <mergeCell ref="AL5:AO5"/>
    <mergeCell ref="AP5:AP7"/>
    <mergeCell ref="AL6:AM6"/>
    <mergeCell ref="AN6:AO6"/>
    <mergeCell ref="AL8:AP8"/>
    <mergeCell ref="AL27:AP27"/>
    <mergeCell ref="AL43:AP43"/>
    <mergeCell ref="AL56:AP56"/>
    <mergeCell ref="AF56:AJ56"/>
    <mergeCell ref="AF59:AJ59"/>
    <mergeCell ref="AF79:AJ79"/>
    <mergeCell ref="AF86:AJ86"/>
    <mergeCell ref="AF95:AJ95"/>
    <mergeCell ref="AF96:AJ96"/>
    <mergeCell ref="Z96:AD96"/>
    <mergeCell ref="Z98:AD98"/>
    <mergeCell ref="AF4:AJ4"/>
    <mergeCell ref="AF5:AI5"/>
    <mergeCell ref="AJ5:AJ7"/>
    <mergeCell ref="AF6:AG6"/>
    <mergeCell ref="AH6:AI6"/>
    <mergeCell ref="AF8:AJ8"/>
    <mergeCell ref="AF27:AJ27"/>
    <mergeCell ref="AF43:AJ43"/>
    <mergeCell ref="Z43:AD43"/>
    <mergeCell ref="Z56:AD56"/>
    <mergeCell ref="Z59:AD59"/>
    <mergeCell ref="Z79:AD79"/>
    <mergeCell ref="Z86:AD86"/>
    <mergeCell ref="Z95:AD95"/>
    <mergeCell ref="Z4:AD4"/>
    <mergeCell ref="Z5:AC5"/>
    <mergeCell ref="AD5:AD7"/>
    <mergeCell ref="Z6:AA6"/>
    <mergeCell ref="AB6:AC6"/>
    <mergeCell ref="Z8:AD8"/>
    <mergeCell ref="Z27:AD27"/>
    <mergeCell ref="Z21:AC21"/>
    <mergeCell ref="Z22:AC22"/>
    <mergeCell ref="Z23:AC23"/>
    <mergeCell ref="BD20:BG20"/>
    <mergeCell ref="BJ20:BM20"/>
    <mergeCell ref="BD22:BG22"/>
    <mergeCell ref="BJ22:BM22"/>
    <mergeCell ref="BJ24:BM24"/>
    <mergeCell ref="BJ25:BM25"/>
    <mergeCell ref="BP20:BS20"/>
    <mergeCell ref="H21:K21"/>
    <mergeCell ref="N21:Q21"/>
    <mergeCell ref="T21:W21"/>
    <mergeCell ref="AF21:AI21"/>
    <mergeCell ref="BD21:BG21"/>
    <mergeCell ref="BJ21:BM21"/>
    <mergeCell ref="BP21:BS21"/>
    <mergeCell ref="H22:K22"/>
    <mergeCell ref="N22:Q22"/>
    <mergeCell ref="T22:W22"/>
    <mergeCell ref="AF22:AI22"/>
    <mergeCell ref="AR22:AU22"/>
    <mergeCell ref="AX22:BA22"/>
    <mergeCell ref="BP22:BS22"/>
    <mergeCell ref="H23:K23"/>
    <mergeCell ref="N23:Q23"/>
    <mergeCell ref="T23:W23"/>
    <mergeCell ref="AF23:AI23"/>
    <mergeCell ref="AL23:AO23"/>
    <mergeCell ref="AR23:AU23"/>
    <mergeCell ref="AX23:BA23"/>
    <mergeCell ref="BD23:BG23"/>
    <mergeCell ref="BJ23:BM23"/>
    <mergeCell ref="BP23:BS23"/>
    <mergeCell ref="H24:K24"/>
    <mergeCell ref="N24:Q24"/>
    <mergeCell ref="T24:W24"/>
    <mergeCell ref="Z24:AC24"/>
    <mergeCell ref="AF24:AI24"/>
    <mergeCell ref="AL24:AO24"/>
    <mergeCell ref="AR24:AU24"/>
    <mergeCell ref="AX24:BA24"/>
    <mergeCell ref="BD24:BG24"/>
    <mergeCell ref="BP24:BS24"/>
    <mergeCell ref="H25:K25"/>
    <mergeCell ref="N25:Q25"/>
    <mergeCell ref="T25:W25"/>
    <mergeCell ref="Z25:AC25"/>
    <mergeCell ref="AF25:AI25"/>
    <mergeCell ref="AL25:AO25"/>
    <mergeCell ref="AR25:AU25"/>
    <mergeCell ref="AX25:BA25"/>
    <mergeCell ref="BD25:BG25"/>
    <mergeCell ref="BP25:BS25"/>
    <mergeCell ref="H26:K26"/>
    <mergeCell ref="N26:Q26"/>
    <mergeCell ref="T26:W26"/>
    <mergeCell ref="Z26:AC26"/>
    <mergeCell ref="AF26:AI26"/>
    <mergeCell ref="AL26:AO26"/>
    <mergeCell ref="AR26:AU26"/>
    <mergeCell ref="AX26:BA26"/>
    <mergeCell ref="BD26:BG26"/>
    <mergeCell ref="BJ26:BM26"/>
    <mergeCell ref="BP26:BS26"/>
    <mergeCell ref="BJ59:BN59"/>
    <mergeCell ref="BJ79:BN79"/>
    <mergeCell ref="BJ86:BN86"/>
    <mergeCell ref="BJ95:BN95"/>
    <mergeCell ref="BJ43:BN43"/>
    <mergeCell ref="BJ56:BN56"/>
    <mergeCell ref="BP27:BT27"/>
    <mergeCell ref="BP43:BT43"/>
    <mergeCell ref="BJ96:BN96"/>
    <mergeCell ref="BJ98:BN98"/>
    <mergeCell ref="T98:X98"/>
    <mergeCell ref="BJ4:BN4"/>
    <mergeCell ref="BJ5:BM5"/>
    <mergeCell ref="BN5:BN7"/>
    <mergeCell ref="BJ6:BK6"/>
    <mergeCell ref="BL6:BM6"/>
    <mergeCell ref="BJ8:BN8"/>
    <mergeCell ref="BJ27:BN27"/>
    <mergeCell ref="T56:X56"/>
    <mergeCell ref="T59:X59"/>
    <mergeCell ref="T79:X79"/>
    <mergeCell ref="T86:X86"/>
    <mergeCell ref="T95:X95"/>
    <mergeCell ref="T96:X96"/>
    <mergeCell ref="T4:X4"/>
    <mergeCell ref="T5:W5"/>
    <mergeCell ref="X5:X7"/>
    <mergeCell ref="T6:U6"/>
    <mergeCell ref="V6:W6"/>
    <mergeCell ref="T8:X8"/>
    <mergeCell ref="T27:X27"/>
    <mergeCell ref="T43:X43"/>
    <mergeCell ref="N95:R95"/>
    <mergeCell ref="N96:R96"/>
    <mergeCell ref="N98:R98"/>
    <mergeCell ref="N27:R27"/>
    <mergeCell ref="N43:R43"/>
    <mergeCell ref="N56:R56"/>
    <mergeCell ref="N59:R59"/>
    <mergeCell ref="N79:R79"/>
    <mergeCell ref="N86:R86"/>
    <mergeCell ref="N4:R4"/>
    <mergeCell ref="N5:Q5"/>
    <mergeCell ref="R5:R7"/>
    <mergeCell ref="N6:O6"/>
    <mergeCell ref="P6:Q6"/>
    <mergeCell ref="N8:R8"/>
    <mergeCell ref="N9:Q9"/>
    <mergeCell ref="H86:L86"/>
    <mergeCell ref="H95:L95"/>
    <mergeCell ref="H96:L96"/>
    <mergeCell ref="H98:L98"/>
    <mergeCell ref="H8:L8"/>
    <mergeCell ref="H27:L27"/>
    <mergeCell ref="H43:L43"/>
    <mergeCell ref="H56:L56"/>
    <mergeCell ref="H59:L59"/>
    <mergeCell ref="H79:L79"/>
    <mergeCell ref="H4:L4"/>
    <mergeCell ref="A5:A7"/>
    <mergeCell ref="H5:K5"/>
    <mergeCell ref="L5:L7"/>
    <mergeCell ref="H6:I6"/>
    <mergeCell ref="J6:K6"/>
    <mergeCell ref="B4:F4"/>
    <mergeCell ref="B5:E5"/>
    <mergeCell ref="F5:F7"/>
    <mergeCell ref="B6:C6"/>
    <mergeCell ref="BP4:BT4"/>
    <mergeCell ref="BP5:BS5"/>
    <mergeCell ref="BT5:BT7"/>
    <mergeCell ref="BP6:BQ6"/>
    <mergeCell ref="BR6:BS6"/>
    <mergeCell ref="BP8:BT8"/>
    <mergeCell ref="BP98:BT98"/>
    <mergeCell ref="BP56:BT56"/>
    <mergeCell ref="BP59:BT59"/>
    <mergeCell ref="BP79:BT79"/>
    <mergeCell ref="BP86:BT86"/>
    <mergeCell ref="BP95:BT95"/>
    <mergeCell ref="BP96:BT96"/>
    <mergeCell ref="BV4:BZ4"/>
    <mergeCell ref="BV5:BY5"/>
    <mergeCell ref="BZ5:BZ7"/>
    <mergeCell ref="BV6:BW6"/>
    <mergeCell ref="BX6:BY6"/>
    <mergeCell ref="BV8:BZ8"/>
    <mergeCell ref="BV9:BY9"/>
    <mergeCell ref="BV10:BY10"/>
    <mergeCell ref="BV11:BY11"/>
    <mergeCell ref="BV12:BY12"/>
    <mergeCell ref="BV13:BY13"/>
    <mergeCell ref="BV14:BY14"/>
    <mergeCell ref="BV15:BY15"/>
    <mergeCell ref="BV16:BY16"/>
    <mergeCell ref="BV19:BY19"/>
    <mergeCell ref="BV20:BY20"/>
    <mergeCell ref="BV21:BY21"/>
    <mergeCell ref="BV22:BY22"/>
    <mergeCell ref="BV23:BY23"/>
    <mergeCell ref="BV24:BY24"/>
    <mergeCell ref="BV25:BY25"/>
    <mergeCell ref="BV26:BY26"/>
    <mergeCell ref="BV27:BZ27"/>
    <mergeCell ref="BV43:BZ43"/>
    <mergeCell ref="BV56:BZ56"/>
    <mergeCell ref="BV59:BZ59"/>
    <mergeCell ref="BV79:BZ79"/>
    <mergeCell ref="BV86:BZ86"/>
    <mergeCell ref="BV95:BZ95"/>
    <mergeCell ref="BV96:BZ96"/>
    <mergeCell ref="BV98:BZ98"/>
    <mergeCell ref="CB4:CF4"/>
    <mergeCell ref="CB5:CE5"/>
    <mergeCell ref="CF5:CF7"/>
    <mergeCell ref="CB6:CC6"/>
    <mergeCell ref="CD6:CE6"/>
    <mergeCell ref="CB8:CF8"/>
    <mergeCell ref="CB9:CE9"/>
    <mergeCell ref="CB10:CE10"/>
    <mergeCell ref="CB11:CE11"/>
    <mergeCell ref="CB12:CE12"/>
    <mergeCell ref="CB13:CE13"/>
    <mergeCell ref="CB14:CE14"/>
    <mergeCell ref="CB15:CE15"/>
    <mergeCell ref="CB16:CE16"/>
    <mergeCell ref="CB19:CE19"/>
    <mergeCell ref="CB20:CE20"/>
    <mergeCell ref="CB21:CE21"/>
    <mergeCell ref="CB22:CE22"/>
    <mergeCell ref="CB23:CE23"/>
    <mergeCell ref="CB24:CE24"/>
    <mergeCell ref="CB25:CE25"/>
    <mergeCell ref="CB26:CE26"/>
    <mergeCell ref="CB27:CF27"/>
    <mergeCell ref="CB43:CF43"/>
    <mergeCell ref="CB56:CF56"/>
    <mergeCell ref="CB59:CF59"/>
    <mergeCell ref="CB79:CF79"/>
    <mergeCell ref="CB86:CF86"/>
    <mergeCell ref="CB95:CF95"/>
    <mergeCell ref="CB96:CF96"/>
    <mergeCell ref="CB98:CF98"/>
    <mergeCell ref="CH4:CL4"/>
    <mergeCell ref="CH5:CK5"/>
    <mergeCell ref="CL5:CL7"/>
    <mergeCell ref="CH6:CI6"/>
    <mergeCell ref="CJ6:CK6"/>
    <mergeCell ref="CH8:CL8"/>
    <mergeCell ref="CH9:CK9"/>
    <mergeCell ref="CH10:CK10"/>
    <mergeCell ref="CH11:CK11"/>
    <mergeCell ref="CH12:CK12"/>
    <mergeCell ref="CH13:CK13"/>
    <mergeCell ref="CH14:CK14"/>
    <mergeCell ref="CH15:CK15"/>
    <mergeCell ref="CH16:CK16"/>
    <mergeCell ref="CH19:CK19"/>
    <mergeCell ref="CH20:CK20"/>
    <mergeCell ref="CH21:CK21"/>
    <mergeCell ref="CH22:CK22"/>
    <mergeCell ref="CH23:CK23"/>
    <mergeCell ref="CH24:CK24"/>
    <mergeCell ref="CH25:CK25"/>
    <mergeCell ref="CH26:CK26"/>
    <mergeCell ref="CH27:CL27"/>
    <mergeCell ref="CH43:CL43"/>
    <mergeCell ref="CH56:CL56"/>
    <mergeCell ref="CH59:CL59"/>
    <mergeCell ref="CH79:CL79"/>
    <mergeCell ref="CH86:CL86"/>
    <mergeCell ref="CH95:CL95"/>
    <mergeCell ref="CH96:CL96"/>
    <mergeCell ref="CH98:CL98"/>
    <mergeCell ref="CN4:CR4"/>
    <mergeCell ref="CN5:CQ5"/>
    <mergeCell ref="CR5:CR7"/>
    <mergeCell ref="CN6:CO6"/>
    <mergeCell ref="CP6:CQ6"/>
    <mergeCell ref="CN8:CR8"/>
    <mergeCell ref="CN9:CQ9"/>
    <mergeCell ref="CN10:CQ10"/>
    <mergeCell ref="CN11:CQ11"/>
    <mergeCell ref="CN12:CQ12"/>
    <mergeCell ref="CN13:CQ13"/>
    <mergeCell ref="CN14:CQ14"/>
    <mergeCell ref="CN15:CQ15"/>
    <mergeCell ref="CN16:CQ16"/>
    <mergeCell ref="CN19:CQ19"/>
    <mergeCell ref="CN20:CQ20"/>
    <mergeCell ref="CN21:CQ21"/>
    <mergeCell ref="CN22:CQ22"/>
    <mergeCell ref="CN23:CQ23"/>
    <mergeCell ref="CN24:CQ24"/>
    <mergeCell ref="CN25:CQ25"/>
    <mergeCell ref="CN26:CQ26"/>
    <mergeCell ref="CN27:CR27"/>
    <mergeCell ref="CN43:CR43"/>
    <mergeCell ref="CN56:CR56"/>
    <mergeCell ref="CN59:CR59"/>
    <mergeCell ref="CN79:CR79"/>
    <mergeCell ref="CN86:CR86"/>
    <mergeCell ref="CN95:CR95"/>
    <mergeCell ref="CN96:CR96"/>
    <mergeCell ref="CN98:CR98"/>
    <mergeCell ref="CT4:CX4"/>
    <mergeCell ref="CT5:CW5"/>
    <mergeCell ref="CX5:CX7"/>
    <mergeCell ref="CT6:CU6"/>
    <mergeCell ref="CV6:CW6"/>
    <mergeCell ref="CT8:CX8"/>
    <mergeCell ref="CT9:CW9"/>
    <mergeCell ref="CT10:CW10"/>
    <mergeCell ref="CT11:CW11"/>
    <mergeCell ref="CT12:CW12"/>
    <mergeCell ref="CT13:CW13"/>
    <mergeCell ref="CT14:CW14"/>
    <mergeCell ref="CT15:CW15"/>
    <mergeCell ref="CT16:CW16"/>
    <mergeCell ref="CT19:CW19"/>
    <mergeCell ref="CT20:CW20"/>
    <mergeCell ref="CT21:CW21"/>
    <mergeCell ref="CT22:CW22"/>
    <mergeCell ref="CT23:CW23"/>
    <mergeCell ref="CT24:CW24"/>
    <mergeCell ref="CT25:CW25"/>
    <mergeCell ref="CT26:CW26"/>
    <mergeCell ref="CT27:CX27"/>
    <mergeCell ref="CT43:CX43"/>
    <mergeCell ref="CT56:CX56"/>
    <mergeCell ref="CT59:CX59"/>
    <mergeCell ref="CT79:CX79"/>
    <mergeCell ref="CT86:CX86"/>
    <mergeCell ref="CT95:CX95"/>
    <mergeCell ref="CT96:CX96"/>
    <mergeCell ref="CT98:CX98"/>
    <mergeCell ref="CZ4:DD4"/>
    <mergeCell ref="CZ5:DC5"/>
    <mergeCell ref="DD5:DD7"/>
    <mergeCell ref="CZ6:DA6"/>
    <mergeCell ref="DB6:DC6"/>
    <mergeCell ref="CZ8:DD8"/>
    <mergeCell ref="CZ9:DC9"/>
    <mergeCell ref="CZ10:DC10"/>
    <mergeCell ref="CZ11:DC11"/>
    <mergeCell ref="CZ12:DC12"/>
    <mergeCell ref="CZ13:DC13"/>
    <mergeCell ref="CZ14:DC14"/>
    <mergeCell ref="CZ15:DC15"/>
    <mergeCell ref="CZ16:DC16"/>
    <mergeCell ref="CZ19:DC19"/>
    <mergeCell ref="CZ20:DC20"/>
    <mergeCell ref="CZ21:DC21"/>
    <mergeCell ref="CZ22:DC22"/>
    <mergeCell ref="CZ23:DC23"/>
    <mergeCell ref="CZ24:DC24"/>
    <mergeCell ref="CZ25:DC25"/>
    <mergeCell ref="CZ26:DC26"/>
    <mergeCell ref="CZ27:DD27"/>
    <mergeCell ref="CZ43:DD43"/>
    <mergeCell ref="CZ56:DD56"/>
    <mergeCell ref="CZ59:DD59"/>
    <mergeCell ref="CZ79:DD79"/>
    <mergeCell ref="CZ86:DD86"/>
    <mergeCell ref="CZ95:DD95"/>
    <mergeCell ref="CZ96:DD96"/>
    <mergeCell ref="CZ98:DD98"/>
    <mergeCell ref="DF4:DJ4"/>
    <mergeCell ref="DF5:DI5"/>
    <mergeCell ref="DJ5:DJ7"/>
    <mergeCell ref="DF6:DG6"/>
    <mergeCell ref="DH6:DI6"/>
    <mergeCell ref="DF8:DJ8"/>
    <mergeCell ref="DF9:DI9"/>
    <mergeCell ref="DF10:DI10"/>
    <mergeCell ref="DF11:DI11"/>
    <mergeCell ref="DF12:DI12"/>
    <mergeCell ref="DF13:DI13"/>
    <mergeCell ref="DF14:DI14"/>
    <mergeCell ref="DF15:DI15"/>
    <mergeCell ref="DF16:DI16"/>
    <mergeCell ref="DF19:DI19"/>
    <mergeCell ref="DF20:DI20"/>
    <mergeCell ref="DF21:DI21"/>
    <mergeCell ref="DF22:DI22"/>
    <mergeCell ref="DF23:DI23"/>
    <mergeCell ref="DF24:DI24"/>
    <mergeCell ref="DF25:DI25"/>
    <mergeCell ref="DF26:DI26"/>
    <mergeCell ref="DF27:DJ27"/>
    <mergeCell ref="DF43:DJ43"/>
    <mergeCell ref="DF56:DJ56"/>
    <mergeCell ref="DF59:DJ59"/>
    <mergeCell ref="DF79:DJ79"/>
    <mergeCell ref="DF86:DJ86"/>
    <mergeCell ref="DF95:DJ95"/>
    <mergeCell ref="DF96:DJ96"/>
    <mergeCell ref="DF98:DJ98"/>
    <mergeCell ref="DL4:DP4"/>
    <mergeCell ref="DL5:DO5"/>
    <mergeCell ref="DP5:DP7"/>
    <mergeCell ref="DL6:DM6"/>
    <mergeCell ref="DN6:DO6"/>
    <mergeCell ref="DL8:DP8"/>
    <mergeCell ref="DL9:DO9"/>
    <mergeCell ref="DL10:DO10"/>
    <mergeCell ref="DL11:DO11"/>
    <mergeCell ref="DL12:DO12"/>
    <mergeCell ref="DL13:DO13"/>
    <mergeCell ref="DL14:DO14"/>
    <mergeCell ref="DL15:DO15"/>
    <mergeCell ref="DL16:DO16"/>
    <mergeCell ref="DL19:DO19"/>
    <mergeCell ref="DL20:DO20"/>
    <mergeCell ref="DL21:DO21"/>
    <mergeCell ref="DL22:DO22"/>
    <mergeCell ref="DL23:DO23"/>
    <mergeCell ref="DL24:DO24"/>
    <mergeCell ref="DL25:DO25"/>
    <mergeCell ref="DL26:DO26"/>
    <mergeCell ref="DL27:DP27"/>
    <mergeCell ref="DL43:DP43"/>
    <mergeCell ref="DL56:DP56"/>
    <mergeCell ref="DL59:DP59"/>
    <mergeCell ref="DL79:DP79"/>
    <mergeCell ref="DL86:DP86"/>
    <mergeCell ref="DL95:DP95"/>
    <mergeCell ref="DL96:DP96"/>
    <mergeCell ref="DL98:DP98"/>
    <mergeCell ref="DR4:DV4"/>
    <mergeCell ref="DR5:DU5"/>
    <mergeCell ref="DV5:DV7"/>
    <mergeCell ref="DR6:DS6"/>
    <mergeCell ref="DT6:DU6"/>
    <mergeCell ref="DR8:DV8"/>
    <mergeCell ref="DR9:DU9"/>
    <mergeCell ref="DR10:DU10"/>
    <mergeCell ref="DR11:DU11"/>
    <mergeCell ref="DR12:DU12"/>
    <mergeCell ref="DR13:DU13"/>
    <mergeCell ref="DR14:DU14"/>
    <mergeCell ref="DR15:DU15"/>
    <mergeCell ref="DR16:DU16"/>
    <mergeCell ref="DR19:DU19"/>
    <mergeCell ref="DR20:DU20"/>
    <mergeCell ref="DR21:DU21"/>
    <mergeCell ref="DR22:DU22"/>
    <mergeCell ref="DR23:DU23"/>
    <mergeCell ref="DR24:DU24"/>
    <mergeCell ref="DR25:DU25"/>
    <mergeCell ref="DR26:DU26"/>
    <mergeCell ref="DR27:DV27"/>
    <mergeCell ref="DR43:DV43"/>
    <mergeCell ref="DR56:DV56"/>
    <mergeCell ref="DR59:DV59"/>
    <mergeCell ref="DR79:DV79"/>
    <mergeCell ref="DR86:DV86"/>
    <mergeCell ref="DR95:DV95"/>
    <mergeCell ref="DR96:DV96"/>
    <mergeCell ref="DR98:DV98"/>
    <mergeCell ref="DX4:EB4"/>
    <mergeCell ref="DX5:EA5"/>
    <mergeCell ref="EB5:EB7"/>
    <mergeCell ref="DX6:DY6"/>
    <mergeCell ref="DZ6:EA6"/>
    <mergeCell ref="DX8:EB8"/>
    <mergeCell ref="DX9:EA9"/>
    <mergeCell ref="DX10:EA10"/>
    <mergeCell ref="DX11:EA11"/>
    <mergeCell ref="DX12:EA12"/>
    <mergeCell ref="DX13:EA13"/>
    <mergeCell ref="DX14:EA14"/>
    <mergeCell ref="DX15:EA15"/>
    <mergeCell ref="DX16:EA16"/>
    <mergeCell ref="DX19:EA19"/>
    <mergeCell ref="DX20:EA20"/>
    <mergeCell ref="DX21:EA21"/>
    <mergeCell ref="DX22:EA22"/>
    <mergeCell ref="DX23:EA23"/>
    <mergeCell ref="DX24:EA24"/>
    <mergeCell ref="DX25:EA25"/>
    <mergeCell ref="DX26:EA26"/>
    <mergeCell ref="DX27:EB27"/>
    <mergeCell ref="DX43:EB43"/>
    <mergeCell ref="DX56:EB56"/>
    <mergeCell ref="DX59:EB59"/>
    <mergeCell ref="DX79:EB79"/>
    <mergeCell ref="DX86:EB86"/>
    <mergeCell ref="DX95:EB95"/>
    <mergeCell ref="DX96:EB96"/>
    <mergeCell ref="DX98:EB98"/>
    <mergeCell ref="ED4:EH4"/>
    <mergeCell ref="ED5:EG5"/>
    <mergeCell ref="EH5:EH7"/>
    <mergeCell ref="ED6:EE6"/>
    <mergeCell ref="EF6:EG6"/>
    <mergeCell ref="ED8:EH8"/>
    <mergeCell ref="ED9:EG9"/>
    <mergeCell ref="ED10:EG10"/>
    <mergeCell ref="ED11:EG11"/>
    <mergeCell ref="ED12:EG12"/>
    <mergeCell ref="ED13:EG13"/>
    <mergeCell ref="ED14:EG14"/>
    <mergeCell ref="ED15:EG15"/>
    <mergeCell ref="ED16:EG16"/>
    <mergeCell ref="ED19:EG19"/>
    <mergeCell ref="ED20:EG20"/>
    <mergeCell ref="ED21:EG21"/>
    <mergeCell ref="ED22:EG22"/>
    <mergeCell ref="ED23:EG23"/>
    <mergeCell ref="ED24:EG24"/>
    <mergeCell ref="ED25:EG25"/>
    <mergeCell ref="ED26:EG26"/>
    <mergeCell ref="ED27:EH27"/>
    <mergeCell ref="ED43:EH43"/>
    <mergeCell ref="ED56:EH56"/>
    <mergeCell ref="ED59:EH59"/>
    <mergeCell ref="ED79:EH79"/>
    <mergeCell ref="ED86:EH86"/>
    <mergeCell ref="ED95:EH95"/>
    <mergeCell ref="ED96:EH96"/>
    <mergeCell ref="ED98:EH98"/>
    <mergeCell ref="EJ4:EN4"/>
    <mergeCell ref="EJ5:EM5"/>
    <mergeCell ref="EN5:EN7"/>
    <mergeCell ref="EJ6:EK6"/>
    <mergeCell ref="EL6:EM6"/>
    <mergeCell ref="EJ8:EN8"/>
    <mergeCell ref="EJ9:EM9"/>
    <mergeCell ref="EJ10:EM10"/>
    <mergeCell ref="EJ11:EM11"/>
    <mergeCell ref="EJ12:EM12"/>
    <mergeCell ref="EJ13:EM13"/>
    <mergeCell ref="EJ14:EM14"/>
    <mergeCell ref="EJ15:EM15"/>
    <mergeCell ref="EJ16:EM16"/>
    <mergeCell ref="EJ19:EM19"/>
    <mergeCell ref="EJ20:EM20"/>
    <mergeCell ref="EJ21:EM21"/>
    <mergeCell ref="EJ22:EM22"/>
    <mergeCell ref="EJ23:EM23"/>
    <mergeCell ref="EJ24:EM24"/>
    <mergeCell ref="EJ25:EM25"/>
    <mergeCell ref="EJ26:EM26"/>
    <mergeCell ref="EJ27:EN27"/>
    <mergeCell ref="EJ43:EN43"/>
    <mergeCell ref="EJ56:EN56"/>
    <mergeCell ref="EJ59:EN59"/>
    <mergeCell ref="EJ79:EN79"/>
    <mergeCell ref="EJ86:EN86"/>
    <mergeCell ref="EJ95:EN95"/>
    <mergeCell ref="EJ96:EN96"/>
    <mergeCell ref="EJ98:EN98"/>
    <mergeCell ref="EP4:ET4"/>
    <mergeCell ref="EP5:ES5"/>
    <mergeCell ref="ET5:ET7"/>
    <mergeCell ref="EP6:EQ6"/>
    <mergeCell ref="ER6:ES6"/>
    <mergeCell ref="EP8:ET8"/>
    <mergeCell ref="EP9:ES9"/>
    <mergeCell ref="EP10:ES10"/>
    <mergeCell ref="EP11:ES11"/>
    <mergeCell ref="EP12:ES12"/>
    <mergeCell ref="EP13:ES13"/>
    <mergeCell ref="EP14:ES14"/>
    <mergeCell ref="EP15:ES15"/>
    <mergeCell ref="EP16:ES16"/>
    <mergeCell ref="EP19:ES19"/>
    <mergeCell ref="EP20:ES20"/>
    <mergeCell ref="EP21:ES21"/>
    <mergeCell ref="EP22:ES22"/>
    <mergeCell ref="EP23:ES23"/>
    <mergeCell ref="EP24:ES24"/>
    <mergeCell ref="EP25:ES25"/>
    <mergeCell ref="EP26:ES26"/>
    <mergeCell ref="EP27:ET27"/>
    <mergeCell ref="EP43:ET43"/>
    <mergeCell ref="EP56:ET56"/>
    <mergeCell ref="EP59:ET59"/>
    <mergeCell ref="EP79:ET79"/>
    <mergeCell ref="EP86:ET86"/>
    <mergeCell ref="EP95:ET95"/>
    <mergeCell ref="EP96:ET96"/>
    <mergeCell ref="EP98:ET98"/>
    <mergeCell ref="EV4:EZ4"/>
    <mergeCell ref="EV5:EY5"/>
    <mergeCell ref="EZ5:EZ7"/>
    <mergeCell ref="EV6:EW6"/>
    <mergeCell ref="EX6:EY6"/>
    <mergeCell ref="EV8:EZ8"/>
    <mergeCell ref="EV9:EY9"/>
    <mergeCell ref="EV10:EY10"/>
    <mergeCell ref="EV11:EY11"/>
    <mergeCell ref="EV12:EY12"/>
    <mergeCell ref="EV13:EY13"/>
    <mergeCell ref="EV14:EY14"/>
    <mergeCell ref="EV15:EY15"/>
    <mergeCell ref="EV16:EY16"/>
    <mergeCell ref="EV19:EY19"/>
    <mergeCell ref="EV20:EY20"/>
    <mergeCell ref="EV21:EY21"/>
    <mergeCell ref="EV22:EY22"/>
    <mergeCell ref="EV23:EY23"/>
    <mergeCell ref="EV24:EY24"/>
    <mergeCell ref="EV25:EY25"/>
    <mergeCell ref="EV26:EY26"/>
    <mergeCell ref="EV27:EZ27"/>
    <mergeCell ref="EV43:EZ43"/>
    <mergeCell ref="EV98:EZ98"/>
    <mergeCell ref="EV56:EZ56"/>
    <mergeCell ref="EV59:EZ59"/>
    <mergeCell ref="EV79:EZ79"/>
    <mergeCell ref="EV86:EZ86"/>
    <mergeCell ref="EV95:EZ95"/>
    <mergeCell ref="EV96:EZ96"/>
  </mergeCells>
  <pageMargins left="0.7" right="0.7" top="0.75" bottom="0.75" header="0.3" footer="0.3"/>
  <pageSetup paperSize="17" scale="85" orientation="landscape" verticalDpi="0" r:id="rId1"/>
  <rowBreaks count="1" manualBreakCount="1">
    <brk id="55" max="16383"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100"/>
  <sheetViews>
    <sheetView zoomScale="90" zoomScaleNormal="90" workbookViewId="0"/>
  </sheetViews>
  <sheetFormatPr defaultColWidth="8.85546875" defaultRowHeight="15" x14ac:dyDescent="0.25"/>
  <cols>
    <col min="1" max="1" width="54.28515625" style="1" customWidth="1"/>
    <col min="2" max="6" width="10" style="1" customWidth="1"/>
    <col min="7" max="7" width="1.7109375" style="1" customWidth="1"/>
    <col min="8" max="11" width="10" style="73" customWidth="1"/>
    <col min="12" max="12" width="10" style="1" customWidth="1"/>
    <col min="13" max="13" width="1.7109375" style="1" customWidth="1"/>
    <col min="14" max="17" width="10" style="73" customWidth="1"/>
    <col min="18" max="18" width="10" style="1" customWidth="1"/>
    <col min="19" max="19" width="1.7109375" style="1" customWidth="1"/>
    <col min="20" max="23" width="10" style="88" customWidth="1"/>
    <col min="24" max="24" width="10" style="1" customWidth="1"/>
    <col min="25" max="25" width="1.7109375" style="1" customWidth="1"/>
    <col min="26" max="29" width="10" style="73" customWidth="1"/>
    <col min="30" max="30" width="10" style="1" customWidth="1"/>
    <col min="31" max="31" width="1.7109375" style="1" customWidth="1"/>
    <col min="32" max="36" width="10" style="1" customWidth="1"/>
    <col min="37" max="37" width="1.7109375" style="1" customWidth="1"/>
    <col min="38" max="42" width="10" style="1" customWidth="1"/>
    <col min="43" max="43" width="1.7109375" style="1" customWidth="1"/>
    <col min="44" max="47" width="10" style="73" customWidth="1"/>
    <col min="48" max="48" width="10" style="1" customWidth="1"/>
    <col min="49" max="49" width="1.7109375" style="1" customWidth="1"/>
    <col min="50" max="53" width="10" style="73" customWidth="1"/>
    <col min="54" max="54" width="10" style="1" customWidth="1"/>
    <col min="55" max="55" width="1.7109375" style="1" customWidth="1"/>
    <col min="56" max="59" width="10" style="73" customWidth="1"/>
    <col min="60" max="60" width="10" style="1" customWidth="1"/>
    <col min="61" max="61" width="1.7109375" style="1" customWidth="1"/>
    <col min="62" max="65" width="10" style="17" customWidth="1"/>
    <col min="66" max="66" width="10" style="1" customWidth="1"/>
    <col min="67" max="67" width="1.7109375" style="1" customWidth="1"/>
    <col min="68" max="72" width="10" style="1" customWidth="1"/>
    <col min="73" max="73" width="1.28515625" style="1" customWidth="1"/>
    <col min="74" max="77" width="10" style="73" customWidth="1"/>
    <col min="78" max="78" width="10" style="1" customWidth="1"/>
    <col min="79" max="79" width="1.5703125" style="1" customWidth="1"/>
    <col min="80" max="83" width="10" style="17" customWidth="1"/>
    <col min="84" max="84" width="10" style="1" customWidth="1"/>
    <col min="85" max="85" width="1.7109375" style="1" customWidth="1"/>
    <col min="86" max="90" width="10" style="1" customWidth="1"/>
    <col min="91" max="91" width="2" style="1" customWidth="1"/>
    <col min="92" max="95" width="10" style="73" customWidth="1"/>
    <col min="96" max="96" width="10" style="1" customWidth="1"/>
    <col min="97" max="97" width="1.42578125" style="1" customWidth="1"/>
    <col min="98" max="101" width="10" style="17" customWidth="1"/>
    <col min="102" max="102" width="10" style="1" customWidth="1"/>
    <col min="103" max="103" width="1.28515625" style="1" customWidth="1"/>
    <col min="104" max="107" width="10" style="73" customWidth="1"/>
    <col min="108" max="108" width="10" style="1" customWidth="1"/>
    <col min="109" max="109" width="1.42578125" style="1" customWidth="1"/>
    <col min="110" max="114" width="10" style="1" customWidth="1"/>
    <col min="115" max="115" width="1.85546875" style="1" customWidth="1"/>
    <col min="116" max="120" width="10" style="1" customWidth="1"/>
    <col min="121" max="121" width="1.85546875" style="1" customWidth="1"/>
    <col min="122" max="125" width="10" style="73" customWidth="1"/>
    <col min="126" max="126" width="10" style="1" customWidth="1"/>
    <col min="127" max="127" width="1.42578125" style="1" customWidth="1"/>
    <col min="128" max="132" width="10" style="1" customWidth="1"/>
    <col min="133" max="133" width="1.85546875" style="1" customWidth="1"/>
    <col min="134" max="137" width="10" style="73" customWidth="1"/>
    <col min="138" max="138" width="10" style="1" customWidth="1"/>
    <col min="139" max="139" width="1.42578125" style="1" customWidth="1"/>
    <col min="140" max="144" width="10" style="1" customWidth="1"/>
    <col min="145" max="145" width="1.85546875" style="1" customWidth="1"/>
    <col min="146" max="150" width="10" style="1" customWidth="1"/>
    <col min="151" max="151" width="1.85546875" style="1" customWidth="1"/>
    <col min="152" max="155" width="10" style="73" customWidth="1"/>
    <col min="156" max="156" width="10" style="1" customWidth="1"/>
    <col min="157" max="157" width="1.42578125" style="1" customWidth="1"/>
    <col min="158" max="16384" width="8.85546875" style="1"/>
  </cols>
  <sheetData>
    <row r="1" spans="1:156" x14ac:dyDescent="0.25">
      <c r="A1" s="1" t="s">
        <v>463</v>
      </c>
    </row>
    <row r="2" spans="1:156" x14ac:dyDescent="0.25">
      <c r="A2" s="1" t="s">
        <v>464</v>
      </c>
    </row>
    <row r="4" spans="1:156" x14ac:dyDescent="0.25">
      <c r="A4" s="25" t="s">
        <v>116</v>
      </c>
      <c r="B4" s="506" t="s">
        <v>149</v>
      </c>
      <c r="C4" s="507"/>
      <c r="D4" s="507"/>
      <c r="E4" s="507"/>
      <c r="F4" s="507"/>
      <c r="H4" s="500" t="s">
        <v>136</v>
      </c>
      <c r="I4" s="501"/>
      <c r="J4" s="501"/>
      <c r="K4" s="501"/>
      <c r="L4" s="501"/>
      <c r="N4" s="508" t="s">
        <v>0</v>
      </c>
      <c r="O4" s="509"/>
      <c r="P4" s="509"/>
      <c r="Q4" s="509"/>
      <c r="R4" s="509"/>
      <c r="T4" s="513" t="s">
        <v>3</v>
      </c>
      <c r="U4" s="514"/>
      <c r="V4" s="514"/>
      <c r="W4" s="514"/>
      <c r="X4" s="514"/>
      <c r="Z4" s="545" t="str">
        <f>'[5]Pricing - Sussex'!$B$1</f>
        <v>All-Pro Placement Service, Inc.</v>
      </c>
      <c r="AA4" s="546"/>
      <c r="AB4" s="546"/>
      <c r="AC4" s="546"/>
      <c r="AD4" s="546"/>
      <c r="AF4" s="547" t="str">
        <f>'[6]Pricing - Sussex'!$B$1</f>
        <v>ATHENA Consulting LLC</v>
      </c>
      <c r="AG4" s="548"/>
      <c r="AH4" s="548"/>
      <c r="AI4" s="548"/>
      <c r="AJ4" s="548"/>
      <c r="AL4" s="549" t="str">
        <f>'[7]Pricing - Sussex'!$B$1</f>
        <v>Business Interface Staffing Services</v>
      </c>
      <c r="AM4" s="550"/>
      <c r="AN4" s="550"/>
      <c r="AO4" s="550"/>
      <c r="AP4" s="550"/>
      <c r="AR4" s="554" t="s">
        <v>190</v>
      </c>
      <c r="AS4" s="555"/>
      <c r="AT4" s="555"/>
      <c r="AU4" s="555"/>
      <c r="AV4" s="555"/>
      <c r="AX4" s="556" t="s">
        <v>191</v>
      </c>
      <c r="AY4" s="557"/>
      <c r="AZ4" s="557"/>
      <c r="BA4" s="557"/>
      <c r="BB4" s="557"/>
      <c r="BD4" s="561" t="s">
        <v>205</v>
      </c>
      <c r="BE4" s="562"/>
      <c r="BF4" s="562"/>
      <c r="BG4" s="562"/>
      <c r="BH4" s="562"/>
      <c r="BJ4" s="516" t="s">
        <v>4</v>
      </c>
      <c r="BK4" s="517"/>
      <c r="BL4" s="517"/>
      <c r="BM4" s="517"/>
      <c r="BN4" s="517"/>
      <c r="BP4" s="498" t="s">
        <v>229</v>
      </c>
      <c r="BQ4" s="499"/>
      <c r="BR4" s="499"/>
      <c r="BS4" s="499"/>
      <c r="BT4" s="499"/>
      <c r="BV4" s="496" t="s">
        <v>249</v>
      </c>
      <c r="BW4" s="497"/>
      <c r="BX4" s="497"/>
      <c r="BY4" s="497"/>
      <c r="BZ4" s="497"/>
      <c r="CB4" s="490" t="s">
        <v>270</v>
      </c>
      <c r="CC4" s="491"/>
      <c r="CD4" s="491"/>
      <c r="CE4" s="491"/>
      <c r="CF4" s="491"/>
      <c r="CH4" s="485" t="s">
        <v>271</v>
      </c>
      <c r="CI4" s="486"/>
      <c r="CJ4" s="486"/>
      <c r="CK4" s="486"/>
      <c r="CL4" s="486"/>
      <c r="CN4" s="480" t="s">
        <v>287</v>
      </c>
      <c r="CO4" s="481"/>
      <c r="CP4" s="481"/>
      <c r="CQ4" s="481"/>
      <c r="CR4" s="481"/>
      <c r="CT4" s="475" t="s">
        <v>303</v>
      </c>
      <c r="CU4" s="476"/>
      <c r="CV4" s="476"/>
      <c r="CW4" s="476"/>
      <c r="CX4" s="476"/>
      <c r="CZ4" s="587" t="s">
        <v>321</v>
      </c>
      <c r="DA4" s="588"/>
      <c r="DB4" s="588"/>
      <c r="DC4" s="588"/>
      <c r="DD4" s="588"/>
      <c r="DF4" s="585" t="s">
        <v>323</v>
      </c>
      <c r="DG4" s="586"/>
      <c r="DH4" s="586"/>
      <c r="DI4" s="586"/>
      <c r="DJ4" s="586"/>
      <c r="DL4" s="583" t="s">
        <v>335</v>
      </c>
      <c r="DM4" s="584"/>
      <c r="DN4" s="584"/>
      <c r="DO4" s="584"/>
      <c r="DP4" s="584"/>
      <c r="DR4" s="581" t="s">
        <v>346</v>
      </c>
      <c r="DS4" s="582"/>
      <c r="DT4" s="582"/>
      <c r="DU4" s="582"/>
      <c r="DV4" s="582"/>
      <c r="DX4" s="579" t="s">
        <v>130</v>
      </c>
      <c r="DY4" s="580"/>
      <c r="DZ4" s="580"/>
      <c r="EA4" s="580"/>
      <c r="EB4" s="580"/>
      <c r="ED4" s="577" t="s">
        <v>369</v>
      </c>
      <c r="EE4" s="578"/>
      <c r="EF4" s="578"/>
      <c r="EG4" s="578"/>
      <c r="EH4" s="578"/>
      <c r="EJ4" s="575" t="s">
        <v>382</v>
      </c>
      <c r="EK4" s="576"/>
      <c r="EL4" s="576"/>
      <c r="EM4" s="576"/>
      <c r="EN4" s="576"/>
      <c r="EP4" s="573" t="s">
        <v>392</v>
      </c>
      <c r="EQ4" s="574"/>
      <c r="ER4" s="574"/>
      <c r="ES4" s="574"/>
      <c r="ET4" s="574"/>
      <c r="EV4" s="571" t="s">
        <v>405</v>
      </c>
      <c r="EW4" s="572"/>
      <c r="EX4" s="572"/>
      <c r="EY4" s="572"/>
      <c r="EZ4" s="572"/>
    </row>
    <row r="5" spans="1:156" ht="14.45" customHeight="1" x14ac:dyDescent="0.25">
      <c r="A5" s="502" t="s">
        <v>38</v>
      </c>
      <c r="B5" s="425" t="s">
        <v>39</v>
      </c>
      <c r="C5" s="426"/>
      <c r="D5" s="426"/>
      <c r="E5" s="427"/>
      <c r="F5" s="431" t="s">
        <v>40</v>
      </c>
      <c r="H5" s="565" t="s">
        <v>39</v>
      </c>
      <c r="I5" s="566"/>
      <c r="J5" s="566"/>
      <c r="K5" s="567"/>
      <c r="L5" s="431" t="s">
        <v>40</v>
      </c>
      <c r="N5" s="565" t="s">
        <v>39</v>
      </c>
      <c r="O5" s="566"/>
      <c r="P5" s="566"/>
      <c r="Q5" s="567"/>
      <c r="R5" s="431" t="s">
        <v>40</v>
      </c>
      <c r="T5" s="589" t="s">
        <v>39</v>
      </c>
      <c r="U5" s="590"/>
      <c r="V5" s="590"/>
      <c r="W5" s="591"/>
      <c r="X5" s="431" t="s">
        <v>40</v>
      </c>
      <c r="Z5" s="565" t="s">
        <v>39</v>
      </c>
      <c r="AA5" s="566"/>
      <c r="AB5" s="566"/>
      <c r="AC5" s="567"/>
      <c r="AD5" s="431" t="s">
        <v>40</v>
      </c>
      <c r="AF5" s="425" t="s">
        <v>39</v>
      </c>
      <c r="AG5" s="426"/>
      <c r="AH5" s="426"/>
      <c r="AI5" s="427"/>
      <c r="AJ5" s="431" t="s">
        <v>40</v>
      </c>
      <c r="AL5" s="430" t="s">
        <v>39</v>
      </c>
      <c r="AM5" s="430"/>
      <c r="AN5" s="430"/>
      <c r="AO5" s="430"/>
      <c r="AP5" s="431" t="s">
        <v>40</v>
      </c>
      <c r="AR5" s="565" t="s">
        <v>39</v>
      </c>
      <c r="AS5" s="566"/>
      <c r="AT5" s="566"/>
      <c r="AU5" s="567"/>
      <c r="AV5" s="431" t="s">
        <v>40</v>
      </c>
      <c r="AX5" s="565" t="s">
        <v>39</v>
      </c>
      <c r="AY5" s="566"/>
      <c r="AZ5" s="566"/>
      <c r="BA5" s="567"/>
      <c r="BB5" s="431" t="s">
        <v>40</v>
      </c>
      <c r="BD5" s="565" t="s">
        <v>39</v>
      </c>
      <c r="BE5" s="566"/>
      <c r="BF5" s="566"/>
      <c r="BG5" s="567"/>
      <c r="BH5" s="431" t="s">
        <v>40</v>
      </c>
      <c r="BJ5" s="551" t="s">
        <v>39</v>
      </c>
      <c r="BK5" s="552"/>
      <c r="BL5" s="552"/>
      <c r="BM5" s="553"/>
      <c r="BN5" s="431" t="s">
        <v>40</v>
      </c>
      <c r="BP5" s="425" t="s">
        <v>39</v>
      </c>
      <c r="BQ5" s="426"/>
      <c r="BR5" s="426"/>
      <c r="BS5" s="427"/>
      <c r="BT5" s="431" t="s">
        <v>40</v>
      </c>
      <c r="BV5" s="565" t="s">
        <v>39</v>
      </c>
      <c r="BW5" s="566"/>
      <c r="BX5" s="566"/>
      <c r="BY5" s="567"/>
      <c r="BZ5" s="431" t="s">
        <v>40</v>
      </c>
      <c r="CB5" s="551" t="s">
        <v>39</v>
      </c>
      <c r="CC5" s="552"/>
      <c r="CD5" s="552"/>
      <c r="CE5" s="553"/>
      <c r="CF5" s="431" t="s">
        <v>40</v>
      </c>
      <c r="CH5" s="425" t="s">
        <v>39</v>
      </c>
      <c r="CI5" s="426"/>
      <c r="CJ5" s="426"/>
      <c r="CK5" s="427"/>
      <c r="CL5" s="431" t="s">
        <v>40</v>
      </c>
      <c r="CN5" s="565" t="s">
        <v>39</v>
      </c>
      <c r="CO5" s="566"/>
      <c r="CP5" s="566"/>
      <c r="CQ5" s="567"/>
      <c r="CR5" s="431" t="s">
        <v>40</v>
      </c>
      <c r="CT5" s="551" t="s">
        <v>39</v>
      </c>
      <c r="CU5" s="552"/>
      <c r="CV5" s="552"/>
      <c r="CW5" s="553"/>
      <c r="CX5" s="431" t="s">
        <v>40</v>
      </c>
      <c r="CZ5" s="565" t="s">
        <v>39</v>
      </c>
      <c r="DA5" s="566"/>
      <c r="DB5" s="566"/>
      <c r="DC5" s="567"/>
      <c r="DD5" s="431" t="s">
        <v>40</v>
      </c>
      <c r="DF5" s="425" t="s">
        <v>39</v>
      </c>
      <c r="DG5" s="426"/>
      <c r="DH5" s="426"/>
      <c r="DI5" s="427"/>
      <c r="DJ5" s="431" t="s">
        <v>40</v>
      </c>
      <c r="DL5" s="425" t="s">
        <v>39</v>
      </c>
      <c r="DM5" s="426"/>
      <c r="DN5" s="426"/>
      <c r="DO5" s="427"/>
      <c r="DP5" s="431" t="s">
        <v>40</v>
      </c>
      <c r="DR5" s="565" t="s">
        <v>39</v>
      </c>
      <c r="DS5" s="566"/>
      <c r="DT5" s="566"/>
      <c r="DU5" s="567"/>
      <c r="DV5" s="431" t="s">
        <v>40</v>
      </c>
      <c r="DX5" s="425" t="s">
        <v>39</v>
      </c>
      <c r="DY5" s="426"/>
      <c r="DZ5" s="426"/>
      <c r="EA5" s="427"/>
      <c r="EB5" s="431" t="s">
        <v>40</v>
      </c>
      <c r="ED5" s="565" t="s">
        <v>39</v>
      </c>
      <c r="EE5" s="566"/>
      <c r="EF5" s="566"/>
      <c r="EG5" s="567"/>
      <c r="EH5" s="431" t="s">
        <v>40</v>
      </c>
      <c r="EJ5" s="425" t="s">
        <v>39</v>
      </c>
      <c r="EK5" s="426"/>
      <c r="EL5" s="426"/>
      <c r="EM5" s="427"/>
      <c r="EN5" s="431" t="s">
        <v>40</v>
      </c>
      <c r="EP5" s="425" t="s">
        <v>39</v>
      </c>
      <c r="EQ5" s="426"/>
      <c r="ER5" s="426"/>
      <c r="ES5" s="427"/>
      <c r="ET5" s="431" t="s">
        <v>40</v>
      </c>
      <c r="EV5" s="565" t="s">
        <v>39</v>
      </c>
      <c r="EW5" s="566"/>
      <c r="EX5" s="566"/>
      <c r="EY5" s="567"/>
      <c r="EZ5" s="431" t="s">
        <v>40</v>
      </c>
    </row>
    <row r="6" spans="1:156" x14ac:dyDescent="0.25">
      <c r="A6" s="503"/>
      <c r="B6" s="425" t="s">
        <v>41</v>
      </c>
      <c r="C6" s="427"/>
      <c r="D6" s="425" t="s">
        <v>42</v>
      </c>
      <c r="E6" s="427"/>
      <c r="F6" s="431"/>
      <c r="H6" s="565" t="s">
        <v>41</v>
      </c>
      <c r="I6" s="567"/>
      <c r="J6" s="565" t="s">
        <v>42</v>
      </c>
      <c r="K6" s="567"/>
      <c r="L6" s="431"/>
      <c r="N6" s="565" t="s">
        <v>41</v>
      </c>
      <c r="O6" s="567"/>
      <c r="P6" s="565" t="s">
        <v>42</v>
      </c>
      <c r="Q6" s="567"/>
      <c r="R6" s="431"/>
      <c r="T6" s="589" t="s">
        <v>41</v>
      </c>
      <c r="U6" s="591"/>
      <c r="V6" s="589" t="s">
        <v>42</v>
      </c>
      <c r="W6" s="591"/>
      <c r="X6" s="431"/>
      <c r="Z6" s="565" t="s">
        <v>41</v>
      </c>
      <c r="AA6" s="567"/>
      <c r="AB6" s="565" t="s">
        <v>42</v>
      </c>
      <c r="AC6" s="567"/>
      <c r="AD6" s="431"/>
      <c r="AF6" s="425" t="s">
        <v>41</v>
      </c>
      <c r="AG6" s="427"/>
      <c r="AH6" s="425" t="s">
        <v>42</v>
      </c>
      <c r="AI6" s="427"/>
      <c r="AJ6" s="431"/>
      <c r="AL6" s="430" t="s">
        <v>41</v>
      </c>
      <c r="AM6" s="430"/>
      <c r="AN6" s="430" t="s">
        <v>42</v>
      </c>
      <c r="AO6" s="430"/>
      <c r="AP6" s="431"/>
      <c r="AR6" s="565" t="s">
        <v>41</v>
      </c>
      <c r="AS6" s="567"/>
      <c r="AT6" s="565" t="s">
        <v>42</v>
      </c>
      <c r="AU6" s="567"/>
      <c r="AV6" s="431"/>
      <c r="AX6" s="565" t="s">
        <v>41</v>
      </c>
      <c r="AY6" s="567"/>
      <c r="AZ6" s="565" t="s">
        <v>42</v>
      </c>
      <c r="BA6" s="567"/>
      <c r="BB6" s="431"/>
      <c r="BD6" s="565" t="s">
        <v>41</v>
      </c>
      <c r="BE6" s="567"/>
      <c r="BF6" s="565" t="s">
        <v>42</v>
      </c>
      <c r="BG6" s="567"/>
      <c r="BH6" s="431"/>
      <c r="BJ6" s="551" t="s">
        <v>41</v>
      </c>
      <c r="BK6" s="553"/>
      <c r="BL6" s="551" t="s">
        <v>42</v>
      </c>
      <c r="BM6" s="553"/>
      <c r="BN6" s="431"/>
      <c r="BP6" s="425" t="s">
        <v>41</v>
      </c>
      <c r="BQ6" s="427"/>
      <c r="BR6" s="425" t="s">
        <v>42</v>
      </c>
      <c r="BS6" s="427"/>
      <c r="BT6" s="431"/>
      <c r="BV6" s="565" t="s">
        <v>41</v>
      </c>
      <c r="BW6" s="567"/>
      <c r="BX6" s="565" t="s">
        <v>42</v>
      </c>
      <c r="BY6" s="567"/>
      <c r="BZ6" s="431"/>
      <c r="CB6" s="551" t="s">
        <v>41</v>
      </c>
      <c r="CC6" s="553"/>
      <c r="CD6" s="551" t="s">
        <v>42</v>
      </c>
      <c r="CE6" s="553"/>
      <c r="CF6" s="431"/>
      <c r="CH6" s="425" t="s">
        <v>41</v>
      </c>
      <c r="CI6" s="427"/>
      <c r="CJ6" s="425" t="s">
        <v>42</v>
      </c>
      <c r="CK6" s="427"/>
      <c r="CL6" s="431"/>
      <c r="CN6" s="565" t="s">
        <v>41</v>
      </c>
      <c r="CO6" s="567"/>
      <c r="CP6" s="565" t="s">
        <v>42</v>
      </c>
      <c r="CQ6" s="567"/>
      <c r="CR6" s="431"/>
      <c r="CT6" s="551" t="s">
        <v>41</v>
      </c>
      <c r="CU6" s="553"/>
      <c r="CV6" s="551" t="s">
        <v>42</v>
      </c>
      <c r="CW6" s="553"/>
      <c r="CX6" s="431"/>
      <c r="CZ6" s="565" t="s">
        <v>41</v>
      </c>
      <c r="DA6" s="567"/>
      <c r="DB6" s="565" t="s">
        <v>42</v>
      </c>
      <c r="DC6" s="567"/>
      <c r="DD6" s="431"/>
      <c r="DF6" s="425" t="s">
        <v>41</v>
      </c>
      <c r="DG6" s="427"/>
      <c r="DH6" s="425" t="s">
        <v>42</v>
      </c>
      <c r="DI6" s="427"/>
      <c r="DJ6" s="431"/>
      <c r="DL6" s="425" t="s">
        <v>41</v>
      </c>
      <c r="DM6" s="427"/>
      <c r="DN6" s="425" t="s">
        <v>42</v>
      </c>
      <c r="DO6" s="427"/>
      <c r="DP6" s="431"/>
      <c r="DR6" s="565" t="s">
        <v>41</v>
      </c>
      <c r="DS6" s="567"/>
      <c r="DT6" s="565" t="s">
        <v>42</v>
      </c>
      <c r="DU6" s="567"/>
      <c r="DV6" s="431"/>
      <c r="DX6" s="425" t="s">
        <v>41</v>
      </c>
      <c r="DY6" s="427"/>
      <c r="DZ6" s="425" t="s">
        <v>42</v>
      </c>
      <c r="EA6" s="427"/>
      <c r="EB6" s="431"/>
      <c r="ED6" s="565" t="s">
        <v>41</v>
      </c>
      <c r="EE6" s="567"/>
      <c r="EF6" s="565" t="s">
        <v>42</v>
      </c>
      <c r="EG6" s="567"/>
      <c r="EH6" s="431"/>
      <c r="EJ6" s="425" t="s">
        <v>41</v>
      </c>
      <c r="EK6" s="427"/>
      <c r="EL6" s="425" t="s">
        <v>42</v>
      </c>
      <c r="EM6" s="427"/>
      <c r="EN6" s="431"/>
      <c r="EP6" s="425" t="s">
        <v>41</v>
      </c>
      <c r="EQ6" s="427"/>
      <c r="ER6" s="425" t="s">
        <v>42</v>
      </c>
      <c r="ES6" s="427"/>
      <c r="ET6" s="431"/>
      <c r="EV6" s="565" t="s">
        <v>41</v>
      </c>
      <c r="EW6" s="567"/>
      <c r="EX6" s="565" t="s">
        <v>42</v>
      </c>
      <c r="EY6" s="567"/>
      <c r="EZ6" s="431"/>
    </row>
    <row r="7" spans="1:156" x14ac:dyDescent="0.25">
      <c r="A7" s="504"/>
      <c r="B7" s="21" t="s">
        <v>43</v>
      </c>
      <c r="C7" s="21" t="s">
        <v>44</v>
      </c>
      <c r="D7" s="21" t="s">
        <v>43</v>
      </c>
      <c r="E7" s="21" t="s">
        <v>44</v>
      </c>
      <c r="F7" s="431"/>
      <c r="H7" s="69" t="s">
        <v>43</v>
      </c>
      <c r="I7" s="69" t="s">
        <v>44</v>
      </c>
      <c r="J7" s="69" t="s">
        <v>43</v>
      </c>
      <c r="K7" s="69" t="s">
        <v>44</v>
      </c>
      <c r="L7" s="431"/>
      <c r="N7" s="69" t="s">
        <v>43</v>
      </c>
      <c r="O7" s="69" t="s">
        <v>44</v>
      </c>
      <c r="P7" s="69" t="s">
        <v>43</v>
      </c>
      <c r="Q7" s="69" t="s">
        <v>44</v>
      </c>
      <c r="R7" s="431"/>
      <c r="T7" s="23" t="s">
        <v>43</v>
      </c>
      <c r="U7" s="23" t="s">
        <v>44</v>
      </c>
      <c r="V7" s="23" t="s">
        <v>43</v>
      </c>
      <c r="W7" s="23" t="s">
        <v>44</v>
      </c>
      <c r="X7" s="431"/>
      <c r="Z7" s="69" t="s">
        <v>43</v>
      </c>
      <c r="AA7" s="69" t="s">
        <v>44</v>
      </c>
      <c r="AB7" s="69" t="s">
        <v>43</v>
      </c>
      <c r="AC7" s="69" t="s">
        <v>44</v>
      </c>
      <c r="AD7" s="431"/>
      <c r="AF7" s="21" t="s">
        <v>43</v>
      </c>
      <c r="AG7" s="21" t="s">
        <v>44</v>
      </c>
      <c r="AH7" s="21" t="s">
        <v>43</v>
      </c>
      <c r="AI7" s="21" t="s">
        <v>44</v>
      </c>
      <c r="AJ7" s="431"/>
      <c r="AL7" s="21" t="s">
        <v>43</v>
      </c>
      <c r="AM7" s="21" t="s">
        <v>44</v>
      </c>
      <c r="AN7" s="21" t="s">
        <v>43</v>
      </c>
      <c r="AO7" s="21" t="s">
        <v>44</v>
      </c>
      <c r="AP7" s="431"/>
      <c r="AR7" s="69" t="s">
        <v>43</v>
      </c>
      <c r="AS7" s="69" t="s">
        <v>44</v>
      </c>
      <c r="AT7" s="69" t="s">
        <v>43</v>
      </c>
      <c r="AU7" s="69" t="s">
        <v>44</v>
      </c>
      <c r="AV7" s="431"/>
      <c r="AX7" s="69" t="s">
        <v>43</v>
      </c>
      <c r="AY7" s="69" t="s">
        <v>44</v>
      </c>
      <c r="AZ7" s="69" t="s">
        <v>43</v>
      </c>
      <c r="BA7" s="69" t="s">
        <v>44</v>
      </c>
      <c r="BB7" s="431"/>
      <c r="BD7" s="69" t="s">
        <v>43</v>
      </c>
      <c r="BE7" s="69" t="s">
        <v>44</v>
      </c>
      <c r="BF7" s="69" t="s">
        <v>43</v>
      </c>
      <c r="BG7" s="69" t="s">
        <v>44</v>
      </c>
      <c r="BH7" s="431"/>
      <c r="BJ7" s="22" t="s">
        <v>43</v>
      </c>
      <c r="BK7" s="22" t="s">
        <v>44</v>
      </c>
      <c r="BL7" s="22" t="s">
        <v>43</v>
      </c>
      <c r="BM7" s="22" t="s">
        <v>44</v>
      </c>
      <c r="BN7" s="431"/>
      <c r="BP7" s="21" t="s">
        <v>43</v>
      </c>
      <c r="BQ7" s="21" t="s">
        <v>44</v>
      </c>
      <c r="BR7" s="21" t="s">
        <v>43</v>
      </c>
      <c r="BS7" s="21" t="s">
        <v>44</v>
      </c>
      <c r="BT7" s="431"/>
      <c r="BV7" s="136" t="s">
        <v>43</v>
      </c>
      <c r="BW7" s="136" t="s">
        <v>44</v>
      </c>
      <c r="BX7" s="136" t="s">
        <v>43</v>
      </c>
      <c r="BY7" s="136" t="s">
        <v>44</v>
      </c>
      <c r="BZ7" s="431"/>
      <c r="CB7" s="137" t="s">
        <v>43</v>
      </c>
      <c r="CC7" s="137" t="s">
        <v>44</v>
      </c>
      <c r="CD7" s="137" t="s">
        <v>43</v>
      </c>
      <c r="CE7" s="137" t="s">
        <v>44</v>
      </c>
      <c r="CF7" s="431"/>
      <c r="CH7" s="135" t="s">
        <v>43</v>
      </c>
      <c r="CI7" s="135" t="s">
        <v>44</v>
      </c>
      <c r="CJ7" s="135" t="s">
        <v>43</v>
      </c>
      <c r="CK7" s="135" t="s">
        <v>44</v>
      </c>
      <c r="CL7" s="431"/>
      <c r="CN7" s="136" t="s">
        <v>43</v>
      </c>
      <c r="CO7" s="136" t="s">
        <v>44</v>
      </c>
      <c r="CP7" s="136" t="s">
        <v>43</v>
      </c>
      <c r="CQ7" s="136" t="s">
        <v>44</v>
      </c>
      <c r="CR7" s="431"/>
      <c r="CT7" s="137" t="s">
        <v>43</v>
      </c>
      <c r="CU7" s="137" t="s">
        <v>44</v>
      </c>
      <c r="CV7" s="137" t="s">
        <v>43</v>
      </c>
      <c r="CW7" s="137" t="s">
        <v>44</v>
      </c>
      <c r="CX7" s="431"/>
      <c r="CZ7" s="136" t="s">
        <v>43</v>
      </c>
      <c r="DA7" s="136" t="s">
        <v>44</v>
      </c>
      <c r="DB7" s="136" t="s">
        <v>43</v>
      </c>
      <c r="DC7" s="136" t="s">
        <v>44</v>
      </c>
      <c r="DD7" s="431"/>
      <c r="DF7" s="135" t="s">
        <v>43</v>
      </c>
      <c r="DG7" s="135" t="s">
        <v>44</v>
      </c>
      <c r="DH7" s="135" t="s">
        <v>43</v>
      </c>
      <c r="DI7" s="135" t="s">
        <v>44</v>
      </c>
      <c r="DJ7" s="431"/>
      <c r="DL7" s="135" t="s">
        <v>43</v>
      </c>
      <c r="DM7" s="135" t="s">
        <v>44</v>
      </c>
      <c r="DN7" s="135" t="s">
        <v>43</v>
      </c>
      <c r="DO7" s="135" t="s">
        <v>44</v>
      </c>
      <c r="DP7" s="431"/>
      <c r="DR7" s="136" t="s">
        <v>43</v>
      </c>
      <c r="DS7" s="136" t="s">
        <v>44</v>
      </c>
      <c r="DT7" s="136" t="s">
        <v>43</v>
      </c>
      <c r="DU7" s="136" t="s">
        <v>44</v>
      </c>
      <c r="DV7" s="431"/>
      <c r="DX7" s="135" t="s">
        <v>43</v>
      </c>
      <c r="DY7" s="135" t="s">
        <v>44</v>
      </c>
      <c r="DZ7" s="135" t="s">
        <v>43</v>
      </c>
      <c r="EA7" s="135" t="s">
        <v>44</v>
      </c>
      <c r="EB7" s="431"/>
      <c r="ED7" s="136" t="s">
        <v>43</v>
      </c>
      <c r="EE7" s="136" t="s">
        <v>44</v>
      </c>
      <c r="EF7" s="136" t="s">
        <v>43</v>
      </c>
      <c r="EG7" s="136" t="s">
        <v>44</v>
      </c>
      <c r="EH7" s="431"/>
      <c r="EJ7" s="135" t="s">
        <v>43</v>
      </c>
      <c r="EK7" s="135" t="s">
        <v>44</v>
      </c>
      <c r="EL7" s="135" t="s">
        <v>43</v>
      </c>
      <c r="EM7" s="135" t="s">
        <v>44</v>
      </c>
      <c r="EN7" s="431"/>
      <c r="EP7" s="135" t="s">
        <v>43</v>
      </c>
      <c r="EQ7" s="135" t="s">
        <v>44</v>
      </c>
      <c r="ER7" s="135" t="s">
        <v>43</v>
      </c>
      <c r="ES7" s="135" t="s">
        <v>44</v>
      </c>
      <c r="ET7" s="431"/>
      <c r="EV7" s="136" t="s">
        <v>43</v>
      </c>
      <c r="EW7" s="136" t="s">
        <v>44</v>
      </c>
      <c r="EX7" s="136" t="s">
        <v>43</v>
      </c>
      <c r="EY7" s="136" t="s">
        <v>44</v>
      </c>
      <c r="EZ7" s="431"/>
    </row>
    <row r="8" spans="1:156" x14ac:dyDescent="0.25">
      <c r="A8" s="24" t="s">
        <v>45</v>
      </c>
      <c r="B8" s="425"/>
      <c r="C8" s="426"/>
      <c r="D8" s="426"/>
      <c r="E8" s="426"/>
      <c r="F8" s="427"/>
      <c r="H8" s="425"/>
      <c r="I8" s="426"/>
      <c r="J8" s="426"/>
      <c r="K8" s="426"/>
      <c r="L8" s="427"/>
      <c r="N8" s="425"/>
      <c r="O8" s="426"/>
      <c r="P8" s="426"/>
      <c r="Q8" s="426"/>
      <c r="R8" s="427"/>
      <c r="T8" s="425"/>
      <c r="U8" s="426"/>
      <c r="V8" s="426"/>
      <c r="W8" s="426"/>
      <c r="X8" s="427"/>
      <c r="Z8" s="425"/>
      <c r="AA8" s="426"/>
      <c r="AB8" s="426"/>
      <c r="AC8" s="426"/>
      <c r="AD8" s="427"/>
      <c r="AF8" s="425"/>
      <c r="AG8" s="426"/>
      <c r="AH8" s="426"/>
      <c r="AI8" s="426"/>
      <c r="AJ8" s="427"/>
      <c r="AL8" s="425"/>
      <c r="AM8" s="426"/>
      <c r="AN8" s="426"/>
      <c r="AO8" s="426"/>
      <c r="AP8" s="427"/>
      <c r="AR8" s="425"/>
      <c r="AS8" s="426"/>
      <c r="AT8" s="426"/>
      <c r="AU8" s="426"/>
      <c r="AV8" s="427"/>
      <c r="AX8" s="425"/>
      <c r="AY8" s="426"/>
      <c r="AZ8" s="426"/>
      <c r="BA8" s="426"/>
      <c r="BB8" s="427"/>
      <c r="BD8" s="425"/>
      <c r="BE8" s="426"/>
      <c r="BF8" s="426"/>
      <c r="BG8" s="426"/>
      <c r="BH8" s="427"/>
      <c r="BJ8" s="425"/>
      <c r="BK8" s="426"/>
      <c r="BL8" s="426"/>
      <c r="BM8" s="426"/>
      <c r="BN8" s="427"/>
      <c r="BP8" s="425"/>
      <c r="BQ8" s="426"/>
      <c r="BR8" s="426"/>
      <c r="BS8" s="426"/>
      <c r="BT8" s="427"/>
      <c r="BV8" s="425"/>
      <c r="BW8" s="426"/>
      <c r="BX8" s="426"/>
      <c r="BY8" s="426"/>
      <c r="BZ8" s="427"/>
      <c r="CB8" s="425"/>
      <c r="CC8" s="426"/>
      <c r="CD8" s="426"/>
      <c r="CE8" s="426"/>
      <c r="CF8" s="427"/>
      <c r="CH8" s="425"/>
      <c r="CI8" s="426"/>
      <c r="CJ8" s="426"/>
      <c r="CK8" s="426"/>
      <c r="CL8" s="427"/>
      <c r="CN8" s="425"/>
      <c r="CO8" s="426"/>
      <c r="CP8" s="426"/>
      <c r="CQ8" s="426"/>
      <c r="CR8" s="427"/>
      <c r="CT8" s="425"/>
      <c r="CU8" s="426"/>
      <c r="CV8" s="426"/>
      <c r="CW8" s="426"/>
      <c r="CX8" s="427"/>
      <c r="CZ8" s="425"/>
      <c r="DA8" s="426"/>
      <c r="DB8" s="426"/>
      <c r="DC8" s="426"/>
      <c r="DD8" s="427"/>
      <c r="DF8" s="425"/>
      <c r="DG8" s="426"/>
      <c r="DH8" s="426"/>
      <c r="DI8" s="426"/>
      <c r="DJ8" s="427"/>
      <c r="DL8" s="425"/>
      <c r="DM8" s="426"/>
      <c r="DN8" s="426"/>
      <c r="DO8" s="426"/>
      <c r="DP8" s="427"/>
      <c r="DR8" s="425"/>
      <c r="DS8" s="426"/>
      <c r="DT8" s="426"/>
      <c r="DU8" s="426"/>
      <c r="DV8" s="427"/>
      <c r="DX8" s="425"/>
      <c r="DY8" s="426"/>
      <c r="DZ8" s="426"/>
      <c r="EA8" s="426"/>
      <c r="EB8" s="427"/>
      <c r="ED8" s="425"/>
      <c r="EE8" s="426"/>
      <c r="EF8" s="426"/>
      <c r="EG8" s="426"/>
      <c r="EH8" s="427"/>
      <c r="EJ8" s="425"/>
      <c r="EK8" s="426"/>
      <c r="EL8" s="426"/>
      <c r="EM8" s="426"/>
      <c r="EN8" s="427"/>
      <c r="EP8" s="425"/>
      <c r="EQ8" s="426"/>
      <c r="ER8" s="426"/>
      <c r="ES8" s="426"/>
      <c r="ET8" s="427"/>
      <c r="EV8" s="425"/>
      <c r="EW8" s="426"/>
      <c r="EX8" s="426"/>
      <c r="EY8" s="426"/>
      <c r="EZ8" s="427"/>
    </row>
    <row r="9" spans="1:156" x14ac:dyDescent="0.25">
      <c r="A9" s="6" t="s">
        <v>46</v>
      </c>
      <c r="B9" s="94"/>
      <c r="C9" s="94"/>
      <c r="D9" s="94"/>
      <c r="E9" s="94"/>
      <c r="F9" s="16"/>
      <c r="H9" s="558" t="s">
        <v>147</v>
      </c>
      <c r="I9" s="559"/>
      <c r="J9" s="559"/>
      <c r="K9" s="560"/>
      <c r="L9" s="16"/>
      <c r="N9" s="510" t="s">
        <v>147</v>
      </c>
      <c r="O9" s="511"/>
      <c r="P9" s="511"/>
      <c r="Q9" s="512"/>
      <c r="R9" s="16"/>
      <c r="T9" s="521" t="s">
        <v>147</v>
      </c>
      <c r="U9" s="522"/>
      <c r="V9" s="522"/>
      <c r="W9" s="523"/>
      <c r="X9" s="16"/>
      <c r="Z9" s="524" t="s">
        <v>147</v>
      </c>
      <c r="AA9" s="525"/>
      <c r="AB9" s="525"/>
      <c r="AC9" s="526"/>
      <c r="AD9" s="16"/>
      <c r="AF9" s="527" t="s">
        <v>147</v>
      </c>
      <c r="AG9" s="528"/>
      <c r="AH9" s="528"/>
      <c r="AI9" s="529"/>
      <c r="AJ9" s="16"/>
      <c r="AL9" s="530" t="s">
        <v>147</v>
      </c>
      <c r="AM9" s="531"/>
      <c r="AN9" s="531"/>
      <c r="AO9" s="532"/>
      <c r="AP9" s="16"/>
      <c r="AR9" s="533" t="s">
        <v>147</v>
      </c>
      <c r="AS9" s="534"/>
      <c r="AT9" s="534"/>
      <c r="AU9" s="535"/>
      <c r="AV9" s="84"/>
      <c r="AX9" s="536" t="s">
        <v>147</v>
      </c>
      <c r="AY9" s="537"/>
      <c r="AZ9" s="537"/>
      <c r="BA9" s="538"/>
      <c r="BB9" s="16"/>
      <c r="BD9" s="539" t="s">
        <v>147</v>
      </c>
      <c r="BE9" s="540"/>
      <c r="BF9" s="540"/>
      <c r="BG9" s="541"/>
      <c r="BH9" s="16"/>
      <c r="BJ9" s="542" t="s">
        <v>147</v>
      </c>
      <c r="BK9" s="543"/>
      <c r="BL9" s="543"/>
      <c r="BM9" s="544"/>
      <c r="BN9" s="16"/>
      <c r="BP9" s="518" t="s">
        <v>147</v>
      </c>
      <c r="BQ9" s="519"/>
      <c r="BR9" s="519"/>
      <c r="BS9" s="520"/>
      <c r="BT9" s="16"/>
      <c r="BV9" s="493" t="s">
        <v>147</v>
      </c>
      <c r="BW9" s="494"/>
      <c r="BX9" s="494"/>
      <c r="BY9" s="495"/>
      <c r="BZ9" s="16"/>
      <c r="CB9" s="487" t="s">
        <v>147</v>
      </c>
      <c r="CC9" s="488"/>
      <c r="CD9" s="488"/>
      <c r="CE9" s="489"/>
      <c r="CF9" s="16"/>
      <c r="CH9" s="482" t="s">
        <v>147</v>
      </c>
      <c r="CI9" s="483"/>
      <c r="CJ9" s="483"/>
      <c r="CK9" s="484"/>
      <c r="CL9" s="16"/>
      <c r="CN9" s="477" t="s">
        <v>147</v>
      </c>
      <c r="CO9" s="478"/>
      <c r="CP9" s="478"/>
      <c r="CQ9" s="479"/>
      <c r="CR9" s="16"/>
      <c r="CT9" s="472" t="s">
        <v>147</v>
      </c>
      <c r="CU9" s="473"/>
      <c r="CV9" s="473"/>
      <c r="CW9" s="474"/>
      <c r="CX9" s="16"/>
      <c r="CZ9" s="467" t="s">
        <v>147</v>
      </c>
      <c r="DA9" s="468"/>
      <c r="DB9" s="468"/>
      <c r="DC9" s="469"/>
      <c r="DD9" s="16"/>
      <c r="DF9" s="462" t="s">
        <v>147</v>
      </c>
      <c r="DG9" s="463"/>
      <c r="DH9" s="463"/>
      <c r="DI9" s="464"/>
      <c r="DJ9" s="16"/>
      <c r="DL9" s="457" t="s">
        <v>147</v>
      </c>
      <c r="DM9" s="458"/>
      <c r="DN9" s="458"/>
      <c r="DO9" s="459"/>
      <c r="DP9" s="16"/>
      <c r="DR9" s="452" t="s">
        <v>147</v>
      </c>
      <c r="DS9" s="453"/>
      <c r="DT9" s="453"/>
      <c r="DU9" s="454"/>
      <c r="DV9" s="16"/>
      <c r="DX9" s="447" t="s">
        <v>147</v>
      </c>
      <c r="DY9" s="448"/>
      <c r="DZ9" s="448"/>
      <c r="EA9" s="449"/>
      <c r="EB9" s="16"/>
      <c r="ED9" s="442" t="s">
        <v>147</v>
      </c>
      <c r="EE9" s="443"/>
      <c r="EF9" s="443"/>
      <c r="EG9" s="444"/>
      <c r="EH9" s="16"/>
      <c r="EJ9" s="437" t="s">
        <v>147</v>
      </c>
      <c r="EK9" s="438"/>
      <c r="EL9" s="438"/>
      <c r="EM9" s="439"/>
      <c r="EN9" s="16"/>
      <c r="EP9" s="432" t="s">
        <v>147</v>
      </c>
      <c r="EQ9" s="433"/>
      <c r="ER9" s="433"/>
      <c r="ES9" s="434"/>
      <c r="ET9" s="16"/>
      <c r="EV9" s="422" t="s">
        <v>147</v>
      </c>
      <c r="EW9" s="423"/>
      <c r="EX9" s="423"/>
      <c r="EY9" s="424"/>
      <c r="EZ9" s="16"/>
    </row>
    <row r="10" spans="1:156" x14ac:dyDescent="0.25">
      <c r="A10" s="6" t="s">
        <v>47</v>
      </c>
      <c r="B10" s="94"/>
      <c r="C10" s="94"/>
      <c r="D10" s="94"/>
      <c r="E10" s="94"/>
      <c r="F10" s="16"/>
      <c r="H10" s="558" t="s">
        <v>147</v>
      </c>
      <c r="I10" s="559"/>
      <c r="J10" s="559"/>
      <c r="K10" s="560"/>
      <c r="L10" s="16"/>
      <c r="N10" s="510" t="s">
        <v>147</v>
      </c>
      <c r="O10" s="511"/>
      <c r="P10" s="511"/>
      <c r="Q10" s="512"/>
      <c r="R10" s="16"/>
      <c r="T10" s="521" t="s">
        <v>147</v>
      </c>
      <c r="U10" s="522"/>
      <c r="V10" s="522"/>
      <c r="W10" s="523"/>
      <c r="X10" s="16"/>
      <c r="Z10" s="524" t="s">
        <v>147</v>
      </c>
      <c r="AA10" s="525"/>
      <c r="AB10" s="525"/>
      <c r="AC10" s="526"/>
      <c r="AD10" s="16"/>
      <c r="AF10" s="527" t="s">
        <v>147</v>
      </c>
      <c r="AG10" s="528"/>
      <c r="AH10" s="528"/>
      <c r="AI10" s="529"/>
      <c r="AJ10" s="16"/>
      <c r="AL10" s="530" t="s">
        <v>147</v>
      </c>
      <c r="AM10" s="531"/>
      <c r="AN10" s="531"/>
      <c r="AO10" s="532"/>
      <c r="AP10" s="16"/>
      <c r="AR10" s="533" t="s">
        <v>147</v>
      </c>
      <c r="AS10" s="534"/>
      <c r="AT10" s="534"/>
      <c r="AU10" s="535"/>
      <c r="AV10" s="84"/>
      <c r="AX10" s="536" t="s">
        <v>147</v>
      </c>
      <c r="AY10" s="537"/>
      <c r="AZ10" s="537"/>
      <c r="BA10" s="538"/>
      <c r="BB10" s="16"/>
      <c r="BD10" s="539" t="s">
        <v>147</v>
      </c>
      <c r="BE10" s="540"/>
      <c r="BF10" s="540"/>
      <c r="BG10" s="541"/>
      <c r="BH10" s="16"/>
      <c r="BJ10" s="542" t="s">
        <v>147</v>
      </c>
      <c r="BK10" s="543"/>
      <c r="BL10" s="543"/>
      <c r="BM10" s="544"/>
      <c r="BN10" s="16"/>
      <c r="BP10" s="518" t="s">
        <v>147</v>
      </c>
      <c r="BQ10" s="519"/>
      <c r="BR10" s="519"/>
      <c r="BS10" s="520"/>
      <c r="BT10" s="16"/>
      <c r="BV10" s="493" t="s">
        <v>147</v>
      </c>
      <c r="BW10" s="494"/>
      <c r="BX10" s="494"/>
      <c r="BY10" s="495"/>
      <c r="BZ10" s="16"/>
      <c r="CB10" s="487" t="s">
        <v>147</v>
      </c>
      <c r="CC10" s="488"/>
      <c r="CD10" s="488"/>
      <c r="CE10" s="489"/>
      <c r="CF10" s="16"/>
      <c r="CH10" s="482" t="s">
        <v>147</v>
      </c>
      <c r="CI10" s="483"/>
      <c r="CJ10" s="483"/>
      <c r="CK10" s="484"/>
      <c r="CL10" s="16"/>
      <c r="CN10" s="477" t="s">
        <v>147</v>
      </c>
      <c r="CO10" s="478"/>
      <c r="CP10" s="478"/>
      <c r="CQ10" s="479"/>
      <c r="CR10" s="16"/>
      <c r="CT10" s="472" t="s">
        <v>147</v>
      </c>
      <c r="CU10" s="473"/>
      <c r="CV10" s="473"/>
      <c r="CW10" s="474"/>
      <c r="CX10" s="16"/>
      <c r="CZ10" s="467" t="s">
        <v>147</v>
      </c>
      <c r="DA10" s="468"/>
      <c r="DB10" s="468"/>
      <c r="DC10" s="469"/>
      <c r="DD10" s="16"/>
      <c r="DF10" s="462" t="s">
        <v>147</v>
      </c>
      <c r="DG10" s="463"/>
      <c r="DH10" s="463"/>
      <c r="DI10" s="464"/>
      <c r="DJ10" s="16"/>
      <c r="DL10" s="457" t="s">
        <v>147</v>
      </c>
      <c r="DM10" s="458"/>
      <c r="DN10" s="458"/>
      <c r="DO10" s="459"/>
      <c r="DP10" s="16"/>
      <c r="DR10" s="452" t="s">
        <v>147</v>
      </c>
      <c r="DS10" s="453"/>
      <c r="DT10" s="453"/>
      <c r="DU10" s="454"/>
      <c r="DV10" s="16"/>
      <c r="DX10" s="447" t="s">
        <v>147</v>
      </c>
      <c r="DY10" s="448"/>
      <c r="DZ10" s="448"/>
      <c r="EA10" s="449"/>
      <c r="EB10" s="16"/>
      <c r="ED10" s="442" t="s">
        <v>147</v>
      </c>
      <c r="EE10" s="443"/>
      <c r="EF10" s="443"/>
      <c r="EG10" s="444"/>
      <c r="EH10" s="16"/>
      <c r="EJ10" s="437" t="s">
        <v>147</v>
      </c>
      <c r="EK10" s="438"/>
      <c r="EL10" s="438"/>
      <c r="EM10" s="439"/>
      <c r="EN10" s="16"/>
      <c r="EP10" s="432" t="s">
        <v>147</v>
      </c>
      <c r="EQ10" s="433"/>
      <c r="ER10" s="433"/>
      <c r="ES10" s="434"/>
      <c r="ET10" s="16"/>
      <c r="EV10" s="422" t="s">
        <v>147</v>
      </c>
      <c r="EW10" s="423"/>
      <c r="EX10" s="423"/>
      <c r="EY10" s="424"/>
      <c r="EZ10" s="16"/>
    </row>
    <row r="11" spans="1:156" x14ac:dyDescent="0.25">
      <c r="A11" s="6" t="s">
        <v>48</v>
      </c>
      <c r="B11" s="94"/>
      <c r="C11" s="94"/>
      <c r="D11" s="94"/>
      <c r="E11" s="94"/>
      <c r="F11" s="16"/>
      <c r="H11" s="558" t="s">
        <v>147</v>
      </c>
      <c r="I11" s="559"/>
      <c r="J11" s="559"/>
      <c r="K11" s="560"/>
      <c r="L11" s="16"/>
      <c r="N11" s="510" t="s">
        <v>147</v>
      </c>
      <c r="O11" s="511"/>
      <c r="P11" s="511"/>
      <c r="Q11" s="512"/>
      <c r="R11" s="16"/>
      <c r="T11" s="521" t="s">
        <v>147</v>
      </c>
      <c r="U11" s="522"/>
      <c r="V11" s="522"/>
      <c r="W11" s="523"/>
      <c r="X11" s="16"/>
      <c r="Z11" s="524" t="s">
        <v>147</v>
      </c>
      <c r="AA11" s="525"/>
      <c r="AB11" s="525"/>
      <c r="AC11" s="526"/>
      <c r="AD11" s="16"/>
      <c r="AF11" s="527" t="s">
        <v>147</v>
      </c>
      <c r="AG11" s="528"/>
      <c r="AH11" s="528"/>
      <c r="AI11" s="529"/>
      <c r="AJ11" s="16"/>
      <c r="AL11" s="530" t="s">
        <v>147</v>
      </c>
      <c r="AM11" s="531"/>
      <c r="AN11" s="531"/>
      <c r="AO11" s="532"/>
      <c r="AP11" s="16"/>
      <c r="AR11" s="533" t="s">
        <v>147</v>
      </c>
      <c r="AS11" s="534"/>
      <c r="AT11" s="534"/>
      <c r="AU11" s="535"/>
      <c r="AV11" s="84"/>
      <c r="AX11" s="536" t="s">
        <v>147</v>
      </c>
      <c r="AY11" s="537"/>
      <c r="AZ11" s="537"/>
      <c r="BA11" s="538"/>
      <c r="BB11" s="16"/>
      <c r="BD11" s="539" t="s">
        <v>147</v>
      </c>
      <c r="BE11" s="540"/>
      <c r="BF11" s="540"/>
      <c r="BG11" s="541"/>
      <c r="BH11" s="16"/>
      <c r="BJ11" s="542" t="s">
        <v>147</v>
      </c>
      <c r="BK11" s="543"/>
      <c r="BL11" s="543"/>
      <c r="BM11" s="544"/>
      <c r="BN11" s="16"/>
      <c r="BP11" s="518" t="s">
        <v>147</v>
      </c>
      <c r="BQ11" s="519"/>
      <c r="BR11" s="519"/>
      <c r="BS11" s="520"/>
      <c r="BT11" s="16"/>
      <c r="BV11" s="493" t="s">
        <v>147</v>
      </c>
      <c r="BW11" s="494"/>
      <c r="BX11" s="494"/>
      <c r="BY11" s="495"/>
      <c r="BZ11" s="16"/>
      <c r="CB11" s="487" t="s">
        <v>147</v>
      </c>
      <c r="CC11" s="488"/>
      <c r="CD11" s="488"/>
      <c r="CE11" s="489"/>
      <c r="CF11" s="16"/>
      <c r="CH11" s="482" t="s">
        <v>147</v>
      </c>
      <c r="CI11" s="483"/>
      <c r="CJ11" s="483"/>
      <c r="CK11" s="484"/>
      <c r="CL11" s="16"/>
      <c r="CN11" s="477" t="s">
        <v>147</v>
      </c>
      <c r="CO11" s="478"/>
      <c r="CP11" s="478"/>
      <c r="CQ11" s="479"/>
      <c r="CR11" s="16"/>
      <c r="CT11" s="472" t="s">
        <v>147</v>
      </c>
      <c r="CU11" s="473"/>
      <c r="CV11" s="473"/>
      <c r="CW11" s="474"/>
      <c r="CX11" s="16"/>
      <c r="CZ11" s="467" t="s">
        <v>147</v>
      </c>
      <c r="DA11" s="468"/>
      <c r="DB11" s="468"/>
      <c r="DC11" s="469"/>
      <c r="DD11" s="16"/>
      <c r="DF11" s="462" t="s">
        <v>147</v>
      </c>
      <c r="DG11" s="463"/>
      <c r="DH11" s="463"/>
      <c r="DI11" s="464"/>
      <c r="DJ11" s="16"/>
      <c r="DL11" s="457" t="s">
        <v>147</v>
      </c>
      <c r="DM11" s="458"/>
      <c r="DN11" s="458"/>
      <c r="DO11" s="459"/>
      <c r="DP11" s="16"/>
      <c r="DR11" s="452" t="s">
        <v>147</v>
      </c>
      <c r="DS11" s="453"/>
      <c r="DT11" s="453"/>
      <c r="DU11" s="454"/>
      <c r="DV11" s="16"/>
      <c r="DX11" s="447" t="s">
        <v>147</v>
      </c>
      <c r="DY11" s="448"/>
      <c r="DZ11" s="448"/>
      <c r="EA11" s="449"/>
      <c r="EB11" s="16"/>
      <c r="ED11" s="442" t="s">
        <v>147</v>
      </c>
      <c r="EE11" s="443"/>
      <c r="EF11" s="443"/>
      <c r="EG11" s="444"/>
      <c r="EH11" s="16"/>
      <c r="EJ11" s="437" t="s">
        <v>147</v>
      </c>
      <c r="EK11" s="438"/>
      <c r="EL11" s="438"/>
      <c r="EM11" s="439"/>
      <c r="EN11" s="16"/>
      <c r="EP11" s="432" t="s">
        <v>147</v>
      </c>
      <c r="EQ11" s="433"/>
      <c r="ER11" s="433"/>
      <c r="ES11" s="434"/>
      <c r="ET11" s="16"/>
      <c r="EV11" s="422" t="s">
        <v>147</v>
      </c>
      <c r="EW11" s="423"/>
      <c r="EX11" s="423"/>
      <c r="EY11" s="424"/>
      <c r="EZ11" s="16"/>
    </row>
    <row r="12" spans="1:156" x14ac:dyDescent="0.25">
      <c r="A12" s="6" t="s">
        <v>49</v>
      </c>
      <c r="B12" s="94"/>
      <c r="C12" s="94"/>
      <c r="D12" s="94"/>
      <c r="E12" s="94"/>
      <c r="F12" s="16"/>
      <c r="H12" s="558" t="s">
        <v>147</v>
      </c>
      <c r="I12" s="559"/>
      <c r="J12" s="559"/>
      <c r="K12" s="560"/>
      <c r="L12" s="16"/>
      <c r="N12" s="510" t="s">
        <v>147</v>
      </c>
      <c r="O12" s="511"/>
      <c r="P12" s="511"/>
      <c r="Q12" s="512"/>
      <c r="R12" s="16"/>
      <c r="T12" s="521" t="s">
        <v>147</v>
      </c>
      <c r="U12" s="522"/>
      <c r="V12" s="522"/>
      <c r="W12" s="523"/>
      <c r="X12" s="16"/>
      <c r="Z12" s="524" t="s">
        <v>147</v>
      </c>
      <c r="AA12" s="525"/>
      <c r="AB12" s="525"/>
      <c r="AC12" s="526"/>
      <c r="AD12" s="16"/>
      <c r="AF12" s="527" t="s">
        <v>147</v>
      </c>
      <c r="AG12" s="528"/>
      <c r="AH12" s="528"/>
      <c r="AI12" s="529"/>
      <c r="AJ12" s="16"/>
      <c r="AL12" s="530" t="s">
        <v>147</v>
      </c>
      <c r="AM12" s="531"/>
      <c r="AN12" s="531"/>
      <c r="AO12" s="532"/>
      <c r="AP12" s="16"/>
      <c r="AR12" s="533" t="s">
        <v>147</v>
      </c>
      <c r="AS12" s="534"/>
      <c r="AT12" s="534"/>
      <c r="AU12" s="535"/>
      <c r="AV12" s="84"/>
      <c r="AX12" s="536" t="s">
        <v>147</v>
      </c>
      <c r="AY12" s="537"/>
      <c r="AZ12" s="537"/>
      <c r="BA12" s="538"/>
      <c r="BB12" s="16"/>
      <c r="BD12" s="539" t="s">
        <v>147</v>
      </c>
      <c r="BE12" s="540"/>
      <c r="BF12" s="540"/>
      <c r="BG12" s="541"/>
      <c r="BH12" s="16"/>
      <c r="BJ12" s="542" t="s">
        <v>147</v>
      </c>
      <c r="BK12" s="543"/>
      <c r="BL12" s="543"/>
      <c r="BM12" s="544"/>
      <c r="BN12" s="16"/>
      <c r="BP12" s="518" t="s">
        <v>147</v>
      </c>
      <c r="BQ12" s="519"/>
      <c r="BR12" s="519"/>
      <c r="BS12" s="520"/>
      <c r="BT12" s="16"/>
      <c r="BV12" s="493" t="s">
        <v>147</v>
      </c>
      <c r="BW12" s="494"/>
      <c r="BX12" s="494"/>
      <c r="BY12" s="495"/>
      <c r="BZ12" s="16"/>
      <c r="CB12" s="487" t="s">
        <v>147</v>
      </c>
      <c r="CC12" s="488"/>
      <c r="CD12" s="488"/>
      <c r="CE12" s="489"/>
      <c r="CF12" s="16"/>
      <c r="CH12" s="482" t="s">
        <v>147</v>
      </c>
      <c r="CI12" s="483"/>
      <c r="CJ12" s="483"/>
      <c r="CK12" s="484"/>
      <c r="CL12" s="16"/>
      <c r="CN12" s="477" t="s">
        <v>147</v>
      </c>
      <c r="CO12" s="478"/>
      <c r="CP12" s="478"/>
      <c r="CQ12" s="479"/>
      <c r="CR12" s="16"/>
      <c r="CT12" s="472" t="s">
        <v>147</v>
      </c>
      <c r="CU12" s="473"/>
      <c r="CV12" s="473"/>
      <c r="CW12" s="474"/>
      <c r="CX12" s="16"/>
      <c r="CZ12" s="467" t="s">
        <v>147</v>
      </c>
      <c r="DA12" s="468"/>
      <c r="DB12" s="468"/>
      <c r="DC12" s="469"/>
      <c r="DD12" s="16"/>
      <c r="DF12" s="462" t="s">
        <v>147</v>
      </c>
      <c r="DG12" s="463"/>
      <c r="DH12" s="463"/>
      <c r="DI12" s="464"/>
      <c r="DJ12" s="16"/>
      <c r="DL12" s="457" t="s">
        <v>147</v>
      </c>
      <c r="DM12" s="458"/>
      <c r="DN12" s="458"/>
      <c r="DO12" s="459"/>
      <c r="DP12" s="16"/>
      <c r="DR12" s="452" t="s">
        <v>147</v>
      </c>
      <c r="DS12" s="453"/>
      <c r="DT12" s="453"/>
      <c r="DU12" s="454"/>
      <c r="DV12" s="16"/>
      <c r="DX12" s="447" t="s">
        <v>147</v>
      </c>
      <c r="DY12" s="448"/>
      <c r="DZ12" s="448"/>
      <c r="EA12" s="449"/>
      <c r="EB12" s="16"/>
      <c r="ED12" s="442" t="s">
        <v>147</v>
      </c>
      <c r="EE12" s="443"/>
      <c r="EF12" s="443"/>
      <c r="EG12" s="444"/>
      <c r="EH12" s="16"/>
      <c r="EJ12" s="437" t="s">
        <v>147</v>
      </c>
      <c r="EK12" s="438"/>
      <c r="EL12" s="438"/>
      <c r="EM12" s="439"/>
      <c r="EN12" s="16"/>
      <c r="EP12" s="432" t="s">
        <v>147</v>
      </c>
      <c r="EQ12" s="433"/>
      <c r="ER12" s="433"/>
      <c r="ES12" s="434"/>
      <c r="ET12" s="16"/>
      <c r="EV12" s="422" t="s">
        <v>147</v>
      </c>
      <c r="EW12" s="423"/>
      <c r="EX12" s="423"/>
      <c r="EY12" s="424"/>
      <c r="EZ12" s="16"/>
    </row>
    <row r="13" spans="1:156" x14ac:dyDescent="0.25">
      <c r="A13" s="6" t="s">
        <v>50</v>
      </c>
      <c r="B13" s="94"/>
      <c r="C13" s="94"/>
      <c r="D13" s="94"/>
      <c r="E13" s="94"/>
      <c r="F13" s="16"/>
      <c r="H13" s="558" t="s">
        <v>147</v>
      </c>
      <c r="I13" s="559"/>
      <c r="J13" s="559"/>
      <c r="K13" s="560"/>
      <c r="L13" s="16"/>
      <c r="N13" s="510" t="s">
        <v>147</v>
      </c>
      <c r="O13" s="511"/>
      <c r="P13" s="511"/>
      <c r="Q13" s="512"/>
      <c r="R13" s="16"/>
      <c r="T13" s="521" t="s">
        <v>147</v>
      </c>
      <c r="U13" s="522"/>
      <c r="V13" s="522"/>
      <c r="W13" s="523"/>
      <c r="X13" s="16"/>
      <c r="Z13" s="524" t="s">
        <v>147</v>
      </c>
      <c r="AA13" s="525"/>
      <c r="AB13" s="525"/>
      <c r="AC13" s="526"/>
      <c r="AD13" s="16"/>
      <c r="AF13" s="527" t="s">
        <v>147</v>
      </c>
      <c r="AG13" s="528"/>
      <c r="AH13" s="528"/>
      <c r="AI13" s="529"/>
      <c r="AJ13" s="16"/>
      <c r="AL13" s="530" t="s">
        <v>147</v>
      </c>
      <c r="AM13" s="531"/>
      <c r="AN13" s="531"/>
      <c r="AO13" s="532"/>
      <c r="AP13" s="16"/>
      <c r="AR13" s="533" t="s">
        <v>147</v>
      </c>
      <c r="AS13" s="534"/>
      <c r="AT13" s="534"/>
      <c r="AU13" s="535"/>
      <c r="AV13" s="84"/>
      <c r="AX13" s="536" t="s">
        <v>147</v>
      </c>
      <c r="AY13" s="537"/>
      <c r="AZ13" s="537"/>
      <c r="BA13" s="538"/>
      <c r="BB13" s="16"/>
      <c r="BD13" s="539" t="s">
        <v>147</v>
      </c>
      <c r="BE13" s="540"/>
      <c r="BF13" s="540"/>
      <c r="BG13" s="541"/>
      <c r="BH13" s="16"/>
      <c r="BJ13" s="542" t="s">
        <v>147</v>
      </c>
      <c r="BK13" s="543"/>
      <c r="BL13" s="543"/>
      <c r="BM13" s="544"/>
      <c r="BN13" s="16"/>
      <c r="BP13" s="518" t="s">
        <v>147</v>
      </c>
      <c r="BQ13" s="519"/>
      <c r="BR13" s="519"/>
      <c r="BS13" s="520"/>
      <c r="BT13" s="16"/>
      <c r="BV13" s="493" t="s">
        <v>147</v>
      </c>
      <c r="BW13" s="494"/>
      <c r="BX13" s="494"/>
      <c r="BY13" s="495"/>
      <c r="BZ13" s="16"/>
      <c r="CB13" s="487" t="s">
        <v>147</v>
      </c>
      <c r="CC13" s="488"/>
      <c r="CD13" s="488"/>
      <c r="CE13" s="489"/>
      <c r="CF13" s="16"/>
      <c r="CH13" s="482" t="s">
        <v>147</v>
      </c>
      <c r="CI13" s="483"/>
      <c r="CJ13" s="483"/>
      <c r="CK13" s="484"/>
      <c r="CL13" s="16"/>
      <c r="CN13" s="477" t="s">
        <v>147</v>
      </c>
      <c r="CO13" s="478"/>
      <c r="CP13" s="478"/>
      <c r="CQ13" s="479"/>
      <c r="CR13" s="16"/>
      <c r="CT13" s="472" t="s">
        <v>147</v>
      </c>
      <c r="CU13" s="473"/>
      <c r="CV13" s="473"/>
      <c r="CW13" s="474"/>
      <c r="CX13" s="16"/>
      <c r="CZ13" s="467" t="s">
        <v>147</v>
      </c>
      <c r="DA13" s="468"/>
      <c r="DB13" s="468"/>
      <c r="DC13" s="469"/>
      <c r="DD13" s="16"/>
      <c r="DF13" s="462" t="s">
        <v>147</v>
      </c>
      <c r="DG13" s="463"/>
      <c r="DH13" s="463"/>
      <c r="DI13" s="464"/>
      <c r="DJ13" s="16"/>
      <c r="DL13" s="457" t="s">
        <v>147</v>
      </c>
      <c r="DM13" s="458"/>
      <c r="DN13" s="458"/>
      <c r="DO13" s="459"/>
      <c r="DP13" s="16"/>
      <c r="DR13" s="452" t="s">
        <v>147</v>
      </c>
      <c r="DS13" s="453"/>
      <c r="DT13" s="453"/>
      <c r="DU13" s="454"/>
      <c r="DV13" s="16"/>
      <c r="DX13" s="447" t="s">
        <v>147</v>
      </c>
      <c r="DY13" s="448"/>
      <c r="DZ13" s="448"/>
      <c r="EA13" s="449"/>
      <c r="EB13" s="16"/>
      <c r="ED13" s="442" t="s">
        <v>147</v>
      </c>
      <c r="EE13" s="443"/>
      <c r="EF13" s="443"/>
      <c r="EG13" s="444"/>
      <c r="EH13" s="16"/>
      <c r="EJ13" s="437" t="s">
        <v>147</v>
      </c>
      <c r="EK13" s="438"/>
      <c r="EL13" s="438"/>
      <c r="EM13" s="439"/>
      <c r="EN13" s="16"/>
      <c r="EP13" s="432" t="s">
        <v>147</v>
      </c>
      <c r="EQ13" s="433"/>
      <c r="ER13" s="433"/>
      <c r="ES13" s="434"/>
      <c r="ET13" s="16"/>
      <c r="EV13" s="422" t="s">
        <v>147</v>
      </c>
      <c r="EW13" s="423"/>
      <c r="EX13" s="423"/>
      <c r="EY13" s="424"/>
      <c r="EZ13" s="16"/>
    </row>
    <row r="14" spans="1:156" x14ac:dyDescent="0.25">
      <c r="A14" s="6" t="s">
        <v>51</v>
      </c>
      <c r="B14" s="94"/>
      <c r="C14" s="94"/>
      <c r="D14" s="94"/>
      <c r="E14" s="94"/>
      <c r="F14" s="16"/>
      <c r="H14" s="558" t="s">
        <v>147</v>
      </c>
      <c r="I14" s="559"/>
      <c r="J14" s="559"/>
      <c r="K14" s="560"/>
      <c r="L14" s="16"/>
      <c r="N14" s="510" t="s">
        <v>147</v>
      </c>
      <c r="O14" s="511"/>
      <c r="P14" s="511"/>
      <c r="Q14" s="512"/>
      <c r="R14" s="16"/>
      <c r="T14" s="521" t="s">
        <v>147</v>
      </c>
      <c r="U14" s="522"/>
      <c r="V14" s="522"/>
      <c r="W14" s="523"/>
      <c r="X14" s="16"/>
      <c r="Z14" s="524" t="s">
        <v>147</v>
      </c>
      <c r="AA14" s="525"/>
      <c r="AB14" s="525"/>
      <c r="AC14" s="526"/>
      <c r="AD14" s="16"/>
      <c r="AF14" s="527" t="s">
        <v>147</v>
      </c>
      <c r="AG14" s="528"/>
      <c r="AH14" s="528"/>
      <c r="AI14" s="529"/>
      <c r="AJ14" s="16"/>
      <c r="AL14" s="530" t="s">
        <v>147</v>
      </c>
      <c r="AM14" s="531"/>
      <c r="AN14" s="531"/>
      <c r="AO14" s="532"/>
      <c r="AP14" s="16"/>
      <c r="AR14" s="533" t="s">
        <v>147</v>
      </c>
      <c r="AS14" s="534"/>
      <c r="AT14" s="534"/>
      <c r="AU14" s="535"/>
      <c r="AV14" s="84"/>
      <c r="AX14" s="536" t="s">
        <v>147</v>
      </c>
      <c r="AY14" s="537"/>
      <c r="AZ14" s="537"/>
      <c r="BA14" s="538"/>
      <c r="BB14" s="16"/>
      <c r="BD14" s="539" t="s">
        <v>147</v>
      </c>
      <c r="BE14" s="540"/>
      <c r="BF14" s="540"/>
      <c r="BG14" s="541"/>
      <c r="BH14" s="16"/>
      <c r="BJ14" s="542" t="s">
        <v>147</v>
      </c>
      <c r="BK14" s="543"/>
      <c r="BL14" s="543"/>
      <c r="BM14" s="544"/>
      <c r="BN14" s="16"/>
      <c r="BP14" s="518" t="s">
        <v>147</v>
      </c>
      <c r="BQ14" s="519"/>
      <c r="BR14" s="519"/>
      <c r="BS14" s="520"/>
      <c r="BT14" s="16"/>
      <c r="BV14" s="493" t="s">
        <v>147</v>
      </c>
      <c r="BW14" s="494"/>
      <c r="BX14" s="494"/>
      <c r="BY14" s="495"/>
      <c r="BZ14" s="16"/>
      <c r="CB14" s="487" t="s">
        <v>147</v>
      </c>
      <c r="CC14" s="488"/>
      <c r="CD14" s="488"/>
      <c r="CE14" s="489"/>
      <c r="CF14" s="16"/>
      <c r="CH14" s="482" t="s">
        <v>147</v>
      </c>
      <c r="CI14" s="483"/>
      <c r="CJ14" s="483"/>
      <c r="CK14" s="484"/>
      <c r="CL14" s="16"/>
      <c r="CN14" s="477" t="s">
        <v>147</v>
      </c>
      <c r="CO14" s="478"/>
      <c r="CP14" s="478"/>
      <c r="CQ14" s="479"/>
      <c r="CR14" s="16"/>
      <c r="CT14" s="472" t="s">
        <v>147</v>
      </c>
      <c r="CU14" s="473"/>
      <c r="CV14" s="473"/>
      <c r="CW14" s="474"/>
      <c r="CX14" s="16"/>
      <c r="CZ14" s="467" t="s">
        <v>147</v>
      </c>
      <c r="DA14" s="468"/>
      <c r="DB14" s="468"/>
      <c r="DC14" s="469"/>
      <c r="DD14" s="16"/>
      <c r="DF14" s="462" t="s">
        <v>147</v>
      </c>
      <c r="DG14" s="463"/>
      <c r="DH14" s="463"/>
      <c r="DI14" s="464"/>
      <c r="DJ14" s="16"/>
      <c r="DL14" s="457" t="s">
        <v>147</v>
      </c>
      <c r="DM14" s="458"/>
      <c r="DN14" s="458"/>
      <c r="DO14" s="459"/>
      <c r="DP14" s="16"/>
      <c r="DR14" s="452" t="s">
        <v>147</v>
      </c>
      <c r="DS14" s="453"/>
      <c r="DT14" s="453"/>
      <c r="DU14" s="454"/>
      <c r="DV14" s="16"/>
      <c r="DX14" s="447" t="s">
        <v>147</v>
      </c>
      <c r="DY14" s="448"/>
      <c r="DZ14" s="448"/>
      <c r="EA14" s="449"/>
      <c r="EB14" s="16"/>
      <c r="ED14" s="442" t="s">
        <v>147</v>
      </c>
      <c r="EE14" s="443"/>
      <c r="EF14" s="443"/>
      <c r="EG14" s="444"/>
      <c r="EH14" s="16"/>
      <c r="EJ14" s="437" t="s">
        <v>147</v>
      </c>
      <c r="EK14" s="438"/>
      <c r="EL14" s="438"/>
      <c r="EM14" s="439"/>
      <c r="EN14" s="16"/>
      <c r="EP14" s="432" t="s">
        <v>147</v>
      </c>
      <c r="EQ14" s="433"/>
      <c r="ER14" s="433"/>
      <c r="ES14" s="434"/>
      <c r="ET14" s="16"/>
      <c r="EV14" s="422" t="s">
        <v>147</v>
      </c>
      <c r="EW14" s="423"/>
      <c r="EX14" s="423"/>
      <c r="EY14" s="424"/>
      <c r="EZ14" s="16"/>
    </row>
    <row r="15" spans="1:156" x14ac:dyDescent="0.25">
      <c r="A15" s="6" t="s">
        <v>52</v>
      </c>
      <c r="B15" s="94"/>
      <c r="C15" s="94"/>
      <c r="D15" s="94"/>
      <c r="E15" s="94"/>
      <c r="F15" s="16"/>
      <c r="H15" s="558" t="s">
        <v>147</v>
      </c>
      <c r="I15" s="559"/>
      <c r="J15" s="559"/>
      <c r="K15" s="560"/>
      <c r="L15" s="16"/>
      <c r="N15" s="510" t="s">
        <v>147</v>
      </c>
      <c r="O15" s="511"/>
      <c r="P15" s="511"/>
      <c r="Q15" s="512"/>
      <c r="R15" s="16"/>
      <c r="T15" s="521" t="s">
        <v>147</v>
      </c>
      <c r="U15" s="522"/>
      <c r="V15" s="522"/>
      <c r="W15" s="523"/>
      <c r="X15" s="16"/>
      <c r="Z15" s="524" t="s">
        <v>147</v>
      </c>
      <c r="AA15" s="525"/>
      <c r="AB15" s="525"/>
      <c r="AC15" s="526"/>
      <c r="AD15" s="16"/>
      <c r="AF15" s="527" t="s">
        <v>147</v>
      </c>
      <c r="AG15" s="528"/>
      <c r="AH15" s="528"/>
      <c r="AI15" s="529"/>
      <c r="AJ15" s="16"/>
      <c r="AL15" s="530" t="s">
        <v>147</v>
      </c>
      <c r="AM15" s="531"/>
      <c r="AN15" s="531"/>
      <c r="AO15" s="532"/>
      <c r="AP15" s="16"/>
      <c r="AR15" s="533" t="s">
        <v>147</v>
      </c>
      <c r="AS15" s="534"/>
      <c r="AT15" s="534"/>
      <c r="AU15" s="535"/>
      <c r="AV15" s="84"/>
      <c r="AX15" s="536" t="s">
        <v>147</v>
      </c>
      <c r="AY15" s="537"/>
      <c r="AZ15" s="537"/>
      <c r="BA15" s="538"/>
      <c r="BB15" s="16"/>
      <c r="BD15" s="539" t="s">
        <v>147</v>
      </c>
      <c r="BE15" s="540"/>
      <c r="BF15" s="540"/>
      <c r="BG15" s="541"/>
      <c r="BH15" s="16"/>
      <c r="BJ15" s="542" t="s">
        <v>147</v>
      </c>
      <c r="BK15" s="543"/>
      <c r="BL15" s="543"/>
      <c r="BM15" s="544"/>
      <c r="BN15" s="16"/>
      <c r="BP15" s="518" t="s">
        <v>147</v>
      </c>
      <c r="BQ15" s="519"/>
      <c r="BR15" s="519"/>
      <c r="BS15" s="520"/>
      <c r="BT15" s="16"/>
      <c r="BV15" s="493" t="s">
        <v>147</v>
      </c>
      <c r="BW15" s="494"/>
      <c r="BX15" s="494"/>
      <c r="BY15" s="495"/>
      <c r="BZ15" s="16"/>
      <c r="CB15" s="487" t="s">
        <v>147</v>
      </c>
      <c r="CC15" s="488"/>
      <c r="CD15" s="488"/>
      <c r="CE15" s="489"/>
      <c r="CF15" s="16"/>
      <c r="CH15" s="482" t="s">
        <v>147</v>
      </c>
      <c r="CI15" s="483"/>
      <c r="CJ15" s="483"/>
      <c r="CK15" s="484"/>
      <c r="CL15" s="16"/>
      <c r="CN15" s="477" t="s">
        <v>147</v>
      </c>
      <c r="CO15" s="478"/>
      <c r="CP15" s="478"/>
      <c r="CQ15" s="479"/>
      <c r="CR15" s="16"/>
      <c r="CT15" s="472" t="s">
        <v>147</v>
      </c>
      <c r="CU15" s="473"/>
      <c r="CV15" s="473"/>
      <c r="CW15" s="474"/>
      <c r="CX15" s="16"/>
      <c r="CZ15" s="467" t="s">
        <v>147</v>
      </c>
      <c r="DA15" s="468"/>
      <c r="DB15" s="468"/>
      <c r="DC15" s="469"/>
      <c r="DD15" s="16"/>
      <c r="DF15" s="462" t="s">
        <v>147</v>
      </c>
      <c r="DG15" s="463"/>
      <c r="DH15" s="463"/>
      <c r="DI15" s="464"/>
      <c r="DJ15" s="16"/>
      <c r="DL15" s="457" t="s">
        <v>147</v>
      </c>
      <c r="DM15" s="458"/>
      <c r="DN15" s="458"/>
      <c r="DO15" s="459"/>
      <c r="DP15" s="16"/>
      <c r="DR15" s="452" t="s">
        <v>147</v>
      </c>
      <c r="DS15" s="453"/>
      <c r="DT15" s="453"/>
      <c r="DU15" s="454"/>
      <c r="DV15" s="16"/>
      <c r="DX15" s="447" t="s">
        <v>147</v>
      </c>
      <c r="DY15" s="448"/>
      <c r="DZ15" s="448"/>
      <c r="EA15" s="449"/>
      <c r="EB15" s="16"/>
      <c r="ED15" s="442" t="s">
        <v>147</v>
      </c>
      <c r="EE15" s="443"/>
      <c r="EF15" s="443"/>
      <c r="EG15" s="444"/>
      <c r="EH15" s="16"/>
      <c r="EJ15" s="437" t="s">
        <v>147</v>
      </c>
      <c r="EK15" s="438"/>
      <c r="EL15" s="438"/>
      <c r="EM15" s="439"/>
      <c r="EN15" s="16"/>
      <c r="EP15" s="432" t="s">
        <v>147</v>
      </c>
      <c r="EQ15" s="433"/>
      <c r="ER15" s="433"/>
      <c r="ES15" s="434"/>
      <c r="ET15" s="16"/>
      <c r="EV15" s="422" t="s">
        <v>147</v>
      </c>
      <c r="EW15" s="423"/>
      <c r="EX15" s="423"/>
      <c r="EY15" s="424"/>
      <c r="EZ15" s="16"/>
    </row>
    <row r="16" spans="1:156" x14ac:dyDescent="0.25">
      <c r="A16" s="6" t="s">
        <v>53</v>
      </c>
      <c r="B16" s="94"/>
      <c r="C16" s="94"/>
      <c r="D16" s="94"/>
      <c r="E16" s="94"/>
      <c r="F16" s="16"/>
      <c r="H16" s="558" t="s">
        <v>147</v>
      </c>
      <c r="I16" s="559"/>
      <c r="J16" s="559"/>
      <c r="K16" s="560"/>
      <c r="L16" s="16"/>
      <c r="N16" s="510" t="s">
        <v>147</v>
      </c>
      <c r="O16" s="511"/>
      <c r="P16" s="511"/>
      <c r="Q16" s="512"/>
      <c r="R16" s="16"/>
      <c r="T16" s="521" t="s">
        <v>147</v>
      </c>
      <c r="U16" s="522"/>
      <c r="V16" s="522"/>
      <c r="W16" s="523"/>
      <c r="X16" s="16"/>
      <c r="Z16" s="524" t="s">
        <v>147</v>
      </c>
      <c r="AA16" s="525"/>
      <c r="AB16" s="525"/>
      <c r="AC16" s="526"/>
      <c r="AD16" s="16"/>
      <c r="AF16" s="527" t="s">
        <v>147</v>
      </c>
      <c r="AG16" s="528"/>
      <c r="AH16" s="528"/>
      <c r="AI16" s="529"/>
      <c r="AJ16" s="16"/>
      <c r="AL16" s="530" t="s">
        <v>147</v>
      </c>
      <c r="AM16" s="531"/>
      <c r="AN16" s="531"/>
      <c r="AO16" s="532"/>
      <c r="AP16" s="16"/>
      <c r="AR16" s="533" t="s">
        <v>147</v>
      </c>
      <c r="AS16" s="534"/>
      <c r="AT16" s="534"/>
      <c r="AU16" s="535"/>
      <c r="AV16" s="84"/>
      <c r="AX16" s="536" t="s">
        <v>147</v>
      </c>
      <c r="AY16" s="537"/>
      <c r="AZ16" s="537"/>
      <c r="BA16" s="538"/>
      <c r="BB16" s="16"/>
      <c r="BD16" s="539" t="s">
        <v>147</v>
      </c>
      <c r="BE16" s="540"/>
      <c r="BF16" s="540"/>
      <c r="BG16" s="541"/>
      <c r="BH16" s="16"/>
      <c r="BJ16" s="542" t="s">
        <v>147</v>
      </c>
      <c r="BK16" s="543"/>
      <c r="BL16" s="543"/>
      <c r="BM16" s="544"/>
      <c r="BN16" s="16"/>
      <c r="BP16" s="518" t="s">
        <v>147</v>
      </c>
      <c r="BQ16" s="519"/>
      <c r="BR16" s="519"/>
      <c r="BS16" s="520"/>
      <c r="BT16" s="16"/>
      <c r="BV16" s="493" t="s">
        <v>147</v>
      </c>
      <c r="BW16" s="494"/>
      <c r="BX16" s="494"/>
      <c r="BY16" s="495"/>
      <c r="BZ16" s="16"/>
      <c r="CB16" s="487" t="s">
        <v>147</v>
      </c>
      <c r="CC16" s="488"/>
      <c r="CD16" s="488"/>
      <c r="CE16" s="489"/>
      <c r="CF16" s="16"/>
      <c r="CH16" s="482" t="s">
        <v>147</v>
      </c>
      <c r="CI16" s="483"/>
      <c r="CJ16" s="483"/>
      <c r="CK16" s="484"/>
      <c r="CL16" s="16"/>
      <c r="CN16" s="477" t="s">
        <v>147</v>
      </c>
      <c r="CO16" s="478"/>
      <c r="CP16" s="478"/>
      <c r="CQ16" s="479"/>
      <c r="CR16" s="16"/>
      <c r="CT16" s="472" t="s">
        <v>147</v>
      </c>
      <c r="CU16" s="473"/>
      <c r="CV16" s="473"/>
      <c r="CW16" s="474"/>
      <c r="CX16" s="16"/>
      <c r="CZ16" s="467" t="s">
        <v>147</v>
      </c>
      <c r="DA16" s="468"/>
      <c r="DB16" s="468"/>
      <c r="DC16" s="469"/>
      <c r="DD16" s="16"/>
      <c r="DF16" s="462" t="s">
        <v>147</v>
      </c>
      <c r="DG16" s="463"/>
      <c r="DH16" s="463"/>
      <c r="DI16" s="464"/>
      <c r="DJ16" s="16"/>
      <c r="DL16" s="457" t="s">
        <v>147</v>
      </c>
      <c r="DM16" s="458"/>
      <c r="DN16" s="458"/>
      <c r="DO16" s="459"/>
      <c r="DP16" s="16"/>
      <c r="DR16" s="452" t="s">
        <v>147</v>
      </c>
      <c r="DS16" s="453"/>
      <c r="DT16" s="453"/>
      <c r="DU16" s="454"/>
      <c r="DV16" s="16"/>
      <c r="DX16" s="447" t="s">
        <v>147</v>
      </c>
      <c r="DY16" s="448"/>
      <c r="DZ16" s="448"/>
      <c r="EA16" s="449"/>
      <c r="EB16" s="16"/>
      <c r="ED16" s="442" t="s">
        <v>147</v>
      </c>
      <c r="EE16" s="443"/>
      <c r="EF16" s="443"/>
      <c r="EG16" s="444"/>
      <c r="EH16" s="16"/>
      <c r="EJ16" s="437" t="s">
        <v>147</v>
      </c>
      <c r="EK16" s="438"/>
      <c r="EL16" s="438"/>
      <c r="EM16" s="439"/>
      <c r="EN16" s="16"/>
      <c r="EP16" s="432" t="s">
        <v>147</v>
      </c>
      <c r="EQ16" s="433"/>
      <c r="ER16" s="433"/>
      <c r="ES16" s="434"/>
      <c r="ET16" s="16"/>
      <c r="EV16" s="422" t="s">
        <v>147</v>
      </c>
      <c r="EW16" s="423"/>
      <c r="EX16" s="423"/>
      <c r="EY16" s="424"/>
      <c r="EZ16" s="16"/>
    </row>
    <row r="17" spans="1:156" x14ac:dyDescent="0.25">
      <c r="A17" s="6" t="s">
        <v>54</v>
      </c>
      <c r="B17" s="94"/>
      <c r="C17" s="94"/>
      <c r="D17" s="94"/>
      <c r="E17" s="94"/>
      <c r="F17" s="16"/>
      <c r="H17" s="71">
        <f>'[2]Pricing - Sussex'!B14</f>
        <v>10</v>
      </c>
      <c r="I17" s="71">
        <f>'[2]Pricing - Sussex'!C14</f>
        <v>16.5</v>
      </c>
      <c r="J17" s="71">
        <f>'[2]Pricing - Sussex'!D14</f>
        <v>13</v>
      </c>
      <c r="K17" s="71">
        <f>'[2]Pricing - Sussex'!E14</f>
        <v>21.45</v>
      </c>
      <c r="L17" s="16">
        <f>'[2]Pricing - Sussex'!F14</f>
        <v>0.30000000000000004</v>
      </c>
      <c r="N17" s="70">
        <f>'[3]Pricing - Sussex'!B14</f>
        <v>10.5</v>
      </c>
      <c r="O17" s="70">
        <f>'[3]Pricing - Sussex'!C14</f>
        <v>13.5</v>
      </c>
      <c r="P17" s="70">
        <f>'[3]Pricing - Sussex'!D14</f>
        <v>13.96</v>
      </c>
      <c r="Q17" s="70">
        <f>'[3]Pricing - Sussex'!E14</f>
        <v>17.95</v>
      </c>
      <c r="R17" s="16">
        <f>'[3]Pricing - Sussex'!F14</f>
        <v>0.32958333333333334</v>
      </c>
      <c r="T17" s="83">
        <f>'[4]Pricing - Sussex'!B14</f>
        <v>14.24</v>
      </c>
      <c r="U17" s="83">
        <f>'[4]Pricing - Sussex'!C14</f>
        <v>19.86</v>
      </c>
      <c r="V17" s="83">
        <f>'[4]Pricing - Sussex'!D14</f>
        <v>19.037455999999999</v>
      </c>
      <c r="W17" s="83">
        <f>'[4]Pricing - Sussex'!E14</f>
        <v>26.550833999999998</v>
      </c>
      <c r="X17" s="16">
        <f>'[4]Pricing - Sussex'!F14</f>
        <v>0.33689999999999998</v>
      </c>
      <c r="Z17" s="186"/>
      <c r="AA17" s="186"/>
      <c r="AB17" s="186"/>
      <c r="AC17" s="186"/>
      <c r="AD17" s="16"/>
      <c r="AF17" s="199">
        <f>'[6]Pricing - Sussex'!B14</f>
        <v>14</v>
      </c>
      <c r="AG17" s="199">
        <f>'[6]Pricing - Sussex'!C14</f>
        <v>19</v>
      </c>
      <c r="AH17" s="199">
        <f>'[6]Pricing - Sussex'!D14</f>
        <v>18.900000000000002</v>
      </c>
      <c r="AI17" s="199">
        <f>'[6]Pricing - Sussex'!E14</f>
        <v>25.650000000000002</v>
      </c>
      <c r="AJ17" s="16">
        <f>'[6]Pricing - Sussex'!F14</f>
        <v>0.35000000000000009</v>
      </c>
      <c r="AL17" s="210"/>
      <c r="AM17" s="210"/>
      <c r="AN17" s="210"/>
      <c r="AO17" s="210"/>
      <c r="AP17" s="16"/>
      <c r="AR17" s="226"/>
      <c r="AS17" s="226"/>
      <c r="AT17" s="226"/>
      <c r="AU17" s="226"/>
      <c r="AV17" s="16"/>
      <c r="AX17" s="242">
        <f>'[9]Pricing - Sussex'!B14</f>
        <v>18</v>
      </c>
      <c r="AY17" s="242">
        <f>'[9]Pricing - Sussex'!C14</f>
        <v>25</v>
      </c>
      <c r="AZ17" s="242">
        <f>'[9]Pricing - Sussex'!D14</f>
        <v>23.76</v>
      </c>
      <c r="BA17" s="242">
        <f>'[9]Pricing - Sussex'!E14</f>
        <v>33</v>
      </c>
      <c r="BB17" s="16">
        <f>'[9]Pricing - Sussex'!F14</f>
        <v>0.32000000000000006</v>
      </c>
      <c r="BD17" s="254">
        <f>'[10]Pricing - Sussex'!B14</f>
        <v>14.5</v>
      </c>
      <c r="BE17" s="254">
        <f>'[10]Pricing - Sussex'!C14</f>
        <v>19</v>
      </c>
      <c r="BF17" s="254">
        <f>'[10]Pricing - Sussex'!D14</f>
        <v>18.850000000000001</v>
      </c>
      <c r="BG17" s="254">
        <f>'[10]Pricing - Sussex'!E14</f>
        <v>24.7</v>
      </c>
      <c r="BH17" s="16">
        <f>'[10]Pricing - Sussex'!F14</f>
        <v>30</v>
      </c>
      <c r="BJ17" s="81">
        <f>'[11]Pricing - Sussex'!B14</f>
        <v>13</v>
      </c>
      <c r="BK17" s="81">
        <f>'[11]Pricing - Sussex'!C14</f>
        <v>18</v>
      </c>
      <c r="BL17" s="81">
        <f>'[11]Pricing - Sussex'!D14</f>
        <v>17.420000000000002</v>
      </c>
      <c r="BM17" s="81">
        <f>'[11]Pricing - Sussex'!E14</f>
        <v>24.12</v>
      </c>
      <c r="BN17" s="16">
        <f>'[11]Pricing - Sussex'!F14</f>
        <v>0.3400000000000003</v>
      </c>
      <c r="BP17" s="82"/>
      <c r="BQ17" s="82"/>
      <c r="BR17" s="82"/>
      <c r="BS17" s="82"/>
      <c r="BT17" s="16"/>
      <c r="BV17" s="86">
        <f>'[12]Pricing - Sussex'!B14</f>
        <v>12.5</v>
      </c>
      <c r="BW17" s="86">
        <f>'[12]Pricing - Sussex'!C14</f>
        <v>14</v>
      </c>
      <c r="BX17" s="86">
        <f>'[12]Pricing - Sussex'!D14</f>
        <v>17</v>
      </c>
      <c r="BY17" s="86">
        <f>'[12]Pricing - Sussex'!E14</f>
        <v>19.04</v>
      </c>
      <c r="BZ17" s="16">
        <f>'[12]Pricing - Sussex'!F14</f>
        <v>0.35999999999999988</v>
      </c>
      <c r="CB17" s="89">
        <v>10.5</v>
      </c>
      <c r="CC17" s="89">
        <v>14</v>
      </c>
      <c r="CD17" s="89">
        <v>14.45</v>
      </c>
      <c r="CE17" s="89">
        <v>19.27</v>
      </c>
      <c r="CF17" s="16">
        <v>0.37630000000000002</v>
      </c>
      <c r="CH17" s="275">
        <f>'[14]Pricing - Sussex'!B14</f>
        <v>10.5</v>
      </c>
      <c r="CI17" s="275">
        <f>'[14]Pricing - Sussex'!C14</f>
        <v>15</v>
      </c>
      <c r="CJ17" s="275">
        <f>'[14]Pricing - Sussex'!D14</f>
        <v>14.87</v>
      </c>
      <c r="CK17" s="275">
        <f>'[14]Pricing - Sussex'!E14</f>
        <v>20.420000000000002</v>
      </c>
      <c r="CL17" s="414">
        <f>'[14]Pricing - Sussex'!F14</f>
        <v>0.38392156862745086</v>
      </c>
      <c r="CN17" s="288">
        <v>12.5</v>
      </c>
      <c r="CO17" s="288">
        <v>14</v>
      </c>
      <c r="CP17" s="288">
        <v>17.5</v>
      </c>
      <c r="CQ17" s="288">
        <v>18.21</v>
      </c>
      <c r="CR17" s="16">
        <v>0.34749999999999998</v>
      </c>
      <c r="CT17" s="302"/>
      <c r="CU17" s="302"/>
      <c r="CV17" s="302"/>
      <c r="CW17" s="302"/>
      <c r="CX17" s="16"/>
      <c r="CZ17" s="315"/>
      <c r="DA17" s="315"/>
      <c r="DB17" s="315"/>
      <c r="DC17" s="315"/>
      <c r="DD17" s="16"/>
      <c r="DF17" s="328">
        <f>'[12]Pricing - Sussex'!B14</f>
        <v>12.5</v>
      </c>
      <c r="DG17" s="328">
        <f>'[12]Pricing - Sussex'!C14</f>
        <v>14</v>
      </c>
      <c r="DH17" s="328">
        <f>'[12]Pricing - Sussex'!D14</f>
        <v>17</v>
      </c>
      <c r="DI17" s="328">
        <f>'[12]Pricing - Sussex'!E14</f>
        <v>19.04</v>
      </c>
      <c r="DJ17" s="16">
        <f>'[12]Pricing - Sussex'!F14</f>
        <v>0.35999999999999988</v>
      </c>
      <c r="DL17" s="341">
        <v>10</v>
      </c>
      <c r="DM17" s="341">
        <v>13</v>
      </c>
      <c r="DN17" s="341">
        <v>13.2</v>
      </c>
      <c r="DO17" s="341">
        <v>17.16</v>
      </c>
      <c r="DP17" s="16">
        <v>0.31990000000000002</v>
      </c>
      <c r="DR17" s="355">
        <f>'[17]Pricing - Sussex'!B14</f>
        <v>13.348800000000001</v>
      </c>
      <c r="DS17" s="355">
        <f>'[17]Pricing - Sussex'!C14</f>
        <v>15.0174</v>
      </c>
      <c r="DT17" s="355">
        <f>'[17]Pricing - Sussex'!D14</f>
        <v>21.358080000000001</v>
      </c>
      <c r="DU17" s="355">
        <f>'[17]Pricing - Sussex'!E14</f>
        <v>24.027840000000001</v>
      </c>
      <c r="DV17" s="414">
        <f>'[17]Pricing - Sussex'!F14</f>
        <v>0.60000000000000009</v>
      </c>
      <c r="DX17" s="90">
        <f>'[18]Pricing - Sussex'!B14</f>
        <v>11</v>
      </c>
      <c r="DY17" s="90">
        <f>'[18]Pricing - Sussex'!C14</f>
        <v>14</v>
      </c>
      <c r="DZ17" s="90">
        <f>'[18]Pricing - Sussex'!D14</f>
        <v>14.63</v>
      </c>
      <c r="EA17" s="90">
        <f>'[18]Pricing - Sussex'!E14</f>
        <v>18.62</v>
      </c>
      <c r="EB17" s="414">
        <f>'[18]Pricing - Sussex'!F14</f>
        <v>0.33</v>
      </c>
      <c r="ED17" s="92"/>
      <c r="EE17" s="92"/>
      <c r="EF17" s="92"/>
      <c r="EG17" s="92"/>
      <c r="EH17" s="16"/>
      <c r="EJ17" s="93">
        <v>16.920000000000002</v>
      </c>
      <c r="EK17" s="93">
        <v>19.989999999999998</v>
      </c>
      <c r="EL17" s="93">
        <v>23.35</v>
      </c>
      <c r="EM17" s="93">
        <v>27.59</v>
      </c>
      <c r="EN17" s="16">
        <v>0.38</v>
      </c>
      <c r="EP17" s="376">
        <f>'[20]Pricing - Sussex'!B14</f>
        <v>15.5</v>
      </c>
      <c r="EQ17" s="376">
        <f>'[20]Pricing - Sussex'!C14</f>
        <v>17</v>
      </c>
      <c r="ER17" s="376">
        <f>'[20]Pricing - Sussex'!D14</f>
        <v>23.56</v>
      </c>
      <c r="ES17" s="376">
        <f>'[20]Pricing - Sussex'!E14</f>
        <v>25.84</v>
      </c>
      <c r="ET17" s="16">
        <f>'[20]Pricing - Sussex'!F14</f>
        <v>0.52</v>
      </c>
      <c r="EV17" s="391">
        <f>'[21]Pricing - Sussex'!B14</f>
        <v>10</v>
      </c>
      <c r="EW17" s="391">
        <f>'[21]Pricing - Sussex'!C14</f>
        <v>13</v>
      </c>
      <c r="EX17" s="391">
        <f>'[21]Pricing - Sussex'!D14</f>
        <v>13.200000000000001</v>
      </c>
      <c r="EY17" s="391">
        <f>'[21]Pricing - Sussex'!E14</f>
        <v>17.16</v>
      </c>
      <c r="EZ17" s="16">
        <f>'[21]Pricing - Sussex'!F14</f>
        <v>0.32000000000000006</v>
      </c>
    </row>
    <row r="18" spans="1:156" x14ac:dyDescent="0.25">
      <c r="A18" s="6" t="s">
        <v>55</v>
      </c>
      <c r="B18" s="94"/>
      <c r="C18" s="94"/>
      <c r="D18" s="94"/>
      <c r="E18" s="94"/>
      <c r="F18" s="16"/>
      <c r="H18" s="71">
        <f>'[2]Pricing - Sussex'!B15</f>
        <v>11</v>
      </c>
      <c r="I18" s="71">
        <f>'[2]Pricing - Sussex'!C15</f>
        <v>18.149999999999999</v>
      </c>
      <c r="J18" s="71">
        <f>'[2]Pricing - Sussex'!D15</f>
        <v>14.3</v>
      </c>
      <c r="K18" s="71">
        <f>'[2]Pricing - Sussex'!E15</f>
        <v>23.6</v>
      </c>
      <c r="L18" s="16">
        <f>'[2]Pricing - Sussex'!F15</f>
        <v>0.30017152658662116</v>
      </c>
      <c r="N18" s="70">
        <f>'[3]Pricing - Sussex'!B15</f>
        <v>11</v>
      </c>
      <c r="O18" s="70">
        <f>'[3]Pricing - Sussex'!C15</f>
        <v>14</v>
      </c>
      <c r="P18" s="70">
        <f>'[3]Pricing - Sussex'!D15</f>
        <v>14.62</v>
      </c>
      <c r="Q18" s="70">
        <f>'[3]Pricing - Sussex'!E15</f>
        <v>18.62</v>
      </c>
      <c r="R18" s="16">
        <f>'[3]Pricing - Sussex'!F15</f>
        <v>0.32960000000000012</v>
      </c>
      <c r="T18" s="83">
        <f>'[4]Pricing - Sussex'!B15</f>
        <v>15.26</v>
      </c>
      <c r="U18" s="83">
        <f>'[4]Pricing - Sussex'!C15</f>
        <v>21.45</v>
      </c>
      <c r="V18" s="83">
        <f>'[4]Pricing - Sussex'!D15</f>
        <v>20.370573999999998</v>
      </c>
      <c r="W18" s="83">
        <f>'[4]Pricing - Sussex'!E15</f>
        <v>28.633604999999999</v>
      </c>
      <c r="X18" s="16">
        <f>'[4]Pricing - Sussex'!F15</f>
        <v>0.33489999999999975</v>
      </c>
      <c r="Z18" s="186"/>
      <c r="AA18" s="186"/>
      <c r="AB18" s="186"/>
      <c r="AC18" s="186"/>
      <c r="AD18" s="16"/>
      <c r="AF18" s="199">
        <f>'[6]Pricing - Sussex'!B15</f>
        <v>16</v>
      </c>
      <c r="AG18" s="199">
        <f>'[6]Pricing - Sussex'!C15</f>
        <v>21</v>
      </c>
      <c r="AH18" s="199">
        <f>'[6]Pricing - Sussex'!D15</f>
        <v>21.6</v>
      </c>
      <c r="AI18" s="199">
        <f>'[6]Pricing - Sussex'!E15</f>
        <v>28.35</v>
      </c>
      <c r="AJ18" s="16">
        <f>'[6]Pricing - Sussex'!F15</f>
        <v>0.35000000000000009</v>
      </c>
      <c r="AL18" s="210"/>
      <c r="AM18" s="210"/>
      <c r="AN18" s="210"/>
      <c r="AO18" s="210"/>
      <c r="AP18" s="16"/>
      <c r="AR18" s="226"/>
      <c r="AS18" s="226"/>
      <c r="AT18" s="226"/>
      <c r="AU18" s="226"/>
      <c r="AV18" s="16"/>
      <c r="AX18" s="242">
        <f>'[9]Pricing - Sussex'!B15</f>
        <v>14</v>
      </c>
      <c r="AY18" s="242">
        <f>'[9]Pricing - Sussex'!C15</f>
        <v>20</v>
      </c>
      <c r="AZ18" s="242">
        <f>'[9]Pricing - Sussex'!D15</f>
        <v>18.48</v>
      </c>
      <c r="BA18" s="242">
        <f>'[9]Pricing - Sussex'!E15</f>
        <v>26.400000000000002</v>
      </c>
      <c r="BB18" s="16">
        <f>'[9]Pricing - Sussex'!F15</f>
        <v>0.32000000000000006</v>
      </c>
      <c r="BD18" s="254">
        <f>'[10]Pricing - Sussex'!B15</f>
        <v>16</v>
      </c>
      <c r="BE18" s="254">
        <f>'[10]Pricing - Sussex'!C15</f>
        <v>20.5</v>
      </c>
      <c r="BF18" s="254">
        <f>'[10]Pricing - Sussex'!D15</f>
        <v>20.8</v>
      </c>
      <c r="BG18" s="254">
        <f>'[10]Pricing - Sussex'!E15</f>
        <v>26.65</v>
      </c>
      <c r="BH18" s="16">
        <f>'[10]Pricing - Sussex'!F15</f>
        <v>30</v>
      </c>
      <c r="BJ18" s="81">
        <f>'[11]Pricing - Sussex'!B15</f>
        <v>14</v>
      </c>
      <c r="BK18" s="81">
        <f>'[11]Pricing - Sussex'!C15</f>
        <v>19</v>
      </c>
      <c r="BL18" s="81">
        <f>'[11]Pricing - Sussex'!D15</f>
        <v>18.760000000000002</v>
      </c>
      <c r="BM18" s="81">
        <f>'[11]Pricing - Sussex'!E15</f>
        <v>25.46</v>
      </c>
      <c r="BN18" s="16">
        <f>'[11]Pricing - Sussex'!F15</f>
        <v>0.33999999999999986</v>
      </c>
      <c r="BP18" s="82"/>
      <c r="BQ18" s="82"/>
      <c r="BR18" s="82"/>
      <c r="BS18" s="82"/>
      <c r="BT18" s="16"/>
      <c r="BV18" s="86">
        <f>'[12]Pricing - Sussex'!B15</f>
        <v>13</v>
      </c>
      <c r="BW18" s="86">
        <f>'[12]Pricing - Sussex'!C15</f>
        <v>15</v>
      </c>
      <c r="BX18" s="86">
        <f>'[12]Pricing - Sussex'!D15</f>
        <v>17.68</v>
      </c>
      <c r="BY18" s="86">
        <f>'[12]Pricing - Sussex'!E15</f>
        <v>20.399999999999999</v>
      </c>
      <c r="BZ18" s="16">
        <f>'[12]Pricing - Sussex'!F15</f>
        <v>0.35999999999999988</v>
      </c>
      <c r="CB18" s="89">
        <v>11</v>
      </c>
      <c r="CC18" s="89">
        <v>17</v>
      </c>
      <c r="CD18" s="89">
        <v>15.14</v>
      </c>
      <c r="CE18" s="89">
        <v>23.39</v>
      </c>
      <c r="CF18" s="16">
        <v>0.37609999999999999</v>
      </c>
      <c r="CH18" s="275">
        <f>'[14]Pricing - Sussex'!B15</f>
        <v>13</v>
      </c>
      <c r="CI18" s="275">
        <f>'[14]Pricing - Sussex'!C15</f>
        <v>19.75</v>
      </c>
      <c r="CJ18" s="275">
        <f>'[14]Pricing - Sussex'!D15</f>
        <v>17.940000000000001</v>
      </c>
      <c r="CK18" s="275">
        <f>'[14]Pricing - Sussex'!E15</f>
        <v>26.27</v>
      </c>
      <c r="CL18" s="414">
        <f>'[14]Pricing - Sussex'!F15</f>
        <v>0.34992366412213749</v>
      </c>
      <c r="CN18" s="288">
        <v>13.5</v>
      </c>
      <c r="CO18" s="288">
        <v>16</v>
      </c>
      <c r="CP18" s="288">
        <v>18.52</v>
      </c>
      <c r="CQ18" s="288">
        <v>21.2</v>
      </c>
      <c r="CR18" s="16">
        <v>0.34639999999999999</v>
      </c>
      <c r="CT18" s="302"/>
      <c r="CU18" s="302"/>
      <c r="CV18" s="302"/>
      <c r="CW18" s="302"/>
      <c r="CX18" s="16"/>
      <c r="CZ18" s="315"/>
      <c r="DA18" s="315"/>
      <c r="DB18" s="315"/>
      <c r="DC18" s="315"/>
      <c r="DD18" s="16"/>
      <c r="DF18" s="328">
        <f>'[12]Pricing - Sussex'!B15</f>
        <v>13</v>
      </c>
      <c r="DG18" s="328">
        <f>'[12]Pricing - Sussex'!C15</f>
        <v>15</v>
      </c>
      <c r="DH18" s="328">
        <f>'[12]Pricing - Sussex'!D15</f>
        <v>17.68</v>
      </c>
      <c r="DI18" s="328">
        <f>'[12]Pricing - Sussex'!E15</f>
        <v>20.399999999999999</v>
      </c>
      <c r="DJ18" s="16">
        <f>'[12]Pricing - Sussex'!F15</f>
        <v>0.35999999999999988</v>
      </c>
      <c r="DL18" s="341">
        <v>11</v>
      </c>
      <c r="DM18" s="341">
        <v>14</v>
      </c>
      <c r="DN18" s="341">
        <v>14.52</v>
      </c>
      <c r="DO18" s="341">
        <v>18.48</v>
      </c>
      <c r="DP18" s="16">
        <v>0.31990000000000002</v>
      </c>
      <c r="DR18" s="355">
        <f>'[17]Pricing - Sussex'!B15</f>
        <v>15.0174</v>
      </c>
      <c r="DS18" s="355">
        <f>'[17]Pricing - Sussex'!C15</f>
        <v>16.686</v>
      </c>
      <c r="DT18" s="355">
        <f>'[17]Pricing - Sussex'!D15</f>
        <v>24.027840000000001</v>
      </c>
      <c r="DU18" s="355">
        <f>'[17]Pricing - Sussex'!E15</f>
        <v>26.697600000000001</v>
      </c>
      <c r="DV18" s="414">
        <f>'[17]Pricing - Sussex'!F15</f>
        <v>0.60000000000000009</v>
      </c>
      <c r="DX18" s="90">
        <f>'[18]Pricing - Sussex'!B15</f>
        <v>12</v>
      </c>
      <c r="DY18" s="90">
        <f>'[18]Pricing - Sussex'!C15</f>
        <v>15</v>
      </c>
      <c r="DZ18" s="90">
        <f>'[18]Pricing - Sussex'!D15</f>
        <v>15.96</v>
      </c>
      <c r="EA18" s="90">
        <f>'[18]Pricing - Sussex'!E15</f>
        <v>19.95</v>
      </c>
      <c r="EB18" s="414">
        <f>'[18]Pricing - Sussex'!F15</f>
        <v>0.33</v>
      </c>
      <c r="ED18" s="92"/>
      <c r="EE18" s="92"/>
      <c r="EF18" s="92"/>
      <c r="EG18" s="92"/>
      <c r="EH18" s="16"/>
      <c r="EJ18" s="93">
        <v>19.989999999999998</v>
      </c>
      <c r="EK18" s="93">
        <v>23.22</v>
      </c>
      <c r="EL18" s="93">
        <v>27.59</v>
      </c>
      <c r="EM18" s="93">
        <v>32.04</v>
      </c>
      <c r="EN18" s="16">
        <v>0.38</v>
      </c>
      <c r="EP18" s="376">
        <f>'[20]Pricing - Sussex'!B15</f>
        <v>17</v>
      </c>
      <c r="EQ18" s="376">
        <f>'[20]Pricing - Sussex'!C15</f>
        <v>20</v>
      </c>
      <c r="ER18" s="376">
        <f>'[20]Pricing - Sussex'!D15</f>
        <v>25.84</v>
      </c>
      <c r="ES18" s="376">
        <f>'[20]Pricing - Sussex'!E15</f>
        <v>30.4</v>
      </c>
      <c r="ET18" s="16">
        <f>'[20]Pricing - Sussex'!F15</f>
        <v>0.5199999999999998</v>
      </c>
      <c r="EV18" s="391">
        <f>'[21]Pricing - Sussex'!B15</f>
        <v>11</v>
      </c>
      <c r="EW18" s="391">
        <f>'[21]Pricing - Sussex'!C15</f>
        <v>14</v>
      </c>
      <c r="EX18" s="391">
        <f>'[21]Pricing - Sussex'!D15</f>
        <v>14.520000000000001</v>
      </c>
      <c r="EY18" s="391">
        <f>'[21]Pricing - Sussex'!E15</f>
        <v>18.48</v>
      </c>
      <c r="EZ18" s="16">
        <f>'[21]Pricing - Sussex'!F15</f>
        <v>0.32000000000000006</v>
      </c>
    </row>
    <row r="19" spans="1:156" x14ac:dyDescent="0.25">
      <c r="A19" s="3" t="s">
        <v>56</v>
      </c>
      <c r="B19" s="94"/>
      <c r="C19" s="94"/>
      <c r="D19" s="94"/>
      <c r="E19" s="94"/>
      <c r="F19" s="16"/>
      <c r="H19" s="558" t="s">
        <v>147</v>
      </c>
      <c r="I19" s="559"/>
      <c r="J19" s="559"/>
      <c r="K19" s="560"/>
      <c r="L19" s="16"/>
      <c r="N19" s="510" t="s">
        <v>147</v>
      </c>
      <c r="O19" s="511"/>
      <c r="P19" s="511"/>
      <c r="Q19" s="512"/>
      <c r="R19" s="16"/>
      <c r="T19" s="521" t="s">
        <v>147</v>
      </c>
      <c r="U19" s="522"/>
      <c r="V19" s="522"/>
      <c r="W19" s="523"/>
      <c r="X19" s="16"/>
      <c r="Z19" s="524" t="s">
        <v>147</v>
      </c>
      <c r="AA19" s="525"/>
      <c r="AB19" s="525"/>
      <c r="AC19" s="526"/>
      <c r="AD19" s="16"/>
      <c r="AF19" s="527" t="s">
        <v>147</v>
      </c>
      <c r="AG19" s="528"/>
      <c r="AH19" s="528"/>
      <c r="AI19" s="529"/>
      <c r="AJ19" s="16"/>
      <c r="AL19" s="530" t="s">
        <v>147</v>
      </c>
      <c r="AM19" s="531"/>
      <c r="AN19" s="531"/>
      <c r="AO19" s="532"/>
      <c r="AP19" s="16"/>
      <c r="AR19" s="533" t="s">
        <v>147</v>
      </c>
      <c r="AS19" s="534"/>
      <c r="AT19" s="534"/>
      <c r="AU19" s="535"/>
      <c r="AV19" s="84"/>
      <c r="AX19" s="536" t="s">
        <v>147</v>
      </c>
      <c r="AY19" s="537"/>
      <c r="AZ19" s="537"/>
      <c r="BA19" s="538"/>
      <c r="BB19" s="16"/>
      <c r="BD19" s="539" t="s">
        <v>147</v>
      </c>
      <c r="BE19" s="540"/>
      <c r="BF19" s="540"/>
      <c r="BG19" s="541"/>
      <c r="BH19" s="16"/>
      <c r="BJ19" s="542" t="s">
        <v>147</v>
      </c>
      <c r="BK19" s="543"/>
      <c r="BL19" s="543"/>
      <c r="BM19" s="544"/>
      <c r="BN19" s="16"/>
      <c r="BP19" s="518" t="s">
        <v>147</v>
      </c>
      <c r="BQ19" s="519"/>
      <c r="BR19" s="519"/>
      <c r="BS19" s="520"/>
      <c r="BT19" s="16"/>
      <c r="BV19" s="493" t="s">
        <v>147</v>
      </c>
      <c r="BW19" s="494"/>
      <c r="BX19" s="494"/>
      <c r="BY19" s="495"/>
      <c r="BZ19" s="16"/>
      <c r="CB19" s="487" t="s">
        <v>147</v>
      </c>
      <c r="CC19" s="488"/>
      <c r="CD19" s="488"/>
      <c r="CE19" s="489"/>
      <c r="CF19" s="16"/>
      <c r="CH19" s="482" t="s">
        <v>147</v>
      </c>
      <c r="CI19" s="483"/>
      <c r="CJ19" s="483"/>
      <c r="CK19" s="484"/>
      <c r="CL19" s="16"/>
      <c r="CN19" s="477" t="s">
        <v>147</v>
      </c>
      <c r="CO19" s="478"/>
      <c r="CP19" s="478"/>
      <c r="CQ19" s="479"/>
      <c r="CR19" s="16"/>
      <c r="CT19" s="472" t="s">
        <v>147</v>
      </c>
      <c r="CU19" s="473"/>
      <c r="CV19" s="473"/>
      <c r="CW19" s="474"/>
      <c r="CX19" s="16"/>
      <c r="CZ19" s="467" t="s">
        <v>147</v>
      </c>
      <c r="DA19" s="468"/>
      <c r="DB19" s="468"/>
      <c r="DC19" s="469"/>
      <c r="DD19" s="16"/>
      <c r="DF19" s="462" t="s">
        <v>147</v>
      </c>
      <c r="DG19" s="463"/>
      <c r="DH19" s="463"/>
      <c r="DI19" s="464"/>
      <c r="DJ19" s="16"/>
      <c r="DL19" s="457" t="s">
        <v>147</v>
      </c>
      <c r="DM19" s="458"/>
      <c r="DN19" s="458"/>
      <c r="DO19" s="459"/>
      <c r="DP19" s="16"/>
      <c r="DR19" s="452" t="s">
        <v>147</v>
      </c>
      <c r="DS19" s="453"/>
      <c r="DT19" s="453"/>
      <c r="DU19" s="454"/>
      <c r="DV19" s="16"/>
      <c r="DX19" s="447" t="s">
        <v>147</v>
      </c>
      <c r="DY19" s="448"/>
      <c r="DZ19" s="448"/>
      <c r="EA19" s="449"/>
      <c r="EB19" s="16"/>
      <c r="ED19" s="442" t="s">
        <v>147</v>
      </c>
      <c r="EE19" s="443"/>
      <c r="EF19" s="443"/>
      <c r="EG19" s="444"/>
      <c r="EH19" s="16"/>
      <c r="EJ19" s="437" t="s">
        <v>147</v>
      </c>
      <c r="EK19" s="438"/>
      <c r="EL19" s="438"/>
      <c r="EM19" s="439"/>
      <c r="EN19" s="16"/>
      <c r="EP19" s="432" t="s">
        <v>147</v>
      </c>
      <c r="EQ19" s="433"/>
      <c r="ER19" s="433"/>
      <c r="ES19" s="434"/>
      <c r="ET19" s="16"/>
      <c r="EV19" s="422" t="s">
        <v>147</v>
      </c>
      <c r="EW19" s="423"/>
      <c r="EX19" s="423"/>
      <c r="EY19" s="424"/>
      <c r="EZ19" s="16"/>
    </row>
    <row r="20" spans="1:156" x14ac:dyDescent="0.25">
      <c r="A20" s="3" t="s">
        <v>57</v>
      </c>
      <c r="B20" s="94"/>
      <c r="C20" s="94"/>
      <c r="D20" s="94"/>
      <c r="E20" s="94"/>
      <c r="F20" s="16"/>
      <c r="H20" s="558" t="s">
        <v>147</v>
      </c>
      <c r="I20" s="559"/>
      <c r="J20" s="559"/>
      <c r="K20" s="560"/>
      <c r="L20" s="16"/>
      <c r="N20" s="510" t="s">
        <v>147</v>
      </c>
      <c r="O20" s="511"/>
      <c r="P20" s="511"/>
      <c r="Q20" s="512"/>
      <c r="R20" s="16"/>
      <c r="T20" s="521" t="s">
        <v>147</v>
      </c>
      <c r="U20" s="522"/>
      <c r="V20" s="522"/>
      <c r="W20" s="523"/>
      <c r="X20" s="16"/>
      <c r="Z20" s="524" t="s">
        <v>147</v>
      </c>
      <c r="AA20" s="525"/>
      <c r="AB20" s="525"/>
      <c r="AC20" s="526"/>
      <c r="AD20" s="16"/>
      <c r="AF20" s="527" t="s">
        <v>147</v>
      </c>
      <c r="AG20" s="528"/>
      <c r="AH20" s="528"/>
      <c r="AI20" s="529"/>
      <c r="AJ20" s="16"/>
      <c r="AL20" s="530" t="s">
        <v>147</v>
      </c>
      <c r="AM20" s="531"/>
      <c r="AN20" s="531"/>
      <c r="AO20" s="532"/>
      <c r="AP20" s="16"/>
      <c r="AR20" s="533" t="s">
        <v>147</v>
      </c>
      <c r="AS20" s="534"/>
      <c r="AT20" s="534"/>
      <c r="AU20" s="535"/>
      <c r="AV20" s="84"/>
      <c r="AX20" s="536" t="s">
        <v>147</v>
      </c>
      <c r="AY20" s="537"/>
      <c r="AZ20" s="537"/>
      <c r="BA20" s="538"/>
      <c r="BB20" s="16"/>
      <c r="BD20" s="539" t="s">
        <v>147</v>
      </c>
      <c r="BE20" s="540"/>
      <c r="BF20" s="540"/>
      <c r="BG20" s="541"/>
      <c r="BH20" s="16"/>
      <c r="BJ20" s="542" t="s">
        <v>147</v>
      </c>
      <c r="BK20" s="543"/>
      <c r="BL20" s="543"/>
      <c r="BM20" s="544"/>
      <c r="BN20" s="16"/>
      <c r="BP20" s="518" t="s">
        <v>147</v>
      </c>
      <c r="BQ20" s="519"/>
      <c r="BR20" s="519"/>
      <c r="BS20" s="520"/>
      <c r="BT20" s="16"/>
      <c r="BV20" s="493" t="s">
        <v>147</v>
      </c>
      <c r="BW20" s="494"/>
      <c r="BX20" s="494"/>
      <c r="BY20" s="495"/>
      <c r="BZ20" s="16"/>
      <c r="CB20" s="487" t="s">
        <v>147</v>
      </c>
      <c r="CC20" s="488"/>
      <c r="CD20" s="488"/>
      <c r="CE20" s="489"/>
      <c r="CF20" s="16"/>
      <c r="CH20" s="482" t="s">
        <v>147</v>
      </c>
      <c r="CI20" s="483"/>
      <c r="CJ20" s="483"/>
      <c r="CK20" s="484"/>
      <c r="CL20" s="16"/>
      <c r="CN20" s="477" t="s">
        <v>147</v>
      </c>
      <c r="CO20" s="478"/>
      <c r="CP20" s="478"/>
      <c r="CQ20" s="479"/>
      <c r="CR20" s="16"/>
      <c r="CT20" s="472" t="s">
        <v>147</v>
      </c>
      <c r="CU20" s="473"/>
      <c r="CV20" s="473"/>
      <c r="CW20" s="474"/>
      <c r="CX20" s="16"/>
      <c r="CZ20" s="467" t="s">
        <v>147</v>
      </c>
      <c r="DA20" s="468"/>
      <c r="DB20" s="468"/>
      <c r="DC20" s="469"/>
      <c r="DD20" s="16"/>
      <c r="DF20" s="462" t="s">
        <v>147</v>
      </c>
      <c r="DG20" s="463"/>
      <c r="DH20" s="463"/>
      <c r="DI20" s="464"/>
      <c r="DJ20" s="16"/>
      <c r="DL20" s="457" t="s">
        <v>147</v>
      </c>
      <c r="DM20" s="458"/>
      <c r="DN20" s="458"/>
      <c r="DO20" s="459"/>
      <c r="DP20" s="16"/>
      <c r="DR20" s="452" t="s">
        <v>147</v>
      </c>
      <c r="DS20" s="453"/>
      <c r="DT20" s="453"/>
      <c r="DU20" s="454"/>
      <c r="DV20" s="16"/>
      <c r="DX20" s="447" t="s">
        <v>147</v>
      </c>
      <c r="DY20" s="448"/>
      <c r="DZ20" s="448"/>
      <c r="EA20" s="449"/>
      <c r="EB20" s="16"/>
      <c r="ED20" s="442" t="s">
        <v>147</v>
      </c>
      <c r="EE20" s="443"/>
      <c r="EF20" s="443"/>
      <c r="EG20" s="444"/>
      <c r="EH20" s="16"/>
      <c r="EJ20" s="437" t="s">
        <v>147</v>
      </c>
      <c r="EK20" s="438"/>
      <c r="EL20" s="438"/>
      <c r="EM20" s="439"/>
      <c r="EN20" s="16"/>
      <c r="EP20" s="432" t="s">
        <v>147</v>
      </c>
      <c r="EQ20" s="433"/>
      <c r="ER20" s="433"/>
      <c r="ES20" s="434"/>
      <c r="ET20" s="16"/>
      <c r="EV20" s="422" t="s">
        <v>147</v>
      </c>
      <c r="EW20" s="423"/>
      <c r="EX20" s="423"/>
      <c r="EY20" s="424"/>
      <c r="EZ20" s="16"/>
    </row>
    <row r="21" spans="1:156" x14ac:dyDescent="0.25">
      <c r="A21" s="3" t="s">
        <v>58</v>
      </c>
      <c r="B21" s="94"/>
      <c r="C21" s="94"/>
      <c r="D21" s="94"/>
      <c r="E21" s="94"/>
      <c r="F21" s="16"/>
      <c r="H21" s="558" t="s">
        <v>147</v>
      </c>
      <c r="I21" s="559"/>
      <c r="J21" s="559"/>
      <c r="K21" s="560"/>
      <c r="L21" s="16"/>
      <c r="N21" s="510" t="s">
        <v>147</v>
      </c>
      <c r="O21" s="511"/>
      <c r="P21" s="511"/>
      <c r="Q21" s="512"/>
      <c r="R21" s="16"/>
      <c r="T21" s="521" t="s">
        <v>147</v>
      </c>
      <c r="U21" s="522"/>
      <c r="V21" s="522"/>
      <c r="W21" s="523"/>
      <c r="X21" s="16"/>
      <c r="Z21" s="524" t="s">
        <v>147</v>
      </c>
      <c r="AA21" s="525"/>
      <c r="AB21" s="525"/>
      <c r="AC21" s="526"/>
      <c r="AD21" s="16"/>
      <c r="AF21" s="527" t="s">
        <v>147</v>
      </c>
      <c r="AG21" s="528"/>
      <c r="AH21" s="528"/>
      <c r="AI21" s="529"/>
      <c r="AJ21" s="16"/>
      <c r="AL21" s="530" t="s">
        <v>147</v>
      </c>
      <c r="AM21" s="531"/>
      <c r="AN21" s="531"/>
      <c r="AO21" s="532"/>
      <c r="AP21" s="16"/>
      <c r="AR21" s="533" t="s">
        <v>147</v>
      </c>
      <c r="AS21" s="534"/>
      <c r="AT21" s="534"/>
      <c r="AU21" s="535"/>
      <c r="AV21" s="84"/>
      <c r="AX21" s="536" t="s">
        <v>147</v>
      </c>
      <c r="AY21" s="537"/>
      <c r="AZ21" s="537"/>
      <c r="BA21" s="538"/>
      <c r="BB21" s="16"/>
      <c r="BD21" s="539" t="s">
        <v>147</v>
      </c>
      <c r="BE21" s="540"/>
      <c r="BF21" s="540"/>
      <c r="BG21" s="541"/>
      <c r="BH21" s="16"/>
      <c r="BJ21" s="542" t="s">
        <v>147</v>
      </c>
      <c r="BK21" s="543"/>
      <c r="BL21" s="543"/>
      <c r="BM21" s="544"/>
      <c r="BN21" s="16"/>
      <c r="BP21" s="518" t="s">
        <v>147</v>
      </c>
      <c r="BQ21" s="519"/>
      <c r="BR21" s="519"/>
      <c r="BS21" s="520"/>
      <c r="BT21" s="16"/>
      <c r="BV21" s="493" t="s">
        <v>147</v>
      </c>
      <c r="BW21" s="494"/>
      <c r="BX21" s="494"/>
      <c r="BY21" s="495"/>
      <c r="BZ21" s="16"/>
      <c r="CB21" s="487" t="s">
        <v>147</v>
      </c>
      <c r="CC21" s="488"/>
      <c r="CD21" s="488"/>
      <c r="CE21" s="489"/>
      <c r="CF21" s="16"/>
      <c r="CH21" s="482" t="s">
        <v>147</v>
      </c>
      <c r="CI21" s="483"/>
      <c r="CJ21" s="483"/>
      <c r="CK21" s="484"/>
      <c r="CL21" s="16"/>
      <c r="CN21" s="477" t="s">
        <v>147</v>
      </c>
      <c r="CO21" s="478"/>
      <c r="CP21" s="478"/>
      <c r="CQ21" s="479"/>
      <c r="CR21" s="16"/>
      <c r="CT21" s="472" t="s">
        <v>147</v>
      </c>
      <c r="CU21" s="473"/>
      <c r="CV21" s="473"/>
      <c r="CW21" s="474"/>
      <c r="CX21" s="16"/>
      <c r="CZ21" s="467" t="s">
        <v>147</v>
      </c>
      <c r="DA21" s="468"/>
      <c r="DB21" s="468"/>
      <c r="DC21" s="469"/>
      <c r="DD21" s="16"/>
      <c r="DF21" s="462" t="s">
        <v>147</v>
      </c>
      <c r="DG21" s="463"/>
      <c r="DH21" s="463"/>
      <c r="DI21" s="464"/>
      <c r="DJ21" s="16"/>
      <c r="DL21" s="457" t="s">
        <v>147</v>
      </c>
      <c r="DM21" s="458"/>
      <c r="DN21" s="458"/>
      <c r="DO21" s="459"/>
      <c r="DP21" s="16"/>
      <c r="DR21" s="452" t="s">
        <v>147</v>
      </c>
      <c r="DS21" s="453"/>
      <c r="DT21" s="453"/>
      <c r="DU21" s="454"/>
      <c r="DV21" s="16"/>
      <c r="DX21" s="447" t="s">
        <v>147</v>
      </c>
      <c r="DY21" s="448"/>
      <c r="DZ21" s="448"/>
      <c r="EA21" s="449"/>
      <c r="EB21" s="16"/>
      <c r="ED21" s="442" t="s">
        <v>147</v>
      </c>
      <c r="EE21" s="443"/>
      <c r="EF21" s="443"/>
      <c r="EG21" s="444"/>
      <c r="EH21" s="16"/>
      <c r="EJ21" s="437" t="s">
        <v>147</v>
      </c>
      <c r="EK21" s="438"/>
      <c r="EL21" s="438"/>
      <c r="EM21" s="439"/>
      <c r="EN21" s="16"/>
      <c r="EP21" s="432" t="s">
        <v>147</v>
      </c>
      <c r="EQ21" s="433"/>
      <c r="ER21" s="433"/>
      <c r="ES21" s="434"/>
      <c r="ET21" s="16"/>
      <c r="EV21" s="422" t="s">
        <v>147</v>
      </c>
      <c r="EW21" s="423"/>
      <c r="EX21" s="423"/>
      <c r="EY21" s="424"/>
      <c r="EZ21" s="16"/>
    </row>
    <row r="22" spans="1:156" x14ac:dyDescent="0.25">
      <c r="A22" s="6" t="s">
        <v>59</v>
      </c>
      <c r="B22" s="94"/>
      <c r="C22" s="94"/>
      <c r="D22" s="94"/>
      <c r="E22" s="94"/>
      <c r="F22" s="16"/>
      <c r="H22" s="558" t="s">
        <v>147</v>
      </c>
      <c r="I22" s="559"/>
      <c r="J22" s="559"/>
      <c r="K22" s="560"/>
      <c r="L22" s="16"/>
      <c r="N22" s="510" t="s">
        <v>147</v>
      </c>
      <c r="O22" s="511"/>
      <c r="P22" s="511"/>
      <c r="Q22" s="512"/>
      <c r="R22" s="16"/>
      <c r="T22" s="521" t="s">
        <v>147</v>
      </c>
      <c r="U22" s="522"/>
      <c r="V22" s="522"/>
      <c r="W22" s="523"/>
      <c r="X22" s="16"/>
      <c r="Z22" s="524" t="s">
        <v>147</v>
      </c>
      <c r="AA22" s="525"/>
      <c r="AB22" s="525"/>
      <c r="AC22" s="526"/>
      <c r="AD22" s="16"/>
      <c r="AF22" s="527" t="s">
        <v>147</v>
      </c>
      <c r="AG22" s="528"/>
      <c r="AH22" s="528"/>
      <c r="AI22" s="529"/>
      <c r="AJ22" s="16"/>
      <c r="AL22" s="530" t="s">
        <v>147</v>
      </c>
      <c r="AM22" s="531"/>
      <c r="AN22" s="531"/>
      <c r="AO22" s="532"/>
      <c r="AP22" s="16"/>
      <c r="AR22" s="533" t="s">
        <v>147</v>
      </c>
      <c r="AS22" s="534"/>
      <c r="AT22" s="534"/>
      <c r="AU22" s="535"/>
      <c r="AV22" s="84"/>
      <c r="AX22" s="536" t="s">
        <v>147</v>
      </c>
      <c r="AY22" s="537"/>
      <c r="AZ22" s="537"/>
      <c r="BA22" s="538"/>
      <c r="BB22" s="16"/>
      <c r="BD22" s="539" t="s">
        <v>147</v>
      </c>
      <c r="BE22" s="540"/>
      <c r="BF22" s="540"/>
      <c r="BG22" s="541"/>
      <c r="BH22" s="16"/>
      <c r="BJ22" s="542" t="s">
        <v>147</v>
      </c>
      <c r="BK22" s="543"/>
      <c r="BL22" s="543"/>
      <c r="BM22" s="544"/>
      <c r="BN22" s="16"/>
      <c r="BP22" s="518" t="s">
        <v>147</v>
      </c>
      <c r="BQ22" s="519"/>
      <c r="BR22" s="519"/>
      <c r="BS22" s="520"/>
      <c r="BT22" s="16"/>
      <c r="BV22" s="493" t="s">
        <v>147</v>
      </c>
      <c r="BW22" s="494"/>
      <c r="BX22" s="494"/>
      <c r="BY22" s="495"/>
      <c r="BZ22" s="16"/>
      <c r="CB22" s="487" t="s">
        <v>147</v>
      </c>
      <c r="CC22" s="488"/>
      <c r="CD22" s="488"/>
      <c r="CE22" s="489"/>
      <c r="CF22" s="16"/>
      <c r="CH22" s="482" t="s">
        <v>147</v>
      </c>
      <c r="CI22" s="483"/>
      <c r="CJ22" s="483"/>
      <c r="CK22" s="484"/>
      <c r="CL22" s="16"/>
      <c r="CN22" s="477" t="s">
        <v>147</v>
      </c>
      <c r="CO22" s="478"/>
      <c r="CP22" s="478"/>
      <c r="CQ22" s="479"/>
      <c r="CR22" s="16"/>
      <c r="CT22" s="472" t="s">
        <v>147</v>
      </c>
      <c r="CU22" s="473"/>
      <c r="CV22" s="473"/>
      <c r="CW22" s="474"/>
      <c r="CX22" s="16"/>
      <c r="CZ22" s="467" t="s">
        <v>147</v>
      </c>
      <c r="DA22" s="468"/>
      <c r="DB22" s="468"/>
      <c r="DC22" s="469"/>
      <c r="DD22" s="16"/>
      <c r="DF22" s="462" t="s">
        <v>147</v>
      </c>
      <c r="DG22" s="463"/>
      <c r="DH22" s="463"/>
      <c r="DI22" s="464"/>
      <c r="DJ22" s="16"/>
      <c r="DL22" s="457" t="s">
        <v>147</v>
      </c>
      <c r="DM22" s="458"/>
      <c r="DN22" s="458"/>
      <c r="DO22" s="459"/>
      <c r="DP22" s="16"/>
      <c r="DR22" s="452" t="s">
        <v>147</v>
      </c>
      <c r="DS22" s="453"/>
      <c r="DT22" s="453"/>
      <c r="DU22" s="454"/>
      <c r="DV22" s="16"/>
      <c r="DX22" s="447" t="s">
        <v>147</v>
      </c>
      <c r="DY22" s="448"/>
      <c r="DZ22" s="448"/>
      <c r="EA22" s="449"/>
      <c r="EB22" s="16"/>
      <c r="ED22" s="442" t="s">
        <v>147</v>
      </c>
      <c r="EE22" s="443"/>
      <c r="EF22" s="443"/>
      <c r="EG22" s="444"/>
      <c r="EH22" s="16"/>
      <c r="EJ22" s="437" t="s">
        <v>147</v>
      </c>
      <c r="EK22" s="438"/>
      <c r="EL22" s="438"/>
      <c r="EM22" s="439"/>
      <c r="EN22" s="16"/>
      <c r="EP22" s="432" t="s">
        <v>147</v>
      </c>
      <c r="EQ22" s="433"/>
      <c r="ER22" s="433"/>
      <c r="ES22" s="434"/>
      <c r="ET22" s="16"/>
      <c r="EV22" s="422" t="s">
        <v>147</v>
      </c>
      <c r="EW22" s="423"/>
      <c r="EX22" s="423"/>
      <c r="EY22" s="424"/>
      <c r="EZ22" s="16"/>
    </row>
    <row r="23" spans="1:156" x14ac:dyDescent="0.25">
      <c r="A23" s="6" t="s">
        <v>60</v>
      </c>
      <c r="B23" s="94"/>
      <c r="C23" s="94"/>
      <c r="D23" s="94"/>
      <c r="E23" s="94"/>
      <c r="F23" s="16"/>
      <c r="H23" s="558" t="s">
        <v>147</v>
      </c>
      <c r="I23" s="559"/>
      <c r="J23" s="559"/>
      <c r="K23" s="560"/>
      <c r="L23" s="16"/>
      <c r="N23" s="510" t="s">
        <v>147</v>
      </c>
      <c r="O23" s="511"/>
      <c r="P23" s="511"/>
      <c r="Q23" s="512"/>
      <c r="R23" s="16"/>
      <c r="T23" s="521" t="s">
        <v>147</v>
      </c>
      <c r="U23" s="522"/>
      <c r="V23" s="522"/>
      <c r="W23" s="523"/>
      <c r="X23" s="16"/>
      <c r="Z23" s="524" t="s">
        <v>147</v>
      </c>
      <c r="AA23" s="525"/>
      <c r="AB23" s="525"/>
      <c r="AC23" s="526"/>
      <c r="AD23" s="16"/>
      <c r="AF23" s="527" t="s">
        <v>147</v>
      </c>
      <c r="AG23" s="528"/>
      <c r="AH23" s="528"/>
      <c r="AI23" s="529"/>
      <c r="AJ23" s="16"/>
      <c r="AL23" s="530" t="s">
        <v>147</v>
      </c>
      <c r="AM23" s="531"/>
      <c r="AN23" s="531"/>
      <c r="AO23" s="532"/>
      <c r="AP23" s="16"/>
      <c r="AR23" s="533" t="s">
        <v>147</v>
      </c>
      <c r="AS23" s="534"/>
      <c r="AT23" s="534"/>
      <c r="AU23" s="535"/>
      <c r="AV23" s="84"/>
      <c r="AX23" s="536" t="s">
        <v>147</v>
      </c>
      <c r="AY23" s="537"/>
      <c r="AZ23" s="537"/>
      <c r="BA23" s="538"/>
      <c r="BB23" s="16"/>
      <c r="BD23" s="539" t="s">
        <v>147</v>
      </c>
      <c r="BE23" s="540"/>
      <c r="BF23" s="540"/>
      <c r="BG23" s="541"/>
      <c r="BH23" s="16"/>
      <c r="BJ23" s="542" t="s">
        <v>147</v>
      </c>
      <c r="BK23" s="543"/>
      <c r="BL23" s="543"/>
      <c r="BM23" s="544"/>
      <c r="BN23" s="16"/>
      <c r="BP23" s="518" t="s">
        <v>147</v>
      </c>
      <c r="BQ23" s="519"/>
      <c r="BR23" s="519"/>
      <c r="BS23" s="520"/>
      <c r="BT23" s="16"/>
      <c r="BV23" s="493" t="s">
        <v>147</v>
      </c>
      <c r="BW23" s="494"/>
      <c r="BX23" s="494"/>
      <c r="BY23" s="495"/>
      <c r="BZ23" s="16"/>
      <c r="CB23" s="487" t="s">
        <v>147</v>
      </c>
      <c r="CC23" s="488"/>
      <c r="CD23" s="488"/>
      <c r="CE23" s="489"/>
      <c r="CF23" s="16"/>
      <c r="CH23" s="482" t="s">
        <v>147</v>
      </c>
      <c r="CI23" s="483"/>
      <c r="CJ23" s="483"/>
      <c r="CK23" s="484"/>
      <c r="CL23" s="16"/>
      <c r="CN23" s="477" t="s">
        <v>147</v>
      </c>
      <c r="CO23" s="478"/>
      <c r="CP23" s="478"/>
      <c r="CQ23" s="479"/>
      <c r="CR23" s="16"/>
      <c r="CT23" s="472" t="s">
        <v>147</v>
      </c>
      <c r="CU23" s="473"/>
      <c r="CV23" s="473"/>
      <c r="CW23" s="474"/>
      <c r="CX23" s="16"/>
      <c r="CZ23" s="467" t="s">
        <v>147</v>
      </c>
      <c r="DA23" s="468"/>
      <c r="DB23" s="468"/>
      <c r="DC23" s="469"/>
      <c r="DD23" s="16"/>
      <c r="DF23" s="462" t="s">
        <v>147</v>
      </c>
      <c r="DG23" s="463"/>
      <c r="DH23" s="463"/>
      <c r="DI23" s="464"/>
      <c r="DJ23" s="16"/>
      <c r="DL23" s="457" t="s">
        <v>147</v>
      </c>
      <c r="DM23" s="458"/>
      <c r="DN23" s="458"/>
      <c r="DO23" s="459"/>
      <c r="DP23" s="16"/>
      <c r="DR23" s="452" t="s">
        <v>147</v>
      </c>
      <c r="DS23" s="453"/>
      <c r="DT23" s="453"/>
      <c r="DU23" s="454"/>
      <c r="DV23" s="16"/>
      <c r="DX23" s="447" t="s">
        <v>147</v>
      </c>
      <c r="DY23" s="448"/>
      <c r="DZ23" s="448"/>
      <c r="EA23" s="449"/>
      <c r="EB23" s="16"/>
      <c r="ED23" s="442" t="s">
        <v>147</v>
      </c>
      <c r="EE23" s="443"/>
      <c r="EF23" s="443"/>
      <c r="EG23" s="444"/>
      <c r="EH23" s="16"/>
      <c r="EJ23" s="437" t="s">
        <v>147</v>
      </c>
      <c r="EK23" s="438"/>
      <c r="EL23" s="438"/>
      <c r="EM23" s="439"/>
      <c r="EN23" s="16"/>
      <c r="EP23" s="432" t="s">
        <v>147</v>
      </c>
      <c r="EQ23" s="433"/>
      <c r="ER23" s="433"/>
      <c r="ES23" s="434"/>
      <c r="ET23" s="16"/>
      <c r="EV23" s="422" t="s">
        <v>147</v>
      </c>
      <c r="EW23" s="423"/>
      <c r="EX23" s="423"/>
      <c r="EY23" s="424"/>
      <c r="EZ23" s="16"/>
    </row>
    <row r="24" spans="1:156" x14ac:dyDescent="0.25">
      <c r="A24" s="6" t="s">
        <v>61</v>
      </c>
      <c r="B24" s="94"/>
      <c r="C24" s="94"/>
      <c r="D24" s="94"/>
      <c r="E24" s="94"/>
      <c r="F24" s="16"/>
      <c r="H24" s="558" t="s">
        <v>147</v>
      </c>
      <c r="I24" s="559"/>
      <c r="J24" s="559"/>
      <c r="K24" s="560"/>
      <c r="L24" s="16"/>
      <c r="N24" s="510" t="s">
        <v>147</v>
      </c>
      <c r="O24" s="511"/>
      <c r="P24" s="511"/>
      <c r="Q24" s="512"/>
      <c r="R24" s="16"/>
      <c r="T24" s="521" t="s">
        <v>147</v>
      </c>
      <c r="U24" s="522"/>
      <c r="V24" s="522"/>
      <c r="W24" s="523"/>
      <c r="X24" s="16"/>
      <c r="Z24" s="524" t="s">
        <v>147</v>
      </c>
      <c r="AA24" s="525"/>
      <c r="AB24" s="525"/>
      <c r="AC24" s="526"/>
      <c r="AD24" s="16"/>
      <c r="AF24" s="527" t="s">
        <v>147</v>
      </c>
      <c r="AG24" s="528"/>
      <c r="AH24" s="528"/>
      <c r="AI24" s="529"/>
      <c r="AJ24" s="16"/>
      <c r="AL24" s="530" t="s">
        <v>147</v>
      </c>
      <c r="AM24" s="531"/>
      <c r="AN24" s="531"/>
      <c r="AO24" s="532"/>
      <c r="AP24" s="16"/>
      <c r="AR24" s="533" t="s">
        <v>147</v>
      </c>
      <c r="AS24" s="534"/>
      <c r="AT24" s="534"/>
      <c r="AU24" s="535"/>
      <c r="AV24" s="84"/>
      <c r="AX24" s="536" t="s">
        <v>147</v>
      </c>
      <c r="AY24" s="537"/>
      <c r="AZ24" s="537"/>
      <c r="BA24" s="538"/>
      <c r="BB24" s="16"/>
      <c r="BD24" s="539" t="s">
        <v>147</v>
      </c>
      <c r="BE24" s="540"/>
      <c r="BF24" s="540"/>
      <c r="BG24" s="541"/>
      <c r="BH24" s="16"/>
      <c r="BJ24" s="542" t="s">
        <v>147</v>
      </c>
      <c r="BK24" s="543"/>
      <c r="BL24" s="543"/>
      <c r="BM24" s="544"/>
      <c r="BN24" s="16"/>
      <c r="BP24" s="518" t="s">
        <v>147</v>
      </c>
      <c r="BQ24" s="519"/>
      <c r="BR24" s="519"/>
      <c r="BS24" s="520"/>
      <c r="BT24" s="16"/>
      <c r="BV24" s="493" t="s">
        <v>147</v>
      </c>
      <c r="BW24" s="494"/>
      <c r="BX24" s="494"/>
      <c r="BY24" s="495"/>
      <c r="BZ24" s="16"/>
      <c r="CB24" s="487" t="s">
        <v>147</v>
      </c>
      <c r="CC24" s="488"/>
      <c r="CD24" s="488"/>
      <c r="CE24" s="489"/>
      <c r="CF24" s="16"/>
      <c r="CH24" s="482" t="s">
        <v>147</v>
      </c>
      <c r="CI24" s="483"/>
      <c r="CJ24" s="483"/>
      <c r="CK24" s="484"/>
      <c r="CL24" s="16"/>
      <c r="CN24" s="477" t="s">
        <v>147</v>
      </c>
      <c r="CO24" s="478"/>
      <c r="CP24" s="478"/>
      <c r="CQ24" s="479"/>
      <c r="CR24" s="16"/>
      <c r="CT24" s="472" t="s">
        <v>147</v>
      </c>
      <c r="CU24" s="473"/>
      <c r="CV24" s="473"/>
      <c r="CW24" s="474"/>
      <c r="CX24" s="16"/>
      <c r="CZ24" s="467" t="s">
        <v>147</v>
      </c>
      <c r="DA24" s="468"/>
      <c r="DB24" s="468"/>
      <c r="DC24" s="469"/>
      <c r="DD24" s="16"/>
      <c r="DF24" s="462" t="s">
        <v>147</v>
      </c>
      <c r="DG24" s="463"/>
      <c r="DH24" s="463"/>
      <c r="DI24" s="464"/>
      <c r="DJ24" s="16"/>
      <c r="DL24" s="457" t="s">
        <v>147</v>
      </c>
      <c r="DM24" s="458"/>
      <c r="DN24" s="458"/>
      <c r="DO24" s="459"/>
      <c r="DP24" s="16"/>
      <c r="DR24" s="452" t="s">
        <v>147</v>
      </c>
      <c r="DS24" s="453"/>
      <c r="DT24" s="453"/>
      <c r="DU24" s="454"/>
      <c r="DV24" s="16"/>
      <c r="DX24" s="447" t="s">
        <v>147</v>
      </c>
      <c r="DY24" s="448"/>
      <c r="DZ24" s="448"/>
      <c r="EA24" s="449"/>
      <c r="EB24" s="16"/>
      <c r="ED24" s="442" t="s">
        <v>147</v>
      </c>
      <c r="EE24" s="443"/>
      <c r="EF24" s="443"/>
      <c r="EG24" s="444"/>
      <c r="EH24" s="16"/>
      <c r="EJ24" s="437" t="s">
        <v>147</v>
      </c>
      <c r="EK24" s="438"/>
      <c r="EL24" s="438"/>
      <c r="EM24" s="439"/>
      <c r="EN24" s="16"/>
      <c r="EP24" s="432" t="s">
        <v>147</v>
      </c>
      <c r="EQ24" s="433"/>
      <c r="ER24" s="433"/>
      <c r="ES24" s="434"/>
      <c r="ET24" s="16"/>
      <c r="EV24" s="422" t="s">
        <v>147</v>
      </c>
      <c r="EW24" s="423"/>
      <c r="EX24" s="423"/>
      <c r="EY24" s="424"/>
      <c r="EZ24" s="16"/>
    </row>
    <row r="25" spans="1:156" x14ac:dyDescent="0.25">
      <c r="A25" s="3" t="s">
        <v>62</v>
      </c>
      <c r="B25" s="94"/>
      <c r="C25" s="94"/>
      <c r="D25" s="94"/>
      <c r="E25" s="94"/>
      <c r="F25" s="16"/>
      <c r="H25" s="558" t="s">
        <v>147</v>
      </c>
      <c r="I25" s="559"/>
      <c r="J25" s="559"/>
      <c r="K25" s="560"/>
      <c r="L25" s="16"/>
      <c r="N25" s="510" t="s">
        <v>147</v>
      </c>
      <c r="O25" s="511"/>
      <c r="P25" s="511"/>
      <c r="Q25" s="512"/>
      <c r="R25" s="16"/>
      <c r="T25" s="521" t="s">
        <v>147</v>
      </c>
      <c r="U25" s="522"/>
      <c r="V25" s="522"/>
      <c r="W25" s="523"/>
      <c r="X25" s="16"/>
      <c r="Z25" s="524" t="s">
        <v>147</v>
      </c>
      <c r="AA25" s="525"/>
      <c r="AB25" s="525"/>
      <c r="AC25" s="526"/>
      <c r="AD25" s="16"/>
      <c r="AF25" s="527" t="s">
        <v>147</v>
      </c>
      <c r="AG25" s="528"/>
      <c r="AH25" s="528"/>
      <c r="AI25" s="529"/>
      <c r="AJ25" s="16"/>
      <c r="AL25" s="530" t="s">
        <v>147</v>
      </c>
      <c r="AM25" s="531"/>
      <c r="AN25" s="531"/>
      <c r="AO25" s="532"/>
      <c r="AP25" s="16"/>
      <c r="AR25" s="533" t="s">
        <v>147</v>
      </c>
      <c r="AS25" s="534"/>
      <c r="AT25" s="534"/>
      <c r="AU25" s="535"/>
      <c r="AV25" s="84"/>
      <c r="AX25" s="536" t="s">
        <v>147</v>
      </c>
      <c r="AY25" s="537"/>
      <c r="AZ25" s="537"/>
      <c r="BA25" s="538"/>
      <c r="BB25" s="16"/>
      <c r="BD25" s="539" t="s">
        <v>147</v>
      </c>
      <c r="BE25" s="540"/>
      <c r="BF25" s="540"/>
      <c r="BG25" s="541"/>
      <c r="BH25" s="16"/>
      <c r="BJ25" s="542" t="s">
        <v>147</v>
      </c>
      <c r="BK25" s="543"/>
      <c r="BL25" s="543"/>
      <c r="BM25" s="544"/>
      <c r="BN25" s="16"/>
      <c r="BP25" s="518" t="s">
        <v>147</v>
      </c>
      <c r="BQ25" s="519"/>
      <c r="BR25" s="519"/>
      <c r="BS25" s="520"/>
      <c r="BT25" s="16"/>
      <c r="BV25" s="493" t="s">
        <v>147</v>
      </c>
      <c r="BW25" s="494"/>
      <c r="BX25" s="494"/>
      <c r="BY25" s="495"/>
      <c r="BZ25" s="16"/>
      <c r="CB25" s="487" t="s">
        <v>147</v>
      </c>
      <c r="CC25" s="488"/>
      <c r="CD25" s="488"/>
      <c r="CE25" s="489"/>
      <c r="CF25" s="16"/>
      <c r="CH25" s="482" t="s">
        <v>147</v>
      </c>
      <c r="CI25" s="483"/>
      <c r="CJ25" s="483"/>
      <c r="CK25" s="484"/>
      <c r="CL25" s="16"/>
      <c r="CN25" s="477" t="s">
        <v>147</v>
      </c>
      <c r="CO25" s="478"/>
      <c r="CP25" s="478"/>
      <c r="CQ25" s="479"/>
      <c r="CR25" s="16"/>
      <c r="CT25" s="472" t="s">
        <v>147</v>
      </c>
      <c r="CU25" s="473"/>
      <c r="CV25" s="473"/>
      <c r="CW25" s="474"/>
      <c r="CX25" s="16"/>
      <c r="CZ25" s="467" t="s">
        <v>147</v>
      </c>
      <c r="DA25" s="468"/>
      <c r="DB25" s="468"/>
      <c r="DC25" s="469"/>
      <c r="DD25" s="16"/>
      <c r="DF25" s="462" t="s">
        <v>147</v>
      </c>
      <c r="DG25" s="463"/>
      <c r="DH25" s="463"/>
      <c r="DI25" s="464"/>
      <c r="DJ25" s="16"/>
      <c r="DL25" s="457" t="s">
        <v>147</v>
      </c>
      <c r="DM25" s="458"/>
      <c r="DN25" s="458"/>
      <c r="DO25" s="459"/>
      <c r="DP25" s="16"/>
      <c r="DR25" s="452" t="s">
        <v>147</v>
      </c>
      <c r="DS25" s="453"/>
      <c r="DT25" s="453"/>
      <c r="DU25" s="454"/>
      <c r="DV25" s="16"/>
      <c r="DX25" s="447" t="s">
        <v>147</v>
      </c>
      <c r="DY25" s="448"/>
      <c r="DZ25" s="448"/>
      <c r="EA25" s="449"/>
      <c r="EB25" s="16"/>
      <c r="ED25" s="442" t="s">
        <v>147</v>
      </c>
      <c r="EE25" s="443"/>
      <c r="EF25" s="443"/>
      <c r="EG25" s="444"/>
      <c r="EH25" s="16"/>
      <c r="EJ25" s="437" t="s">
        <v>147</v>
      </c>
      <c r="EK25" s="438"/>
      <c r="EL25" s="438"/>
      <c r="EM25" s="439"/>
      <c r="EN25" s="16"/>
      <c r="EP25" s="432" t="s">
        <v>147</v>
      </c>
      <c r="EQ25" s="433"/>
      <c r="ER25" s="433"/>
      <c r="ES25" s="434"/>
      <c r="ET25" s="16"/>
      <c r="EV25" s="422" t="s">
        <v>147</v>
      </c>
      <c r="EW25" s="423"/>
      <c r="EX25" s="423"/>
      <c r="EY25" s="424"/>
      <c r="EZ25" s="16"/>
    </row>
    <row r="26" spans="1:156" x14ac:dyDescent="0.25">
      <c r="A26" s="3" t="s">
        <v>63</v>
      </c>
      <c r="B26" s="94"/>
      <c r="C26" s="94"/>
      <c r="D26" s="94"/>
      <c r="E26" s="94"/>
      <c r="F26" s="16"/>
      <c r="H26" s="558" t="s">
        <v>147</v>
      </c>
      <c r="I26" s="559"/>
      <c r="J26" s="559"/>
      <c r="K26" s="560"/>
      <c r="L26" s="16"/>
      <c r="N26" s="510" t="s">
        <v>147</v>
      </c>
      <c r="O26" s="511"/>
      <c r="P26" s="511"/>
      <c r="Q26" s="512"/>
      <c r="R26" s="16"/>
      <c r="T26" s="521" t="s">
        <v>147</v>
      </c>
      <c r="U26" s="522"/>
      <c r="V26" s="522"/>
      <c r="W26" s="523"/>
      <c r="X26" s="16"/>
      <c r="Z26" s="524" t="s">
        <v>147</v>
      </c>
      <c r="AA26" s="525"/>
      <c r="AB26" s="525"/>
      <c r="AC26" s="526"/>
      <c r="AD26" s="16"/>
      <c r="AF26" s="527" t="s">
        <v>147</v>
      </c>
      <c r="AG26" s="528"/>
      <c r="AH26" s="528"/>
      <c r="AI26" s="529"/>
      <c r="AJ26" s="16"/>
      <c r="AL26" s="530" t="s">
        <v>147</v>
      </c>
      <c r="AM26" s="531"/>
      <c r="AN26" s="531"/>
      <c r="AO26" s="532"/>
      <c r="AP26" s="16"/>
      <c r="AR26" s="533" t="s">
        <v>147</v>
      </c>
      <c r="AS26" s="534"/>
      <c r="AT26" s="534"/>
      <c r="AU26" s="535"/>
      <c r="AV26" s="84"/>
      <c r="AX26" s="536" t="s">
        <v>147</v>
      </c>
      <c r="AY26" s="537"/>
      <c r="AZ26" s="537"/>
      <c r="BA26" s="538"/>
      <c r="BB26" s="16"/>
      <c r="BD26" s="539" t="s">
        <v>147</v>
      </c>
      <c r="BE26" s="540"/>
      <c r="BF26" s="540"/>
      <c r="BG26" s="541"/>
      <c r="BH26" s="16"/>
      <c r="BJ26" s="542" t="s">
        <v>147</v>
      </c>
      <c r="BK26" s="543"/>
      <c r="BL26" s="543"/>
      <c r="BM26" s="544"/>
      <c r="BN26" s="16"/>
      <c r="BP26" s="518" t="s">
        <v>147</v>
      </c>
      <c r="BQ26" s="519"/>
      <c r="BR26" s="519"/>
      <c r="BS26" s="520"/>
      <c r="BT26" s="16"/>
      <c r="BV26" s="493" t="s">
        <v>147</v>
      </c>
      <c r="BW26" s="494"/>
      <c r="BX26" s="494"/>
      <c r="BY26" s="495"/>
      <c r="BZ26" s="16"/>
      <c r="CB26" s="487" t="s">
        <v>147</v>
      </c>
      <c r="CC26" s="488"/>
      <c r="CD26" s="488"/>
      <c r="CE26" s="489"/>
      <c r="CF26" s="16"/>
      <c r="CH26" s="482" t="s">
        <v>147</v>
      </c>
      <c r="CI26" s="483"/>
      <c r="CJ26" s="483"/>
      <c r="CK26" s="484"/>
      <c r="CL26" s="16"/>
      <c r="CN26" s="477" t="s">
        <v>147</v>
      </c>
      <c r="CO26" s="478"/>
      <c r="CP26" s="478"/>
      <c r="CQ26" s="479"/>
      <c r="CR26" s="16"/>
      <c r="CT26" s="472" t="s">
        <v>147</v>
      </c>
      <c r="CU26" s="473"/>
      <c r="CV26" s="473"/>
      <c r="CW26" s="474"/>
      <c r="CX26" s="16"/>
      <c r="CZ26" s="467" t="s">
        <v>147</v>
      </c>
      <c r="DA26" s="468"/>
      <c r="DB26" s="468"/>
      <c r="DC26" s="469"/>
      <c r="DD26" s="16"/>
      <c r="DF26" s="462" t="s">
        <v>147</v>
      </c>
      <c r="DG26" s="463"/>
      <c r="DH26" s="463"/>
      <c r="DI26" s="464"/>
      <c r="DJ26" s="16"/>
      <c r="DL26" s="457" t="s">
        <v>147</v>
      </c>
      <c r="DM26" s="458"/>
      <c r="DN26" s="458"/>
      <c r="DO26" s="459"/>
      <c r="DP26" s="16"/>
      <c r="DR26" s="452" t="s">
        <v>147</v>
      </c>
      <c r="DS26" s="453"/>
      <c r="DT26" s="453"/>
      <c r="DU26" s="454"/>
      <c r="DV26" s="16"/>
      <c r="DX26" s="447" t="s">
        <v>147</v>
      </c>
      <c r="DY26" s="448"/>
      <c r="DZ26" s="448"/>
      <c r="EA26" s="449"/>
      <c r="EB26" s="16"/>
      <c r="ED26" s="442" t="s">
        <v>147</v>
      </c>
      <c r="EE26" s="443"/>
      <c r="EF26" s="443"/>
      <c r="EG26" s="444"/>
      <c r="EH26" s="16"/>
      <c r="EJ26" s="437" t="s">
        <v>147</v>
      </c>
      <c r="EK26" s="438"/>
      <c r="EL26" s="438"/>
      <c r="EM26" s="439"/>
      <c r="EN26" s="16"/>
      <c r="EP26" s="432" t="s">
        <v>147</v>
      </c>
      <c r="EQ26" s="433"/>
      <c r="ER26" s="433"/>
      <c r="ES26" s="434"/>
      <c r="ET26" s="16"/>
      <c r="EV26" s="422" t="s">
        <v>147</v>
      </c>
      <c r="EW26" s="423"/>
      <c r="EX26" s="423"/>
      <c r="EY26" s="424"/>
      <c r="EZ26" s="16"/>
    </row>
    <row r="27" spans="1:156" x14ac:dyDescent="0.25">
      <c r="A27" s="24" t="s">
        <v>64</v>
      </c>
      <c r="B27" s="425"/>
      <c r="C27" s="426"/>
      <c r="D27" s="426"/>
      <c r="E27" s="426"/>
      <c r="F27" s="427"/>
      <c r="H27" s="425"/>
      <c r="I27" s="426"/>
      <c r="J27" s="426"/>
      <c r="K27" s="426"/>
      <c r="L27" s="427"/>
      <c r="N27" s="425"/>
      <c r="O27" s="426"/>
      <c r="P27" s="426"/>
      <c r="Q27" s="426"/>
      <c r="R27" s="427"/>
      <c r="T27" s="425"/>
      <c r="U27" s="426"/>
      <c r="V27" s="426"/>
      <c r="W27" s="426"/>
      <c r="X27" s="427"/>
      <c r="Z27" s="425"/>
      <c r="AA27" s="426"/>
      <c r="AB27" s="426"/>
      <c r="AC27" s="426"/>
      <c r="AD27" s="427"/>
      <c r="AF27" s="425"/>
      <c r="AG27" s="426"/>
      <c r="AH27" s="426"/>
      <c r="AI27" s="426"/>
      <c r="AJ27" s="427"/>
      <c r="AL27" s="425"/>
      <c r="AM27" s="426"/>
      <c r="AN27" s="426"/>
      <c r="AO27" s="426"/>
      <c r="AP27" s="427"/>
      <c r="AR27" s="425"/>
      <c r="AS27" s="426"/>
      <c r="AT27" s="426"/>
      <c r="AU27" s="426"/>
      <c r="AV27" s="427"/>
      <c r="AX27" s="425"/>
      <c r="AY27" s="426"/>
      <c r="AZ27" s="426"/>
      <c r="BA27" s="426"/>
      <c r="BB27" s="427"/>
      <c r="BD27" s="425"/>
      <c r="BE27" s="426"/>
      <c r="BF27" s="426"/>
      <c r="BG27" s="426"/>
      <c r="BH27" s="427"/>
      <c r="BJ27" s="425"/>
      <c r="BK27" s="426"/>
      <c r="BL27" s="426"/>
      <c r="BM27" s="426"/>
      <c r="BN27" s="427"/>
      <c r="BP27" s="425"/>
      <c r="BQ27" s="426"/>
      <c r="BR27" s="426"/>
      <c r="BS27" s="426"/>
      <c r="BT27" s="427"/>
      <c r="BV27" s="425"/>
      <c r="BW27" s="426"/>
      <c r="BX27" s="426"/>
      <c r="BY27" s="426"/>
      <c r="BZ27" s="427"/>
      <c r="CB27" s="425"/>
      <c r="CC27" s="426"/>
      <c r="CD27" s="426"/>
      <c r="CE27" s="426"/>
      <c r="CF27" s="427"/>
      <c r="CH27" s="425"/>
      <c r="CI27" s="426"/>
      <c r="CJ27" s="426"/>
      <c r="CK27" s="426"/>
      <c r="CL27" s="427"/>
      <c r="CN27" s="425"/>
      <c r="CO27" s="426"/>
      <c r="CP27" s="426"/>
      <c r="CQ27" s="426"/>
      <c r="CR27" s="427"/>
      <c r="CT27" s="425"/>
      <c r="CU27" s="426"/>
      <c r="CV27" s="426"/>
      <c r="CW27" s="426"/>
      <c r="CX27" s="427"/>
      <c r="CZ27" s="425"/>
      <c r="DA27" s="426"/>
      <c r="DB27" s="426"/>
      <c r="DC27" s="426"/>
      <c r="DD27" s="427"/>
      <c r="DF27" s="425"/>
      <c r="DG27" s="426"/>
      <c r="DH27" s="426"/>
      <c r="DI27" s="426"/>
      <c r="DJ27" s="427"/>
      <c r="DL27" s="425"/>
      <c r="DM27" s="426"/>
      <c r="DN27" s="426"/>
      <c r="DO27" s="426"/>
      <c r="DP27" s="427"/>
      <c r="DR27" s="425"/>
      <c r="DS27" s="426"/>
      <c r="DT27" s="426"/>
      <c r="DU27" s="426"/>
      <c r="DV27" s="427"/>
      <c r="DX27" s="425"/>
      <c r="DY27" s="426"/>
      <c r="DZ27" s="426"/>
      <c r="EA27" s="426"/>
      <c r="EB27" s="427"/>
      <c r="ED27" s="425"/>
      <c r="EE27" s="426"/>
      <c r="EF27" s="426"/>
      <c r="EG27" s="426"/>
      <c r="EH27" s="427"/>
      <c r="EJ27" s="425"/>
      <c r="EK27" s="426"/>
      <c r="EL27" s="426"/>
      <c r="EM27" s="426"/>
      <c r="EN27" s="427"/>
      <c r="EP27" s="425"/>
      <c r="EQ27" s="426"/>
      <c r="ER27" s="426"/>
      <c r="ES27" s="426"/>
      <c r="ET27" s="427"/>
      <c r="EV27" s="425"/>
      <c r="EW27" s="426"/>
      <c r="EX27" s="426"/>
      <c r="EY27" s="426"/>
      <c r="EZ27" s="427"/>
    </row>
    <row r="28" spans="1:156" x14ac:dyDescent="0.25">
      <c r="A28" s="3" t="str">
        <f>'[2]Pricing - Sussex'!A24</f>
        <v>Accounting Specialist</v>
      </c>
      <c r="B28" s="68"/>
      <c r="C28" s="68"/>
      <c r="D28" s="68"/>
      <c r="E28" s="68"/>
      <c r="F28" s="16"/>
      <c r="H28" s="71">
        <f>'[2]Pricing - Sussex'!B24</f>
        <v>11</v>
      </c>
      <c r="I28" s="71">
        <f>'[2]Pricing - Sussex'!C24</f>
        <v>18.149999999999999</v>
      </c>
      <c r="J28" s="71">
        <f>'[2]Pricing - Sussex'!D24</f>
        <v>14.3</v>
      </c>
      <c r="K28" s="71">
        <f>'[2]Pricing - Sussex'!E24</f>
        <v>23.6</v>
      </c>
      <c r="L28" s="16">
        <f t="shared" ref="L28:L81" si="0">((J28+K28)/(H28+I28)-1)</f>
        <v>0.30017152658662116</v>
      </c>
      <c r="N28" s="70">
        <f>'[3]Pricing - Sussex'!B24</f>
        <v>10</v>
      </c>
      <c r="O28" s="70">
        <f>'[3]Pricing - Sussex'!C24</f>
        <v>15</v>
      </c>
      <c r="P28" s="70">
        <f>'[3]Pricing - Sussex'!D24</f>
        <v>13.29</v>
      </c>
      <c r="Q28" s="70">
        <f>'[3]Pricing - Sussex'!E24</f>
        <v>19.95</v>
      </c>
      <c r="R28" s="16">
        <f t="shared" ref="R28:R80" si="1">((P28+Q28)/(N28+O28)-1)</f>
        <v>0.32959999999999989</v>
      </c>
      <c r="T28" s="83">
        <f>'[4]Pricing - Sussex'!B24</f>
        <v>11</v>
      </c>
      <c r="U28" s="83">
        <f>'[4]Pricing - Sussex'!C24</f>
        <v>17</v>
      </c>
      <c r="V28" s="83">
        <f>'[4]Pricing - Sussex'!D24</f>
        <v>14.775357142857143</v>
      </c>
      <c r="W28" s="83">
        <f>'[4]Pricing - Sussex'!E24</f>
        <v>22.834642857142857</v>
      </c>
      <c r="X28" s="16">
        <f t="shared" ref="X28:X81" si="2">((V28+W28)/(T28+U28)-1)</f>
        <v>0.34321428571428569</v>
      </c>
      <c r="Z28" s="186">
        <f>'[5]Pricing - Sussex'!B24</f>
        <v>12</v>
      </c>
      <c r="AA28" s="186">
        <f>'[5]Pricing - Sussex'!C24</f>
        <v>17</v>
      </c>
      <c r="AB28" s="186">
        <f>'[5]Pricing - Sussex'!D24</f>
        <v>16.2</v>
      </c>
      <c r="AC28" s="186">
        <f>'[5]Pricing - Sussex'!E24</f>
        <v>22.95</v>
      </c>
      <c r="AD28" s="16">
        <f t="shared" ref="AD28:AD81" si="3">((AB28+AC28)/(Z28+AA28)-1)</f>
        <v>0.34999999999999987</v>
      </c>
      <c r="AF28" s="199">
        <f>'[6]Pricing - Sussex'!B24</f>
        <v>11</v>
      </c>
      <c r="AG28" s="199">
        <f>'[6]Pricing - Sussex'!C24</f>
        <v>48</v>
      </c>
      <c r="AH28" s="199">
        <f>'[6]Pricing - Sussex'!D24</f>
        <v>14.850000000000001</v>
      </c>
      <c r="AI28" s="199">
        <f>'[6]Pricing - Sussex'!E24</f>
        <v>64.800000000000011</v>
      </c>
      <c r="AJ28" s="146">
        <f t="shared" ref="AJ28:AJ55" si="4">((AH28+AI28)/(AF28+AG28)-1)</f>
        <v>0.35000000000000009</v>
      </c>
      <c r="AL28" s="210">
        <f>'[7]Pricing - Sussex'!B25</f>
        <v>10</v>
      </c>
      <c r="AM28" s="210">
        <f>'[7]Pricing - Sussex'!C25</f>
        <v>15</v>
      </c>
      <c r="AN28" s="210">
        <f>'[7]Pricing - Sussex'!D25</f>
        <v>13.3</v>
      </c>
      <c r="AO28" s="210">
        <f>'[7]Pricing - Sussex'!E25</f>
        <v>19.950000000000003</v>
      </c>
      <c r="AP28" s="16">
        <f>((AN28+AO28)/(AL28+AM28)-1)</f>
        <v>0.33000000000000007</v>
      </c>
      <c r="AR28" s="226">
        <v>9</v>
      </c>
      <c r="AS28" s="226">
        <v>14</v>
      </c>
      <c r="AT28" s="226">
        <v>11.43</v>
      </c>
      <c r="AU28" s="226">
        <v>17.78</v>
      </c>
      <c r="AV28" s="146">
        <f t="shared" ref="AV28:AV81" si="5">((AT28+AU28)/(AR28+AS28)-1)</f>
        <v>0.27</v>
      </c>
      <c r="AX28" s="242">
        <v>20</v>
      </c>
      <c r="AY28" s="242">
        <v>28</v>
      </c>
      <c r="AZ28" s="242">
        <v>26.400000000000002</v>
      </c>
      <c r="BA28" s="242">
        <v>36.96</v>
      </c>
      <c r="BB28" s="146">
        <f t="shared" ref="BB28:BB81" si="6">((AZ28+BA28)/(AX28+AY28)-1)</f>
        <v>0.32000000000000006</v>
      </c>
      <c r="BD28" s="255">
        <v>19.5</v>
      </c>
      <c r="BE28" s="255">
        <v>25.5</v>
      </c>
      <c r="BF28" s="255">
        <v>25.35</v>
      </c>
      <c r="BG28" s="255">
        <v>33.15</v>
      </c>
      <c r="BH28" s="146">
        <f t="shared" ref="BH28:BH78" si="7">((BF28+BG28)/(BD28+BE28)-1)</f>
        <v>0.30000000000000004</v>
      </c>
      <c r="BJ28" s="81">
        <v>14</v>
      </c>
      <c r="BK28" s="81">
        <v>19</v>
      </c>
      <c r="BL28" s="81">
        <v>18.760000000000002</v>
      </c>
      <c r="BM28" s="81">
        <v>25.46</v>
      </c>
      <c r="BN28" s="16">
        <f>((BL28+BM28)/(BJ28+BK28)-1)</f>
        <v>0.33999999999999986</v>
      </c>
      <c r="BP28" s="82"/>
      <c r="BQ28" s="82"/>
      <c r="BR28" s="82"/>
      <c r="BS28" s="82"/>
      <c r="BT28" s="16"/>
      <c r="BV28" s="87">
        <v>15</v>
      </c>
      <c r="BW28" s="87">
        <v>17</v>
      </c>
      <c r="BX28" s="87">
        <v>20.399999999999999</v>
      </c>
      <c r="BY28" s="87">
        <v>23.12</v>
      </c>
      <c r="BZ28" s="146">
        <f t="shared" ref="BZ28:BZ42" si="8">((BX28+BY28)/(BV28+BW28)-1)</f>
        <v>0.35999999999999988</v>
      </c>
      <c r="CB28" s="89">
        <v>9.5</v>
      </c>
      <c r="CC28" s="89">
        <v>15</v>
      </c>
      <c r="CD28" s="89">
        <v>13.07</v>
      </c>
      <c r="CE28" s="89">
        <v>20.64</v>
      </c>
      <c r="CF28" s="146">
        <f>((CD28+CE28)/(CB28+CC28)-1)</f>
        <v>0.37591836734693884</v>
      </c>
      <c r="CH28" s="275">
        <v>9.5</v>
      </c>
      <c r="CI28" s="275">
        <v>15</v>
      </c>
      <c r="CJ28" s="275">
        <v>13.63</v>
      </c>
      <c r="CK28" s="275">
        <v>20.420000000000002</v>
      </c>
      <c r="CL28" s="146">
        <f t="shared" ref="CL28:CL42" si="9">((CJ28+CK28)/(CH28+CI28)-1)</f>
        <v>0.38979591836734717</v>
      </c>
      <c r="CN28" s="289">
        <v>10</v>
      </c>
      <c r="CO28" s="289">
        <v>13</v>
      </c>
      <c r="CP28" s="289">
        <v>13.75</v>
      </c>
      <c r="CQ28" s="289">
        <v>16.38</v>
      </c>
      <c r="CR28" s="146">
        <f t="shared" ref="CR28:CR42" si="10">((CP28+CQ28)/(CN28+CO28)-1)</f>
        <v>0.31000000000000005</v>
      </c>
      <c r="CT28" s="304">
        <v>17.68</v>
      </c>
      <c r="CU28" s="304">
        <v>22.44</v>
      </c>
      <c r="CV28" s="304">
        <v>22.98</v>
      </c>
      <c r="CW28" s="304">
        <v>29.17</v>
      </c>
      <c r="CX28" s="146">
        <f>((CV28+CW28)/(CT28+CU28)-1)</f>
        <v>0.29985044865403787</v>
      </c>
      <c r="CZ28" s="317"/>
      <c r="DA28" s="317"/>
      <c r="DB28" s="317"/>
      <c r="DC28" s="317"/>
      <c r="DD28" s="146" t="e">
        <f t="shared" ref="DD28:DD42" si="11">((DB28+DC28)/(CZ28+DA28)-1)</f>
        <v>#DIV/0!</v>
      </c>
      <c r="DF28" s="328">
        <v>19</v>
      </c>
      <c r="DG28" s="328">
        <v>25</v>
      </c>
      <c r="DH28" s="328">
        <v>25.650000000000002</v>
      </c>
      <c r="DI28" s="328">
        <v>33.75</v>
      </c>
      <c r="DJ28" s="146">
        <f t="shared" ref="DJ28:DJ42" si="12">((DH28+DI28)/(DF28+DG28)-1)</f>
        <v>0.35000000000000009</v>
      </c>
      <c r="DL28" s="341">
        <v>9.25</v>
      </c>
      <c r="DM28" s="341">
        <v>12</v>
      </c>
      <c r="DN28" s="341">
        <v>11.879100000000001</v>
      </c>
      <c r="DO28" s="341">
        <v>15.838800000000003</v>
      </c>
      <c r="DP28" s="146">
        <f t="shared" ref="DP28:DP42" si="13">((DN28+DO28)/(DL28+DM28)-1)</f>
        <v>0.30437176470588256</v>
      </c>
      <c r="DR28" s="358">
        <v>17.520300000000002</v>
      </c>
      <c r="DS28" s="358">
        <v>21.691800000000001</v>
      </c>
      <c r="DT28" s="358">
        <v>28.032480000000003</v>
      </c>
      <c r="DU28" s="358">
        <v>34.706880000000005</v>
      </c>
      <c r="DV28" s="146">
        <f t="shared" ref="DV28:DV42" si="14">((DT28+DU28)/(DR28+DS28)-1)</f>
        <v>0.59999999999999987</v>
      </c>
      <c r="DX28" s="90">
        <v>15</v>
      </c>
      <c r="DY28" s="90">
        <v>19</v>
      </c>
      <c r="DZ28" s="90">
        <v>19.95</v>
      </c>
      <c r="EA28" s="90">
        <v>25.27</v>
      </c>
      <c r="EB28" s="146">
        <f t="shared" ref="EB28:EB42" si="15">((DZ28+EA28)/(DX28+DY28)-1)</f>
        <v>0.33000000000000007</v>
      </c>
      <c r="ED28" s="363">
        <v>13</v>
      </c>
      <c r="EE28" s="363">
        <v>16</v>
      </c>
      <c r="EF28" s="363">
        <v>18.2</v>
      </c>
      <c r="EG28" s="363">
        <v>22.4</v>
      </c>
      <c r="EH28" s="146">
        <f t="shared" ref="EH28:EH42" si="16">((EF28+EG28)/(ED28+EE28)-1)</f>
        <v>0.39999999999999991</v>
      </c>
      <c r="EJ28" s="93">
        <v>17.22</v>
      </c>
      <c r="EK28" s="93">
        <v>19.98</v>
      </c>
      <c r="EL28" s="93">
        <v>23.763599999999997</v>
      </c>
      <c r="EM28" s="93">
        <v>27.572400000000002</v>
      </c>
      <c r="EN28" s="146">
        <f t="shared" ref="EN28:EN42" si="17">((EL28+EM28)/(EJ28+EK28)-1)</f>
        <v>0.37999999999999989</v>
      </c>
      <c r="EP28" s="376">
        <v>13.25</v>
      </c>
      <c r="EQ28" s="376">
        <v>16.25</v>
      </c>
      <c r="ER28" s="376">
        <v>19.344999999999999</v>
      </c>
      <c r="ES28" s="376">
        <v>23.724999999999998</v>
      </c>
      <c r="ET28" s="146">
        <f t="shared" ref="ET28:ET42" si="18">((ER28+ES28)/(EP28+EQ28)-1)</f>
        <v>0.45999999999999974</v>
      </c>
      <c r="EV28" s="163">
        <v>9.25</v>
      </c>
      <c r="EW28" s="163">
        <v>12</v>
      </c>
      <c r="EX28" s="390">
        <f>1.32*EV28</f>
        <v>12.21</v>
      </c>
      <c r="EY28" s="390">
        <f>1.32*EW28</f>
        <v>15.84</v>
      </c>
      <c r="EZ28" s="146">
        <f t="shared" ref="EZ28:EZ42" si="19">((EX28+EY28)/(EV28+EW28)-1)</f>
        <v>0.32000000000000006</v>
      </c>
    </row>
    <row r="29" spans="1:156" x14ac:dyDescent="0.25">
      <c r="A29" s="3" t="str">
        <f>'[2]Pricing - Sussex'!A25</f>
        <v>Accountant I</v>
      </c>
      <c r="B29" s="68"/>
      <c r="C29" s="68"/>
      <c r="D29" s="68"/>
      <c r="E29" s="68"/>
      <c r="F29" s="16"/>
      <c r="H29" s="71">
        <f>'[2]Pricing - Sussex'!B25</f>
        <v>12</v>
      </c>
      <c r="I29" s="71">
        <f>'[2]Pricing - Sussex'!C25</f>
        <v>19.8</v>
      </c>
      <c r="J29" s="71">
        <f>'[2]Pricing - Sussex'!D25</f>
        <v>15.6</v>
      </c>
      <c r="K29" s="71">
        <f>'[2]Pricing - Sussex'!E25</f>
        <v>25.74</v>
      </c>
      <c r="L29" s="16">
        <f t="shared" si="0"/>
        <v>0.29999999999999982</v>
      </c>
      <c r="N29" s="70">
        <f>'[3]Pricing - Sussex'!B25</f>
        <v>11</v>
      </c>
      <c r="O29" s="70">
        <f>'[3]Pricing - Sussex'!C25</f>
        <v>16</v>
      </c>
      <c r="P29" s="70">
        <f>'[3]Pricing - Sussex'!D25</f>
        <v>14.62</v>
      </c>
      <c r="Q29" s="70">
        <f>'[3]Pricing - Sussex'!E25</f>
        <v>21.28</v>
      </c>
      <c r="R29" s="16">
        <f t="shared" si="1"/>
        <v>0.32962962962962949</v>
      </c>
      <c r="T29" s="83">
        <f>'[4]Pricing - Sussex'!B25</f>
        <v>13</v>
      </c>
      <c r="U29" s="83">
        <f>'[4]Pricing - Sussex'!C25</f>
        <v>27.26</v>
      </c>
      <c r="V29" s="83">
        <f>'[4]Pricing - Sussex'!D25</f>
        <v>17.504470938897168</v>
      </c>
      <c r="W29" s="83">
        <f>'[4]Pricing - Sussex'!E25</f>
        <v>36.70552906110283</v>
      </c>
      <c r="X29" s="16">
        <f t="shared" si="2"/>
        <v>0.34649776453055114</v>
      </c>
      <c r="Z29" s="186">
        <f>'[5]Pricing - Sussex'!B25</f>
        <v>20</v>
      </c>
      <c r="AA29" s="186">
        <f>'[5]Pricing - Sussex'!C25</f>
        <v>30</v>
      </c>
      <c r="AB29" s="186">
        <f>'[5]Pricing - Sussex'!D25</f>
        <v>27</v>
      </c>
      <c r="AC29" s="186">
        <f>'[5]Pricing - Sussex'!E25</f>
        <v>40.5</v>
      </c>
      <c r="AD29" s="16">
        <f t="shared" si="3"/>
        <v>0.35000000000000009</v>
      </c>
      <c r="AF29" s="199">
        <f>'[6]Pricing - Sussex'!B25</f>
        <v>13</v>
      </c>
      <c r="AG29" s="199">
        <f>'[6]Pricing - Sussex'!C25</f>
        <v>37</v>
      </c>
      <c r="AH29" s="199">
        <f>'[6]Pricing - Sussex'!D25</f>
        <v>17.55</v>
      </c>
      <c r="AI29" s="199">
        <f>'[6]Pricing - Sussex'!E25</f>
        <v>49.95</v>
      </c>
      <c r="AJ29" s="146">
        <f t="shared" si="4"/>
        <v>0.35000000000000009</v>
      </c>
      <c r="AL29" s="210">
        <f>'[7]Pricing - Sussex'!B26</f>
        <v>14</v>
      </c>
      <c r="AM29" s="210">
        <f>'[7]Pricing - Sussex'!C26</f>
        <v>23</v>
      </c>
      <c r="AN29" s="210">
        <f>'[7]Pricing - Sussex'!D26</f>
        <v>18.62</v>
      </c>
      <c r="AO29" s="210">
        <f>'[7]Pricing - Sussex'!E26</f>
        <v>30.590000000000003</v>
      </c>
      <c r="AP29" s="16">
        <f t="shared" ref="AP29:AP41" si="20">((AN29+AO29)/(AL29+AM29)-1)</f>
        <v>0.33000000000000029</v>
      </c>
      <c r="AR29" s="226">
        <v>11</v>
      </c>
      <c r="AS29" s="226">
        <v>15</v>
      </c>
      <c r="AT29" s="226">
        <v>13.97</v>
      </c>
      <c r="AU29" s="226">
        <v>19.05</v>
      </c>
      <c r="AV29" s="146">
        <f t="shared" si="5"/>
        <v>0.27</v>
      </c>
      <c r="AX29" s="242">
        <v>24</v>
      </c>
      <c r="AY29" s="242">
        <v>30</v>
      </c>
      <c r="AZ29" s="242">
        <v>31.68</v>
      </c>
      <c r="BA29" s="242">
        <v>39.6</v>
      </c>
      <c r="BB29" s="146">
        <f t="shared" si="6"/>
        <v>0.32000000000000006</v>
      </c>
      <c r="BD29" s="255">
        <v>20.5</v>
      </c>
      <c r="BE29" s="255">
        <v>27</v>
      </c>
      <c r="BF29" s="255">
        <v>26.65</v>
      </c>
      <c r="BG29" s="255">
        <v>35.1</v>
      </c>
      <c r="BH29" s="146">
        <f t="shared" si="7"/>
        <v>0.30000000000000004</v>
      </c>
      <c r="BJ29" s="81">
        <v>15</v>
      </c>
      <c r="BK29" s="81">
        <v>20</v>
      </c>
      <c r="BL29" s="81">
        <v>20.100000000000001</v>
      </c>
      <c r="BM29" s="81">
        <v>26.8</v>
      </c>
      <c r="BN29" s="16">
        <f t="shared" ref="BN29:BN92" si="21">((BL29+BM29)/(BJ29+BK29)-1)</f>
        <v>0.34000000000000008</v>
      </c>
      <c r="BP29" s="82"/>
      <c r="BQ29" s="82"/>
      <c r="BR29" s="82"/>
      <c r="BS29" s="82"/>
      <c r="BT29" s="16"/>
      <c r="BV29" s="87">
        <v>15</v>
      </c>
      <c r="BW29" s="87">
        <v>17</v>
      </c>
      <c r="BX29" s="87">
        <v>20.399999999999999</v>
      </c>
      <c r="BY29" s="87">
        <v>23.12</v>
      </c>
      <c r="BZ29" s="146">
        <f t="shared" si="8"/>
        <v>0.35999999999999988</v>
      </c>
      <c r="CB29" s="89">
        <v>14.2</v>
      </c>
      <c r="CC29" s="89">
        <v>23</v>
      </c>
      <c r="CD29" s="89">
        <v>19.54</v>
      </c>
      <c r="CE29" s="89">
        <v>31.65</v>
      </c>
      <c r="CF29" s="146">
        <f t="shared" ref="CF29:CF42" si="22">((CD29+CE29)/(CB29+CC29)-1)</f>
        <v>0.37607526881720421</v>
      </c>
      <c r="CH29" s="275">
        <v>10.5</v>
      </c>
      <c r="CI29" s="275">
        <v>15</v>
      </c>
      <c r="CJ29" s="275">
        <v>14.87</v>
      </c>
      <c r="CK29" s="275">
        <v>20.420000000000002</v>
      </c>
      <c r="CL29" s="146">
        <f t="shared" si="9"/>
        <v>0.38392156862745086</v>
      </c>
      <c r="CN29" s="289">
        <v>13</v>
      </c>
      <c r="CO29" s="289">
        <v>15</v>
      </c>
      <c r="CP29" s="289">
        <v>17</v>
      </c>
      <c r="CQ29" s="289">
        <v>19.7</v>
      </c>
      <c r="CR29" s="146">
        <f t="shared" si="10"/>
        <v>0.31071428571428572</v>
      </c>
      <c r="CT29" s="304">
        <v>24.36</v>
      </c>
      <c r="CU29" s="304">
        <v>33.25</v>
      </c>
      <c r="CV29" s="304">
        <v>31.66</v>
      </c>
      <c r="CW29" s="304">
        <v>43.22</v>
      </c>
      <c r="CX29" s="146">
        <f t="shared" ref="CX29:CX42" si="23">((CV29+CW29)/(CT29+CU29)-1)</f>
        <v>0.2997743447318173</v>
      </c>
      <c r="CZ29" s="317"/>
      <c r="DA29" s="317"/>
      <c r="DB29" s="317"/>
      <c r="DC29" s="317"/>
      <c r="DD29" s="146" t="e">
        <f t="shared" si="11"/>
        <v>#DIV/0!</v>
      </c>
      <c r="DF29" s="328">
        <v>24</v>
      </c>
      <c r="DG29" s="328">
        <v>30</v>
      </c>
      <c r="DH29" s="328">
        <v>32.400000000000006</v>
      </c>
      <c r="DI29" s="328">
        <v>40.5</v>
      </c>
      <c r="DJ29" s="146">
        <f t="shared" si="12"/>
        <v>0.35000000000000009</v>
      </c>
      <c r="DL29" s="341">
        <v>11</v>
      </c>
      <c r="DM29" s="341">
        <v>13</v>
      </c>
      <c r="DN29" s="341">
        <v>14.5189</v>
      </c>
      <c r="DO29" s="341">
        <v>17.158700000000003</v>
      </c>
      <c r="DP29" s="146">
        <f t="shared" si="13"/>
        <v>0.3199000000000003</v>
      </c>
      <c r="DR29" s="358">
        <v>21.691800000000001</v>
      </c>
      <c r="DS29" s="358">
        <v>26.697600000000001</v>
      </c>
      <c r="DT29" s="358">
        <v>34.706880000000005</v>
      </c>
      <c r="DU29" s="358">
        <v>42.716160000000002</v>
      </c>
      <c r="DV29" s="146">
        <f t="shared" si="14"/>
        <v>0.60000000000000031</v>
      </c>
      <c r="DX29" s="90">
        <v>16</v>
      </c>
      <c r="DY29" s="90">
        <v>22</v>
      </c>
      <c r="DZ29" s="90">
        <v>21.28</v>
      </c>
      <c r="EA29" s="90">
        <v>29.26</v>
      </c>
      <c r="EB29" s="146">
        <f t="shared" si="15"/>
        <v>0.33000000000000007</v>
      </c>
      <c r="ED29" s="363">
        <v>16</v>
      </c>
      <c r="EE29" s="363">
        <v>23</v>
      </c>
      <c r="EF29" s="363">
        <v>22.4</v>
      </c>
      <c r="EG29" s="363">
        <v>31.97</v>
      </c>
      <c r="EH29" s="146">
        <f t="shared" si="16"/>
        <v>0.39410256410256395</v>
      </c>
      <c r="EJ29" s="93">
        <v>18.21</v>
      </c>
      <c r="EK29" s="93">
        <v>22.22</v>
      </c>
      <c r="EL29" s="93">
        <v>25.129800000000003</v>
      </c>
      <c r="EM29" s="93">
        <v>30.663599999999999</v>
      </c>
      <c r="EN29" s="146">
        <f t="shared" si="17"/>
        <v>0.38000000000000012</v>
      </c>
      <c r="EP29" s="376">
        <v>16</v>
      </c>
      <c r="EQ29" s="376">
        <v>20</v>
      </c>
      <c r="ER29" s="376">
        <v>23.36</v>
      </c>
      <c r="ES29" s="376">
        <v>29.2</v>
      </c>
      <c r="ET29" s="146">
        <f t="shared" si="18"/>
        <v>0.45999999999999996</v>
      </c>
      <c r="EV29" s="163">
        <v>11</v>
      </c>
      <c r="EW29" s="163">
        <v>13</v>
      </c>
      <c r="EX29" s="390">
        <f t="shared" ref="EX29:EY42" si="24">1.32*EV29</f>
        <v>14.520000000000001</v>
      </c>
      <c r="EY29" s="390">
        <f t="shared" si="24"/>
        <v>17.16</v>
      </c>
      <c r="EZ29" s="146">
        <f t="shared" si="19"/>
        <v>0.32000000000000006</v>
      </c>
    </row>
    <row r="30" spans="1:156" x14ac:dyDescent="0.25">
      <c r="A30" s="3" t="str">
        <f>'[2]Pricing - Sussex'!A26</f>
        <v>Accountant II</v>
      </c>
      <c r="B30" s="68"/>
      <c r="C30" s="68"/>
      <c r="D30" s="68"/>
      <c r="E30" s="68"/>
      <c r="F30" s="16"/>
      <c r="H30" s="71">
        <f>'[2]Pricing - Sussex'!B26</f>
        <v>14</v>
      </c>
      <c r="I30" s="71">
        <f>'[2]Pricing - Sussex'!C26</f>
        <v>23.1</v>
      </c>
      <c r="J30" s="71">
        <f>'[2]Pricing - Sussex'!D26</f>
        <v>18.2</v>
      </c>
      <c r="K30" s="71">
        <f>'[2]Pricing - Sussex'!E26</f>
        <v>30.03</v>
      </c>
      <c r="L30" s="16">
        <f t="shared" si="0"/>
        <v>0.30000000000000004</v>
      </c>
      <c r="N30" s="70">
        <f>'[3]Pricing - Sussex'!B26</f>
        <v>12</v>
      </c>
      <c r="O30" s="70">
        <f>'[3]Pricing - Sussex'!C26</f>
        <v>18</v>
      </c>
      <c r="P30" s="70">
        <f>'[3]Pricing - Sussex'!D26</f>
        <v>15.95</v>
      </c>
      <c r="Q30" s="70">
        <f>'[3]Pricing - Sussex'!E26</f>
        <v>23.94</v>
      </c>
      <c r="R30" s="16">
        <f t="shared" si="1"/>
        <v>0.32966666666666677</v>
      </c>
      <c r="T30" s="83">
        <f>'[4]Pricing - Sussex'!B26</f>
        <v>15</v>
      </c>
      <c r="U30" s="83">
        <f>'[4]Pricing - Sussex'!C26</f>
        <v>32.659999999999997</v>
      </c>
      <c r="V30" s="83">
        <f>'[4]Pricing - Sussex'!D26</f>
        <v>20.152119177507345</v>
      </c>
      <c r="W30" s="83">
        <f>'[4]Pricing - Sussex'!E26</f>
        <v>43.877880822492656</v>
      </c>
      <c r="X30" s="16">
        <f t="shared" si="2"/>
        <v>0.343474611833823</v>
      </c>
      <c r="Z30" s="186">
        <f>'[5]Pricing - Sussex'!B26</f>
        <v>30</v>
      </c>
      <c r="AA30" s="186">
        <f>'[5]Pricing - Sussex'!C26</f>
        <v>40</v>
      </c>
      <c r="AB30" s="186">
        <f>'[5]Pricing - Sussex'!D26</f>
        <v>40.5</v>
      </c>
      <c r="AC30" s="186">
        <f>'[5]Pricing - Sussex'!E26</f>
        <v>54</v>
      </c>
      <c r="AD30" s="16">
        <f t="shared" si="3"/>
        <v>0.35000000000000009</v>
      </c>
      <c r="AF30" s="199">
        <f>'[6]Pricing - Sussex'!B26</f>
        <v>15</v>
      </c>
      <c r="AG30" s="199">
        <f>'[6]Pricing - Sussex'!C26</f>
        <v>32</v>
      </c>
      <c r="AH30" s="199">
        <f>'[6]Pricing - Sussex'!D26</f>
        <v>20.25</v>
      </c>
      <c r="AI30" s="199">
        <f>'[6]Pricing - Sussex'!E26</f>
        <v>43.2</v>
      </c>
      <c r="AJ30" s="146">
        <f t="shared" si="4"/>
        <v>0.35000000000000009</v>
      </c>
      <c r="AL30" s="210">
        <f>'[7]Pricing - Sussex'!B27</f>
        <v>17</v>
      </c>
      <c r="AM30" s="210">
        <f>'[7]Pricing - Sussex'!C27</f>
        <v>25</v>
      </c>
      <c r="AN30" s="210">
        <f>'[7]Pricing - Sussex'!D27</f>
        <v>22.61</v>
      </c>
      <c r="AO30" s="210">
        <f>'[7]Pricing - Sussex'!E27</f>
        <v>33.25</v>
      </c>
      <c r="AP30" s="16">
        <f t="shared" si="20"/>
        <v>0.33000000000000007</v>
      </c>
      <c r="AR30" s="226">
        <v>12</v>
      </c>
      <c r="AS30" s="226">
        <v>16</v>
      </c>
      <c r="AT30" s="226">
        <v>15.24</v>
      </c>
      <c r="AU30" s="226">
        <v>20.32</v>
      </c>
      <c r="AV30" s="146">
        <f t="shared" si="5"/>
        <v>0.27</v>
      </c>
      <c r="AX30" s="242">
        <v>28</v>
      </c>
      <c r="AY30" s="242">
        <v>35</v>
      </c>
      <c r="AZ30" s="242">
        <v>36.96</v>
      </c>
      <c r="BA30" s="242">
        <v>46.2</v>
      </c>
      <c r="BB30" s="146">
        <f t="shared" si="6"/>
        <v>0.31999999999999984</v>
      </c>
      <c r="BD30" s="255">
        <v>25.5</v>
      </c>
      <c r="BE30" s="255">
        <v>33</v>
      </c>
      <c r="BF30" s="255">
        <v>33.15</v>
      </c>
      <c r="BG30" s="255">
        <v>42.9</v>
      </c>
      <c r="BH30" s="146">
        <f t="shared" si="7"/>
        <v>0.30000000000000004</v>
      </c>
      <c r="BJ30" s="81">
        <v>16</v>
      </c>
      <c r="BK30" s="81">
        <v>25</v>
      </c>
      <c r="BL30" s="81">
        <v>21.44</v>
      </c>
      <c r="BM30" s="81">
        <v>33.5</v>
      </c>
      <c r="BN30" s="16">
        <f t="shared" si="21"/>
        <v>0.33999999999999986</v>
      </c>
      <c r="BP30" s="82"/>
      <c r="BQ30" s="82"/>
      <c r="BR30" s="82"/>
      <c r="BS30" s="82"/>
      <c r="BT30" s="16"/>
      <c r="BV30" s="87">
        <v>15.5</v>
      </c>
      <c r="BW30" s="87">
        <v>17.5</v>
      </c>
      <c r="BX30" s="87">
        <v>21.08</v>
      </c>
      <c r="BY30" s="87">
        <v>23.8</v>
      </c>
      <c r="BZ30" s="146">
        <f t="shared" si="8"/>
        <v>0.35999999999999988</v>
      </c>
      <c r="CB30" s="89">
        <v>16.5</v>
      </c>
      <c r="CC30" s="89">
        <v>25</v>
      </c>
      <c r="CD30" s="89">
        <v>22.71</v>
      </c>
      <c r="CE30" s="89">
        <v>34.4</v>
      </c>
      <c r="CF30" s="146">
        <f t="shared" si="22"/>
        <v>0.3761445783132531</v>
      </c>
      <c r="CH30" s="275">
        <v>12</v>
      </c>
      <c r="CI30" s="275">
        <v>17.5</v>
      </c>
      <c r="CJ30" s="275">
        <v>16.72</v>
      </c>
      <c r="CK30" s="275">
        <v>23.5</v>
      </c>
      <c r="CL30" s="146">
        <f t="shared" si="9"/>
        <v>0.36338983050847462</v>
      </c>
      <c r="CN30" s="289">
        <v>14</v>
      </c>
      <c r="CO30" s="289">
        <v>16</v>
      </c>
      <c r="CP30" s="289">
        <v>17.600000000000001</v>
      </c>
      <c r="CQ30" s="289">
        <v>21.7</v>
      </c>
      <c r="CR30" s="146">
        <f t="shared" si="10"/>
        <v>0.30999999999999983</v>
      </c>
      <c r="CT30" s="304">
        <v>26.83</v>
      </c>
      <c r="CU30" s="304">
        <v>38.200000000000003</v>
      </c>
      <c r="CV30" s="304">
        <v>34.869999999999997</v>
      </c>
      <c r="CW30" s="304">
        <v>49.66</v>
      </c>
      <c r="CX30" s="146">
        <f t="shared" si="23"/>
        <v>0.29986160233738279</v>
      </c>
      <c r="CZ30" s="317"/>
      <c r="DA30" s="317"/>
      <c r="DB30" s="317"/>
      <c r="DC30" s="317"/>
      <c r="DD30" s="146" t="e">
        <f t="shared" si="11"/>
        <v>#DIV/0!</v>
      </c>
      <c r="DF30" s="328">
        <v>30</v>
      </c>
      <c r="DG30" s="328">
        <v>40</v>
      </c>
      <c r="DH30" s="328">
        <v>40.5</v>
      </c>
      <c r="DI30" s="328">
        <v>54</v>
      </c>
      <c r="DJ30" s="146">
        <f t="shared" si="12"/>
        <v>0.35000000000000009</v>
      </c>
      <c r="DL30" s="341">
        <v>12</v>
      </c>
      <c r="DM30" s="341">
        <v>15</v>
      </c>
      <c r="DN30" s="341">
        <v>15.838800000000003</v>
      </c>
      <c r="DO30" s="341">
        <v>19.798500000000001</v>
      </c>
      <c r="DP30" s="146">
        <f t="shared" si="13"/>
        <v>0.31990000000000007</v>
      </c>
      <c r="DR30" s="358">
        <v>25.029</v>
      </c>
      <c r="DS30" s="358">
        <v>30.869100000000003</v>
      </c>
      <c r="DT30" s="358">
        <v>40.046400000000006</v>
      </c>
      <c r="DU30" s="358">
        <v>49.390560000000008</v>
      </c>
      <c r="DV30" s="146">
        <f t="shared" si="14"/>
        <v>0.60000000000000031</v>
      </c>
      <c r="DX30" s="90">
        <v>23</v>
      </c>
      <c r="DY30" s="90">
        <v>27</v>
      </c>
      <c r="DZ30" s="90">
        <v>30.59</v>
      </c>
      <c r="EA30" s="90">
        <v>35.909999999999997</v>
      </c>
      <c r="EB30" s="146">
        <f t="shared" si="15"/>
        <v>0.33000000000000007</v>
      </c>
      <c r="ED30" s="363">
        <v>18.5</v>
      </c>
      <c r="EE30" s="363">
        <v>26.5</v>
      </c>
      <c r="EF30" s="363">
        <v>25.9</v>
      </c>
      <c r="EG30" s="363">
        <v>37.1</v>
      </c>
      <c r="EH30" s="146">
        <f t="shared" si="16"/>
        <v>0.39999999999999991</v>
      </c>
      <c r="EJ30" s="93">
        <v>21.22</v>
      </c>
      <c r="EK30" s="93">
        <v>23.34</v>
      </c>
      <c r="EL30" s="93">
        <v>29.2836</v>
      </c>
      <c r="EM30" s="93">
        <v>32.209199999999996</v>
      </c>
      <c r="EN30" s="146">
        <f t="shared" si="17"/>
        <v>0.37999999999999989</v>
      </c>
      <c r="EP30" s="376">
        <v>19</v>
      </c>
      <c r="EQ30" s="376">
        <v>25</v>
      </c>
      <c r="ER30" s="376">
        <v>27.74</v>
      </c>
      <c r="ES30" s="376">
        <v>36.5</v>
      </c>
      <c r="ET30" s="146">
        <f t="shared" si="18"/>
        <v>0.45999999999999996</v>
      </c>
      <c r="EV30" s="163">
        <v>12</v>
      </c>
      <c r="EW30" s="163">
        <v>15</v>
      </c>
      <c r="EX30" s="390">
        <f t="shared" si="24"/>
        <v>15.84</v>
      </c>
      <c r="EY30" s="390">
        <f t="shared" si="24"/>
        <v>19.8</v>
      </c>
      <c r="EZ30" s="146">
        <f t="shared" si="19"/>
        <v>0.32000000000000006</v>
      </c>
    </row>
    <row r="31" spans="1:156" x14ac:dyDescent="0.25">
      <c r="A31" s="3" t="str">
        <f>'[2]Pricing - Sussex'!A27</f>
        <v>Employment and Training Contract Specialist</v>
      </c>
      <c r="B31" s="68"/>
      <c r="C31" s="68"/>
      <c r="D31" s="68"/>
      <c r="E31" s="68"/>
      <c r="F31" s="16"/>
      <c r="H31" s="71">
        <f>'[2]Pricing - Sussex'!B27</f>
        <v>12</v>
      </c>
      <c r="I31" s="71">
        <f>'[2]Pricing - Sussex'!C27</f>
        <v>19.8</v>
      </c>
      <c r="J31" s="71">
        <f>'[2]Pricing - Sussex'!D27</f>
        <v>15.6</v>
      </c>
      <c r="K31" s="71">
        <f>'[2]Pricing - Sussex'!E27</f>
        <v>25.74</v>
      </c>
      <c r="L31" s="16">
        <f t="shared" si="0"/>
        <v>0.29999999999999982</v>
      </c>
      <c r="N31" s="70">
        <f>'[3]Pricing - Sussex'!B27</f>
        <v>11</v>
      </c>
      <c r="O31" s="70">
        <f>'[3]Pricing - Sussex'!C27</f>
        <v>16</v>
      </c>
      <c r="P31" s="70">
        <f>'[3]Pricing - Sussex'!D27</f>
        <v>14.62</v>
      </c>
      <c r="Q31" s="70">
        <f>'[3]Pricing - Sussex'!E27</f>
        <v>21.28</v>
      </c>
      <c r="R31" s="16">
        <f t="shared" si="1"/>
        <v>0.32962962962962949</v>
      </c>
      <c r="T31" s="83">
        <f>'[4]Pricing - Sussex'!B27</f>
        <v>17</v>
      </c>
      <c r="U31" s="83">
        <f>'[4]Pricing - Sussex'!C27</f>
        <v>35.869999999999997</v>
      </c>
      <c r="V31" s="83">
        <f>'[4]Pricing - Sussex'!D27</f>
        <v>22.819935691318328</v>
      </c>
      <c r="W31" s="83">
        <f>'[4]Pricing - Sussex'!E27</f>
        <v>48.150064308681671</v>
      </c>
      <c r="X31" s="16">
        <f t="shared" si="2"/>
        <v>0.34234915831284285</v>
      </c>
      <c r="Z31" s="186">
        <f>'[5]Pricing - Sussex'!B27</f>
        <v>15</v>
      </c>
      <c r="AA31" s="186">
        <f>'[5]Pricing - Sussex'!C27</f>
        <v>20</v>
      </c>
      <c r="AB31" s="186">
        <f>'[5]Pricing - Sussex'!D27</f>
        <v>20.25</v>
      </c>
      <c r="AC31" s="186">
        <f>'[5]Pricing - Sussex'!E27</f>
        <v>27</v>
      </c>
      <c r="AD31" s="16">
        <f t="shared" si="3"/>
        <v>0.35000000000000009</v>
      </c>
      <c r="AF31" s="199">
        <f>'[6]Pricing - Sussex'!B27</f>
        <v>15</v>
      </c>
      <c r="AG31" s="199">
        <f>'[6]Pricing - Sussex'!C27</f>
        <v>36</v>
      </c>
      <c r="AH31" s="199">
        <f>'[6]Pricing - Sussex'!D27</f>
        <v>20.25</v>
      </c>
      <c r="AI31" s="199">
        <f>'[6]Pricing - Sussex'!E27</f>
        <v>48.6</v>
      </c>
      <c r="AJ31" s="146">
        <f t="shared" si="4"/>
        <v>0.34999999999999987</v>
      </c>
      <c r="AL31" s="210">
        <f>'[7]Pricing - Sussex'!B28</f>
        <v>18</v>
      </c>
      <c r="AM31" s="210">
        <f>'[7]Pricing - Sussex'!C28</f>
        <v>29</v>
      </c>
      <c r="AN31" s="210">
        <f>'[7]Pricing - Sussex'!D28</f>
        <v>23.94</v>
      </c>
      <c r="AO31" s="210">
        <f>'[7]Pricing - Sussex'!E28</f>
        <v>38.57</v>
      </c>
      <c r="AP31" s="16">
        <f t="shared" si="20"/>
        <v>0.33000000000000007</v>
      </c>
      <c r="AR31" s="226">
        <v>12</v>
      </c>
      <c r="AS31" s="226">
        <v>15</v>
      </c>
      <c r="AT31" s="226">
        <v>15.24</v>
      </c>
      <c r="AU31" s="226">
        <v>19.05</v>
      </c>
      <c r="AV31" s="146">
        <f t="shared" si="5"/>
        <v>0.27</v>
      </c>
      <c r="AX31" s="242">
        <v>36</v>
      </c>
      <c r="AY31" s="242">
        <v>45</v>
      </c>
      <c r="AZ31" s="242">
        <v>47.52</v>
      </c>
      <c r="BA31" s="242">
        <v>59.400000000000006</v>
      </c>
      <c r="BB31" s="146">
        <f t="shared" si="6"/>
        <v>0.32000000000000028</v>
      </c>
      <c r="BD31" s="255">
        <v>23</v>
      </c>
      <c r="BE31" s="255">
        <v>30</v>
      </c>
      <c r="BF31" s="255">
        <v>29.9</v>
      </c>
      <c r="BG31" s="255">
        <v>39</v>
      </c>
      <c r="BH31" s="146">
        <f t="shared" si="7"/>
        <v>0.30000000000000004</v>
      </c>
      <c r="BJ31" s="81">
        <v>13</v>
      </c>
      <c r="BK31" s="81">
        <v>18</v>
      </c>
      <c r="BL31" s="81">
        <v>17.420000000000002</v>
      </c>
      <c r="BM31" s="81">
        <v>24.12</v>
      </c>
      <c r="BN31" s="16">
        <f t="shared" si="21"/>
        <v>0.3400000000000003</v>
      </c>
      <c r="BP31" s="82"/>
      <c r="BQ31" s="82"/>
      <c r="BR31" s="82"/>
      <c r="BS31" s="82"/>
      <c r="BT31" s="16"/>
      <c r="BV31" s="87">
        <v>16</v>
      </c>
      <c r="BW31" s="87">
        <v>18</v>
      </c>
      <c r="BX31" s="87">
        <v>21.76</v>
      </c>
      <c r="BY31" s="87">
        <v>24.48</v>
      </c>
      <c r="BZ31" s="146">
        <f t="shared" si="8"/>
        <v>0.3600000000000001</v>
      </c>
      <c r="CB31" s="89">
        <v>17.5</v>
      </c>
      <c r="CC31" s="89">
        <v>28</v>
      </c>
      <c r="CD31" s="89">
        <v>24.08</v>
      </c>
      <c r="CE31" s="89">
        <v>38.53</v>
      </c>
      <c r="CF31" s="146">
        <f t="shared" si="22"/>
        <v>0.37604395604395613</v>
      </c>
      <c r="CH31" s="275">
        <v>10</v>
      </c>
      <c r="CI31" s="275">
        <v>18.25</v>
      </c>
      <c r="CJ31" s="275">
        <v>14.27</v>
      </c>
      <c r="CK31" s="275">
        <v>24.42</v>
      </c>
      <c r="CL31" s="146">
        <f t="shared" si="9"/>
        <v>0.36955752212389381</v>
      </c>
      <c r="CN31" s="289">
        <v>13</v>
      </c>
      <c r="CO31" s="289">
        <v>15</v>
      </c>
      <c r="CP31" s="289">
        <v>17</v>
      </c>
      <c r="CQ31" s="289">
        <v>19.7</v>
      </c>
      <c r="CR31" s="146">
        <f t="shared" si="10"/>
        <v>0.31071428571428572</v>
      </c>
      <c r="CT31" s="304">
        <v>21.3</v>
      </c>
      <c r="CU31" s="304">
        <v>28.42</v>
      </c>
      <c r="CV31" s="304">
        <v>27.69</v>
      </c>
      <c r="CW31" s="304">
        <v>36.94</v>
      </c>
      <c r="CX31" s="146">
        <f t="shared" si="23"/>
        <v>0.29987932421560726</v>
      </c>
      <c r="CZ31" s="317"/>
      <c r="DA31" s="317"/>
      <c r="DB31" s="317"/>
      <c r="DC31" s="317"/>
      <c r="DD31" s="146" t="e">
        <f t="shared" si="11"/>
        <v>#DIV/0!</v>
      </c>
      <c r="DF31" s="328">
        <v>38</v>
      </c>
      <c r="DG31" s="328">
        <v>45</v>
      </c>
      <c r="DH31" s="328">
        <v>51.300000000000004</v>
      </c>
      <c r="DI31" s="328">
        <v>60.750000000000007</v>
      </c>
      <c r="DJ31" s="146">
        <f t="shared" si="12"/>
        <v>0.35000000000000009</v>
      </c>
      <c r="DL31" s="341">
        <v>12</v>
      </c>
      <c r="DM31" s="341">
        <v>14</v>
      </c>
      <c r="DN31" s="341">
        <v>15.838800000000003</v>
      </c>
      <c r="DO31" s="341">
        <v>18.4786</v>
      </c>
      <c r="DP31" s="146">
        <f t="shared" si="13"/>
        <v>0.3199000000000003</v>
      </c>
      <c r="DR31" s="358">
        <v>22.5261</v>
      </c>
      <c r="DS31" s="358">
        <v>27.5319</v>
      </c>
      <c r="DT31" s="358">
        <v>36.041760000000004</v>
      </c>
      <c r="DU31" s="358">
        <v>44.051040000000008</v>
      </c>
      <c r="DV31" s="146">
        <f t="shared" si="14"/>
        <v>0.60000000000000031</v>
      </c>
      <c r="DX31" s="90">
        <v>19.7</v>
      </c>
      <c r="DY31" s="90">
        <v>21.7</v>
      </c>
      <c r="DZ31" s="90">
        <v>26.2</v>
      </c>
      <c r="EA31" s="90">
        <v>28.86</v>
      </c>
      <c r="EB31" s="146">
        <f t="shared" si="15"/>
        <v>0.32995169082125608</v>
      </c>
      <c r="ED31" s="363">
        <v>18.5</v>
      </c>
      <c r="EE31" s="363">
        <v>26.5</v>
      </c>
      <c r="EF31" s="363">
        <v>25.9</v>
      </c>
      <c r="EG31" s="363">
        <v>37.1</v>
      </c>
      <c r="EH31" s="146">
        <f t="shared" si="16"/>
        <v>0.39999999999999991</v>
      </c>
      <c r="EJ31" s="93">
        <v>22.11</v>
      </c>
      <c r="EK31" s="93">
        <v>26.23</v>
      </c>
      <c r="EL31" s="93">
        <v>30.511800000000001</v>
      </c>
      <c r="EM31" s="93">
        <v>36.197400000000002</v>
      </c>
      <c r="EN31" s="146">
        <f t="shared" si="17"/>
        <v>0.38000000000000012</v>
      </c>
      <c r="EP31" s="376">
        <v>17.5</v>
      </c>
      <c r="EQ31" s="376">
        <v>31</v>
      </c>
      <c r="ER31" s="376">
        <v>25.55</v>
      </c>
      <c r="ES31" s="376">
        <v>45.26</v>
      </c>
      <c r="ET31" s="146">
        <f t="shared" si="18"/>
        <v>0.45999999999999996</v>
      </c>
      <c r="EV31" s="163">
        <v>12</v>
      </c>
      <c r="EW31" s="163">
        <v>14</v>
      </c>
      <c r="EX31" s="390">
        <f t="shared" si="24"/>
        <v>15.84</v>
      </c>
      <c r="EY31" s="390">
        <f t="shared" si="24"/>
        <v>18.48</v>
      </c>
      <c r="EZ31" s="146">
        <f t="shared" si="19"/>
        <v>0.32000000000000006</v>
      </c>
    </row>
    <row r="32" spans="1:156" x14ac:dyDescent="0.25">
      <c r="A32" s="6" t="str">
        <f>'[2]Pricing - Sussex'!A28</f>
        <v>Executive Assistant</v>
      </c>
      <c r="B32" s="68"/>
      <c r="C32" s="68"/>
      <c r="D32" s="68"/>
      <c r="E32" s="68"/>
      <c r="F32" s="16"/>
      <c r="H32" s="71">
        <f>'[2]Pricing - Sussex'!B28</f>
        <v>18</v>
      </c>
      <c r="I32" s="71">
        <f>'[2]Pricing - Sussex'!C28</f>
        <v>29.7</v>
      </c>
      <c r="J32" s="71">
        <f>'[2]Pricing - Sussex'!D28</f>
        <v>23.4</v>
      </c>
      <c r="K32" s="71">
        <f>'[2]Pricing - Sussex'!E28</f>
        <v>38.61</v>
      </c>
      <c r="L32" s="16">
        <f t="shared" si="0"/>
        <v>0.29999999999999982</v>
      </c>
      <c r="N32" s="70">
        <f>'[3]Pricing - Sussex'!B28</f>
        <v>11.5</v>
      </c>
      <c r="O32" s="70">
        <f>'[3]Pricing - Sussex'!C28</f>
        <v>20</v>
      </c>
      <c r="P32" s="70">
        <f>'[3]Pricing - Sussex'!D28</f>
        <v>15.29</v>
      </c>
      <c r="Q32" s="70">
        <f>'[3]Pricing - Sussex'!E28</f>
        <v>26.6</v>
      </c>
      <c r="R32" s="16">
        <f t="shared" si="1"/>
        <v>0.32984126984126982</v>
      </c>
      <c r="T32" s="83">
        <f>'[4]Pricing - Sussex'!B28</f>
        <v>20</v>
      </c>
      <c r="U32" s="83">
        <f>'[4]Pricing - Sussex'!C28</f>
        <v>40.08</v>
      </c>
      <c r="V32" s="83">
        <f>'[4]Pricing - Sussex'!D28</f>
        <v>26.814247669773643</v>
      </c>
      <c r="W32" s="83">
        <f>'[4]Pricing - Sussex'!E28</f>
        <v>53.735752330226376</v>
      </c>
      <c r="X32" s="16">
        <f t="shared" si="2"/>
        <v>0.34071238348868205</v>
      </c>
      <c r="Z32" s="186">
        <f>'[5]Pricing - Sussex'!B28</f>
        <v>18</v>
      </c>
      <c r="AA32" s="186">
        <f>'[5]Pricing - Sussex'!C28</f>
        <v>24</v>
      </c>
      <c r="AB32" s="186">
        <f>'[5]Pricing - Sussex'!D28</f>
        <v>24.3</v>
      </c>
      <c r="AC32" s="186">
        <f>'[5]Pricing - Sussex'!E28</f>
        <v>32.4</v>
      </c>
      <c r="AD32" s="16">
        <f t="shared" si="3"/>
        <v>0.35000000000000009</v>
      </c>
      <c r="AF32" s="199">
        <f>'[6]Pricing - Sussex'!B28</f>
        <v>15</v>
      </c>
      <c r="AG32" s="199">
        <f>'[6]Pricing - Sussex'!C28</f>
        <v>40</v>
      </c>
      <c r="AH32" s="199">
        <f>'[6]Pricing - Sussex'!D28</f>
        <v>20.25</v>
      </c>
      <c r="AI32" s="199">
        <f>'[6]Pricing - Sussex'!E28</f>
        <v>54</v>
      </c>
      <c r="AJ32" s="146">
        <f t="shared" si="4"/>
        <v>0.35000000000000009</v>
      </c>
      <c r="AL32" s="210">
        <f>'[7]Pricing - Sussex'!B29</f>
        <v>22</v>
      </c>
      <c r="AM32" s="210">
        <f>'[7]Pricing - Sussex'!C29</f>
        <v>30</v>
      </c>
      <c r="AN32" s="210">
        <f>'[7]Pricing - Sussex'!D29</f>
        <v>29.26</v>
      </c>
      <c r="AO32" s="210">
        <f>'[7]Pricing - Sussex'!E29</f>
        <v>39.900000000000006</v>
      </c>
      <c r="AP32" s="16">
        <f t="shared" si="20"/>
        <v>0.33000000000000029</v>
      </c>
      <c r="AR32" s="226">
        <v>18</v>
      </c>
      <c r="AS32" s="226">
        <v>24</v>
      </c>
      <c r="AT32" s="226">
        <v>22.86</v>
      </c>
      <c r="AU32" s="226">
        <v>30.48</v>
      </c>
      <c r="AV32" s="146">
        <f t="shared" si="5"/>
        <v>0.27</v>
      </c>
      <c r="AX32" s="242">
        <v>24</v>
      </c>
      <c r="AY32" s="242">
        <v>32</v>
      </c>
      <c r="AZ32" s="242">
        <v>31.68</v>
      </c>
      <c r="BA32" s="242">
        <v>42.24</v>
      </c>
      <c r="BB32" s="146">
        <f t="shared" si="6"/>
        <v>0.32000000000000006</v>
      </c>
      <c r="BD32" s="255">
        <v>25.5</v>
      </c>
      <c r="BE32" s="255">
        <v>33</v>
      </c>
      <c r="BF32" s="255">
        <v>33.15</v>
      </c>
      <c r="BG32" s="255">
        <v>42.9</v>
      </c>
      <c r="BH32" s="146">
        <f t="shared" si="7"/>
        <v>0.30000000000000004</v>
      </c>
      <c r="BJ32" s="81">
        <v>18</v>
      </c>
      <c r="BK32" s="81">
        <v>27</v>
      </c>
      <c r="BL32" s="81">
        <v>24.12</v>
      </c>
      <c r="BM32" s="81">
        <v>36.18</v>
      </c>
      <c r="BN32" s="16">
        <f t="shared" si="21"/>
        <v>0.33999999999999986</v>
      </c>
      <c r="BP32" s="82"/>
      <c r="BQ32" s="82"/>
      <c r="BR32" s="82"/>
      <c r="BS32" s="82"/>
      <c r="BT32" s="16"/>
      <c r="BV32" s="87">
        <v>16</v>
      </c>
      <c r="BW32" s="87">
        <v>19</v>
      </c>
      <c r="BX32" s="87">
        <v>21.76</v>
      </c>
      <c r="BY32" s="87">
        <v>25.84</v>
      </c>
      <c r="BZ32" s="146">
        <f t="shared" si="8"/>
        <v>0.3600000000000001</v>
      </c>
      <c r="CB32" s="89">
        <v>22</v>
      </c>
      <c r="CC32" s="89">
        <v>30</v>
      </c>
      <c r="CD32" s="89">
        <v>30.49</v>
      </c>
      <c r="CE32" s="89">
        <v>41.58</v>
      </c>
      <c r="CF32" s="146">
        <f t="shared" si="22"/>
        <v>0.38596153846153824</v>
      </c>
      <c r="CH32" s="275">
        <v>12</v>
      </c>
      <c r="CI32" s="275">
        <v>22.45</v>
      </c>
      <c r="CJ32" s="275">
        <v>16.72</v>
      </c>
      <c r="CK32" s="275">
        <v>29.61</v>
      </c>
      <c r="CL32" s="146">
        <f t="shared" si="9"/>
        <v>0.3448476052249636</v>
      </c>
      <c r="CN32" s="289">
        <v>18</v>
      </c>
      <c r="CO32" s="289">
        <v>25</v>
      </c>
      <c r="CP32" s="289">
        <v>24.58</v>
      </c>
      <c r="CQ32" s="289">
        <v>31.75</v>
      </c>
      <c r="CR32" s="146">
        <f t="shared" si="10"/>
        <v>0.31000000000000005</v>
      </c>
      <c r="CT32" s="304">
        <v>29.2</v>
      </c>
      <c r="CU32" s="304">
        <v>36.450000000000003</v>
      </c>
      <c r="CV32" s="304">
        <v>37.96</v>
      </c>
      <c r="CW32" s="304">
        <v>47.38</v>
      </c>
      <c r="CX32" s="146">
        <f t="shared" si="23"/>
        <v>0.29992383853769988</v>
      </c>
      <c r="CZ32" s="317"/>
      <c r="DA32" s="317"/>
      <c r="DB32" s="317"/>
      <c r="DC32" s="317"/>
      <c r="DD32" s="146" t="e">
        <f t="shared" si="11"/>
        <v>#DIV/0!</v>
      </c>
      <c r="DF32" s="328">
        <v>23</v>
      </c>
      <c r="DG32" s="328">
        <v>29</v>
      </c>
      <c r="DH32" s="328">
        <v>31.05</v>
      </c>
      <c r="DI32" s="328">
        <v>39.150000000000006</v>
      </c>
      <c r="DJ32" s="146">
        <f t="shared" si="12"/>
        <v>0.35000000000000009</v>
      </c>
      <c r="DL32" s="341">
        <v>18</v>
      </c>
      <c r="DM32" s="341">
        <v>24</v>
      </c>
      <c r="DN32" s="341">
        <v>23.758200000000002</v>
      </c>
      <c r="DO32" s="341">
        <v>31.677600000000005</v>
      </c>
      <c r="DP32" s="146">
        <f t="shared" si="13"/>
        <v>0.31990000000000007</v>
      </c>
      <c r="DR32" s="358">
        <v>26.697600000000001</v>
      </c>
      <c r="DS32" s="358">
        <v>40.880700000000004</v>
      </c>
      <c r="DT32" s="358">
        <v>42.716160000000002</v>
      </c>
      <c r="DU32" s="358">
        <v>65.409120000000001</v>
      </c>
      <c r="DV32" s="146">
        <f t="shared" si="14"/>
        <v>0.59999999999999964</v>
      </c>
      <c r="DX32" s="90">
        <v>22</v>
      </c>
      <c r="DY32" s="90">
        <v>26</v>
      </c>
      <c r="DZ32" s="90">
        <v>29.26</v>
      </c>
      <c r="EA32" s="90">
        <v>34.58</v>
      </c>
      <c r="EB32" s="146">
        <f t="shared" si="15"/>
        <v>0.33000000000000007</v>
      </c>
      <c r="ED32" s="363">
        <v>20</v>
      </c>
      <c r="EE32" s="363">
        <v>25.5</v>
      </c>
      <c r="EF32" s="363">
        <v>28.1</v>
      </c>
      <c r="EG32" s="363">
        <v>35.71</v>
      </c>
      <c r="EH32" s="146">
        <f t="shared" si="16"/>
        <v>0.40241758241758241</v>
      </c>
      <c r="EJ32" s="93">
        <v>26.77</v>
      </c>
      <c r="EK32" s="93">
        <v>31.23</v>
      </c>
      <c r="EL32" s="93">
        <v>36.942599999999999</v>
      </c>
      <c r="EM32" s="93">
        <v>43.0974</v>
      </c>
      <c r="EN32" s="146">
        <f t="shared" si="17"/>
        <v>0.37999999999999989</v>
      </c>
      <c r="EP32" s="376">
        <v>22</v>
      </c>
      <c r="EQ32" s="376">
        <v>33</v>
      </c>
      <c r="ER32" s="376">
        <v>32.119999999999997</v>
      </c>
      <c r="ES32" s="376">
        <v>48.18</v>
      </c>
      <c r="ET32" s="146">
        <f t="shared" si="18"/>
        <v>0.45999999999999996</v>
      </c>
      <c r="EV32" s="163">
        <v>18</v>
      </c>
      <c r="EW32" s="163">
        <v>24</v>
      </c>
      <c r="EX32" s="390">
        <f t="shared" si="24"/>
        <v>23.76</v>
      </c>
      <c r="EY32" s="390">
        <f t="shared" si="24"/>
        <v>31.68</v>
      </c>
      <c r="EZ32" s="146">
        <f t="shared" si="19"/>
        <v>0.31999999999999984</v>
      </c>
    </row>
    <row r="33" spans="1:156" x14ac:dyDescent="0.25">
      <c r="A33" s="3" t="str">
        <f>'[2]Pricing - Sussex'!A29</f>
        <v>Human Resources Technician</v>
      </c>
      <c r="B33" s="68"/>
      <c r="C33" s="68"/>
      <c r="D33" s="68"/>
      <c r="E33" s="68"/>
      <c r="F33" s="16"/>
      <c r="H33" s="71">
        <f>'[2]Pricing - Sussex'!B29</f>
        <v>12</v>
      </c>
      <c r="I33" s="71">
        <f>'[2]Pricing - Sussex'!C29</f>
        <v>19.8</v>
      </c>
      <c r="J33" s="71">
        <f>'[2]Pricing - Sussex'!D29</f>
        <v>15.6</v>
      </c>
      <c r="K33" s="71">
        <f>'[2]Pricing - Sussex'!E29</f>
        <v>25.74</v>
      </c>
      <c r="L33" s="16">
        <f t="shared" si="0"/>
        <v>0.29999999999999982</v>
      </c>
      <c r="N33" s="70">
        <f>'[3]Pricing - Sussex'!B29</f>
        <v>11.5</v>
      </c>
      <c r="O33" s="70">
        <f>'[3]Pricing - Sussex'!C29</f>
        <v>20</v>
      </c>
      <c r="P33" s="70">
        <f>'[3]Pricing - Sussex'!D29</f>
        <v>15.29</v>
      </c>
      <c r="Q33" s="70">
        <f>'[3]Pricing - Sussex'!E29</f>
        <v>26.6</v>
      </c>
      <c r="R33" s="16">
        <f t="shared" si="1"/>
        <v>0.32984126984126982</v>
      </c>
      <c r="T33" s="83">
        <f>'[4]Pricing - Sussex'!B29</f>
        <v>12</v>
      </c>
      <c r="U33" s="83">
        <f>'[4]Pricing - Sussex'!C29</f>
        <v>33.340000000000003</v>
      </c>
      <c r="V33" s="83">
        <f>'[4]Pricing - Sussex'!D29</f>
        <v>16.12086457873842</v>
      </c>
      <c r="W33" s="83">
        <f>'[4]Pricing - Sussex'!E29</f>
        <v>44.789135421261584</v>
      </c>
      <c r="X33" s="16">
        <f t="shared" si="2"/>
        <v>0.34340538156153499</v>
      </c>
      <c r="Z33" s="186">
        <f>'[5]Pricing - Sussex'!B29</f>
        <v>17</v>
      </c>
      <c r="AA33" s="186">
        <f>'[5]Pricing - Sussex'!C29</f>
        <v>22</v>
      </c>
      <c r="AB33" s="186">
        <f>'[5]Pricing - Sussex'!D29</f>
        <v>22.95</v>
      </c>
      <c r="AC33" s="186">
        <f>'[5]Pricing - Sussex'!E29</f>
        <v>29.7</v>
      </c>
      <c r="AD33" s="16">
        <f t="shared" si="3"/>
        <v>0.34999999999999987</v>
      </c>
      <c r="AF33" s="199">
        <f>'[6]Pricing - Sussex'!B29</f>
        <v>12</v>
      </c>
      <c r="AG33" s="199">
        <f>'[6]Pricing - Sussex'!C29</f>
        <v>33</v>
      </c>
      <c r="AH33" s="199">
        <f>'[6]Pricing - Sussex'!D29</f>
        <v>16.200000000000003</v>
      </c>
      <c r="AI33" s="199">
        <f>'[6]Pricing - Sussex'!E29</f>
        <v>44.550000000000004</v>
      </c>
      <c r="AJ33" s="146">
        <f t="shared" si="4"/>
        <v>0.35000000000000009</v>
      </c>
      <c r="AL33" s="210">
        <f>'[7]Pricing - Sussex'!B30</f>
        <v>12</v>
      </c>
      <c r="AM33" s="210">
        <f>'[7]Pricing - Sussex'!C30</f>
        <v>18</v>
      </c>
      <c r="AN33" s="210">
        <f>'[7]Pricing - Sussex'!D30</f>
        <v>15.96</v>
      </c>
      <c r="AO33" s="210">
        <f>'[7]Pricing - Sussex'!E30</f>
        <v>23.94</v>
      </c>
      <c r="AP33" s="16">
        <f t="shared" si="20"/>
        <v>0.33000000000000029</v>
      </c>
      <c r="AR33" s="226">
        <v>12</v>
      </c>
      <c r="AS33" s="226">
        <v>16</v>
      </c>
      <c r="AT33" s="226">
        <v>15.24</v>
      </c>
      <c r="AU33" s="226">
        <v>20.32</v>
      </c>
      <c r="AV33" s="146">
        <f t="shared" si="5"/>
        <v>0.27</v>
      </c>
      <c r="AX33" s="242">
        <v>25</v>
      </c>
      <c r="AY33" s="242">
        <v>30</v>
      </c>
      <c r="AZ33" s="242">
        <v>33</v>
      </c>
      <c r="BA33" s="242">
        <v>39.6</v>
      </c>
      <c r="BB33" s="146">
        <f t="shared" si="6"/>
        <v>0.31999999999999984</v>
      </c>
      <c r="BD33" s="255">
        <v>18.5</v>
      </c>
      <c r="BE33" s="255">
        <v>24</v>
      </c>
      <c r="BF33" s="255">
        <v>24.05</v>
      </c>
      <c r="BG33" s="255">
        <v>31.2</v>
      </c>
      <c r="BH33" s="146">
        <f t="shared" si="7"/>
        <v>0.30000000000000004</v>
      </c>
      <c r="BJ33" s="81">
        <v>14</v>
      </c>
      <c r="BK33" s="81">
        <v>19</v>
      </c>
      <c r="BL33" s="81">
        <v>18.760000000000002</v>
      </c>
      <c r="BM33" s="81">
        <v>25.46</v>
      </c>
      <c r="BN33" s="16">
        <f t="shared" si="21"/>
        <v>0.33999999999999986</v>
      </c>
      <c r="BP33" s="82"/>
      <c r="BQ33" s="82"/>
      <c r="BR33" s="82"/>
      <c r="BS33" s="82"/>
      <c r="BT33" s="16"/>
      <c r="BV33" s="87">
        <v>15</v>
      </c>
      <c r="BW33" s="87">
        <v>17</v>
      </c>
      <c r="BX33" s="87">
        <v>20.399999999999999</v>
      </c>
      <c r="BY33" s="87">
        <v>23.12</v>
      </c>
      <c r="BZ33" s="146">
        <f t="shared" si="8"/>
        <v>0.35999999999999988</v>
      </c>
      <c r="CB33" s="89">
        <v>11.6</v>
      </c>
      <c r="CC33" s="89">
        <v>18</v>
      </c>
      <c r="CD33" s="89">
        <v>15.96</v>
      </c>
      <c r="CE33" s="89">
        <v>24.77</v>
      </c>
      <c r="CF33" s="146">
        <f t="shared" si="22"/>
        <v>0.37601351351351364</v>
      </c>
      <c r="CH33" s="275">
        <v>11.5</v>
      </c>
      <c r="CI33" s="275">
        <v>18</v>
      </c>
      <c r="CJ33" s="275">
        <v>16.11</v>
      </c>
      <c r="CK33" s="275">
        <v>24.12</v>
      </c>
      <c r="CL33" s="146">
        <f t="shared" si="9"/>
        <v>0.36372881355932218</v>
      </c>
      <c r="CN33" s="289">
        <v>13</v>
      </c>
      <c r="CO33" s="289">
        <v>18</v>
      </c>
      <c r="CP33" s="289">
        <v>17</v>
      </c>
      <c r="CQ33" s="289">
        <v>23.61</v>
      </c>
      <c r="CR33" s="146">
        <f t="shared" si="10"/>
        <v>0.31000000000000005</v>
      </c>
      <c r="CT33" s="304">
        <v>23.42</v>
      </c>
      <c r="CU33" s="304">
        <v>33.340000000000003</v>
      </c>
      <c r="CV33" s="304">
        <v>30.44</v>
      </c>
      <c r="CW33" s="304">
        <v>43.34</v>
      </c>
      <c r="CX33" s="146">
        <f t="shared" si="23"/>
        <v>0.29985905567300897</v>
      </c>
      <c r="CZ33" s="317"/>
      <c r="DA33" s="317"/>
      <c r="DB33" s="317"/>
      <c r="DC33" s="317"/>
      <c r="DD33" s="146" t="e">
        <f t="shared" si="11"/>
        <v>#DIV/0!</v>
      </c>
      <c r="DF33" s="328">
        <v>19</v>
      </c>
      <c r="DG33" s="328">
        <v>22</v>
      </c>
      <c r="DH33" s="328">
        <v>25.650000000000002</v>
      </c>
      <c r="DI33" s="328">
        <v>29.700000000000003</v>
      </c>
      <c r="DJ33" s="146">
        <f t="shared" si="12"/>
        <v>0.35000000000000031</v>
      </c>
      <c r="DL33" s="341">
        <v>12</v>
      </c>
      <c r="DM33" s="341">
        <v>15</v>
      </c>
      <c r="DN33" s="341">
        <v>15.838800000000003</v>
      </c>
      <c r="DO33" s="341">
        <v>19.798500000000001</v>
      </c>
      <c r="DP33" s="146">
        <f t="shared" si="13"/>
        <v>0.31990000000000007</v>
      </c>
      <c r="DR33" s="358">
        <v>28.366200000000003</v>
      </c>
      <c r="DS33" s="358">
        <v>39.2121</v>
      </c>
      <c r="DT33" s="358">
        <v>45.385920000000006</v>
      </c>
      <c r="DU33" s="358">
        <v>62.739360000000005</v>
      </c>
      <c r="DV33" s="146">
        <f t="shared" si="14"/>
        <v>0.60000000000000009</v>
      </c>
      <c r="DX33" s="90">
        <v>27</v>
      </c>
      <c r="DY33" s="90">
        <v>31</v>
      </c>
      <c r="DZ33" s="90">
        <v>35.909999999999997</v>
      </c>
      <c r="EA33" s="90">
        <v>41.23</v>
      </c>
      <c r="EB33" s="146">
        <f t="shared" si="15"/>
        <v>0.32999999999999985</v>
      </c>
      <c r="ED33" s="363">
        <v>14.5</v>
      </c>
      <c r="EE33" s="363">
        <v>20</v>
      </c>
      <c r="EF33" s="363">
        <v>19.600000000000001</v>
      </c>
      <c r="EG33" s="363">
        <v>28.1</v>
      </c>
      <c r="EH33" s="146">
        <f t="shared" si="16"/>
        <v>0.38260869565217392</v>
      </c>
      <c r="EJ33" s="93">
        <v>17.11</v>
      </c>
      <c r="EK33" s="93">
        <v>21.11</v>
      </c>
      <c r="EL33" s="93">
        <v>23.611799999999999</v>
      </c>
      <c r="EM33" s="93">
        <v>29.131799999999998</v>
      </c>
      <c r="EN33" s="146">
        <f t="shared" si="17"/>
        <v>0.38000000000000012</v>
      </c>
      <c r="EP33" s="376">
        <v>13.25</v>
      </c>
      <c r="EQ33" s="376">
        <v>18</v>
      </c>
      <c r="ER33" s="376">
        <v>19.344999999999999</v>
      </c>
      <c r="ES33" s="376">
        <v>26.28</v>
      </c>
      <c r="ET33" s="146">
        <f t="shared" si="18"/>
        <v>0.45999999999999996</v>
      </c>
      <c r="EV33" s="163">
        <v>12</v>
      </c>
      <c r="EW33" s="163">
        <v>15</v>
      </c>
      <c r="EX33" s="390">
        <f t="shared" si="24"/>
        <v>15.84</v>
      </c>
      <c r="EY33" s="390">
        <f t="shared" si="24"/>
        <v>19.8</v>
      </c>
      <c r="EZ33" s="146">
        <f t="shared" si="19"/>
        <v>0.32000000000000006</v>
      </c>
    </row>
    <row r="34" spans="1:156" x14ac:dyDescent="0.25">
      <c r="A34" s="6" t="str">
        <f>'[2]Pricing - Sussex'!A30</f>
        <v>Judicial Case Manager II</v>
      </c>
      <c r="B34" s="68"/>
      <c r="C34" s="68"/>
      <c r="D34" s="68"/>
      <c r="E34" s="68"/>
      <c r="F34" s="16"/>
      <c r="H34" s="71">
        <f>'[2]Pricing - Sussex'!B30</f>
        <v>18</v>
      </c>
      <c r="I34" s="71">
        <f>'[2]Pricing - Sussex'!C30</f>
        <v>29.7</v>
      </c>
      <c r="J34" s="71">
        <f>'[2]Pricing - Sussex'!D30</f>
        <v>23.4</v>
      </c>
      <c r="K34" s="71">
        <f>'[2]Pricing - Sussex'!E30</f>
        <v>38.61</v>
      </c>
      <c r="L34" s="16">
        <f t="shared" si="0"/>
        <v>0.29999999999999982</v>
      </c>
      <c r="N34" s="70">
        <f>'[3]Pricing - Sussex'!B30</f>
        <v>25</v>
      </c>
      <c r="O34" s="70">
        <f>'[3]Pricing - Sussex'!C30</f>
        <v>35</v>
      </c>
      <c r="P34" s="70">
        <f>'[3]Pricing - Sussex'!D30</f>
        <v>33.25</v>
      </c>
      <c r="Q34" s="70">
        <f>'[3]Pricing - Sussex'!E30</f>
        <v>46.54</v>
      </c>
      <c r="R34" s="16">
        <f t="shared" si="1"/>
        <v>0.3298333333333332</v>
      </c>
      <c r="T34" s="83">
        <f>'[4]Pricing - Sussex'!B30</f>
        <v>18</v>
      </c>
      <c r="U34" s="83">
        <f>'[4]Pricing - Sussex'!C30</f>
        <v>44.23</v>
      </c>
      <c r="V34" s="83">
        <f>'[4]Pricing - Sussex'!D30</f>
        <v>24.10605817130002</v>
      </c>
      <c r="W34" s="83">
        <f>'[4]Pricing - Sussex'!E30</f>
        <v>59.233941828699983</v>
      </c>
      <c r="X34" s="16">
        <f t="shared" si="2"/>
        <v>0.33922545396111214</v>
      </c>
      <c r="Z34" s="186">
        <f>'[5]Pricing - Sussex'!B30</f>
        <v>18</v>
      </c>
      <c r="AA34" s="186">
        <f>'[5]Pricing - Sussex'!C30</f>
        <v>26</v>
      </c>
      <c r="AB34" s="186">
        <f>'[5]Pricing - Sussex'!D30</f>
        <v>24.3</v>
      </c>
      <c r="AC34" s="186">
        <f>'[5]Pricing - Sussex'!E30</f>
        <v>35.1</v>
      </c>
      <c r="AD34" s="16">
        <f t="shared" si="3"/>
        <v>0.35000000000000009</v>
      </c>
      <c r="AF34" s="199">
        <f>'[6]Pricing - Sussex'!B30</f>
        <v>15</v>
      </c>
      <c r="AG34" s="199">
        <f>'[6]Pricing - Sussex'!C30</f>
        <v>44</v>
      </c>
      <c r="AH34" s="199">
        <f>'[6]Pricing - Sussex'!D30</f>
        <v>20.25</v>
      </c>
      <c r="AI34" s="199">
        <f>'[6]Pricing - Sussex'!E30</f>
        <v>59.400000000000006</v>
      </c>
      <c r="AJ34" s="146">
        <f t="shared" si="4"/>
        <v>0.35000000000000009</v>
      </c>
      <c r="AL34" s="210">
        <f>'[7]Pricing - Sussex'!B31</f>
        <v>16</v>
      </c>
      <c r="AM34" s="210">
        <f>'[7]Pricing - Sussex'!C31</f>
        <v>25</v>
      </c>
      <c r="AN34" s="210">
        <f>'[7]Pricing - Sussex'!D31</f>
        <v>21.28</v>
      </c>
      <c r="AO34" s="210">
        <f>'[7]Pricing - Sussex'!E31</f>
        <v>33.25</v>
      </c>
      <c r="AP34" s="16">
        <f t="shared" si="20"/>
        <v>0.33000000000000007</v>
      </c>
      <c r="AR34" s="226">
        <v>18</v>
      </c>
      <c r="AS34" s="226">
        <v>23</v>
      </c>
      <c r="AT34" s="226">
        <v>22.86</v>
      </c>
      <c r="AU34" s="226">
        <v>29.21</v>
      </c>
      <c r="AV34" s="146">
        <f t="shared" si="5"/>
        <v>0.27</v>
      </c>
      <c r="AX34" s="242">
        <v>40</v>
      </c>
      <c r="AY34" s="242">
        <v>50</v>
      </c>
      <c r="AZ34" s="242">
        <v>52.800000000000004</v>
      </c>
      <c r="BA34" s="242">
        <v>66</v>
      </c>
      <c r="BB34" s="146">
        <f t="shared" si="6"/>
        <v>0.32000000000000006</v>
      </c>
      <c r="BD34" s="255">
        <v>19.5</v>
      </c>
      <c r="BE34" s="255">
        <v>25.5</v>
      </c>
      <c r="BF34" s="255">
        <v>25.35</v>
      </c>
      <c r="BG34" s="255">
        <v>33.15</v>
      </c>
      <c r="BH34" s="146">
        <f t="shared" si="7"/>
        <v>0.30000000000000004</v>
      </c>
      <c r="BJ34" s="81">
        <v>17</v>
      </c>
      <c r="BK34" s="81">
        <v>27</v>
      </c>
      <c r="BL34" s="81">
        <v>22.78</v>
      </c>
      <c r="BM34" s="81">
        <v>36.18</v>
      </c>
      <c r="BN34" s="16">
        <f t="shared" si="21"/>
        <v>0.34000000000000008</v>
      </c>
      <c r="BP34" s="82"/>
      <c r="BQ34" s="82"/>
      <c r="BR34" s="82"/>
      <c r="BS34" s="82"/>
      <c r="BT34" s="16"/>
      <c r="BV34" s="87">
        <v>15.5</v>
      </c>
      <c r="BW34" s="87">
        <v>17.5</v>
      </c>
      <c r="BX34" s="87">
        <v>21.08</v>
      </c>
      <c r="BY34" s="87">
        <v>23.8</v>
      </c>
      <c r="BZ34" s="146">
        <f t="shared" si="8"/>
        <v>0.35999999999999988</v>
      </c>
      <c r="CB34" s="89">
        <v>16</v>
      </c>
      <c r="CC34" s="89">
        <v>25</v>
      </c>
      <c r="CD34" s="89">
        <v>22.02</v>
      </c>
      <c r="CE34" s="89">
        <v>34.4</v>
      </c>
      <c r="CF34" s="146">
        <f t="shared" si="22"/>
        <v>0.37609756097560987</v>
      </c>
      <c r="CH34" s="275">
        <v>15.5</v>
      </c>
      <c r="CI34" s="275">
        <v>25.25</v>
      </c>
      <c r="CJ34" s="275">
        <v>21.04</v>
      </c>
      <c r="CK34" s="275">
        <v>33.04</v>
      </c>
      <c r="CL34" s="146">
        <f t="shared" si="9"/>
        <v>0.32711656441717785</v>
      </c>
      <c r="CN34" s="289">
        <v>18</v>
      </c>
      <c r="CO34" s="289">
        <v>24</v>
      </c>
      <c r="CP34" s="289">
        <v>25.77</v>
      </c>
      <c r="CQ34" s="289">
        <v>29.25</v>
      </c>
      <c r="CR34" s="146">
        <f t="shared" si="10"/>
        <v>0.30999999999999983</v>
      </c>
      <c r="CT34" s="304">
        <v>35.119999999999997</v>
      </c>
      <c r="CU34" s="304">
        <v>46.22</v>
      </c>
      <c r="CV34" s="304">
        <v>45.65</v>
      </c>
      <c r="CW34" s="304">
        <v>60.08</v>
      </c>
      <c r="CX34" s="146">
        <f t="shared" si="23"/>
        <v>0.29985247110892521</v>
      </c>
      <c r="CZ34" s="317"/>
      <c r="DA34" s="317"/>
      <c r="DB34" s="317"/>
      <c r="DC34" s="317"/>
      <c r="DD34" s="146" t="e">
        <f t="shared" si="11"/>
        <v>#DIV/0!</v>
      </c>
      <c r="DF34" s="328">
        <v>22</v>
      </c>
      <c r="DG34" s="328">
        <v>30</v>
      </c>
      <c r="DH34" s="328">
        <v>29.700000000000003</v>
      </c>
      <c r="DI34" s="328">
        <v>40.5</v>
      </c>
      <c r="DJ34" s="146">
        <f t="shared" si="12"/>
        <v>0.35000000000000009</v>
      </c>
      <c r="DL34" s="341">
        <v>18</v>
      </c>
      <c r="DM34" s="341">
        <v>23</v>
      </c>
      <c r="DN34" s="341">
        <v>23.758200000000002</v>
      </c>
      <c r="DO34" s="341">
        <v>30.357700000000001</v>
      </c>
      <c r="DP34" s="146">
        <f t="shared" si="13"/>
        <v>0.31990000000000007</v>
      </c>
      <c r="DR34" s="358">
        <v>18.354600000000001</v>
      </c>
      <c r="DS34" s="358">
        <v>20.857500000000002</v>
      </c>
      <c r="DT34" s="358">
        <v>29.367360000000005</v>
      </c>
      <c r="DU34" s="358">
        <v>33.372</v>
      </c>
      <c r="DV34" s="146">
        <f t="shared" si="14"/>
        <v>0.59999999999999987</v>
      </c>
      <c r="DX34" s="90">
        <v>13</v>
      </c>
      <c r="DY34" s="90">
        <v>19.8</v>
      </c>
      <c r="DZ34" s="90">
        <v>17.29</v>
      </c>
      <c r="EA34" s="90">
        <v>26.33</v>
      </c>
      <c r="EB34" s="146">
        <f t="shared" si="15"/>
        <v>0.32987804878048776</v>
      </c>
      <c r="ED34" s="363">
        <v>16</v>
      </c>
      <c r="EE34" s="363">
        <v>25</v>
      </c>
      <c r="EF34" s="363">
        <v>22.24</v>
      </c>
      <c r="EG34" s="363">
        <v>34.75</v>
      </c>
      <c r="EH34" s="146">
        <f t="shared" si="16"/>
        <v>0.3899999999999999</v>
      </c>
      <c r="EJ34" s="93">
        <v>19.11</v>
      </c>
      <c r="EK34" s="93">
        <v>23.44</v>
      </c>
      <c r="EL34" s="93">
        <v>26.3718</v>
      </c>
      <c r="EM34" s="93">
        <v>32.347200000000001</v>
      </c>
      <c r="EN34" s="146">
        <f t="shared" si="17"/>
        <v>0.38000000000000012</v>
      </c>
      <c r="EP34" s="376">
        <v>16</v>
      </c>
      <c r="EQ34" s="376">
        <v>25</v>
      </c>
      <c r="ER34" s="376">
        <v>23.36</v>
      </c>
      <c r="ES34" s="376">
        <v>36.5</v>
      </c>
      <c r="ET34" s="146">
        <f t="shared" si="18"/>
        <v>0.45999999999999996</v>
      </c>
      <c r="EV34" s="163">
        <v>18</v>
      </c>
      <c r="EW34" s="163">
        <v>23</v>
      </c>
      <c r="EX34" s="390">
        <f t="shared" si="24"/>
        <v>23.76</v>
      </c>
      <c r="EY34" s="390">
        <f t="shared" si="24"/>
        <v>30.360000000000003</v>
      </c>
      <c r="EZ34" s="146">
        <f t="shared" si="19"/>
        <v>0.32000000000000006</v>
      </c>
    </row>
    <row r="35" spans="1:156" x14ac:dyDescent="0.25">
      <c r="A35" s="3" t="str">
        <f>'[2]Pricing - Sussex'!A31</f>
        <v>Paralegal I</v>
      </c>
      <c r="B35" s="68"/>
      <c r="C35" s="68"/>
      <c r="D35" s="68"/>
      <c r="E35" s="68"/>
      <c r="F35" s="16"/>
      <c r="H35" s="71">
        <f>'[2]Pricing - Sussex'!B31</f>
        <v>12</v>
      </c>
      <c r="I35" s="71">
        <f>'[2]Pricing - Sussex'!C31</f>
        <v>19.8</v>
      </c>
      <c r="J35" s="71">
        <f>'[2]Pricing - Sussex'!D31</f>
        <v>15.6</v>
      </c>
      <c r="K35" s="71">
        <f>'[2]Pricing - Sussex'!E31</f>
        <v>25.74</v>
      </c>
      <c r="L35" s="16">
        <f t="shared" si="0"/>
        <v>0.29999999999999982</v>
      </c>
      <c r="N35" s="70">
        <f>'[3]Pricing - Sussex'!B31</f>
        <v>12</v>
      </c>
      <c r="O35" s="70">
        <f>'[3]Pricing - Sussex'!C31</f>
        <v>15</v>
      </c>
      <c r="P35" s="70">
        <f>'[3]Pricing - Sussex'!D31</f>
        <v>15.95</v>
      </c>
      <c r="Q35" s="70">
        <f>'[3]Pricing - Sussex'!E31</f>
        <v>19.95</v>
      </c>
      <c r="R35" s="16">
        <f t="shared" si="1"/>
        <v>0.32962962962962949</v>
      </c>
      <c r="T35" s="83">
        <f>'[4]Pricing - Sussex'!B31</f>
        <v>12</v>
      </c>
      <c r="U35" s="83">
        <f>'[4]Pricing - Sussex'!C31</f>
        <v>32.78</v>
      </c>
      <c r="V35" s="83">
        <f>'[4]Pricing - Sussex'!D31</f>
        <v>16.124162572577045</v>
      </c>
      <c r="W35" s="83">
        <f>'[4]Pricing - Sussex'!E31</f>
        <v>44.04583742742296</v>
      </c>
      <c r="X35" s="16">
        <f t="shared" si="2"/>
        <v>0.34368021438142038</v>
      </c>
      <c r="Z35" s="186">
        <f>'[5]Pricing - Sussex'!B31</f>
        <v>17</v>
      </c>
      <c r="AA35" s="186">
        <f>'[5]Pricing - Sussex'!C31</f>
        <v>20</v>
      </c>
      <c r="AB35" s="186">
        <f>'[5]Pricing - Sussex'!D31</f>
        <v>22.95</v>
      </c>
      <c r="AC35" s="186">
        <f>'[5]Pricing - Sussex'!E31</f>
        <v>27</v>
      </c>
      <c r="AD35" s="16">
        <f t="shared" si="3"/>
        <v>0.35000000000000009</v>
      </c>
      <c r="AF35" s="199">
        <f>'[6]Pricing - Sussex'!B31</f>
        <v>12</v>
      </c>
      <c r="AG35" s="199">
        <f>'[6]Pricing - Sussex'!C31</f>
        <v>31</v>
      </c>
      <c r="AH35" s="199">
        <f>'[6]Pricing - Sussex'!D31</f>
        <v>16.200000000000003</v>
      </c>
      <c r="AI35" s="199">
        <f>'[6]Pricing - Sussex'!E31</f>
        <v>41.85</v>
      </c>
      <c r="AJ35" s="146">
        <f t="shared" si="4"/>
        <v>0.35000000000000009</v>
      </c>
      <c r="AL35" s="210">
        <f>'[7]Pricing - Sussex'!B32</f>
        <v>14</v>
      </c>
      <c r="AM35" s="210">
        <f>'[7]Pricing - Sussex'!C32</f>
        <v>21</v>
      </c>
      <c r="AN35" s="210">
        <f>'[7]Pricing - Sussex'!D32</f>
        <v>18.62</v>
      </c>
      <c r="AO35" s="210">
        <f>'[7]Pricing - Sussex'!E32</f>
        <v>27.93</v>
      </c>
      <c r="AP35" s="16">
        <f t="shared" si="20"/>
        <v>0.32999999999999985</v>
      </c>
      <c r="AR35" s="226">
        <v>11.25</v>
      </c>
      <c r="AS35" s="226">
        <v>15</v>
      </c>
      <c r="AT35" s="226">
        <v>14.28</v>
      </c>
      <c r="AU35" s="226">
        <v>19.05</v>
      </c>
      <c r="AV35" s="146">
        <f t="shared" si="5"/>
        <v>0.26971428571428557</v>
      </c>
      <c r="AX35" s="242">
        <v>28</v>
      </c>
      <c r="AY35" s="242">
        <v>35</v>
      </c>
      <c r="AZ35" s="242">
        <v>36.96</v>
      </c>
      <c r="BA35" s="242">
        <v>46.2</v>
      </c>
      <c r="BB35" s="146">
        <f t="shared" si="6"/>
        <v>0.31999999999999984</v>
      </c>
      <c r="BD35" s="255">
        <v>17.5</v>
      </c>
      <c r="BE35" s="255">
        <v>22.5</v>
      </c>
      <c r="BF35" s="255">
        <v>22.75</v>
      </c>
      <c r="BG35" s="255">
        <v>29.25</v>
      </c>
      <c r="BH35" s="146">
        <f t="shared" si="7"/>
        <v>0.30000000000000004</v>
      </c>
      <c r="BJ35" s="81">
        <v>15</v>
      </c>
      <c r="BK35" s="81">
        <v>20</v>
      </c>
      <c r="BL35" s="81">
        <v>20.100000000000001</v>
      </c>
      <c r="BM35" s="81">
        <v>26.8</v>
      </c>
      <c r="BN35" s="16">
        <f t="shared" si="21"/>
        <v>0.34000000000000008</v>
      </c>
      <c r="BP35" s="82"/>
      <c r="BQ35" s="82"/>
      <c r="BR35" s="82"/>
      <c r="BS35" s="82"/>
      <c r="BT35" s="16"/>
      <c r="BV35" s="87">
        <v>15</v>
      </c>
      <c r="BW35" s="87">
        <v>17</v>
      </c>
      <c r="BX35" s="87">
        <v>20.399999999999999</v>
      </c>
      <c r="BY35" s="87">
        <v>23.12</v>
      </c>
      <c r="BZ35" s="146">
        <f t="shared" si="8"/>
        <v>0.35999999999999988</v>
      </c>
      <c r="CB35" s="89">
        <v>13.5</v>
      </c>
      <c r="CC35" s="89">
        <v>20</v>
      </c>
      <c r="CD35" s="89">
        <v>18.579999999999998</v>
      </c>
      <c r="CE35" s="89">
        <v>27.52</v>
      </c>
      <c r="CF35" s="146">
        <f t="shared" si="22"/>
        <v>0.37611940298507451</v>
      </c>
      <c r="CH35" s="275">
        <v>11</v>
      </c>
      <c r="CI35" s="275">
        <v>17.149999999999999</v>
      </c>
      <c r="CJ35" s="275">
        <v>15.49</v>
      </c>
      <c r="CK35" s="275">
        <v>23.07</v>
      </c>
      <c r="CL35" s="146">
        <f t="shared" si="9"/>
        <v>0.3698046181172292</v>
      </c>
      <c r="CN35" s="289">
        <v>12.5</v>
      </c>
      <c r="CO35" s="289">
        <v>15</v>
      </c>
      <c r="CP35" s="289">
        <v>16.5</v>
      </c>
      <c r="CQ35" s="289">
        <v>19.53</v>
      </c>
      <c r="CR35" s="146">
        <f t="shared" si="10"/>
        <v>0.31018181818181811</v>
      </c>
      <c r="CT35" s="304">
        <v>23.13</v>
      </c>
      <c r="CU35" s="304">
        <v>33.14</v>
      </c>
      <c r="CV35" s="304">
        <v>30.06</v>
      </c>
      <c r="CW35" s="304">
        <v>43.08</v>
      </c>
      <c r="CX35" s="146">
        <f t="shared" si="23"/>
        <v>0.29980451395059537</v>
      </c>
      <c r="CZ35" s="317"/>
      <c r="DA35" s="317"/>
      <c r="DB35" s="317"/>
      <c r="DC35" s="317"/>
      <c r="DD35" s="146" t="e">
        <f t="shared" si="11"/>
        <v>#DIV/0!</v>
      </c>
      <c r="DF35" s="328">
        <v>20</v>
      </c>
      <c r="DG35" s="328">
        <v>24</v>
      </c>
      <c r="DH35" s="328">
        <v>27</v>
      </c>
      <c r="DI35" s="328">
        <v>32.400000000000006</v>
      </c>
      <c r="DJ35" s="146">
        <f t="shared" si="12"/>
        <v>0.35000000000000009</v>
      </c>
      <c r="DL35" s="341">
        <v>11.25</v>
      </c>
      <c r="DM35" s="341">
        <v>15</v>
      </c>
      <c r="DN35" s="341">
        <v>14.848875000000001</v>
      </c>
      <c r="DO35" s="341">
        <v>19.798500000000001</v>
      </c>
      <c r="DP35" s="146">
        <f t="shared" si="13"/>
        <v>0.31990000000000007</v>
      </c>
      <c r="DR35" s="358">
        <v>21.691800000000001</v>
      </c>
      <c r="DS35" s="358">
        <v>28.366200000000003</v>
      </c>
      <c r="DT35" s="358">
        <v>34.706880000000005</v>
      </c>
      <c r="DU35" s="358">
        <v>45.385920000000006</v>
      </c>
      <c r="DV35" s="146">
        <f t="shared" si="14"/>
        <v>0.60000000000000009</v>
      </c>
      <c r="DX35" s="90">
        <v>17</v>
      </c>
      <c r="DY35" s="90">
        <v>25</v>
      </c>
      <c r="DZ35" s="90">
        <v>22.61</v>
      </c>
      <c r="EA35" s="90">
        <v>33.25</v>
      </c>
      <c r="EB35" s="146">
        <f t="shared" si="15"/>
        <v>0.33000000000000007</v>
      </c>
      <c r="ED35" s="363">
        <v>15</v>
      </c>
      <c r="EE35" s="363">
        <v>20</v>
      </c>
      <c r="EF35" s="363">
        <v>21.12</v>
      </c>
      <c r="EG35" s="363">
        <v>28.1</v>
      </c>
      <c r="EH35" s="146">
        <f t="shared" si="16"/>
        <v>0.40628571428571436</v>
      </c>
      <c r="EJ35" s="93">
        <v>21.11</v>
      </c>
      <c r="EK35" s="93">
        <v>23.23</v>
      </c>
      <c r="EL35" s="93">
        <v>29.131799999999998</v>
      </c>
      <c r="EM35" s="93">
        <v>32.057400000000001</v>
      </c>
      <c r="EN35" s="146">
        <f t="shared" si="17"/>
        <v>0.37999999999999989</v>
      </c>
      <c r="EP35" s="376">
        <v>14</v>
      </c>
      <c r="EQ35" s="376">
        <v>18</v>
      </c>
      <c r="ER35" s="376">
        <v>20.439999999999998</v>
      </c>
      <c r="ES35" s="376">
        <v>26.28</v>
      </c>
      <c r="ET35" s="146">
        <f t="shared" si="18"/>
        <v>0.45999999999999996</v>
      </c>
      <c r="EV35" s="163">
        <v>11.25</v>
      </c>
      <c r="EW35" s="163">
        <v>15</v>
      </c>
      <c r="EX35" s="390">
        <f t="shared" si="24"/>
        <v>14.850000000000001</v>
      </c>
      <c r="EY35" s="390">
        <f t="shared" si="24"/>
        <v>19.8</v>
      </c>
      <c r="EZ35" s="146">
        <f t="shared" si="19"/>
        <v>0.32000000000000028</v>
      </c>
    </row>
    <row r="36" spans="1:156" x14ac:dyDescent="0.25">
      <c r="A36" s="3" t="str">
        <f>'[2]Pricing - Sussex'!A32</f>
        <v>Paralegal II</v>
      </c>
      <c r="B36" s="68"/>
      <c r="C36" s="68"/>
      <c r="D36" s="68"/>
      <c r="E36" s="68"/>
      <c r="F36" s="16"/>
      <c r="H36" s="71">
        <f>'[2]Pricing - Sussex'!B32</f>
        <v>14</v>
      </c>
      <c r="I36" s="71">
        <f>'[2]Pricing - Sussex'!C32</f>
        <v>23.1</v>
      </c>
      <c r="J36" s="71">
        <f>'[2]Pricing - Sussex'!D32</f>
        <v>18.2</v>
      </c>
      <c r="K36" s="71">
        <f>'[2]Pricing - Sussex'!E32</f>
        <v>30.03</v>
      </c>
      <c r="L36" s="16">
        <f t="shared" si="0"/>
        <v>0.30000000000000004</v>
      </c>
      <c r="N36" s="70">
        <f>'[3]Pricing - Sussex'!B32</f>
        <v>13</v>
      </c>
      <c r="O36" s="70">
        <f>'[3]Pricing - Sussex'!C32</f>
        <v>16</v>
      </c>
      <c r="P36" s="70">
        <f>'[3]Pricing - Sussex'!D32</f>
        <v>17.28</v>
      </c>
      <c r="Q36" s="70">
        <f>'[3]Pricing - Sussex'!E32</f>
        <v>21.28</v>
      </c>
      <c r="R36" s="16">
        <f t="shared" si="1"/>
        <v>0.32965517241379327</v>
      </c>
      <c r="T36" s="83">
        <f>'[4]Pricing - Sussex'!B32</f>
        <v>14</v>
      </c>
      <c r="U36" s="83">
        <f>'[4]Pricing - Sussex'!C32</f>
        <v>37.82</v>
      </c>
      <c r="V36" s="83">
        <f>'[4]Pricing - Sussex'!D32</f>
        <v>18.781937475878038</v>
      </c>
      <c r="W36" s="83">
        <f>'[4]Pricing - Sussex'!E32</f>
        <v>50.738062524121951</v>
      </c>
      <c r="X36" s="16">
        <f t="shared" si="2"/>
        <v>0.34156696256271668</v>
      </c>
      <c r="Z36" s="186">
        <f>'[5]Pricing - Sussex'!B32</f>
        <v>21</v>
      </c>
      <c r="AA36" s="186">
        <f>'[5]Pricing - Sussex'!C32</f>
        <v>24</v>
      </c>
      <c r="AB36" s="186">
        <f>'[5]Pricing - Sussex'!D32</f>
        <v>28.35</v>
      </c>
      <c r="AC36" s="186">
        <f>'[5]Pricing - Sussex'!E32</f>
        <v>32.4</v>
      </c>
      <c r="AD36" s="16">
        <f t="shared" si="3"/>
        <v>0.35000000000000009</v>
      </c>
      <c r="AF36" s="199">
        <f>'[6]Pricing - Sussex'!B32</f>
        <v>14</v>
      </c>
      <c r="AG36" s="199">
        <f>'[6]Pricing - Sussex'!C32</f>
        <v>37</v>
      </c>
      <c r="AH36" s="199">
        <f>'[6]Pricing - Sussex'!D32</f>
        <v>18.900000000000002</v>
      </c>
      <c r="AI36" s="199">
        <f>'[6]Pricing - Sussex'!E32</f>
        <v>49.95</v>
      </c>
      <c r="AJ36" s="146">
        <f t="shared" si="4"/>
        <v>0.35000000000000009</v>
      </c>
      <c r="AL36" s="210">
        <f>'[7]Pricing - Sussex'!B33</f>
        <v>16</v>
      </c>
      <c r="AM36" s="210">
        <f>'[7]Pricing - Sussex'!C33</f>
        <v>25</v>
      </c>
      <c r="AN36" s="210">
        <f>'[7]Pricing - Sussex'!D33</f>
        <v>21.28</v>
      </c>
      <c r="AO36" s="210">
        <f>'[7]Pricing - Sussex'!E33</f>
        <v>33.25</v>
      </c>
      <c r="AP36" s="16">
        <f t="shared" si="20"/>
        <v>0.33000000000000007</v>
      </c>
      <c r="AR36" s="226">
        <v>12.25</v>
      </c>
      <c r="AS36" s="226">
        <v>16.5</v>
      </c>
      <c r="AT36" s="226">
        <v>15.55</v>
      </c>
      <c r="AU36" s="226">
        <v>20.95</v>
      </c>
      <c r="AV36" s="146">
        <f t="shared" si="5"/>
        <v>0.26956521739130435</v>
      </c>
      <c r="AX36" s="242">
        <v>30</v>
      </c>
      <c r="AY36" s="242">
        <v>38</v>
      </c>
      <c r="AZ36" s="242">
        <v>39.6</v>
      </c>
      <c r="BA36" s="242">
        <v>50.160000000000004</v>
      </c>
      <c r="BB36" s="146">
        <f t="shared" si="6"/>
        <v>0.32000000000000006</v>
      </c>
      <c r="BD36" s="255">
        <v>20.5</v>
      </c>
      <c r="BE36" s="255">
        <v>27</v>
      </c>
      <c r="BF36" s="255">
        <v>26.65</v>
      </c>
      <c r="BG36" s="255">
        <v>35.1</v>
      </c>
      <c r="BH36" s="146">
        <f t="shared" si="7"/>
        <v>0.30000000000000004</v>
      </c>
      <c r="BJ36" s="81">
        <v>17</v>
      </c>
      <c r="BK36" s="81">
        <v>22</v>
      </c>
      <c r="BL36" s="81">
        <v>22.78</v>
      </c>
      <c r="BM36" s="81">
        <v>29.48</v>
      </c>
      <c r="BN36" s="16">
        <f t="shared" si="21"/>
        <v>0.34000000000000008</v>
      </c>
      <c r="BP36" s="82"/>
      <c r="BQ36" s="82"/>
      <c r="BR36" s="82"/>
      <c r="BS36" s="82"/>
      <c r="BT36" s="16"/>
      <c r="BV36" s="87">
        <v>15.75</v>
      </c>
      <c r="BW36" s="87">
        <v>17</v>
      </c>
      <c r="BX36" s="87">
        <v>21.42</v>
      </c>
      <c r="BY36" s="87">
        <v>23.12</v>
      </c>
      <c r="BZ36" s="146">
        <f t="shared" si="8"/>
        <v>0.3600000000000001</v>
      </c>
      <c r="CB36" s="89">
        <v>15.3</v>
      </c>
      <c r="CC36" s="89">
        <v>25</v>
      </c>
      <c r="CD36" s="89">
        <v>21.07</v>
      </c>
      <c r="CE36" s="89">
        <v>34.4</v>
      </c>
      <c r="CF36" s="146">
        <f t="shared" si="22"/>
        <v>0.37642679900744414</v>
      </c>
      <c r="CH36" s="275">
        <v>12</v>
      </c>
      <c r="CI36" s="275">
        <v>18.2</v>
      </c>
      <c r="CJ36" s="275">
        <v>16.72</v>
      </c>
      <c r="CK36" s="275">
        <v>24.36</v>
      </c>
      <c r="CL36" s="146">
        <f t="shared" si="9"/>
        <v>0.36026490066225159</v>
      </c>
      <c r="CN36" s="289">
        <v>13</v>
      </c>
      <c r="CO36" s="289">
        <v>16</v>
      </c>
      <c r="CP36" s="289">
        <v>17.010000000000002</v>
      </c>
      <c r="CQ36" s="289">
        <v>20.98</v>
      </c>
      <c r="CR36" s="146">
        <f t="shared" si="10"/>
        <v>0.31000000000000005</v>
      </c>
      <c r="CT36" s="304">
        <v>27.32</v>
      </c>
      <c r="CU36" s="304">
        <v>39.22</v>
      </c>
      <c r="CV36" s="304">
        <v>35.51</v>
      </c>
      <c r="CW36" s="304">
        <v>50.98</v>
      </c>
      <c r="CX36" s="146">
        <f t="shared" si="23"/>
        <v>0.2998196573489631</v>
      </c>
      <c r="CZ36" s="317"/>
      <c r="DA36" s="317"/>
      <c r="DB36" s="317"/>
      <c r="DC36" s="317"/>
      <c r="DD36" s="146" t="e">
        <f t="shared" si="11"/>
        <v>#DIV/0!</v>
      </c>
      <c r="DF36" s="328">
        <v>23</v>
      </c>
      <c r="DG36" s="328">
        <v>28</v>
      </c>
      <c r="DH36" s="328">
        <v>31.05</v>
      </c>
      <c r="DI36" s="328">
        <v>37.800000000000004</v>
      </c>
      <c r="DJ36" s="146">
        <f t="shared" si="12"/>
        <v>0.35000000000000009</v>
      </c>
      <c r="DL36" s="341">
        <v>12.25</v>
      </c>
      <c r="DM36" s="341">
        <v>16.5</v>
      </c>
      <c r="DN36" s="341">
        <v>16.168775000000004</v>
      </c>
      <c r="DO36" s="341">
        <v>21.778350000000003</v>
      </c>
      <c r="DP36" s="146">
        <f t="shared" si="13"/>
        <v>0.3199000000000003</v>
      </c>
      <c r="DR36" s="358">
        <v>25.863300000000002</v>
      </c>
      <c r="DS36" s="358">
        <v>32.537700000000001</v>
      </c>
      <c r="DT36" s="358">
        <v>41.381280000000004</v>
      </c>
      <c r="DU36" s="358">
        <v>52.060320000000004</v>
      </c>
      <c r="DV36" s="146">
        <f t="shared" si="14"/>
        <v>0.60000000000000009</v>
      </c>
      <c r="DX36" s="90">
        <v>20</v>
      </c>
      <c r="DY36" s="90">
        <v>30</v>
      </c>
      <c r="DZ36" s="90">
        <v>26.6</v>
      </c>
      <c r="EA36" s="90">
        <v>39.9</v>
      </c>
      <c r="EB36" s="146">
        <f t="shared" si="15"/>
        <v>0.33000000000000007</v>
      </c>
      <c r="ED36" s="363">
        <v>18.5</v>
      </c>
      <c r="EE36" s="363">
        <v>27.5</v>
      </c>
      <c r="EF36" s="363">
        <v>25.9</v>
      </c>
      <c r="EG36" s="363">
        <v>38.51</v>
      </c>
      <c r="EH36" s="146">
        <f t="shared" si="16"/>
        <v>0.40021739130434786</v>
      </c>
      <c r="EJ36" s="93">
        <v>22.22</v>
      </c>
      <c r="EK36" s="93">
        <v>24.34</v>
      </c>
      <c r="EL36" s="93">
        <v>30.663599999999999</v>
      </c>
      <c r="EM36" s="93">
        <v>33.589199999999998</v>
      </c>
      <c r="EN36" s="146">
        <f t="shared" si="17"/>
        <v>0.37999999999999989</v>
      </c>
      <c r="EP36" s="376">
        <v>18</v>
      </c>
      <c r="EQ36" s="376">
        <v>22</v>
      </c>
      <c r="ER36" s="376">
        <v>26.28</v>
      </c>
      <c r="ES36" s="376">
        <v>32.119999999999997</v>
      </c>
      <c r="ET36" s="146">
        <f t="shared" si="18"/>
        <v>0.45999999999999996</v>
      </c>
      <c r="EV36" s="163">
        <v>12.25</v>
      </c>
      <c r="EW36" s="163">
        <v>16.5</v>
      </c>
      <c r="EX36" s="390">
        <f t="shared" si="24"/>
        <v>16.170000000000002</v>
      </c>
      <c r="EY36" s="390">
        <f t="shared" si="24"/>
        <v>21.78</v>
      </c>
      <c r="EZ36" s="146">
        <f t="shared" si="19"/>
        <v>0.32000000000000006</v>
      </c>
    </row>
    <row r="37" spans="1:156" x14ac:dyDescent="0.25">
      <c r="A37" s="3" t="str">
        <f>'[2]Pricing - Sussex'!A33</f>
        <v>Paralegal III</v>
      </c>
      <c r="B37" s="68"/>
      <c r="C37" s="68"/>
      <c r="D37" s="68"/>
      <c r="E37" s="68"/>
      <c r="F37" s="16"/>
      <c r="H37" s="71">
        <f>'[2]Pricing - Sussex'!B33</f>
        <v>17</v>
      </c>
      <c r="I37" s="71">
        <f>'[2]Pricing - Sussex'!C33</f>
        <v>28.05</v>
      </c>
      <c r="J37" s="71">
        <f>'[2]Pricing - Sussex'!D33</f>
        <v>22.1</v>
      </c>
      <c r="K37" s="71">
        <f>'[2]Pricing - Sussex'!E33</f>
        <v>36.47</v>
      </c>
      <c r="L37" s="16">
        <f t="shared" si="0"/>
        <v>0.30011098779134304</v>
      </c>
      <c r="N37" s="70">
        <f>'[3]Pricing - Sussex'!B33</f>
        <v>14</v>
      </c>
      <c r="O37" s="70">
        <f>'[3]Pricing - Sussex'!C33</f>
        <v>17</v>
      </c>
      <c r="P37" s="70">
        <f>'[3]Pricing - Sussex'!D33</f>
        <v>18.61</v>
      </c>
      <c r="Q37" s="70">
        <f>'[3]Pricing - Sussex'!E33</f>
        <v>22.61</v>
      </c>
      <c r="R37" s="16">
        <f t="shared" si="1"/>
        <v>0.32967741935483863</v>
      </c>
      <c r="T37" s="83">
        <f>'[4]Pricing - Sussex'!B33</f>
        <v>15</v>
      </c>
      <c r="U37" s="83">
        <f>'[4]Pricing - Sussex'!C33</f>
        <v>42.5</v>
      </c>
      <c r="V37" s="83">
        <f>'[4]Pricing - Sussex'!D33</f>
        <v>20.09739130434783</v>
      </c>
      <c r="W37" s="83">
        <f>'[4]Pricing - Sussex'!E33</f>
        <v>56.942608695652183</v>
      </c>
      <c r="X37" s="16">
        <f t="shared" si="2"/>
        <v>0.33982608695652217</v>
      </c>
      <c r="Z37" s="186">
        <f>'[5]Pricing - Sussex'!B33</f>
        <v>25</v>
      </c>
      <c r="AA37" s="186">
        <f>'[5]Pricing - Sussex'!C33</f>
        <v>30</v>
      </c>
      <c r="AB37" s="186">
        <f>'[5]Pricing - Sussex'!D33</f>
        <v>33.75</v>
      </c>
      <c r="AC37" s="186">
        <f>'[5]Pricing - Sussex'!E33</f>
        <v>40.5</v>
      </c>
      <c r="AD37" s="16">
        <f t="shared" si="3"/>
        <v>0.35000000000000009</v>
      </c>
      <c r="AF37" s="199">
        <f>'[6]Pricing - Sussex'!B33</f>
        <v>15</v>
      </c>
      <c r="AG37" s="199">
        <f>'[6]Pricing - Sussex'!C33</f>
        <v>43</v>
      </c>
      <c r="AH37" s="199">
        <f>'[6]Pricing - Sussex'!D33</f>
        <v>20.25</v>
      </c>
      <c r="AI37" s="199">
        <f>'[6]Pricing - Sussex'!E33</f>
        <v>58.050000000000004</v>
      </c>
      <c r="AJ37" s="146">
        <f t="shared" si="4"/>
        <v>0.35000000000000009</v>
      </c>
      <c r="AL37" s="210">
        <f>'[7]Pricing - Sussex'!B34</f>
        <v>18</v>
      </c>
      <c r="AM37" s="210">
        <f>'[7]Pricing - Sussex'!C34</f>
        <v>29</v>
      </c>
      <c r="AN37" s="210">
        <f>'[7]Pricing - Sussex'!D34</f>
        <v>23.94</v>
      </c>
      <c r="AO37" s="210">
        <f>'[7]Pricing - Sussex'!E34</f>
        <v>38.57</v>
      </c>
      <c r="AP37" s="16">
        <f t="shared" si="20"/>
        <v>0.33000000000000007</v>
      </c>
      <c r="AR37" s="226">
        <v>13.25</v>
      </c>
      <c r="AS37" s="226">
        <v>18</v>
      </c>
      <c r="AT37" s="226">
        <v>16.82</v>
      </c>
      <c r="AU37" s="226">
        <v>22.86</v>
      </c>
      <c r="AV37" s="146">
        <f t="shared" si="5"/>
        <v>0.26976</v>
      </c>
      <c r="AX37" s="242">
        <v>35</v>
      </c>
      <c r="AY37" s="242">
        <v>45</v>
      </c>
      <c r="AZ37" s="242">
        <v>46.2</v>
      </c>
      <c r="BA37" s="242">
        <v>59.400000000000006</v>
      </c>
      <c r="BB37" s="146">
        <f t="shared" si="6"/>
        <v>0.32000000000000006</v>
      </c>
      <c r="BD37" s="255">
        <v>24</v>
      </c>
      <c r="BE37" s="255">
        <v>31.5</v>
      </c>
      <c r="BF37" s="255">
        <v>31.2</v>
      </c>
      <c r="BG37" s="255">
        <v>40.950000000000003</v>
      </c>
      <c r="BH37" s="146">
        <f t="shared" si="7"/>
        <v>0.30000000000000004</v>
      </c>
      <c r="BJ37" s="81">
        <v>20</v>
      </c>
      <c r="BK37" s="81">
        <v>25</v>
      </c>
      <c r="BL37" s="81">
        <v>26.8</v>
      </c>
      <c r="BM37" s="81">
        <v>33.5</v>
      </c>
      <c r="BN37" s="16">
        <f t="shared" si="21"/>
        <v>0.33999999999999986</v>
      </c>
      <c r="BP37" s="82"/>
      <c r="BQ37" s="82"/>
      <c r="BR37" s="82"/>
      <c r="BS37" s="82"/>
      <c r="BT37" s="16"/>
      <c r="BV37" s="87">
        <v>16.5</v>
      </c>
      <c r="BW37" s="87">
        <v>20</v>
      </c>
      <c r="BX37" s="87">
        <v>22.44</v>
      </c>
      <c r="BY37" s="87">
        <v>27.2</v>
      </c>
      <c r="BZ37" s="146">
        <f t="shared" si="8"/>
        <v>0.3600000000000001</v>
      </c>
      <c r="CB37" s="89">
        <v>17.5</v>
      </c>
      <c r="CC37" s="89">
        <v>28</v>
      </c>
      <c r="CD37" s="89">
        <v>24.09</v>
      </c>
      <c r="CE37" s="89">
        <v>38.53</v>
      </c>
      <c r="CF37" s="146">
        <f t="shared" si="22"/>
        <v>0.37626373626373644</v>
      </c>
      <c r="CH37" s="275">
        <v>13.15</v>
      </c>
      <c r="CI37" s="275">
        <v>21.45</v>
      </c>
      <c r="CJ37" s="275">
        <v>18.14</v>
      </c>
      <c r="CK37" s="275">
        <v>28.36</v>
      </c>
      <c r="CL37" s="146">
        <f t="shared" si="9"/>
        <v>0.3439306358381502</v>
      </c>
      <c r="CN37" s="289">
        <v>17</v>
      </c>
      <c r="CO37" s="289">
        <v>24</v>
      </c>
      <c r="CP37" s="289">
        <v>22.71</v>
      </c>
      <c r="CQ37" s="289">
        <v>31</v>
      </c>
      <c r="CR37" s="146">
        <f t="shared" si="10"/>
        <v>0.31000000000000005</v>
      </c>
      <c r="CT37" s="304">
        <v>32.14</v>
      </c>
      <c r="CU37" s="304">
        <v>45.3</v>
      </c>
      <c r="CV37" s="304">
        <v>41.78</v>
      </c>
      <c r="CW37" s="304">
        <v>58.89</v>
      </c>
      <c r="CX37" s="146">
        <f t="shared" si="23"/>
        <v>0.29997417355371914</v>
      </c>
      <c r="CZ37" s="317"/>
      <c r="DA37" s="317"/>
      <c r="DB37" s="317"/>
      <c r="DC37" s="317"/>
      <c r="DD37" s="146" t="e">
        <f t="shared" si="11"/>
        <v>#DIV/0!</v>
      </c>
      <c r="DF37" s="328">
        <v>29</v>
      </c>
      <c r="DG37" s="328">
        <v>35</v>
      </c>
      <c r="DH37" s="328">
        <v>39.150000000000006</v>
      </c>
      <c r="DI37" s="328">
        <v>47.25</v>
      </c>
      <c r="DJ37" s="146">
        <f t="shared" si="12"/>
        <v>0.35000000000000009</v>
      </c>
      <c r="DL37" s="341">
        <v>13.25</v>
      </c>
      <c r="DM37" s="341">
        <v>18</v>
      </c>
      <c r="DN37" s="341">
        <v>17.488675000000004</v>
      </c>
      <c r="DO37" s="341">
        <v>23.758200000000002</v>
      </c>
      <c r="DP37" s="146">
        <f t="shared" si="13"/>
        <v>0.31990000000000007</v>
      </c>
      <c r="DR37" s="358">
        <v>30.869100000000003</v>
      </c>
      <c r="DS37" s="358">
        <v>38.377800000000001</v>
      </c>
      <c r="DT37" s="358">
        <v>49.390560000000008</v>
      </c>
      <c r="DU37" s="358">
        <v>61.404480000000014</v>
      </c>
      <c r="DV37" s="146">
        <f t="shared" si="14"/>
        <v>0.60000000000000009</v>
      </c>
      <c r="DX37" s="90">
        <v>23</v>
      </c>
      <c r="DY37" s="90">
        <v>35</v>
      </c>
      <c r="DZ37" s="90">
        <v>30.59</v>
      </c>
      <c r="EA37" s="90">
        <v>46.55</v>
      </c>
      <c r="EB37" s="146">
        <f t="shared" si="15"/>
        <v>0.33000000000000007</v>
      </c>
      <c r="ED37" s="363">
        <v>21.5</v>
      </c>
      <c r="EE37" s="363">
        <v>28.5</v>
      </c>
      <c r="EF37" s="363">
        <v>30.12</v>
      </c>
      <c r="EG37" s="363">
        <v>39.909999999999997</v>
      </c>
      <c r="EH37" s="146">
        <f t="shared" si="16"/>
        <v>0.40060000000000007</v>
      </c>
      <c r="EJ37" s="93">
        <v>24.34</v>
      </c>
      <c r="EK37" s="93">
        <v>29.29</v>
      </c>
      <c r="EL37" s="93">
        <v>33.589199999999998</v>
      </c>
      <c r="EM37" s="93">
        <v>40.420200000000001</v>
      </c>
      <c r="EN37" s="146">
        <f t="shared" si="17"/>
        <v>0.38000000000000012</v>
      </c>
      <c r="EP37" s="376">
        <v>22</v>
      </c>
      <c r="EQ37" s="376">
        <v>28</v>
      </c>
      <c r="ER37" s="376">
        <v>32.119999999999997</v>
      </c>
      <c r="ES37" s="376">
        <v>40.879999999999995</v>
      </c>
      <c r="ET37" s="146">
        <f t="shared" si="18"/>
        <v>0.45999999999999996</v>
      </c>
      <c r="EV37" s="163">
        <v>13.25</v>
      </c>
      <c r="EW37" s="163">
        <v>18</v>
      </c>
      <c r="EX37" s="390">
        <f t="shared" si="24"/>
        <v>17.490000000000002</v>
      </c>
      <c r="EY37" s="390">
        <f t="shared" si="24"/>
        <v>23.76</v>
      </c>
      <c r="EZ37" s="146">
        <f t="shared" si="19"/>
        <v>0.32000000000000006</v>
      </c>
    </row>
    <row r="38" spans="1:156" x14ac:dyDescent="0.25">
      <c r="A38" s="3" t="str">
        <f>'[2]Pricing - Sussex'!A34</f>
        <v>Trainer/Educator I</v>
      </c>
      <c r="B38" s="68"/>
      <c r="C38" s="68"/>
      <c r="D38" s="68"/>
      <c r="E38" s="68"/>
      <c r="F38" s="16"/>
      <c r="H38" s="71">
        <f>'[2]Pricing - Sussex'!B34</f>
        <v>16</v>
      </c>
      <c r="I38" s="71">
        <f>'[2]Pricing - Sussex'!C34</f>
        <v>26.4</v>
      </c>
      <c r="J38" s="71">
        <f>'[2]Pricing - Sussex'!D34</f>
        <v>20.8</v>
      </c>
      <c r="K38" s="71">
        <f>'[2]Pricing - Sussex'!E34</f>
        <v>34.32</v>
      </c>
      <c r="L38" s="16">
        <f t="shared" si="0"/>
        <v>0.30000000000000004</v>
      </c>
      <c r="N38" s="70">
        <f>'[3]Pricing - Sussex'!B34</f>
        <v>14</v>
      </c>
      <c r="O38" s="70">
        <f>'[3]Pricing - Sussex'!C34</f>
        <v>19</v>
      </c>
      <c r="P38" s="70">
        <f>'[3]Pricing - Sussex'!D34</f>
        <v>18.61</v>
      </c>
      <c r="Q38" s="70">
        <f>'[3]Pricing - Sussex'!E34</f>
        <v>25.27</v>
      </c>
      <c r="R38" s="16">
        <f t="shared" si="1"/>
        <v>0.3296969696969696</v>
      </c>
      <c r="T38" s="83">
        <f>'[4]Pricing - Sussex'!B34</f>
        <v>16</v>
      </c>
      <c r="U38" s="83">
        <f>'[4]Pricing - Sussex'!C34</f>
        <v>33.57</v>
      </c>
      <c r="V38" s="83">
        <f>'[4]Pricing - Sussex'!D34</f>
        <v>21.493645350010087</v>
      </c>
      <c r="W38" s="83">
        <f>'[4]Pricing - Sussex'!E34</f>
        <v>45.096354649989912</v>
      </c>
      <c r="X38" s="16">
        <f t="shared" si="2"/>
        <v>0.34335283437563047</v>
      </c>
      <c r="Z38" s="186">
        <f>'[5]Pricing - Sussex'!B34</f>
        <v>18</v>
      </c>
      <c r="AA38" s="186">
        <f>'[5]Pricing - Sussex'!C34</f>
        <v>22</v>
      </c>
      <c r="AB38" s="186">
        <f>'[5]Pricing - Sussex'!D34</f>
        <v>24.3</v>
      </c>
      <c r="AC38" s="186">
        <f>'[5]Pricing - Sussex'!E34</f>
        <v>29.7</v>
      </c>
      <c r="AD38" s="16">
        <f t="shared" si="3"/>
        <v>0.35000000000000009</v>
      </c>
      <c r="AF38" s="199">
        <f>'[6]Pricing - Sussex'!B34</f>
        <v>16</v>
      </c>
      <c r="AG38" s="199">
        <f>'[6]Pricing - Sussex'!C34</f>
        <v>34</v>
      </c>
      <c r="AH38" s="199">
        <f>'[6]Pricing - Sussex'!D34</f>
        <v>21.6</v>
      </c>
      <c r="AI38" s="199">
        <f>'[6]Pricing - Sussex'!E34</f>
        <v>45.900000000000006</v>
      </c>
      <c r="AJ38" s="146">
        <f t="shared" si="4"/>
        <v>0.35000000000000009</v>
      </c>
      <c r="AL38" s="210">
        <f>'[7]Pricing - Sussex'!B35</f>
        <v>16</v>
      </c>
      <c r="AM38" s="210">
        <f>'[7]Pricing - Sussex'!C35</f>
        <v>23</v>
      </c>
      <c r="AN38" s="210">
        <f>'[7]Pricing - Sussex'!D35</f>
        <v>21.28</v>
      </c>
      <c r="AO38" s="210">
        <f>'[7]Pricing - Sussex'!E35</f>
        <v>30.590000000000003</v>
      </c>
      <c r="AP38" s="16">
        <f t="shared" si="20"/>
        <v>0.33000000000000007</v>
      </c>
      <c r="AR38" s="226">
        <v>16</v>
      </c>
      <c r="AS38" s="226">
        <v>22</v>
      </c>
      <c r="AT38" s="226">
        <v>20.32</v>
      </c>
      <c r="AU38" s="226">
        <v>27.94</v>
      </c>
      <c r="AV38" s="146">
        <f t="shared" si="5"/>
        <v>0.27000000000000024</v>
      </c>
      <c r="AX38" s="242">
        <v>20</v>
      </c>
      <c r="AY38" s="242">
        <v>25</v>
      </c>
      <c r="AZ38" s="242">
        <v>26.400000000000002</v>
      </c>
      <c r="BA38" s="242">
        <v>33</v>
      </c>
      <c r="BB38" s="146">
        <f t="shared" si="6"/>
        <v>0.32000000000000006</v>
      </c>
      <c r="BD38" s="255">
        <v>19.5</v>
      </c>
      <c r="BE38" s="255">
        <v>25.5</v>
      </c>
      <c r="BF38" s="255">
        <v>25.35</v>
      </c>
      <c r="BG38" s="255">
        <v>33.15</v>
      </c>
      <c r="BH38" s="146">
        <f t="shared" si="7"/>
        <v>0.30000000000000004</v>
      </c>
      <c r="BJ38" s="81">
        <v>16</v>
      </c>
      <c r="BK38" s="81">
        <v>25</v>
      </c>
      <c r="BL38" s="81">
        <v>21.44</v>
      </c>
      <c r="BM38" s="81">
        <v>33.5</v>
      </c>
      <c r="BN38" s="16">
        <f t="shared" si="21"/>
        <v>0.33999999999999986</v>
      </c>
      <c r="BP38" s="82"/>
      <c r="BQ38" s="82"/>
      <c r="BR38" s="82"/>
      <c r="BS38" s="82"/>
      <c r="BT38" s="16"/>
      <c r="BV38" s="87">
        <v>15</v>
      </c>
      <c r="BW38" s="87">
        <v>17</v>
      </c>
      <c r="BX38" s="87">
        <v>20.399999999999999</v>
      </c>
      <c r="BY38" s="87">
        <v>23.12</v>
      </c>
      <c r="BZ38" s="146">
        <f t="shared" si="8"/>
        <v>0.35999999999999988</v>
      </c>
      <c r="CB38" s="89">
        <v>16</v>
      </c>
      <c r="CC38" s="89">
        <v>23</v>
      </c>
      <c r="CD38" s="89">
        <v>21.35</v>
      </c>
      <c r="CE38" s="89">
        <v>30.7</v>
      </c>
      <c r="CF38" s="146">
        <f t="shared" si="22"/>
        <v>0.33461538461538454</v>
      </c>
      <c r="CH38" s="275">
        <v>14.25</v>
      </c>
      <c r="CI38" s="275">
        <v>22.15</v>
      </c>
      <c r="CJ38" s="275">
        <v>19.489999999999998</v>
      </c>
      <c r="CK38" s="275">
        <v>29.23</v>
      </c>
      <c r="CL38" s="146">
        <f t="shared" si="9"/>
        <v>0.33846153846153859</v>
      </c>
      <c r="CN38" s="289">
        <v>18</v>
      </c>
      <c r="CO38" s="289">
        <v>20</v>
      </c>
      <c r="CP38" s="289">
        <v>21</v>
      </c>
      <c r="CQ38" s="289">
        <v>28.78</v>
      </c>
      <c r="CR38" s="146">
        <f t="shared" si="10"/>
        <v>0.31000000000000005</v>
      </c>
      <c r="CT38" s="304">
        <v>23.31</v>
      </c>
      <c r="CU38" s="304">
        <v>30.23</v>
      </c>
      <c r="CV38" s="304">
        <v>30.3</v>
      </c>
      <c r="CW38" s="304">
        <v>39.29</v>
      </c>
      <c r="CX38" s="146">
        <f t="shared" si="23"/>
        <v>0.29977586850952576</v>
      </c>
      <c r="CZ38" s="317"/>
      <c r="DA38" s="317"/>
      <c r="DB38" s="317"/>
      <c r="DC38" s="317"/>
      <c r="DD38" s="146" t="e">
        <f t="shared" si="11"/>
        <v>#DIV/0!</v>
      </c>
      <c r="DF38" s="328">
        <v>24</v>
      </c>
      <c r="DG38" s="328">
        <v>30</v>
      </c>
      <c r="DH38" s="328">
        <v>32.400000000000006</v>
      </c>
      <c r="DI38" s="328">
        <v>40.5</v>
      </c>
      <c r="DJ38" s="146">
        <f t="shared" si="12"/>
        <v>0.35000000000000009</v>
      </c>
      <c r="DL38" s="341">
        <v>16</v>
      </c>
      <c r="DM38" s="341">
        <v>22</v>
      </c>
      <c r="DN38" s="341">
        <v>21.118400000000001</v>
      </c>
      <c r="DO38" s="341">
        <v>29.037800000000001</v>
      </c>
      <c r="DP38" s="146">
        <f t="shared" si="13"/>
        <v>0.31989999999999985</v>
      </c>
      <c r="DR38" s="358">
        <v>22.5261</v>
      </c>
      <c r="DS38" s="358">
        <v>27.5319</v>
      </c>
      <c r="DT38" s="358">
        <v>36.041760000000004</v>
      </c>
      <c r="DU38" s="358">
        <v>44.051040000000008</v>
      </c>
      <c r="DV38" s="146">
        <f t="shared" si="14"/>
        <v>0.60000000000000031</v>
      </c>
      <c r="DX38" s="90">
        <v>16</v>
      </c>
      <c r="DY38" s="90">
        <v>23</v>
      </c>
      <c r="DZ38" s="90">
        <v>21.28</v>
      </c>
      <c r="EA38" s="90">
        <v>30.59</v>
      </c>
      <c r="EB38" s="146">
        <f t="shared" si="15"/>
        <v>0.33000000000000007</v>
      </c>
      <c r="ED38" s="363" t="s">
        <v>312</v>
      </c>
      <c r="EE38" s="363"/>
      <c r="EF38" s="363"/>
      <c r="EG38" s="363"/>
      <c r="EH38" s="146" t="e">
        <f t="shared" si="16"/>
        <v>#VALUE!</v>
      </c>
      <c r="EJ38" s="93">
        <v>18.11</v>
      </c>
      <c r="EK38" s="93">
        <v>21.11</v>
      </c>
      <c r="EL38" s="93">
        <v>24.991799999999998</v>
      </c>
      <c r="EM38" s="93">
        <v>29.131799999999998</v>
      </c>
      <c r="EN38" s="146">
        <f t="shared" si="17"/>
        <v>0.37999999999999989</v>
      </c>
      <c r="EP38" s="376">
        <v>16</v>
      </c>
      <c r="EQ38" s="376">
        <v>23</v>
      </c>
      <c r="ER38" s="376">
        <v>23.36</v>
      </c>
      <c r="ES38" s="376">
        <v>33.58</v>
      </c>
      <c r="ET38" s="146">
        <f t="shared" si="18"/>
        <v>0.45999999999999996</v>
      </c>
      <c r="EV38" s="163">
        <v>16</v>
      </c>
      <c r="EW38" s="163">
        <v>22</v>
      </c>
      <c r="EX38" s="390">
        <f t="shared" si="24"/>
        <v>21.12</v>
      </c>
      <c r="EY38" s="390">
        <f t="shared" si="24"/>
        <v>29.040000000000003</v>
      </c>
      <c r="EZ38" s="146">
        <f t="shared" si="19"/>
        <v>0.32000000000000006</v>
      </c>
    </row>
    <row r="39" spans="1:156" x14ac:dyDescent="0.25">
      <c r="A39" s="3" t="str">
        <f>'[2]Pricing - Sussex'!A35</f>
        <v>Trainer/Educator II</v>
      </c>
      <c r="B39" s="68"/>
      <c r="C39" s="68"/>
      <c r="D39" s="68"/>
      <c r="E39" s="68"/>
      <c r="F39" s="16"/>
      <c r="H39" s="71">
        <f>'[2]Pricing - Sussex'!B35</f>
        <v>18</v>
      </c>
      <c r="I39" s="71">
        <f>'[2]Pricing - Sussex'!C35</f>
        <v>29.7</v>
      </c>
      <c r="J39" s="71">
        <f>'[2]Pricing - Sussex'!D35</f>
        <v>23.4</v>
      </c>
      <c r="K39" s="71">
        <f>'[2]Pricing - Sussex'!E35</f>
        <v>38.61</v>
      </c>
      <c r="L39" s="16">
        <f t="shared" si="0"/>
        <v>0.29999999999999982</v>
      </c>
      <c r="N39" s="70">
        <f>'[3]Pricing - Sussex'!B35</f>
        <v>16</v>
      </c>
      <c r="O39" s="70">
        <f>'[3]Pricing - Sussex'!C35</f>
        <v>21</v>
      </c>
      <c r="P39" s="70">
        <f>'[3]Pricing - Sussex'!D35</f>
        <v>21.28</v>
      </c>
      <c r="Q39" s="70">
        <f>'[3]Pricing - Sussex'!E35</f>
        <v>27.92</v>
      </c>
      <c r="R39" s="16">
        <f t="shared" si="1"/>
        <v>0.32972972972972991</v>
      </c>
      <c r="T39" s="83">
        <f>'[4]Pricing - Sussex'!B35</f>
        <v>18</v>
      </c>
      <c r="U39" s="83">
        <f>'[4]Pricing - Sussex'!C35</f>
        <v>36.770000000000003</v>
      </c>
      <c r="V39" s="83">
        <f>'[4]Pricing - Sussex'!D35</f>
        <v>24.155559612926787</v>
      </c>
      <c r="W39" s="83">
        <f>'[4]Pricing - Sussex'!E35</f>
        <v>49.34444038707322</v>
      </c>
      <c r="X39" s="16">
        <f t="shared" si="2"/>
        <v>0.34197553405148806</v>
      </c>
      <c r="Z39" s="186">
        <f>'[5]Pricing - Sussex'!B35</f>
        <v>23</v>
      </c>
      <c r="AA39" s="186">
        <f>'[5]Pricing - Sussex'!C35</f>
        <v>28</v>
      </c>
      <c r="AB39" s="186">
        <f>'[5]Pricing - Sussex'!D35</f>
        <v>31.05</v>
      </c>
      <c r="AC39" s="186">
        <f>'[5]Pricing - Sussex'!E35</f>
        <v>37.799999999999997</v>
      </c>
      <c r="AD39" s="16">
        <f t="shared" si="3"/>
        <v>0.34999999999999987</v>
      </c>
      <c r="AF39" s="199">
        <f>'[6]Pricing - Sussex'!B35</f>
        <v>18</v>
      </c>
      <c r="AG39" s="199">
        <f>'[6]Pricing - Sussex'!C35</f>
        <v>37</v>
      </c>
      <c r="AH39" s="199">
        <f>'[6]Pricing - Sussex'!D35</f>
        <v>24.3</v>
      </c>
      <c r="AI39" s="199">
        <f>'[6]Pricing - Sussex'!E35</f>
        <v>49.95</v>
      </c>
      <c r="AJ39" s="146">
        <f t="shared" si="4"/>
        <v>0.35000000000000009</v>
      </c>
      <c r="AL39" s="210">
        <f>'[7]Pricing - Sussex'!B36</f>
        <v>19</v>
      </c>
      <c r="AM39" s="210">
        <f>'[7]Pricing - Sussex'!C36</f>
        <v>28</v>
      </c>
      <c r="AN39" s="210">
        <f>'[7]Pricing - Sussex'!D36</f>
        <v>25.270000000000003</v>
      </c>
      <c r="AO39" s="210">
        <f>'[7]Pricing - Sussex'!E36</f>
        <v>37.24</v>
      </c>
      <c r="AP39" s="16">
        <f t="shared" si="20"/>
        <v>0.33000000000000007</v>
      </c>
      <c r="AR39" s="226">
        <v>18</v>
      </c>
      <c r="AS39" s="226">
        <v>29</v>
      </c>
      <c r="AT39" s="226">
        <v>22.86</v>
      </c>
      <c r="AU39" s="226">
        <v>36.83</v>
      </c>
      <c r="AV39" s="146">
        <f t="shared" si="5"/>
        <v>0.27</v>
      </c>
      <c r="AX39" s="242">
        <v>22</v>
      </c>
      <c r="AY39" s="242">
        <v>28</v>
      </c>
      <c r="AZ39" s="242">
        <v>29.040000000000003</v>
      </c>
      <c r="BA39" s="242">
        <v>36.96</v>
      </c>
      <c r="BB39" s="146">
        <f t="shared" si="6"/>
        <v>0.32000000000000006</v>
      </c>
      <c r="BD39" s="255">
        <v>23</v>
      </c>
      <c r="BE39" s="255">
        <v>30</v>
      </c>
      <c r="BF39" s="255">
        <v>29.9</v>
      </c>
      <c r="BG39" s="255">
        <v>39</v>
      </c>
      <c r="BH39" s="146">
        <f t="shared" si="7"/>
        <v>0.30000000000000004</v>
      </c>
      <c r="BJ39" s="81">
        <v>18</v>
      </c>
      <c r="BK39" s="81">
        <v>27</v>
      </c>
      <c r="BL39" s="81">
        <v>24.12</v>
      </c>
      <c r="BM39" s="81">
        <v>36.18</v>
      </c>
      <c r="BN39" s="16">
        <f t="shared" si="21"/>
        <v>0.33999999999999986</v>
      </c>
      <c r="BP39" s="82"/>
      <c r="BQ39" s="82"/>
      <c r="BR39" s="82"/>
      <c r="BS39" s="82"/>
      <c r="BT39" s="16"/>
      <c r="BV39" s="87">
        <v>15.5</v>
      </c>
      <c r="BW39" s="87">
        <v>17.5</v>
      </c>
      <c r="BX39" s="87">
        <v>21.08</v>
      </c>
      <c r="BY39" s="87">
        <v>23.8</v>
      </c>
      <c r="BZ39" s="146">
        <f t="shared" si="8"/>
        <v>0.35999999999999988</v>
      </c>
      <c r="CB39" s="89">
        <v>18.55</v>
      </c>
      <c r="CC39" s="89">
        <v>27.75</v>
      </c>
      <c r="CD39" s="89">
        <v>24.76</v>
      </c>
      <c r="CE39" s="89">
        <v>37.04</v>
      </c>
      <c r="CF39" s="146">
        <f t="shared" si="22"/>
        <v>0.33477321814254868</v>
      </c>
      <c r="CH39" s="275">
        <v>16</v>
      </c>
      <c r="CI39" s="275">
        <v>23.4</v>
      </c>
      <c r="CJ39" s="275">
        <v>21.64</v>
      </c>
      <c r="CK39" s="275">
        <v>30.76</v>
      </c>
      <c r="CL39" s="146">
        <f t="shared" si="9"/>
        <v>0.32994923857868041</v>
      </c>
      <c r="CN39" s="289">
        <v>20</v>
      </c>
      <c r="CO39" s="289">
        <v>26</v>
      </c>
      <c r="CP39" s="289">
        <v>23</v>
      </c>
      <c r="CQ39" s="289">
        <v>37.26</v>
      </c>
      <c r="CR39" s="146">
        <f t="shared" si="10"/>
        <v>0.31000000000000005</v>
      </c>
      <c r="CT39" s="304">
        <v>25.22</v>
      </c>
      <c r="CU39" s="304">
        <v>37.119999999999997</v>
      </c>
      <c r="CV39" s="304">
        <v>32.78</v>
      </c>
      <c r="CW39" s="304">
        <v>48.25</v>
      </c>
      <c r="CX39" s="146">
        <f t="shared" si="23"/>
        <v>0.29980750721847937</v>
      </c>
      <c r="CZ39" s="317"/>
      <c r="DA39" s="317"/>
      <c r="DB39" s="317"/>
      <c r="DC39" s="317"/>
      <c r="DD39" s="146" t="e">
        <f t="shared" si="11"/>
        <v>#DIV/0!</v>
      </c>
      <c r="DF39" s="328">
        <v>28</v>
      </c>
      <c r="DG39" s="328">
        <v>32</v>
      </c>
      <c r="DH39" s="328">
        <v>37.800000000000004</v>
      </c>
      <c r="DI39" s="328">
        <v>43.2</v>
      </c>
      <c r="DJ39" s="146">
        <f t="shared" si="12"/>
        <v>0.35000000000000009</v>
      </c>
      <c r="DL39" s="341">
        <v>18</v>
      </c>
      <c r="DM39" s="341">
        <v>29</v>
      </c>
      <c r="DN39" s="341">
        <v>23.758200000000002</v>
      </c>
      <c r="DO39" s="341">
        <v>38.277099999999997</v>
      </c>
      <c r="DP39" s="146">
        <f t="shared" si="13"/>
        <v>0.31990000000000007</v>
      </c>
      <c r="DR39" s="358">
        <v>25.029</v>
      </c>
      <c r="DS39" s="358">
        <v>30.034800000000001</v>
      </c>
      <c r="DT39" s="358">
        <v>40.046400000000006</v>
      </c>
      <c r="DU39" s="358">
        <v>48.055680000000002</v>
      </c>
      <c r="DV39" s="146">
        <f t="shared" si="14"/>
        <v>0.60000000000000009</v>
      </c>
      <c r="DX39" s="90">
        <v>18.55</v>
      </c>
      <c r="DY39" s="90">
        <v>27.75</v>
      </c>
      <c r="DZ39" s="90">
        <v>24.67</v>
      </c>
      <c r="EA39" s="90">
        <v>36.909999999999997</v>
      </c>
      <c r="EB39" s="146">
        <f t="shared" si="15"/>
        <v>0.33002159827213817</v>
      </c>
      <c r="ED39" s="363" t="s">
        <v>312</v>
      </c>
      <c r="EE39" s="363"/>
      <c r="EF39" s="363"/>
      <c r="EG39" s="363"/>
      <c r="EH39" s="146" t="e">
        <f t="shared" si="16"/>
        <v>#VALUE!</v>
      </c>
      <c r="EJ39" s="93">
        <v>20.22</v>
      </c>
      <c r="EK39" s="93">
        <v>23.23</v>
      </c>
      <c r="EL39" s="93">
        <v>27.903599999999997</v>
      </c>
      <c r="EM39" s="93">
        <v>32.057400000000001</v>
      </c>
      <c r="EN39" s="146">
        <f t="shared" si="17"/>
        <v>0.37999999999999989</v>
      </c>
      <c r="EP39" s="376">
        <v>18.5</v>
      </c>
      <c r="EQ39" s="376">
        <v>26.5</v>
      </c>
      <c r="ER39" s="376">
        <v>27.009999999999998</v>
      </c>
      <c r="ES39" s="376">
        <v>38.69</v>
      </c>
      <c r="ET39" s="146">
        <f t="shared" si="18"/>
        <v>0.45999999999999974</v>
      </c>
      <c r="EV39" s="163">
        <v>18</v>
      </c>
      <c r="EW39" s="163">
        <v>29</v>
      </c>
      <c r="EX39" s="390">
        <f t="shared" si="24"/>
        <v>23.76</v>
      </c>
      <c r="EY39" s="390">
        <f t="shared" si="24"/>
        <v>38.28</v>
      </c>
      <c r="EZ39" s="146">
        <f t="shared" si="19"/>
        <v>0.32000000000000006</v>
      </c>
    </row>
    <row r="40" spans="1:156" x14ac:dyDescent="0.25">
      <c r="A40" s="6" t="str">
        <f>'[2]Pricing - Sussex'!A36</f>
        <v>Trainer/Educator III</v>
      </c>
      <c r="B40" s="68"/>
      <c r="C40" s="68"/>
      <c r="D40" s="68"/>
      <c r="E40" s="68"/>
      <c r="F40" s="16"/>
      <c r="H40" s="71">
        <f>'[2]Pricing - Sussex'!B36</f>
        <v>20</v>
      </c>
      <c r="I40" s="71">
        <f>'[2]Pricing - Sussex'!C36</f>
        <v>33</v>
      </c>
      <c r="J40" s="71">
        <f>'[2]Pricing - Sussex'!D36</f>
        <v>26</v>
      </c>
      <c r="K40" s="71">
        <f>'[2]Pricing - Sussex'!E36</f>
        <v>42.9</v>
      </c>
      <c r="L40" s="16">
        <f t="shared" si="0"/>
        <v>0.30000000000000004</v>
      </c>
      <c r="N40" s="70">
        <f>'[3]Pricing - Sussex'!B36</f>
        <v>18</v>
      </c>
      <c r="O40" s="70">
        <f>'[3]Pricing - Sussex'!C36</f>
        <v>24</v>
      </c>
      <c r="P40" s="70">
        <f>'[3]Pricing - Sussex'!D36</f>
        <v>23.93</v>
      </c>
      <c r="Q40" s="70">
        <f>'[3]Pricing - Sussex'!E36</f>
        <v>31.92</v>
      </c>
      <c r="R40" s="16">
        <f t="shared" si="1"/>
        <v>0.3297619047619047</v>
      </c>
      <c r="T40" s="83">
        <f>'[4]Pricing - Sussex'!B36</f>
        <v>21</v>
      </c>
      <c r="U40" s="83">
        <f>'[4]Pricing - Sussex'!C36</f>
        <v>39.89</v>
      </c>
      <c r="V40" s="83">
        <f>'[4]Pricing - Sussex'!D36</f>
        <v>28.159796354081134</v>
      </c>
      <c r="W40" s="83">
        <f>'[4]Pricing - Sussex'!E36</f>
        <v>53.490203645918875</v>
      </c>
      <c r="X40" s="16">
        <f t="shared" si="2"/>
        <v>0.34094268352767299</v>
      </c>
      <c r="Z40" s="186">
        <f>'[5]Pricing - Sussex'!B36</f>
        <v>29</v>
      </c>
      <c r="AA40" s="186">
        <f>'[5]Pricing - Sussex'!C36</f>
        <v>35</v>
      </c>
      <c r="AB40" s="186">
        <f>'[5]Pricing - Sussex'!D36</f>
        <v>39.15</v>
      </c>
      <c r="AC40" s="186">
        <f>'[5]Pricing - Sussex'!E36</f>
        <v>47.25</v>
      </c>
      <c r="AD40" s="16">
        <f t="shared" si="3"/>
        <v>0.35000000000000009</v>
      </c>
      <c r="AF40" s="199">
        <f>'[6]Pricing - Sussex'!B36</f>
        <v>21</v>
      </c>
      <c r="AG40" s="199">
        <f>'[6]Pricing - Sussex'!C36</f>
        <v>40</v>
      </c>
      <c r="AH40" s="199">
        <f>'[6]Pricing - Sussex'!D36</f>
        <v>28.35</v>
      </c>
      <c r="AI40" s="199">
        <f>'[6]Pricing - Sussex'!E36</f>
        <v>54</v>
      </c>
      <c r="AJ40" s="146">
        <f t="shared" si="4"/>
        <v>0.34999999999999987</v>
      </c>
      <c r="AL40" s="210">
        <f>'[7]Pricing - Sussex'!B37</f>
        <v>22</v>
      </c>
      <c r="AM40" s="210">
        <f>'[7]Pricing - Sussex'!C37</f>
        <v>32</v>
      </c>
      <c r="AN40" s="210">
        <f>'[7]Pricing - Sussex'!D37</f>
        <v>29.26</v>
      </c>
      <c r="AO40" s="210">
        <f>'[7]Pricing - Sussex'!E37</f>
        <v>42.56</v>
      </c>
      <c r="AP40" s="16">
        <f t="shared" si="20"/>
        <v>0.33000000000000007</v>
      </c>
      <c r="AR40" s="226">
        <v>20</v>
      </c>
      <c r="AS40" s="226">
        <v>34</v>
      </c>
      <c r="AT40" s="226">
        <v>25.4</v>
      </c>
      <c r="AU40" s="226">
        <v>43.18</v>
      </c>
      <c r="AV40" s="146">
        <f t="shared" si="5"/>
        <v>0.27</v>
      </c>
      <c r="AX40" s="242">
        <v>25</v>
      </c>
      <c r="AY40" s="242">
        <v>32</v>
      </c>
      <c r="AZ40" s="242">
        <v>33</v>
      </c>
      <c r="BA40" s="242">
        <v>42.24</v>
      </c>
      <c r="BB40" s="146">
        <f t="shared" si="6"/>
        <v>0.32000000000000006</v>
      </c>
      <c r="BD40" s="255">
        <v>27.5</v>
      </c>
      <c r="BE40" s="255">
        <v>35.5</v>
      </c>
      <c r="BF40" s="255">
        <v>35.75</v>
      </c>
      <c r="BG40" s="255">
        <v>46.15</v>
      </c>
      <c r="BH40" s="146">
        <f t="shared" si="7"/>
        <v>0.30000000000000004</v>
      </c>
      <c r="BJ40" s="81">
        <v>20</v>
      </c>
      <c r="BK40" s="81">
        <v>30</v>
      </c>
      <c r="BL40" s="81">
        <v>26.8</v>
      </c>
      <c r="BM40" s="81">
        <v>40.200000000000003</v>
      </c>
      <c r="BN40" s="16">
        <f t="shared" si="21"/>
        <v>0.34000000000000008</v>
      </c>
      <c r="BP40" s="82"/>
      <c r="BQ40" s="82"/>
      <c r="BR40" s="82"/>
      <c r="BS40" s="82"/>
      <c r="BT40" s="16"/>
      <c r="BV40" s="87">
        <v>16</v>
      </c>
      <c r="BW40" s="87">
        <v>18</v>
      </c>
      <c r="BX40" s="87">
        <v>21.76</v>
      </c>
      <c r="BY40" s="87">
        <v>24.48</v>
      </c>
      <c r="BZ40" s="146">
        <f t="shared" si="8"/>
        <v>0.3600000000000001</v>
      </c>
      <c r="CB40" s="89">
        <v>21.3</v>
      </c>
      <c r="CC40" s="89">
        <v>31.8</v>
      </c>
      <c r="CD40" s="89">
        <v>28.43</v>
      </c>
      <c r="CE40" s="89">
        <v>42.44</v>
      </c>
      <c r="CF40" s="146">
        <f t="shared" si="22"/>
        <v>0.33465160075329581</v>
      </c>
      <c r="CH40" s="275">
        <v>17.75</v>
      </c>
      <c r="CI40" s="275">
        <v>27.5</v>
      </c>
      <c r="CJ40" s="275">
        <v>23.81</v>
      </c>
      <c r="CK40" s="275">
        <v>35.83</v>
      </c>
      <c r="CL40" s="146">
        <f t="shared" si="9"/>
        <v>0.31801104972375693</v>
      </c>
      <c r="CN40" s="289">
        <v>22</v>
      </c>
      <c r="CO40" s="289">
        <v>32</v>
      </c>
      <c r="CP40" s="289">
        <v>28.52</v>
      </c>
      <c r="CQ40" s="289">
        <v>42.22</v>
      </c>
      <c r="CR40" s="146">
        <f t="shared" si="10"/>
        <v>0.30999999999999983</v>
      </c>
      <c r="CT40" s="304">
        <v>27.31</v>
      </c>
      <c r="CU40" s="304">
        <v>39.44</v>
      </c>
      <c r="CV40" s="304">
        <v>35.5</v>
      </c>
      <c r="CW40" s="304">
        <v>51.27</v>
      </c>
      <c r="CX40" s="146">
        <f t="shared" si="23"/>
        <v>0.29992509363295894</v>
      </c>
      <c r="CZ40" s="317"/>
      <c r="DA40" s="317"/>
      <c r="DB40" s="317"/>
      <c r="DC40" s="317"/>
      <c r="DD40" s="146" t="e">
        <f t="shared" si="11"/>
        <v>#DIV/0!</v>
      </c>
      <c r="DF40" s="328">
        <v>32</v>
      </c>
      <c r="DG40" s="328">
        <v>40</v>
      </c>
      <c r="DH40" s="328">
        <v>43.2</v>
      </c>
      <c r="DI40" s="328">
        <v>54</v>
      </c>
      <c r="DJ40" s="146">
        <f t="shared" si="12"/>
        <v>0.35000000000000009</v>
      </c>
      <c r="DL40" s="341">
        <v>20</v>
      </c>
      <c r="DM40" s="341">
        <v>34</v>
      </c>
      <c r="DN40" s="341">
        <v>26.398</v>
      </c>
      <c r="DO40" s="341">
        <v>44.876600000000003</v>
      </c>
      <c r="DP40" s="146">
        <f t="shared" si="13"/>
        <v>0.31990000000000007</v>
      </c>
      <c r="DR40" s="358">
        <v>27.5319</v>
      </c>
      <c r="DS40" s="358">
        <v>32.537700000000001</v>
      </c>
      <c r="DT40" s="358">
        <v>44.051040000000008</v>
      </c>
      <c r="DU40" s="358">
        <v>52.060320000000004</v>
      </c>
      <c r="DV40" s="146">
        <f t="shared" si="14"/>
        <v>0.60000000000000031</v>
      </c>
      <c r="DX40" s="90">
        <v>21.3</v>
      </c>
      <c r="DY40" s="90">
        <v>31.8</v>
      </c>
      <c r="DZ40" s="90">
        <v>28.33</v>
      </c>
      <c r="EA40" s="90">
        <v>42.29</v>
      </c>
      <c r="EB40" s="146">
        <f t="shared" si="15"/>
        <v>0.32994350282485874</v>
      </c>
      <c r="ED40" s="363" t="s">
        <v>312</v>
      </c>
      <c r="EE40" s="363"/>
      <c r="EF40" s="363"/>
      <c r="EG40" s="363"/>
      <c r="EH40" s="146" t="e">
        <f t="shared" si="16"/>
        <v>#VALUE!</v>
      </c>
      <c r="EJ40" s="93">
        <v>23.23</v>
      </c>
      <c r="EK40" s="93">
        <v>27.78</v>
      </c>
      <c r="EL40" s="93">
        <v>32.057400000000001</v>
      </c>
      <c r="EM40" s="93">
        <v>38.336399999999998</v>
      </c>
      <c r="EN40" s="146">
        <f t="shared" si="17"/>
        <v>0.37999999999999989</v>
      </c>
      <c r="EP40" s="376">
        <v>21.5</v>
      </c>
      <c r="EQ40" s="376">
        <v>32</v>
      </c>
      <c r="ER40" s="376">
        <v>31.39</v>
      </c>
      <c r="ES40" s="376">
        <v>46.72</v>
      </c>
      <c r="ET40" s="146">
        <f t="shared" si="18"/>
        <v>0.45999999999999996</v>
      </c>
      <c r="EV40" s="163">
        <v>20</v>
      </c>
      <c r="EW40" s="163">
        <v>34</v>
      </c>
      <c r="EX40" s="390">
        <f t="shared" si="24"/>
        <v>26.400000000000002</v>
      </c>
      <c r="EY40" s="390">
        <f t="shared" si="24"/>
        <v>44.88</v>
      </c>
      <c r="EZ40" s="146">
        <f t="shared" si="19"/>
        <v>0.32000000000000006</v>
      </c>
    </row>
    <row r="41" spans="1:156" x14ac:dyDescent="0.25">
      <c r="A41" s="3" t="str">
        <f>'[2]Pricing - Sussex'!A37</f>
        <v>Unemployment Compensation Appeals Referee</v>
      </c>
      <c r="B41" s="68"/>
      <c r="C41" s="68"/>
      <c r="D41" s="68"/>
      <c r="E41" s="68"/>
      <c r="F41" s="16"/>
      <c r="H41" s="71">
        <f>'[2]Pricing - Sussex'!B37</f>
        <v>24</v>
      </c>
      <c r="I41" s="71">
        <f>'[2]Pricing - Sussex'!C37</f>
        <v>39.6</v>
      </c>
      <c r="J41" s="71">
        <f>'[2]Pricing - Sussex'!D37</f>
        <v>31.2</v>
      </c>
      <c r="K41" s="71">
        <f>'[2]Pricing - Sussex'!E37</f>
        <v>51.48</v>
      </c>
      <c r="L41" s="16">
        <f t="shared" si="0"/>
        <v>0.29999999999999982</v>
      </c>
      <c r="N41" s="70">
        <f>'[3]Pricing - Sussex'!B37</f>
        <v>25</v>
      </c>
      <c r="O41" s="70">
        <f>'[3]Pricing - Sussex'!C37</f>
        <v>35</v>
      </c>
      <c r="P41" s="70">
        <f>'[3]Pricing - Sussex'!D37</f>
        <v>33.25</v>
      </c>
      <c r="Q41" s="70">
        <f>'[3]Pricing - Sussex'!E37</f>
        <v>46.54</v>
      </c>
      <c r="R41" s="16">
        <f t="shared" si="1"/>
        <v>0.3298333333333332</v>
      </c>
      <c r="T41" s="83">
        <f>'[4]Pricing - Sussex'!B37</f>
        <v>20</v>
      </c>
      <c r="U41" s="83">
        <f>'[4]Pricing - Sussex'!C37</f>
        <v>48.12</v>
      </c>
      <c r="V41" s="83">
        <f>'[4]Pricing - Sussex'!D37</f>
        <v>26.86435701702877</v>
      </c>
      <c r="W41" s="83">
        <f>'[4]Pricing - Sussex'!E37</f>
        <v>64.63564298297122</v>
      </c>
      <c r="X41" s="16">
        <f t="shared" si="2"/>
        <v>0.3432178508514383</v>
      </c>
      <c r="Z41" s="186">
        <f>'[5]Pricing - Sussex'!B37</f>
        <v>20</v>
      </c>
      <c r="AA41" s="186">
        <f>'[5]Pricing - Sussex'!C37</f>
        <v>33</v>
      </c>
      <c r="AB41" s="186">
        <f>'[5]Pricing - Sussex'!D37</f>
        <v>27</v>
      </c>
      <c r="AC41" s="186">
        <f>'[5]Pricing - Sussex'!E37</f>
        <v>44.55</v>
      </c>
      <c r="AD41" s="16">
        <f t="shared" si="3"/>
        <v>0.34999999999999987</v>
      </c>
      <c r="AF41" s="199">
        <f>'[6]Pricing - Sussex'!B37</f>
        <v>22</v>
      </c>
      <c r="AG41" s="199">
        <f>'[6]Pricing - Sussex'!C37</f>
        <v>48</v>
      </c>
      <c r="AH41" s="199">
        <f>'[6]Pricing - Sussex'!D37</f>
        <v>29.700000000000003</v>
      </c>
      <c r="AI41" s="199">
        <f>'[6]Pricing - Sussex'!E37</f>
        <v>64.800000000000011</v>
      </c>
      <c r="AJ41" s="146">
        <f t="shared" si="4"/>
        <v>0.35000000000000031</v>
      </c>
      <c r="AL41" s="210">
        <f>'[7]Pricing - Sussex'!B38</f>
        <v>15</v>
      </c>
      <c r="AM41" s="210">
        <f>'[7]Pricing - Sussex'!C38</f>
        <v>18</v>
      </c>
      <c r="AN41" s="210">
        <f>'[7]Pricing - Sussex'!D38</f>
        <v>19.950000000000003</v>
      </c>
      <c r="AO41" s="210">
        <f>'[7]Pricing - Sussex'!E38</f>
        <v>23.94</v>
      </c>
      <c r="AP41" s="16">
        <f t="shared" si="20"/>
        <v>0.33000000000000007</v>
      </c>
      <c r="AR41" s="226">
        <v>15</v>
      </c>
      <c r="AS41" s="226">
        <v>20</v>
      </c>
      <c r="AT41" s="226">
        <v>19.05</v>
      </c>
      <c r="AU41" s="226">
        <v>25.4</v>
      </c>
      <c r="AV41" s="146">
        <f t="shared" si="5"/>
        <v>0.27</v>
      </c>
      <c r="AX41" s="242">
        <v>25</v>
      </c>
      <c r="AY41" s="242">
        <v>32</v>
      </c>
      <c r="AZ41" s="242">
        <v>33</v>
      </c>
      <c r="BA41" s="242">
        <v>42.24</v>
      </c>
      <c r="BB41" s="146">
        <f t="shared" si="6"/>
        <v>0.32000000000000006</v>
      </c>
      <c r="BD41" s="255">
        <v>19.5</v>
      </c>
      <c r="BE41" s="255">
        <v>25.5</v>
      </c>
      <c r="BF41" s="255">
        <v>25.35</v>
      </c>
      <c r="BG41" s="255">
        <v>33.15</v>
      </c>
      <c r="BH41" s="146">
        <f t="shared" si="7"/>
        <v>0.30000000000000004</v>
      </c>
      <c r="BJ41" s="81">
        <v>28</v>
      </c>
      <c r="BK41" s="81">
        <v>40</v>
      </c>
      <c r="BL41" s="81">
        <v>37.520000000000003</v>
      </c>
      <c r="BM41" s="81">
        <v>53.6</v>
      </c>
      <c r="BN41" s="16">
        <f t="shared" si="21"/>
        <v>0.34000000000000008</v>
      </c>
      <c r="BP41" s="82"/>
      <c r="BQ41" s="82"/>
      <c r="BR41" s="82"/>
      <c r="BS41" s="82"/>
      <c r="BT41" s="16"/>
      <c r="BV41" s="87">
        <v>17</v>
      </c>
      <c r="BW41" s="87">
        <v>23</v>
      </c>
      <c r="BX41" s="87">
        <v>23.12</v>
      </c>
      <c r="BY41" s="87">
        <v>31.28</v>
      </c>
      <c r="BZ41" s="146">
        <f t="shared" si="8"/>
        <v>0.3600000000000001</v>
      </c>
      <c r="CB41" s="89">
        <v>15</v>
      </c>
      <c r="CC41" s="89">
        <v>18.100000000000001</v>
      </c>
      <c r="CD41" s="89">
        <v>20.02</v>
      </c>
      <c r="CE41" s="89">
        <v>24.16</v>
      </c>
      <c r="CF41" s="146">
        <f t="shared" si="22"/>
        <v>0.33474320241691835</v>
      </c>
      <c r="CH41" s="275">
        <v>15</v>
      </c>
      <c r="CI41" s="275">
        <v>23.75</v>
      </c>
      <c r="CJ41" s="275">
        <v>20.420000000000002</v>
      </c>
      <c r="CK41" s="275">
        <v>31.2</v>
      </c>
      <c r="CL41" s="146">
        <f t="shared" si="9"/>
        <v>0.33212903225806456</v>
      </c>
      <c r="CN41" s="289">
        <v>15</v>
      </c>
      <c r="CO41" s="289">
        <v>20</v>
      </c>
      <c r="CP41" s="289">
        <v>19</v>
      </c>
      <c r="CQ41" s="289">
        <v>26.85</v>
      </c>
      <c r="CR41" s="146">
        <f t="shared" si="10"/>
        <v>0.31000000000000005</v>
      </c>
      <c r="CT41" s="304">
        <v>22.2</v>
      </c>
      <c r="CU41" s="304">
        <v>27.5</v>
      </c>
      <c r="CV41" s="304">
        <v>28.86</v>
      </c>
      <c r="CW41" s="304">
        <v>35.75</v>
      </c>
      <c r="CX41" s="146">
        <f t="shared" si="23"/>
        <v>0.29999999999999982</v>
      </c>
      <c r="CZ41" s="317"/>
      <c r="DA41" s="317"/>
      <c r="DB41" s="317"/>
      <c r="DC41" s="317"/>
      <c r="DD41" s="146" t="e">
        <f t="shared" si="11"/>
        <v>#DIV/0!</v>
      </c>
      <c r="DF41" s="328">
        <v>31</v>
      </c>
      <c r="DG41" s="328">
        <v>39</v>
      </c>
      <c r="DH41" s="328">
        <v>41.85</v>
      </c>
      <c r="DI41" s="328">
        <v>52.650000000000006</v>
      </c>
      <c r="DJ41" s="146">
        <f t="shared" si="12"/>
        <v>0.35000000000000009</v>
      </c>
      <c r="DL41" s="341">
        <v>15</v>
      </c>
      <c r="DM41" s="341">
        <v>20</v>
      </c>
      <c r="DN41" s="341">
        <v>19.798500000000001</v>
      </c>
      <c r="DO41" s="341">
        <v>26.398</v>
      </c>
      <c r="DP41" s="146">
        <f t="shared" si="13"/>
        <v>0.31990000000000007</v>
      </c>
      <c r="DR41" s="358">
        <v>17.520300000000002</v>
      </c>
      <c r="DS41" s="358">
        <v>22.5261</v>
      </c>
      <c r="DT41" s="358">
        <v>28.032480000000003</v>
      </c>
      <c r="DU41" s="358">
        <v>36.041760000000004</v>
      </c>
      <c r="DV41" s="146">
        <f t="shared" si="14"/>
        <v>0.59999999999999987</v>
      </c>
      <c r="DX41" s="90">
        <v>18</v>
      </c>
      <c r="DY41" s="90">
        <v>21</v>
      </c>
      <c r="DZ41" s="90">
        <v>23.94</v>
      </c>
      <c r="EA41" s="90">
        <v>27.93</v>
      </c>
      <c r="EB41" s="146">
        <f t="shared" si="15"/>
        <v>0.33000000000000007</v>
      </c>
      <c r="ED41" s="363" t="s">
        <v>312</v>
      </c>
      <c r="EE41" s="363"/>
      <c r="EF41" s="363"/>
      <c r="EG41" s="363"/>
      <c r="EH41" s="146" t="e">
        <f t="shared" si="16"/>
        <v>#VALUE!</v>
      </c>
      <c r="EJ41" s="93">
        <v>22.23</v>
      </c>
      <c r="EK41" s="93">
        <v>26.67</v>
      </c>
      <c r="EL41" s="93">
        <v>30.677399999999999</v>
      </c>
      <c r="EM41" s="93">
        <v>36.804600000000001</v>
      </c>
      <c r="EN41" s="146">
        <f t="shared" si="17"/>
        <v>0.37999999999999989</v>
      </c>
      <c r="EP41" s="376">
        <v>20</v>
      </c>
      <c r="EQ41" s="376">
        <v>45</v>
      </c>
      <c r="ER41" s="376">
        <v>29.2</v>
      </c>
      <c r="ES41" s="376">
        <v>65.7</v>
      </c>
      <c r="ET41" s="146">
        <f t="shared" si="18"/>
        <v>0.46000000000000019</v>
      </c>
      <c r="EV41" s="163">
        <v>15</v>
      </c>
      <c r="EW41" s="163">
        <v>20</v>
      </c>
      <c r="EX41" s="390">
        <f t="shared" si="24"/>
        <v>19.8</v>
      </c>
      <c r="EY41" s="390">
        <f t="shared" si="24"/>
        <v>26.400000000000002</v>
      </c>
      <c r="EZ41" s="146">
        <f t="shared" si="19"/>
        <v>0.32000000000000006</v>
      </c>
    </row>
    <row r="42" spans="1:156" x14ac:dyDescent="0.25">
      <c r="A42" s="143" t="str">
        <f>'[2]Pricing - Sussex'!A38</f>
        <v>Unemployment Insurance Senior Claims Deputy</v>
      </c>
      <c r="B42" s="144"/>
      <c r="C42" s="145"/>
      <c r="D42" s="145"/>
      <c r="E42" s="145"/>
      <c r="F42" s="146"/>
      <c r="H42" s="147">
        <f>'[2]Pricing - Sussex'!B38</f>
        <v>34</v>
      </c>
      <c r="I42" s="148">
        <f>'[2]Pricing - Sussex'!C38</f>
        <v>56.1</v>
      </c>
      <c r="J42" s="148">
        <f>'[2]Pricing - Sussex'!D38</f>
        <v>44.2</v>
      </c>
      <c r="K42" s="148">
        <f>'[2]Pricing - Sussex'!E38</f>
        <v>72.930000000000007</v>
      </c>
      <c r="L42" s="16">
        <f t="shared" si="0"/>
        <v>0.30000000000000027</v>
      </c>
      <c r="N42" s="149">
        <f>'[3]Pricing - Sussex'!B38</f>
        <v>30</v>
      </c>
      <c r="O42" s="150">
        <f>'[3]Pricing - Sussex'!C38</f>
        <v>50</v>
      </c>
      <c r="P42" s="150">
        <f>'[3]Pricing - Sussex'!D38</f>
        <v>39.89</v>
      </c>
      <c r="Q42" s="150">
        <f>'[3]Pricing - Sussex'!E38</f>
        <v>66.5</v>
      </c>
      <c r="R42" s="16">
        <f t="shared" si="1"/>
        <v>0.32987499999999992</v>
      </c>
      <c r="T42" s="166">
        <f>'[4]Pricing - Sussex'!B38</f>
        <v>18</v>
      </c>
      <c r="U42" s="167">
        <f>'[4]Pricing - Sussex'!C38</f>
        <v>29.88</v>
      </c>
      <c r="V42" s="167">
        <f>'[4]Pricing - Sussex'!D38</f>
        <v>24.184210526315788</v>
      </c>
      <c r="W42" s="167">
        <f>'[4]Pricing - Sussex'!E38</f>
        <v>40.145789473684211</v>
      </c>
      <c r="X42" s="16">
        <f t="shared" si="2"/>
        <v>0.3435672514619883</v>
      </c>
      <c r="Z42" s="187">
        <f>'[5]Pricing - Sussex'!B38</f>
        <v>33</v>
      </c>
      <c r="AA42" s="188">
        <f>'[5]Pricing - Sussex'!C38</f>
        <v>40</v>
      </c>
      <c r="AB42" s="188">
        <f>'[5]Pricing - Sussex'!D38</f>
        <v>44.55</v>
      </c>
      <c r="AC42" s="188">
        <f>'[5]Pricing - Sussex'!E38</f>
        <v>54</v>
      </c>
      <c r="AD42" s="16">
        <f t="shared" si="3"/>
        <v>0.34999999999999987</v>
      </c>
      <c r="AF42" s="199">
        <f>'[6]Pricing - Sussex'!B38</f>
        <v>15</v>
      </c>
      <c r="AG42" s="199">
        <f>'[6]Pricing - Sussex'!C38</f>
        <v>45</v>
      </c>
      <c r="AH42" s="199">
        <f>'[6]Pricing - Sussex'!D38</f>
        <v>20.25</v>
      </c>
      <c r="AI42" s="199">
        <f>'[6]Pricing - Sussex'!E38</f>
        <v>60.750000000000007</v>
      </c>
      <c r="AJ42" s="146">
        <f t="shared" si="4"/>
        <v>0.35000000000000009</v>
      </c>
      <c r="AL42" s="211"/>
      <c r="AM42" s="212"/>
      <c r="AN42" s="212"/>
      <c r="AO42" s="212"/>
      <c r="AP42" s="146"/>
      <c r="AR42" s="226">
        <v>25</v>
      </c>
      <c r="AS42" s="226">
        <v>32</v>
      </c>
      <c r="AT42" s="226">
        <v>31.75</v>
      </c>
      <c r="AU42" s="226">
        <v>40.64</v>
      </c>
      <c r="AV42" s="146"/>
      <c r="AX42" s="242">
        <v>22</v>
      </c>
      <c r="AY42" s="242">
        <v>30</v>
      </c>
      <c r="AZ42" s="242">
        <v>29.040000000000003</v>
      </c>
      <c r="BA42" s="242">
        <v>39.6</v>
      </c>
      <c r="BB42" s="146">
        <f t="shared" si="6"/>
        <v>0.32000000000000006</v>
      </c>
      <c r="BD42" s="255">
        <v>20.5</v>
      </c>
      <c r="BE42" s="255">
        <v>27</v>
      </c>
      <c r="BF42" s="255">
        <v>26.65</v>
      </c>
      <c r="BG42" s="255">
        <v>35.1</v>
      </c>
      <c r="BH42" s="16">
        <f>((BF42+BG42)/(BD42+BE42)-1)</f>
        <v>0.30000000000000004</v>
      </c>
      <c r="BJ42" s="151">
        <v>20</v>
      </c>
      <c r="BK42" s="152">
        <v>30</v>
      </c>
      <c r="BL42" s="152">
        <v>26.8</v>
      </c>
      <c r="BM42" s="152">
        <v>40.200000000000003</v>
      </c>
      <c r="BN42" s="16">
        <f t="shared" si="21"/>
        <v>0.34000000000000008</v>
      </c>
      <c r="BP42" s="153"/>
      <c r="BQ42" s="154"/>
      <c r="BR42" s="154"/>
      <c r="BS42" s="154"/>
      <c r="BT42" s="146"/>
      <c r="BV42" s="87">
        <v>17.5</v>
      </c>
      <c r="BW42" s="87">
        <v>23.5</v>
      </c>
      <c r="BX42" s="87">
        <v>23.8</v>
      </c>
      <c r="BY42" s="87">
        <v>31.96</v>
      </c>
      <c r="BZ42" s="16">
        <f t="shared" si="8"/>
        <v>0.3600000000000001</v>
      </c>
      <c r="CB42" s="89">
        <v>18</v>
      </c>
      <c r="CC42" s="89">
        <v>20</v>
      </c>
      <c r="CD42" s="89">
        <v>24.02</v>
      </c>
      <c r="CE42" s="89">
        <v>26.69</v>
      </c>
      <c r="CF42" s="146">
        <f t="shared" si="22"/>
        <v>0.33447368421052626</v>
      </c>
      <c r="CH42" s="275">
        <v>17</v>
      </c>
      <c r="CI42" s="275">
        <v>28.9</v>
      </c>
      <c r="CJ42" s="275">
        <v>22.88</v>
      </c>
      <c r="CK42" s="275">
        <v>37.54</v>
      </c>
      <c r="CL42" s="146">
        <f t="shared" si="9"/>
        <v>0.31633986928104574</v>
      </c>
      <c r="CN42" s="289">
        <v>30</v>
      </c>
      <c r="CO42" s="289">
        <v>38</v>
      </c>
      <c r="CP42" s="289">
        <v>39.520000000000003</v>
      </c>
      <c r="CQ42" s="289">
        <v>49.56</v>
      </c>
      <c r="CR42" s="16">
        <f t="shared" si="10"/>
        <v>0.31000000000000028</v>
      </c>
      <c r="CT42" s="304">
        <v>18.579999999999998</v>
      </c>
      <c r="CU42" s="304">
        <v>25.53</v>
      </c>
      <c r="CV42" s="304">
        <v>24.15</v>
      </c>
      <c r="CW42" s="304">
        <v>33.18</v>
      </c>
      <c r="CX42" s="146">
        <f t="shared" si="23"/>
        <v>0.29970528224892323</v>
      </c>
      <c r="CZ42" s="317"/>
      <c r="DA42" s="317"/>
      <c r="DB42" s="317"/>
      <c r="DC42" s="317"/>
      <c r="DD42" s="16" t="e">
        <f t="shared" si="11"/>
        <v>#DIV/0!</v>
      </c>
      <c r="DF42" s="328">
        <v>22</v>
      </c>
      <c r="DG42" s="328">
        <v>30</v>
      </c>
      <c r="DH42" s="328">
        <v>29.700000000000003</v>
      </c>
      <c r="DI42" s="328">
        <v>40.5</v>
      </c>
      <c r="DJ42" s="146">
        <f t="shared" si="12"/>
        <v>0.35000000000000009</v>
      </c>
      <c r="DL42" s="341">
        <v>17</v>
      </c>
      <c r="DM42" s="341">
        <v>22</v>
      </c>
      <c r="DN42" s="341">
        <v>21.8</v>
      </c>
      <c r="DO42" s="341">
        <v>28.4</v>
      </c>
      <c r="DP42" s="146">
        <f t="shared" si="13"/>
        <v>0.28717948717948727</v>
      </c>
      <c r="DR42" s="358">
        <v>21.691800000000001</v>
      </c>
      <c r="DS42" s="358">
        <v>28.366200000000003</v>
      </c>
      <c r="DT42" s="358">
        <v>34.706880000000005</v>
      </c>
      <c r="DU42" s="358">
        <v>45.385920000000006</v>
      </c>
      <c r="DV42" s="16">
        <f t="shared" si="14"/>
        <v>0.60000000000000009</v>
      </c>
      <c r="DX42" s="90">
        <v>20</v>
      </c>
      <c r="DY42" s="90">
        <v>25</v>
      </c>
      <c r="DZ42" s="90">
        <v>26.6</v>
      </c>
      <c r="EA42" s="90">
        <v>33.25</v>
      </c>
      <c r="EB42" s="146">
        <f t="shared" si="15"/>
        <v>0.33000000000000007</v>
      </c>
      <c r="ED42" s="363" t="s">
        <v>312</v>
      </c>
      <c r="EE42" s="363"/>
      <c r="EF42" s="363"/>
      <c r="EG42" s="363"/>
      <c r="EH42" s="16" t="e">
        <f t="shared" si="16"/>
        <v>#VALUE!</v>
      </c>
      <c r="EJ42" s="93">
        <v>22.23</v>
      </c>
      <c r="EK42" s="93">
        <v>26.67</v>
      </c>
      <c r="EL42" s="93">
        <v>30.677399999999999</v>
      </c>
      <c r="EM42" s="93">
        <v>36.804600000000001</v>
      </c>
      <c r="EN42" s="146">
        <f t="shared" si="17"/>
        <v>0.37999999999999989</v>
      </c>
      <c r="EP42" s="376">
        <v>25</v>
      </c>
      <c r="EQ42" s="376">
        <v>60</v>
      </c>
      <c r="ER42" s="376">
        <v>36.5</v>
      </c>
      <c r="ES42" s="376">
        <v>87.6</v>
      </c>
      <c r="ET42" s="146">
        <f t="shared" si="18"/>
        <v>0.45999999999999996</v>
      </c>
      <c r="EV42" s="390">
        <v>17</v>
      </c>
      <c r="EW42" s="390">
        <v>21</v>
      </c>
      <c r="EX42" s="390">
        <f t="shared" si="24"/>
        <v>22.44</v>
      </c>
      <c r="EY42" s="390">
        <f t="shared" si="24"/>
        <v>27.720000000000002</v>
      </c>
      <c r="EZ42" s="16">
        <f t="shared" si="19"/>
        <v>0.32000000000000006</v>
      </c>
    </row>
    <row r="43" spans="1:156" x14ac:dyDescent="0.25">
      <c r="A43" s="24" t="s">
        <v>79</v>
      </c>
      <c r="B43" s="425"/>
      <c r="C43" s="426"/>
      <c r="D43" s="426"/>
      <c r="E43" s="426"/>
      <c r="F43" s="427"/>
      <c r="H43" s="425"/>
      <c r="I43" s="426"/>
      <c r="J43" s="426"/>
      <c r="K43" s="426"/>
      <c r="L43" s="427"/>
      <c r="N43" s="425"/>
      <c r="O43" s="426"/>
      <c r="P43" s="426"/>
      <c r="Q43" s="426"/>
      <c r="R43" s="427"/>
      <c r="T43" s="425"/>
      <c r="U43" s="426"/>
      <c r="V43" s="426"/>
      <c r="W43" s="426"/>
      <c r="X43" s="427"/>
      <c r="Z43" s="425"/>
      <c r="AA43" s="426"/>
      <c r="AB43" s="426"/>
      <c r="AC43" s="426"/>
      <c r="AD43" s="427"/>
      <c r="AF43" s="425"/>
      <c r="AG43" s="426"/>
      <c r="AH43" s="426"/>
      <c r="AI43" s="426"/>
      <c r="AJ43" s="427"/>
      <c r="AL43" s="425"/>
      <c r="AM43" s="426"/>
      <c r="AN43" s="426"/>
      <c r="AO43" s="426"/>
      <c r="AP43" s="427"/>
      <c r="AR43" s="425"/>
      <c r="AS43" s="426"/>
      <c r="AT43" s="426"/>
      <c r="AU43" s="426"/>
      <c r="AV43" s="427"/>
      <c r="AX43" s="425"/>
      <c r="AY43" s="426"/>
      <c r="AZ43" s="426"/>
      <c r="BA43" s="426"/>
      <c r="BB43" s="427"/>
      <c r="BD43" s="425"/>
      <c r="BE43" s="426"/>
      <c r="BF43" s="426"/>
      <c r="BG43" s="426"/>
      <c r="BH43" s="427"/>
      <c r="BJ43" s="425"/>
      <c r="BK43" s="426"/>
      <c r="BL43" s="426"/>
      <c r="BM43" s="426"/>
      <c r="BN43" s="427"/>
      <c r="BP43" s="425"/>
      <c r="BQ43" s="426"/>
      <c r="BR43" s="426"/>
      <c r="BS43" s="426"/>
      <c r="BT43" s="427"/>
      <c r="BV43" s="425"/>
      <c r="BW43" s="426"/>
      <c r="BX43" s="426"/>
      <c r="BY43" s="426"/>
      <c r="BZ43" s="427"/>
      <c r="CB43" s="425"/>
      <c r="CC43" s="426"/>
      <c r="CD43" s="426"/>
      <c r="CE43" s="426"/>
      <c r="CF43" s="427"/>
      <c r="CH43" s="425"/>
      <c r="CI43" s="426"/>
      <c r="CJ43" s="426"/>
      <c r="CK43" s="426"/>
      <c r="CL43" s="427"/>
      <c r="CN43" s="425"/>
      <c r="CO43" s="426"/>
      <c r="CP43" s="426"/>
      <c r="CQ43" s="426"/>
      <c r="CR43" s="427"/>
      <c r="CT43" s="425"/>
      <c r="CU43" s="426"/>
      <c r="CV43" s="426"/>
      <c r="CW43" s="426"/>
      <c r="CX43" s="427"/>
      <c r="CZ43" s="425"/>
      <c r="DA43" s="426"/>
      <c r="DB43" s="426"/>
      <c r="DC43" s="426"/>
      <c r="DD43" s="427"/>
      <c r="DF43" s="425"/>
      <c r="DG43" s="426"/>
      <c r="DH43" s="426"/>
      <c r="DI43" s="426"/>
      <c r="DJ43" s="427"/>
      <c r="DL43" s="425"/>
      <c r="DM43" s="426"/>
      <c r="DN43" s="426"/>
      <c r="DO43" s="426"/>
      <c r="DP43" s="427"/>
      <c r="DR43" s="425"/>
      <c r="DS43" s="426"/>
      <c r="DT43" s="426"/>
      <c r="DU43" s="426"/>
      <c r="DV43" s="427"/>
      <c r="DX43" s="425"/>
      <c r="DY43" s="426"/>
      <c r="DZ43" s="426"/>
      <c r="EA43" s="426"/>
      <c r="EB43" s="427"/>
      <c r="ED43" s="425"/>
      <c r="EE43" s="426"/>
      <c r="EF43" s="426"/>
      <c r="EG43" s="426"/>
      <c r="EH43" s="427"/>
      <c r="EJ43" s="425"/>
      <c r="EK43" s="426"/>
      <c r="EL43" s="426"/>
      <c r="EM43" s="426"/>
      <c r="EN43" s="427"/>
      <c r="EP43" s="425"/>
      <c r="EQ43" s="426"/>
      <c r="ER43" s="426"/>
      <c r="ES43" s="426"/>
      <c r="ET43" s="427"/>
      <c r="EV43" s="425"/>
      <c r="EW43" s="426"/>
      <c r="EX43" s="426"/>
      <c r="EY43" s="426"/>
      <c r="EZ43" s="427"/>
    </row>
    <row r="44" spans="1:156" x14ac:dyDescent="0.25">
      <c r="A44" s="168" t="str">
        <f>'[2]Pricing - Sussex'!A40</f>
        <v>Conservation Technician I</v>
      </c>
      <c r="B44" s="68"/>
      <c r="C44" s="68"/>
      <c r="D44" s="68"/>
      <c r="E44" s="68"/>
      <c r="F44" s="16"/>
      <c r="H44" s="71">
        <f>'[2]Pricing - Sussex'!B40</f>
        <v>12</v>
      </c>
      <c r="I44" s="71">
        <f>'[2]Pricing - Sussex'!C40</f>
        <v>19.8</v>
      </c>
      <c r="J44" s="71">
        <f>'[2]Pricing - Sussex'!D40</f>
        <v>15.6</v>
      </c>
      <c r="K44" s="71">
        <f>'[2]Pricing - Sussex'!E40</f>
        <v>25.74</v>
      </c>
      <c r="L44" s="16">
        <f t="shared" si="0"/>
        <v>0.29999999999999982</v>
      </c>
      <c r="N44" s="70">
        <f>'[3]Pricing - Sussex'!B40</f>
        <v>20</v>
      </c>
      <c r="O44" s="70">
        <f>'[3]Pricing - Sussex'!C40</f>
        <v>30</v>
      </c>
      <c r="P44" s="70">
        <f>'[3]Pricing - Sussex'!D40</f>
        <v>26.59</v>
      </c>
      <c r="Q44" s="70">
        <f>'[3]Pricing - Sussex'!E40</f>
        <v>39.9</v>
      </c>
      <c r="R44" s="16">
        <f t="shared" si="1"/>
        <v>0.32979999999999987</v>
      </c>
      <c r="T44" s="83">
        <f>'[4]Pricing - Sussex'!B40</f>
        <v>12</v>
      </c>
      <c r="U44" s="83">
        <f>'[4]Pricing - Sussex'!C40</f>
        <v>15</v>
      </c>
      <c r="V44" s="83">
        <f>'[4]Pricing - Sussex'!D40</f>
        <v>16.194000000000003</v>
      </c>
      <c r="W44" s="83">
        <f>'[4]Pricing - Sussex'!E40</f>
        <v>20.242500000000003</v>
      </c>
      <c r="X44" s="146">
        <f t="shared" si="2"/>
        <v>0.34950000000000037</v>
      </c>
      <c r="Z44" s="186">
        <f>'[5]Pricing - Sussex'!B40</f>
        <v>20</v>
      </c>
      <c r="AA44" s="186">
        <f>'[5]Pricing - Sussex'!C40</f>
        <v>28</v>
      </c>
      <c r="AB44" s="186">
        <f>'[5]Pricing - Sussex'!D40</f>
        <v>30.2</v>
      </c>
      <c r="AC44" s="186">
        <f>'[5]Pricing - Sussex'!E40</f>
        <v>42.28</v>
      </c>
      <c r="AD44" s="146">
        <f t="shared" si="3"/>
        <v>0.51</v>
      </c>
      <c r="AF44" s="199">
        <f>'[6]Pricing - Sussex'!B40</f>
        <v>12</v>
      </c>
      <c r="AG44" s="199">
        <f>'[6]Pricing - Sussex'!C40</f>
        <v>18</v>
      </c>
      <c r="AH44" s="199">
        <f>'[6]Pricing - Sussex'!D40</f>
        <v>16.200000000000003</v>
      </c>
      <c r="AI44" s="199">
        <f>'[6]Pricing - Sussex'!E40</f>
        <v>24.3</v>
      </c>
      <c r="AJ44" s="146">
        <f t="shared" si="4"/>
        <v>0.35000000000000009</v>
      </c>
      <c r="AL44" s="210"/>
      <c r="AM44" s="210"/>
      <c r="AN44" s="210"/>
      <c r="AO44" s="210"/>
      <c r="AP44" s="146"/>
      <c r="AR44" s="226">
        <v>23</v>
      </c>
      <c r="AS44" s="226">
        <v>29</v>
      </c>
      <c r="AT44" s="226">
        <v>29.21</v>
      </c>
      <c r="AU44" s="226">
        <v>36.83</v>
      </c>
      <c r="AV44" s="146">
        <f t="shared" si="5"/>
        <v>0.2699999999999998</v>
      </c>
      <c r="AX44" s="242">
        <v>20</v>
      </c>
      <c r="AY44" s="242">
        <v>28</v>
      </c>
      <c r="AZ44" s="242">
        <v>26.400000000000002</v>
      </c>
      <c r="BA44" s="242">
        <v>36.96</v>
      </c>
      <c r="BB44" s="146">
        <f t="shared" si="6"/>
        <v>0.32000000000000006</v>
      </c>
      <c r="BD44" s="255">
        <v>14</v>
      </c>
      <c r="BE44" s="255">
        <v>18</v>
      </c>
      <c r="BF44" s="255">
        <v>18.2</v>
      </c>
      <c r="BG44" s="255">
        <v>23.4</v>
      </c>
      <c r="BH44" s="146">
        <f t="shared" si="7"/>
        <v>0.29999999999999982</v>
      </c>
      <c r="BJ44" s="81">
        <v>12</v>
      </c>
      <c r="BK44" s="81">
        <v>17</v>
      </c>
      <c r="BL44" s="81">
        <v>16.079999999999998</v>
      </c>
      <c r="BM44" s="81">
        <v>22.78</v>
      </c>
      <c r="BN44" s="16">
        <f t="shared" si="21"/>
        <v>0.34000000000000008</v>
      </c>
      <c r="BP44" s="82"/>
      <c r="BQ44" s="82"/>
      <c r="BR44" s="82"/>
      <c r="BS44" s="82"/>
      <c r="BT44" s="146"/>
      <c r="BV44" s="87">
        <v>13</v>
      </c>
      <c r="BW44" s="87">
        <v>16</v>
      </c>
      <c r="BX44" s="87">
        <v>17.68</v>
      </c>
      <c r="BY44" s="87">
        <v>21.76</v>
      </c>
      <c r="BZ44" s="146">
        <f t="shared" ref="BZ44:BZ55" si="25">((BX44+BY44)/(BV44+BW44)-1)</f>
        <v>0.35999999999999988</v>
      </c>
      <c r="CB44" s="89">
        <v>11.5</v>
      </c>
      <c r="CC44" s="89">
        <v>16.399999999999999</v>
      </c>
      <c r="CD44" s="89">
        <v>15.35</v>
      </c>
      <c r="CE44" s="89">
        <v>21.89</v>
      </c>
      <c r="CF44" s="146">
        <f t="shared" ref="CF44:CF55" si="26">((CD44+CE44)/(CB44+CC44)-1)</f>
        <v>0.33476702508960576</v>
      </c>
      <c r="CH44" s="275">
        <v>12</v>
      </c>
      <c r="CI44" s="275">
        <v>17.8</v>
      </c>
      <c r="CJ44" s="275">
        <v>16.72</v>
      </c>
      <c r="CK44" s="275">
        <v>23.86</v>
      </c>
      <c r="CL44" s="16">
        <f t="shared" ref="CL44:CL55" si="27">((CJ44+CK44)/(CH44+CI44)-1)</f>
        <v>0.36174496644295284</v>
      </c>
      <c r="CN44" s="289"/>
      <c r="CO44" s="289"/>
      <c r="CP44" s="289"/>
      <c r="CQ44" s="289"/>
      <c r="CR44" s="146" t="e">
        <f t="shared" ref="CR44:CR55" si="28">((CP44+CQ44)/(CN44+CO44)-1)</f>
        <v>#DIV/0!</v>
      </c>
      <c r="CT44" s="302">
        <v>20.11</v>
      </c>
      <c r="CU44" s="302">
        <v>26.38</v>
      </c>
      <c r="CV44" s="302">
        <v>26.14</v>
      </c>
      <c r="CW44" s="302">
        <v>34.29</v>
      </c>
      <c r="CX44" s="146">
        <f t="shared" ref="CX44:CX55" si="29">((CV44+CW44)/(CT44+CU44)-1)</f>
        <v>0.29984942998494324</v>
      </c>
      <c r="CZ44" s="317"/>
      <c r="DA44" s="317"/>
      <c r="DB44" s="317"/>
      <c r="DC44" s="317"/>
      <c r="DD44" s="146" t="e">
        <f t="shared" ref="DD44:DD55" si="30">((DB44+DC44)/(CZ44+DA44)-1)</f>
        <v>#DIV/0!</v>
      </c>
      <c r="DF44" s="328">
        <v>17</v>
      </c>
      <c r="DG44" s="328">
        <v>21</v>
      </c>
      <c r="DH44" s="328">
        <v>22.950000000000003</v>
      </c>
      <c r="DI44" s="328">
        <v>28.35</v>
      </c>
      <c r="DJ44" s="16">
        <f t="shared" ref="DJ44:DJ55" si="31">((DH44+DI44)/(DF44+DG44)-1)</f>
        <v>0.35000000000000009</v>
      </c>
      <c r="DL44" s="341"/>
      <c r="DM44" s="341"/>
      <c r="DN44" s="341"/>
      <c r="DO44" s="341"/>
      <c r="DP44" s="16" t="e">
        <f t="shared" ref="DP44:DP55" si="32">((DN44+DO44)/(DL44+DM44)-1)</f>
        <v>#DIV/0!</v>
      </c>
      <c r="DR44" s="357">
        <v>18.354600000000001</v>
      </c>
      <c r="DS44" s="357">
        <v>21.691800000000001</v>
      </c>
      <c r="DT44" s="357">
        <v>29.367360000000005</v>
      </c>
      <c r="DU44" s="357">
        <v>34.706880000000005</v>
      </c>
      <c r="DV44" s="146">
        <f t="shared" ref="DV44:DV55" si="33">((DT44+DU44)/(DR44+DS44)-1)</f>
        <v>0.59999999999999987</v>
      </c>
      <c r="DX44" s="90">
        <v>13</v>
      </c>
      <c r="DY44" s="90">
        <v>16</v>
      </c>
      <c r="DZ44" s="90">
        <v>17.420000000000002</v>
      </c>
      <c r="EA44" s="90">
        <v>21.44</v>
      </c>
      <c r="EB44" s="16">
        <f t="shared" ref="EB44:EB55" si="34">((DZ44+EA44)/(DX44+DY44)-1)</f>
        <v>0.34000000000000008</v>
      </c>
      <c r="ED44" s="364">
        <v>15</v>
      </c>
      <c r="EE44" s="364">
        <v>20</v>
      </c>
      <c r="EF44" s="364">
        <v>21.12</v>
      </c>
      <c r="EG44" s="364">
        <v>28.1</v>
      </c>
      <c r="EH44" s="146">
        <f t="shared" ref="EH44:EH55" si="35">((EF44+EG44)/(ED44+EE44)-1)</f>
        <v>0.40628571428571436</v>
      </c>
      <c r="EJ44" s="93">
        <v>15.67</v>
      </c>
      <c r="EK44" s="93">
        <v>16.670000000000002</v>
      </c>
      <c r="EL44" s="93">
        <v>23.504999999999999</v>
      </c>
      <c r="EM44" s="93">
        <v>25.005000000000003</v>
      </c>
      <c r="EN44" s="16">
        <f t="shared" ref="EN44:EN55" si="36">((EL44+EM44)/(EJ44+EK44)-1)</f>
        <v>0.5</v>
      </c>
      <c r="EP44" s="376"/>
      <c r="EQ44" s="376"/>
      <c r="ER44" s="376"/>
      <c r="ES44" s="376"/>
      <c r="ET44" s="16" t="e">
        <f t="shared" ref="ET44:ET55" si="37">((ER44+ES44)/(EP44+EQ44)-1)</f>
        <v>#DIV/0!</v>
      </c>
      <c r="EV44" s="305" t="s">
        <v>122</v>
      </c>
      <c r="EW44" s="305" t="s">
        <v>122</v>
      </c>
      <c r="EX44" s="305" t="s">
        <v>122</v>
      </c>
      <c r="EY44" s="305" t="s">
        <v>122</v>
      </c>
      <c r="EZ44" s="146" t="e">
        <f t="shared" ref="EZ44:EZ55" si="38">((EX44+EY44)/(EV44+EW44)-1)</f>
        <v>#VALUE!</v>
      </c>
    </row>
    <row r="45" spans="1:156" x14ac:dyDescent="0.25">
      <c r="A45" s="6" t="str">
        <f>'[2]Pricing - Sussex'!A41</f>
        <v>Cook</v>
      </c>
      <c r="B45" s="68"/>
      <c r="C45" s="68"/>
      <c r="D45" s="68"/>
      <c r="E45" s="68"/>
      <c r="F45" s="16"/>
      <c r="H45" s="71">
        <f>'[2]Pricing - Sussex'!B41</f>
        <v>10</v>
      </c>
      <c r="I45" s="71">
        <f>'[2]Pricing - Sussex'!C41</f>
        <v>16.5</v>
      </c>
      <c r="J45" s="71">
        <f>'[2]Pricing - Sussex'!D41</f>
        <v>13</v>
      </c>
      <c r="K45" s="71">
        <f>'[2]Pricing - Sussex'!E41</f>
        <v>21.45</v>
      </c>
      <c r="L45" s="16">
        <f t="shared" si="0"/>
        <v>0.30000000000000004</v>
      </c>
      <c r="N45" s="70">
        <f>'[3]Pricing - Sussex'!B41</f>
        <v>10</v>
      </c>
      <c r="O45" s="70">
        <f>'[3]Pricing - Sussex'!C41</f>
        <v>15</v>
      </c>
      <c r="P45" s="70">
        <f>'[3]Pricing - Sussex'!D41</f>
        <v>13.29</v>
      </c>
      <c r="Q45" s="70">
        <f>'[3]Pricing - Sussex'!E41</f>
        <v>19.95</v>
      </c>
      <c r="R45" s="16">
        <f t="shared" si="1"/>
        <v>0.32959999999999989</v>
      </c>
      <c r="T45" s="83">
        <f>'[4]Pricing - Sussex'!B41</f>
        <v>9</v>
      </c>
      <c r="U45" s="83">
        <f>'[4]Pricing - Sussex'!C41</f>
        <v>15.74</v>
      </c>
      <c r="V45" s="83">
        <f>'[4]Pricing - Sussex'!D41</f>
        <v>12.064947453516568</v>
      </c>
      <c r="W45" s="83">
        <f>'[4]Pricing - Sussex'!E41</f>
        <v>21.100252546483421</v>
      </c>
      <c r="X45" s="146">
        <f t="shared" si="2"/>
        <v>0.34054971705739656</v>
      </c>
      <c r="Z45" s="186">
        <f>'[5]Pricing - Sussex'!B41</f>
        <v>14</v>
      </c>
      <c r="AA45" s="186">
        <f>'[5]Pricing - Sussex'!C41</f>
        <v>20</v>
      </c>
      <c r="AB45" s="186">
        <f>'[5]Pricing - Sussex'!D41</f>
        <v>21.14</v>
      </c>
      <c r="AC45" s="186">
        <f>'[5]Pricing - Sussex'!E41</f>
        <v>30.2</v>
      </c>
      <c r="AD45" s="146">
        <f t="shared" si="3"/>
        <v>0.51</v>
      </c>
      <c r="AF45" s="199">
        <f>'[6]Pricing - Sussex'!B41</f>
        <v>11</v>
      </c>
      <c r="AG45" s="199">
        <f>'[6]Pricing - Sussex'!C41</f>
        <v>18</v>
      </c>
      <c r="AH45" s="199">
        <f>'[6]Pricing - Sussex'!D41</f>
        <v>14.850000000000001</v>
      </c>
      <c r="AI45" s="199">
        <f>'[6]Pricing - Sussex'!E41</f>
        <v>24.3</v>
      </c>
      <c r="AJ45" s="146">
        <f t="shared" si="4"/>
        <v>0.35000000000000009</v>
      </c>
      <c r="AL45" s="210">
        <f>'[7]Pricing - Sussex'!B40</f>
        <v>10</v>
      </c>
      <c r="AM45" s="210">
        <f>'[7]Pricing - Sussex'!C40</f>
        <v>12</v>
      </c>
      <c r="AN45" s="210">
        <f>'[7]Pricing - Sussex'!D40</f>
        <v>13.3</v>
      </c>
      <c r="AO45" s="210">
        <f>'[7]Pricing - Sussex'!E40</f>
        <v>15.96</v>
      </c>
      <c r="AP45" s="146">
        <f t="shared" ref="AP45:AP54" si="39">((AN45+AO45)/(AL45+AM45)-1)</f>
        <v>0.33000000000000007</v>
      </c>
      <c r="AR45" s="226">
        <v>9</v>
      </c>
      <c r="AS45" s="226">
        <v>13</v>
      </c>
      <c r="AT45" s="226">
        <v>11.43</v>
      </c>
      <c r="AU45" s="226">
        <v>16.510000000000002</v>
      </c>
      <c r="AV45" s="146">
        <f t="shared" si="5"/>
        <v>0.27</v>
      </c>
      <c r="AX45" s="242">
        <v>14</v>
      </c>
      <c r="AY45" s="242">
        <v>18</v>
      </c>
      <c r="AZ45" s="242">
        <v>18.48</v>
      </c>
      <c r="BA45" s="242">
        <v>23.76</v>
      </c>
      <c r="BB45" s="146">
        <f t="shared" si="6"/>
        <v>0.32000000000000006</v>
      </c>
      <c r="BD45" s="255">
        <v>12.5</v>
      </c>
      <c r="BE45" s="255">
        <v>16.5</v>
      </c>
      <c r="BF45" s="255">
        <v>16.25</v>
      </c>
      <c r="BG45" s="255">
        <v>21.45</v>
      </c>
      <c r="BH45" s="146">
        <f t="shared" si="7"/>
        <v>0.30000000000000004</v>
      </c>
      <c r="BJ45" s="81">
        <v>12</v>
      </c>
      <c r="BK45" s="81">
        <v>17</v>
      </c>
      <c r="BL45" s="81">
        <v>16.079999999999998</v>
      </c>
      <c r="BM45" s="81">
        <v>22.78</v>
      </c>
      <c r="BN45" s="16">
        <f t="shared" si="21"/>
        <v>0.34000000000000008</v>
      </c>
      <c r="BP45" s="82">
        <v>9</v>
      </c>
      <c r="BQ45" s="82">
        <v>16</v>
      </c>
      <c r="BR45" s="82">
        <v>11.8</v>
      </c>
      <c r="BS45" s="82">
        <v>22</v>
      </c>
      <c r="BT45" s="146">
        <v>0.35199999999999987</v>
      </c>
      <c r="BV45" s="87">
        <v>12</v>
      </c>
      <c r="BW45" s="87">
        <v>14</v>
      </c>
      <c r="BX45" s="87">
        <v>16.32</v>
      </c>
      <c r="BY45" s="87">
        <v>19.04</v>
      </c>
      <c r="BZ45" s="146">
        <f t="shared" si="25"/>
        <v>0.35999999999999988</v>
      </c>
      <c r="CB45" s="89">
        <v>9.5</v>
      </c>
      <c r="CC45" s="89">
        <v>10.3</v>
      </c>
      <c r="CD45" s="89">
        <v>12.82</v>
      </c>
      <c r="CE45" s="89">
        <v>13.9</v>
      </c>
      <c r="CF45" s="146">
        <f t="shared" si="26"/>
        <v>0.3494949494949493</v>
      </c>
      <c r="CH45" s="275">
        <v>9.25</v>
      </c>
      <c r="CI45" s="275">
        <v>15</v>
      </c>
      <c r="CJ45" s="275">
        <v>13.32</v>
      </c>
      <c r="CK45" s="275">
        <v>20.420000000000002</v>
      </c>
      <c r="CL45" s="16">
        <f t="shared" si="27"/>
        <v>0.39134020618556709</v>
      </c>
      <c r="CN45" s="289">
        <v>9</v>
      </c>
      <c r="CO45" s="289">
        <v>11.5</v>
      </c>
      <c r="CP45" s="289">
        <v>12.76</v>
      </c>
      <c r="CQ45" s="289">
        <v>14.1</v>
      </c>
      <c r="CR45" s="146">
        <f t="shared" si="28"/>
        <v>0.31024390243902444</v>
      </c>
      <c r="CT45" s="302">
        <v>13.23</v>
      </c>
      <c r="CU45" s="302">
        <v>18.329999999999998</v>
      </c>
      <c r="CV45" s="302">
        <v>17.190000000000001</v>
      </c>
      <c r="CW45" s="302">
        <v>23.82</v>
      </c>
      <c r="CX45" s="146">
        <f t="shared" si="29"/>
        <v>0.29942965779467712</v>
      </c>
      <c r="CZ45" s="317"/>
      <c r="DA45" s="317"/>
      <c r="DB45" s="317"/>
      <c r="DC45" s="317"/>
      <c r="DD45" s="146" t="e">
        <f t="shared" si="30"/>
        <v>#DIV/0!</v>
      </c>
      <c r="DF45" s="328">
        <v>16</v>
      </c>
      <c r="DG45" s="328">
        <v>22</v>
      </c>
      <c r="DH45" s="328">
        <v>21.6</v>
      </c>
      <c r="DI45" s="328">
        <v>29.700000000000003</v>
      </c>
      <c r="DJ45" s="16">
        <f t="shared" si="31"/>
        <v>0.35000000000000009</v>
      </c>
      <c r="DL45" s="341">
        <v>9.25</v>
      </c>
      <c r="DM45" s="341">
        <v>12</v>
      </c>
      <c r="DN45" s="341">
        <v>11.88</v>
      </c>
      <c r="DO45" s="341">
        <v>15.84</v>
      </c>
      <c r="DP45" s="16">
        <f t="shared" si="32"/>
        <v>0.30447058823529405</v>
      </c>
      <c r="DR45" s="357">
        <v>13.348800000000001</v>
      </c>
      <c r="DS45" s="357">
        <v>17.520300000000002</v>
      </c>
      <c r="DT45" s="357">
        <v>21.358080000000001</v>
      </c>
      <c r="DU45" s="357">
        <v>28.032480000000003</v>
      </c>
      <c r="DV45" s="146">
        <f t="shared" si="33"/>
        <v>0.60000000000000009</v>
      </c>
      <c r="DX45" s="90">
        <v>12</v>
      </c>
      <c r="DY45" s="90">
        <v>15</v>
      </c>
      <c r="DZ45" s="90">
        <v>16.079999999999998</v>
      </c>
      <c r="EA45" s="90">
        <v>20.100000000000001</v>
      </c>
      <c r="EB45" s="16">
        <f t="shared" si="34"/>
        <v>0.34000000000000008</v>
      </c>
      <c r="ED45" s="364">
        <v>12</v>
      </c>
      <c r="EE45" s="364">
        <v>14.5</v>
      </c>
      <c r="EF45" s="364">
        <v>16.8</v>
      </c>
      <c r="EG45" s="364">
        <v>20.3</v>
      </c>
      <c r="EH45" s="146">
        <f t="shared" si="35"/>
        <v>0.40000000000000013</v>
      </c>
      <c r="EJ45" s="93">
        <v>14.22</v>
      </c>
      <c r="EK45" s="93">
        <v>15.97</v>
      </c>
      <c r="EL45" s="93">
        <v>21.330000000000002</v>
      </c>
      <c r="EM45" s="93">
        <v>23.955000000000002</v>
      </c>
      <c r="EN45" s="16">
        <f t="shared" si="36"/>
        <v>0.5</v>
      </c>
      <c r="EP45" s="376"/>
      <c r="EQ45" s="376"/>
      <c r="ER45" s="376"/>
      <c r="ES45" s="376"/>
      <c r="ET45" s="16" t="e">
        <f t="shared" si="37"/>
        <v>#DIV/0!</v>
      </c>
      <c r="EV45" s="305" t="s">
        <v>122</v>
      </c>
      <c r="EW45" s="305" t="s">
        <v>122</v>
      </c>
      <c r="EX45" s="305" t="s">
        <v>122</v>
      </c>
      <c r="EY45" s="305" t="s">
        <v>122</v>
      </c>
      <c r="EZ45" s="146" t="e">
        <f t="shared" si="38"/>
        <v>#VALUE!</v>
      </c>
    </row>
    <row r="46" spans="1:156" x14ac:dyDescent="0.25">
      <c r="A46" s="6" t="str">
        <f>'[2]Pricing - Sussex'!A42</f>
        <v>Cosmetologist</v>
      </c>
      <c r="B46" s="68"/>
      <c r="C46" s="68"/>
      <c r="D46" s="68"/>
      <c r="E46" s="68"/>
      <c r="F46" s="16"/>
      <c r="H46" s="71">
        <f>'[2]Pricing - Sussex'!B42</f>
        <v>24</v>
      </c>
      <c r="I46" s="71">
        <f>'[2]Pricing - Sussex'!C42</f>
        <v>39.6</v>
      </c>
      <c r="J46" s="71">
        <f>'[2]Pricing - Sussex'!D42</f>
        <v>31.2</v>
      </c>
      <c r="K46" s="71">
        <f>'[2]Pricing - Sussex'!E42</f>
        <v>51.48</v>
      </c>
      <c r="L46" s="16">
        <f t="shared" si="0"/>
        <v>0.29999999999999982</v>
      </c>
      <c r="N46" s="70">
        <f>'[3]Pricing - Sussex'!B42</f>
        <v>12</v>
      </c>
      <c r="O46" s="70">
        <f>'[3]Pricing - Sussex'!C42</f>
        <v>16</v>
      </c>
      <c r="P46" s="70">
        <f>'[3]Pricing - Sussex'!D42</f>
        <v>15.94</v>
      </c>
      <c r="Q46" s="70">
        <f>'[3]Pricing - Sussex'!E42</f>
        <v>21.28</v>
      </c>
      <c r="R46" s="16">
        <f t="shared" si="1"/>
        <v>0.32928571428571418</v>
      </c>
      <c r="T46" s="83">
        <f>'[4]Pricing - Sussex'!B42</f>
        <v>11</v>
      </c>
      <c r="U46" s="83">
        <f>'[4]Pricing - Sussex'!C42</f>
        <v>17</v>
      </c>
      <c r="V46" s="83">
        <f>'[4]Pricing - Sussex'!D42</f>
        <v>14.728214285714284</v>
      </c>
      <c r="W46" s="83">
        <f>'[4]Pricing - Sussex'!E42</f>
        <v>22.761785714285711</v>
      </c>
      <c r="X46" s="146">
        <f t="shared" si="2"/>
        <v>0.33892857142857125</v>
      </c>
      <c r="Z46" s="186">
        <f>'[5]Pricing - Sussex'!B42</f>
        <v>35</v>
      </c>
      <c r="AA46" s="186">
        <f>'[5]Pricing - Sussex'!C42</f>
        <v>40</v>
      </c>
      <c r="AB46" s="186">
        <f>'[5]Pricing - Sussex'!D42</f>
        <v>52.85</v>
      </c>
      <c r="AC46" s="186">
        <f>'[5]Pricing - Sussex'!E42</f>
        <v>60.4</v>
      </c>
      <c r="AD46" s="146">
        <f t="shared" si="3"/>
        <v>0.51</v>
      </c>
      <c r="AF46" s="199">
        <f>'[6]Pricing - Sussex'!B42</f>
        <v>11</v>
      </c>
      <c r="AG46" s="199">
        <f>'[6]Pricing - Sussex'!C42</f>
        <v>17</v>
      </c>
      <c r="AH46" s="199">
        <f>'[6]Pricing - Sussex'!D42</f>
        <v>14.850000000000001</v>
      </c>
      <c r="AI46" s="199">
        <f>'[6]Pricing - Sussex'!E42</f>
        <v>22.950000000000003</v>
      </c>
      <c r="AJ46" s="146">
        <f t="shared" si="4"/>
        <v>0.35000000000000009</v>
      </c>
      <c r="AL46" s="210"/>
      <c r="AM46" s="210"/>
      <c r="AN46" s="210"/>
      <c r="AO46" s="210"/>
      <c r="AP46" s="146"/>
      <c r="AR46" s="226">
        <v>25</v>
      </c>
      <c r="AS46" s="226">
        <v>30</v>
      </c>
      <c r="AT46" s="226">
        <v>31.75</v>
      </c>
      <c r="AU46" s="226">
        <v>38.1</v>
      </c>
      <c r="AV46" s="146">
        <f t="shared" si="5"/>
        <v>0.2699999999999998</v>
      </c>
      <c r="AX46" s="242">
        <v>15</v>
      </c>
      <c r="AY46" s="242">
        <v>20</v>
      </c>
      <c r="AZ46" s="242">
        <v>19.8</v>
      </c>
      <c r="BA46" s="242">
        <v>26.400000000000002</v>
      </c>
      <c r="BB46" s="146">
        <f t="shared" si="6"/>
        <v>0.32000000000000006</v>
      </c>
      <c r="BD46" s="255">
        <v>16</v>
      </c>
      <c r="BE46" s="255">
        <v>20.5</v>
      </c>
      <c r="BF46" s="255">
        <v>20.8</v>
      </c>
      <c r="BG46" s="255">
        <v>26.65</v>
      </c>
      <c r="BH46" s="146">
        <f t="shared" si="7"/>
        <v>0.30000000000000004</v>
      </c>
      <c r="BJ46" s="81">
        <v>15</v>
      </c>
      <c r="BK46" s="81">
        <v>20</v>
      </c>
      <c r="BL46" s="81">
        <v>20.100000000000001</v>
      </c>
      <c r="BM46" s="81">
        <v>26.8</v>
      </c>
      <c r="BN46" s="16">
        <f t="shared" si="21"/>
        <v>0.34000000000000008</v>
      </c>
      <c r="BP46" s="82">
        <v>13</v>
      </c>
      <c r="BQ46" s="82">
        <v>19</v>
      </c>
      <c r="BR46" s="82">
        <v>18.5</v>
      </c>
      <c r="BS46" s="82">
        <v>25</v>
      </c>
      <c r="BT46" s="146">
        <v>0.359375</v>
      </c>
      <c r="BV46" s="87">
        <v>14</v>
      </c>
      <c r="BW46" s="87">
        <v>17</v>
      </c>
      <c r="BX46" s="87">
        <v>19.04</v>
      </c>
      <c r="BY46" s="87">
        <v>23.12</v>
      </c>
      <c r="BZ46" s="146">
        <f t="shared" si="25"/>
        <v>0.35999999999999988</v>
      </c>
      <c r="CB46" s="89">
        <v>13.15</v>
      </c>
      <c r="CC46" s="89">
        <v>16.149999999999999</v>
      </c>
      <c r="CD46" s="89">
        <v>17.75</v>
      </c>
      <c r="CE46" s="89">
        <v>21.8</v>
      </c>
      <c r="CF46" s="146">
        <f t="shared" si="26"/>
        <v>0.34982935153583616</v>
      </c>
      <c r="CH46" s="275">
        <v>13</v>
      </c>
      <c r="CI46" s="275">
        <v>21.75</v>
      </c>
      <c r="CJ46" s="275">
        <v>17.940000000000001</v>
      </c>
      <c r="CK46" s="275">
        <v>28.74</v>
      </c>
      <c r="CL46" s="16">
        <f t="shared" si="27"/>
        <v>0.34330935251798556</v>
      </c>
      <c r="CN46" s="289">
        <v>28</v>
      </c>
      <c r="CO46" s="289">
        <v>35</v>
      </c>
      <c r="CP46" s="289">
        <v>32.53</v>
      </c>
      <c r="CQ46" s="289">
        <v>50</v>
      </c>
      <c r="CR46" s="146">
        <f t="shared" si="28"/>
        <v>0.31000000000000005</v>
      </c>
      <c r="CT46" s="302">
        <v>14.32</v>
      </c>
      <c r="CU46" s="302">
        <v>22.41</v>
      </c>
      <c r="CV46" s="302">
        <v>18.61</v>
      </c>
      <c r="CW46" s="302">
        <v>29.13</v>
      </c>
      <c r="CX46" s="146">
        <f t="shared" si="29"/>
        <v>0.29975496869044349</v>
      </c>
      <c r="CZ46" s="317"/>
      <c r="DA46" s="317"/>
      <c r="DB46" s="317"/>
      <c r="DC46" s="317"/>
      <c r="DD46" s="146" t="e">
        <f t="shared" si="30"/>
        <v>#DIV/0!</v>
      </c>
      <c r="DF46" s="328">
        <v>19</v>
      </c>
      <c r="DG46" s="328">
        <v>24</v>
      </c>
      <c r="DH46" s="328">
        <v>25.650000000000002</v>
      </c>
      <c r="DI46" s="328">
        <v>32.400000000000006</v>
      </c>
      <c r="DJ46" s="16">
        <f t="shared" si="31"/>
        <v>0.35000000000000031</v>
      </c>
      <c r="DL46" s="341">
        <v>25</v>
      </c>
      <c r="DM46" s="341">
        <v>30</v>
      </c>
      <c r="DN46" s="341">
        <v>33</v>
      </c>
      <c r="DO46" s="341">
        <v>39.6</v>
      </c>
      <c r="DP46" s="16">
        <f t="shared" si="32"/>
        <v>0.31999999999999984</v>
      </c>
      <c r="DR46" s="357">
        <v>10.011600000000001</v>
      </c>
      <c r="DS46" s="357">
        <v>14.183100000000001</v>
      </c>
      <c r="DT46" s="357">
        <v>16.018560000000004</v>
      </c>
      <c r="DU46" s="357">
        <v>22.692960000000003</v>
      </c>
      <c r="DV46" s="146">
        <f t="shared" si="33"/>
        <v>0.60000000000000009</v>
      </c>
      <c r="DX46" s="90">
        <v>13.15</v>
      </c>
      <c r="DY46" s="90">
        <v>16.149999999999999</v>
      </c>
      <c r="DZ46" s="90">
        <v>17.62</v>
      </c>
      <c r="EA46" s="90">
        <v>21.64</v>
      </c>
      <c r="EB46" s="16">
        <f t="shared" si="34"/>
        <v>0.33993174061433473</v>
      </c>
      <c r="ED46" s="364" t="s">
        <v>312</v>
      </c>
      <c r="EE46" s="364"/>
      <c r="EF46" s="364"/>
      <c r="EG46" s="364"/>
      <c r="EH46" s="146" t="e">
        <f t="shared" si="35"/>
        <v>#VALUE!</v>
      </c>
      <c r="EJ46" s="93">
        <v>13.92</v>
      </c>
      <c r="EK46" s="93">
        <v>16.62</v>
      </c>
      <c r="EL46" s="93">
        <v>20.88</v>
      </c>
      <c r="EM46" s="93">
        <v>24.93</v>
      </c>
      <c r="EN46" s="16">
        <f t="shared" si="36"/>
        <v>0.50000000000000022</v>
      </c>
      <c r="EP46" s="376"/>
      <c r="EQ46" s="376"/>
      <c r="ER46" s="376"/>
      <c r="ES46" s="376"/>
      <c r="ET46" s="16" t="e">
        <f t="shared" si="37"/>
        <v>#DIV/0!</v>
      </c>
      <c r="EV46" s="305" t="s">
        <v>122</v>
      </c>
      <c r="EW46" s="305" t="s">
        <v>122</v>
      </c>
      <c r="EX46" s="305" t="s">
        <v>122</v>
      </c>
      <c r="EY46" s="305" t="s">
        <v>122</v>
      </c>
      <c r="EZ46" s="146" t="e">
        <f t="shared" si="38"/>
        <v>#VALUE!</v>
      </c>
    </row>
    <row r="47" spans="1:156" x14ac:dyDescent="0.25">
      <c r="A47" s="6" t="str">
        <f>'[2]Pricing - Sussex'!A43</f>
        <v>Custodial Worker</v>
      </c>
      <c r="B47" s="68"/>
      <c r="C47" s="68"/>
      <c r="D47" s="68"/>
      <c r="E47" s="68"/>
      <c r="F47" s="16"/>
      <c r="H47" s="71">
        <f>'[2]Pricing - Sussex'!B43</f>
        <v>12</v>
      </c>
      <c r="I47" s="71">
        <f>'[2]Pricing - Sussex'!C43</f>
        <v>19.8</v>
      </c>
      <c r="J47" s="71">
        <f>'[2]Pricing - Sussex'!D43</f>
        <v>15.6</v>
      </c>
      <c r="K47" s="71">
        <f>'[2]Pricing - Sussex'!E43</f>
        <v>25.74</v>
      </c>
      <c r="L47" s="16">
        <f t="shared" si="0"/>
        <v>0.29999999999999982</v>
      </c>
      <c r="N47" s="70">
        <f>'[3]Pricing - Sussex'!B43</f>
        <v>10</v>
      </c>
      <c r="O47" s="70">
        <f>'[3]Pricing - Sussex'!C43</f>
        <v>15</v>
      </c>
      <c r="P47" s="70">
        <f>'[3]Pricing - Sussex'!D43</f>
        <v>13.29</v>
      </c>
      <c r="Q47" s="70">
        <f>'[3]Pricing - Sussex'!E43</f>
        <v>19.95</v>
      </c>
      <c r="R47" s="16">
        <f t="shared" si="1"/>
        <v>0.32959999999999989</v>
      </c>
      <c r="T47" s="83">
        <f>'[4]Pricing - Sussex'!B43</f>
        <v>12.96</v>
      </c>
      <c r="U47" s="83">
        <f>'[4]Pricing - Sussex'!C43</f>
        <v>16.850000000000001</v>
      </c>
      <c r="V47" s="83">
        <f>'[4]Pricing - Sussex'!D43</f>
        <v>17.348314256960748</v>
      </c>
      <c r="W47" s="83">
        <f>'[4]Pricing - Sussex'!E43</f>
        <v>22.555485743039245</v>
      </c>
      <c r="X47" s="146">
        <f t="shared" si="2"/>
        <v>0.33860449513586</v>
      </c>
      <c r="Z47" s="186">
        <f>'[5]Pricing - Sussex'!B43</f>
        <v>13</v>
      </c>
      <c r="AA47" s="186">
        <f>'[5]Pricing - Sussex'!C43</f>
        <v>17</v>
      </c>
      <c r="AB47" s="186">
        <f>'[5]Pricing - Sussex'!D43</f>
        <v>19.63</v>
      </c>
      <c r="AC47" s="186">
        <f>'[5]Pricing - Sussex'!E43</f>
        <v>25.67</v>
      </c>
      <c r="AD47" s="146">
        <f t="shared" si="3"/>
        <v>0.51</v>
      </c>
      <c r="AF47" s="199">
        <f>'[6]Pricing - Sussex'!B43</f>
        <v>13</v>
      </c>
      <c r="AG47" s="199">
        <f>'[6]Pricing - Sussex'!C43</f>
        <v>17</v>
      </c>
      <c r="AH47" s="199">
        <f>'[6]Pricing - Sussex'!D43</f>
        <v>17.55</v>
      </c>
      <c r="AI47" s="199">
        <f>'[6]Pricing - Sussex'!E43</f>
        <v>22.950000000000003</v>
      </c>
      <c r="AJ47" s="146">
        <f t="shared" si="4"/>
        <v>0.35000000000000009</v>
      </c>
      <c r="AL47" s="210">
        <f>'[7]Pricing - Sussex'!B41</f>
        <v>10</v>
      </c>
      <c r="AM47" s="210">
        <f>'[7]Pricing - Sussex'!C41</f>
        <v>12</v>
      </c>
      <c r="AN47" s="210">
        <f>'[7]Pricing - Sussex'!D41</f>
        <v>13.3</v>
      </c>
      <c r="AO47" s="210">
        <f>'[7]Pricing - Sussex'!E41</f>
        <v>15.96</v>
      </c>
      <c r="AP47" s="146">
        <f t="shared" si="39"/>
        <v>0.33000000000000007</v>
      </c>
      <c r="AR47" s="226">
        <v>10</v>
      </c>
      <c r="AS47" s="226">
        <v>13</v>
      </c>
      <c r="AT47" s="226">
        <v>12.7</v>
      </c>
      <c r="AU47" s="226">
        <v>16.510000000000002</v>
      </c>
      <c r="AV47" s="146">
        <f t="shared" si="5"/>
        <v>0.27</v>
      </c>
      <c r="AX47" s="242">
        <v>15</v>
      </c>
      <c r="AY47" s="242">
        <v>20</v>
      </c>
      <c r="AZ47" s="242">
        <v>19.8</v>
      </c>
      <c r="BA47" s="242">
        <v>26.400000000000002</v>
      </c>
      <c r="BB47" s="146">
        <f t="shared" si="6"/>
        <v>0.32000000000000006</v>
      </c>
      <c r="BD47" s="255">
        <v>12.5</v>
      </c>
      <c r="BE47" s="255">
        <v>16.5</v>
      </c>
      <c r="BF47" s="255">
        <v>16.25</v>
      </c>
      <c r="BG47" s="255">
        <v>21.45</v>
      </c>
      <c r="BH47" s="146">
        <f t="shared" si="7"/>
        <v>0.30000000000000004</v>
      </c>
      <c r="BJ47" s="81">
        <v>12</v>
      </c>
      <c r="BK47" s="81">
        <v>17</v>
      </c>
      <c r="BL47" s="81">
        <v>16.079999999999998</v>
      </c>
      <c r="BM47" s="81">
        <v>22.78</v>
      </c>
      <c r="BN47" s="16">
        <f t="shared" si="21"/>
        <v>0.34000000000000008</v>
      </c>
      <c r="BP47" s="82">
        <v>11</v>
      </c>
      <c r="BQ47" s="82">
        <v>17.75</v>
      </c>
      <c r="BR47" s="82">
        <v>16.75</v>
      </c>
      <c r="BS47" s="82">
        <v>22</v>
      </c>
      <c r="BT47" s="146">
        <v>0.34782608695652173</v>
      </c>
      <c r="BV47" s="87">
        <v>12</v>
      </c>
      <c r="BW47" s="87">
        <v>14</v>
      </c>
      <c r="BX47" s="87">
        <v>16.32</v>
      </c>
      <c r="BY47" s="87">
        <v>19.04</v>
      </c>
      <c r="BZ47" s="146">
        <f t="shared" si="25"/>
        <v>0.35999999999999988</v>
      </c>
      <c r="CB47" s="89">
        <v>10</v>
      </c>
      <c r="CC47" s="89">
        <v>11.5</v>
      </c>
      <c r="CD47" s="89">
        <v>13.49</v>
      </c>
      <c r="CE47" s="89">
        <v>15.52</v>
      </c>
      <c r="CF47" s="146">
        <f t="shared" si="26"/>
        <v>0.34930232558139518</v>
      </c>
      <c r="CH47" s="275">
        <v>9.25</v>
      </c>
      <c r="CI47" s="275">
        <v>15</v>
      </c>
      <c r="CJ47" s="275">
        <v>13.32</v>
      </c>
      <c r="CK47" s="275">
        <v>20.420000000000002</v>
      </c>
      <c r="CL47" s="16">
        <f t="shared" si="27"/>
        <v>0.39134020618556709</v>
      </c>
      <c r="CN47" s="289">
        <v>10</v>
      </c>
      <c r="CO47" s="289">
        <v>12</v>
      </c>
      <c r="CP47" s="289">
        <v>13.81</v>
      </c>
      <c r="CQ47" s="289">
        <v>15</v>
      </c>
      <c r="CR47" s="146">
        <f t="shared" si="28"/>
        <v>0.30954545454545457</v>
      </c>
      <c r="CT47" s="302">
        <v>16.52</v>
      </c>
      <c r="CU47" s="302">
        <v>25.36</v>
      </c>
      <c r="CV47" s="302">
        <v>21.47</v>
      </c>
      <c r="CW47" s="302">
        <v>32.96</v>
      </c>
      <c r="CX47" s="146">
        <f t="shared" si="29"/>
        <v>0.29966571155682908</v>
      </c>
      <c r="CZ47" s="317"/>
      <c r="DA47" s="317"/>
      <c r="DB47" s="317"/>
      <c r="DC47" s="317"/>
      <c r="DD47" s="146" t="e">
        <f t="shared" si="30"/>
        <v>#DIV/0!</v>
      </c>
      <c r="DF47" s="328">
        <v>20</v>
      </c>
      <c r="DG47" s="328">
        <v>25</v>
      </c>
      <c r="DH47" s="328">
        <v>27</v>
      </c>
      <c r="DI47" s="328">
        <v>33.75</v>
      </c>
      <c r="DJ47" s="16">
        <f t="shared" si="31"/>
        <v>0.35000000000000009</v>
      </c>
      <c r="DL47" s="341">
        <v>10</v>
      </c>
      <c r="DM47" s="341">
        <v>13</v>
      </c>
      <c r="DN47" s="341">
        <v>13.2</v>
      </c>
      <c r="DO47" s="341">
        <v>17.16</v>
      </c>
      <c r="DP47" s="16">
        <f t="shared" si="32"/>
        <v>0.32000000000000006</v>
      </c>
      <c r="DR47" s="357">
        <v>11.680200000000001</v>
      </c>
      <c r="DS47" s="357">
        <v>15.851700000000001</v>
      </c>
      <c r="DT47" s="357">
        <v>18.688320000000004</v>
      </c>
      <c r="DU47" s="357">
        <v>25.362720000000003</v>
      </c>
      <c r="DV47" s="146">
        <f t="shared" si="33"/>
        <v>0.60000000000000031</v>
      </c>
      <c r="DX47" s="90">
        <v>10</v>
      </c>
      <c r="DY47" s="90">
        <v>11.5</v>
      </c>
      <c r="DZ47" s="90">
        <v>13.4</v>
      </c>
      <c r="EA47" s="90">
        <v>15.41</v>
      </c>
      <c r="EB47" s="16">
        <f t="shared" si="34"/>
        <v>0.34000000000000008</v>
      </c>
      <c r="ED47" s="364">
        <v>11</v>
      </c>
      <c r="EE47" s="364">
        <v>13.5</v>
      </c>
      <c r="EF47" s="364">
        <v>14.01</v>
      </c>
      <c r="EG47" s="364">
        <v>20.309999999999999</v>
      </c>
      <c r="EH47" s="146">
        <f t="shared" si="35"/>
        <v>0.40081632653061217</v>
      </c>
      <c r="EJ47" s="93">
        <v>12.34</v>
      </c>
      <c r="EK47" s="93">
        <v>14.65</v>
      </c>
      <c r="EL47" s="93">
        <v>18.509999999999998</v>
      </c>
      <c r="EM47" s="93">
        <v>21.975000000000001</v>
      </c>
      <c r="EN47" s="16">
        <f t="shared" si="36"/>
        <v>0.49999999999999978</v>
      </c>
      <c r="EP47" s="376"/>
      <c r="EQ47" s="376"/>
      <c r="ER47" s="376"/>
      <c r="ES47" s="376"/>
      <c r="ET47" s="16" t="e">
        <f t="shared" si="37"/>
        <v>#DIV/0!</v>
      </c>
      <c r="EV47" s="305" t="s">
        <v>122</v>
      </c>
      <c r="EW47" s="305" t="s">
        <v>122</v>
      </c>
      <c r="EX47" s="305" t="s">
        <v>122</v>
      </c>
      <c r="EY47" s="305" t="s">
        <v>122</v>
      </c>
      <c r="EZ47" s="146" t="e">
        <f t="shared" si="38"/>
        <v>#VALUE!</v>
      </c>
    </row>
    <row r="48" spans="1:156" x14ac:dyDescent="0.25">
      <c r="A48" s="3" t="str">
        <f>'[2]Pricing - Sussex'!A44</f>
        <v>Custodial Supervisor I</v>
      </c>
      <c r="B48" s="68"/>
      <c r="C48" s="68"/>
      <c r="D48" s="68"/>
      <c r="E48" s="68"/>
      <c r="F48" s="16"/>
      <c r="H48" s="71">
        <f>'[2]Pricing - Sussex'!B44</f>
        <v>19</v>
      </c>
      <c r="I48" s="71">
        <f>'[2]Pricing - Sussex'!C44</f>
        <v>31.35</v>
      </c>
      <c r="J48" s="71">
        <f>'[2]Pricing - Sussex'!D44</f>
        <v>24.7</v>
      </c>
      <c r="K48" s="71">
        <f>'[2]Pricing - Sussex'!E44</f>
        <v>40.76</v>
      </c>
      <c r="L48" s="16">
        <f t="shared" si="0"/>
        <v>0.30009930486593817</v>
      </c>
      <c r="N48" s="70">
        <f>'[3]Pricing - Sussex'!B44</f>
        <v>15</v>
      </c>
      <c r="O48" s="70">
        <f>'[3]Pricing - Sussex'!C44</f>
        <v>20</v>
      </c>
      <c r="P48" s="70">
        <f>'[3]Pricing - Sussex'!D44</f>
        <v>19.95</v>
      </c>
      <c r="Q48" s="70">
        <f>'[3]Pricing - Sussex'!E44</f>
        <v>26.59</v>
      </c>
      <c r="R48" s="16">
        <f t="shared" si="1"/>
        <v>0.32971428571428563</v>
      </c>
      <c r="T48" s="83">
        <f>'[4]Pricing - Sussex'!B44</f>
        <v>18</v>
      </c>
      <c r="U48" s="83">
        <f>'[4]Pricing - Sussex'!C44</f>
        <v>26</v>
      </c>
      <c r="V48" s="83">
        <f>'[4]Pricing - Sussex'!D44</f>
        <v>24.148636363636363</v>
      </c>
      <c r="W48" s="83">
        <f>'[4]Pricing - Sussex'!E44</f>
        <v>34.881363636363638</v>
      </c>
      <c r="X48" s="146">
        <f t="shared" si="2"/>
        <v>0.34159090909090906</v>
      </c>
      <c r="Z48" s="186">
        <f>'[5]Pricing - Sussex'!B44</f>
        <v>18</v>
      </c>
      <c r="AA48" s="186">
        <f>'[5]Pricing - Sussex'!C44</f>
        <v>25</v>
      </c>
      <c r="AB48" s="186">
        <f>'[5]Pricing - Sussex'!D44</f>
        <v>27.18</v>
      </c>
      <c r="AC48" s="186">
        <f>'[5]Pricing - Sussex'!E44</f>
        <v>37.75</v>
      </c>
      <c r="AD48" s="146">
        <f t="shared" si="3"/>
        <v>0.51000000000000023</v>
      </c>
      <c r="AF48" s="199">
        <f>'[6]Pricing - Sussex'!B44</f>
        <v>18</v>
      </c>
      <c r="AG48" s="199">
        <f>'[6]Pricing - Sussex'!C44</f>
        <v>26</v>
      </c>
      <c r="AH48" s="199">
        <f>'[6]Pricing - Sussex'!D44</f>
        <v>24.3</v>
      </c>
      <c r="AI48" s="199">
        <f>'[6]Pricing - Sussex'!E44</f>
        <v>35.1</v>
      </c>
      <c r="AJ48" s="146">
        <f t="shared" si="4"/>
        <v>0.35000000000000009</v>
      </c>
      <c r="AL48" s="210"/>
      <c r="AM48" s="210"/>
      <c r="AN48" s="210"/>
      <c r="AO48" s="210"/>
      <c r="AP48" s="146"/>
      <c r="AR48" s="226">
        <v>17</v>
      </c>
      <c r="AS48" s="226">
        <v>22</v>
      </c>
      <c r="AT48" s="226">
        <v>21.59</v>
      </c>
      <c r="AU48" s="226">
        <v>27.94</v>
      </c>
      <c r="AV48" s="146">
        <f t="shared" si="5"/>
        <v>0.27</v>
      </c>
      <c r="AX48" s="242">
        <v>18</v>
      </c>
      <c r="AY48" s="242">
        <v>25</v>
      </c>
      <c r="AZ48" s="242">
        <v>23.76</v>
      </c>
      <c r="BA48" s="242">
        <v>33</v>
      </c>
      <c r="BB48" s="146">
        <f t="shared" si="6"/>
        <v>0.32000000000000006</v>
      </c>
      <c r="BD48" s="255">
        <v>16</v>
      </c>
      <c r="BE48" s="255">
        <v>20.5</v>
      </c>
      <c r="BF48" s="255">
        <v>20.8</v>
      </c>
      <c r="BG48" s="255">
        <v>26.65</v>
      </c>
      <c r="BH48" s="146">
        <f t="shared" si="7"/>
        <v>0.30000000000000004</v>
      </c>
      <c r="BJ48" s="81">
        <v>15</v>
      </c>
      <c r="BK48" s="81">
        <v>20</v>
      </c>
      <c r="BL48" s="81">
        <v>20.100000000000001</v>
      </c>
      <c r="BM48" s="81">
        <v>26.8</v>
      </c>
      <c r="BN48" s="16">
        <f t="shared" si="21"/>
        <v>0.34000000000000008</v>
      </c>
      <c r="BP48" s="82">
        <v>13</v>
      </c>
      <c r="BQ48" s="82">
        <v>18.5</v>
      </c>
      <c r="BR48" s="82">
        <v>18.5</v>
      </c>
      <c r="BS48" s="82">
        <v>24.8</v>
      </c>
      <c r="BT48" s="146">
        <v>0.3746031746031746</v>
      </c>
      <c r="BV48" s="87">
        <v>15</v>
      </c>
      <c r="BW48" s="87">
        <v>18</v>
      </c>
      <c r="BX48" s="87">
        <v>20.399999999999999</v>
      </c>
      <c r="BY48" s="87">
        <v>24.48</v>
      </c>
      <c r="BZ48" s="146">
        <f t="shared" si="25"/>
        <v>0.35999999999999988</v>
      </c>
      <c r="CB48" s="89">
        <v>14</v>
      </c>
      <c r="CC48" s="89">
        <v>22</v>
      </c>
      <c r="CD48" s="89">
        <v>19.32</v>
      </c>
      <c r="CE48" s="89">
        <v>30.36</v>
      </c>
      <c r="CF48" s="146">
        <f t="shared" si="26"/>
        <v>0.37999999999999989</v>
      </c>
      <c r="CH48" s="275">
        <v>12</v>
      </c>
      <c r="CI48" s="275">
        <v>20.45</v>
      </c>
      <c r="CJ48" s="275">
        <v>16.72</v>
      </c>
      <c r="CK48" s="275">
        <v>27.11</v>
      </c>
      <c r="CL48" s="16">
        <f t="shared" si="27"/>
        <v>0.35069337442218784</v>
      </c>
      <c r="CN48" s="289">
        <v>13</v>
      </c>
      <c r="CO48" s="289">
        <v>16</v>
      </c>
      <c r="CP48" s="289">
        <v>16.25</v>
      </c>
      <c r="CQ48" s="289">
        <v>21.74</v>
      </c>
      <c r="CR48" s="146">
        <f t="shared" si="28"/>
        <v>0.30999999999999983</v>
      </c>
      <c r="CT48" s="302">
        <v>18.260000000000002</v>
      </c>
      <c r="CU48" s="302">
        <v>28.41</v>
      </c>
      <c r="CV48" s="302">
        <v>23.73</v>
      </c>
      <c r="CW48" s="302">
        <v>36.93</v>
      </c>
      <c r="CX48" s="146">
        <f t="shared" si="29"/>
        <v>0.29976430254981778</v>
      </c>
      <c r="CZ48" s="317"/>
      <c r="DA48" s="317"/>
      <c r="DB48" s="317"/>
      <c r="DC48" s="317"/>
      <c r="DD48" s="146" t="e">
        <f t="shared" si="30"/>
        <v>#DIV/0!</v>
      </c>
      <c r="DF48" s="328">
        <v>24</v>
      </c>
      <c r="DG48" s="328">
        <v>26</v>
      </c>
      <c r="DH48" s="328">
        <v>32.400000000000006</v>
      </c>
      <c r="DI48" s="328">
        <v>35.1</v>
      </c>
      <c r="DJ48" s="16">
        <f t="shared" si="31"/>
        <v>0.35000000000000009</v>
      </c>
      <c r="DL48" s="341">
        <v>18</v>
      </c>
      <c r="DM48" s="341">
        <v>22</v>
      </c>
      <c r="DN48" s="341">
        <v>23.76</v>
      </c>
      <c r="DO48" s="341">
        <v>29.04</v>
      </c>
      <c r="DP48" s="16">
        <f t="shared" si="32"/>
        <v>0.31999999999999984</v>
      </c>
      <c r="DR48" s="357">
        <v>18.354600000000001</v>
      </c>
      <c r="DS48" s="357">
        <v>25.863300000000002</v>
      </c>
      <c r="DT48" s="357">
        <v>29.367360000000005</v>
      </c>
      <c r="DU48" s="357">
        <v>41.381280000000004</v>
      </c>
      <c r="DV48" s="146">
        <f t="shared" si="33"/>
        <v>0.60000000000000009</v>
      </c>
      <c r="DX48" s="90">
        <v>13</v>
      </c>
      <c r="DY48" s="90">
        <v>18</v>
      </c>
      <c r="DZ48" s="90">
        <v>17.420000000000002</v>
      </c>
      <c r="EA48" s="90">
        <v>24.12</v>
      </c>
      <c r="EB48" s="16">
        <f t="shared" si="34"/>
        <v>0.3400000000000003</v>
      </c>
      <c r="ED48" s="364">
        <v>15</v>
      </c>
      <c r="EE48" s="364">
        <v>22</v>
      </c>
      <c r="EF48" s="364">
        <v>21.01</v>
      </c>
      <c r="EG48" s="364">
        <v>30.8</v>
      </c>
      <c r="EH48" s="146">
        <f t="shared" si="35"/>
        <v>0.40027027027027029</v>
      </c>
      <c r="EJ48" s="93">
        <v>14.21</v>
      </c>
      <c r="EK48" s="93">
        <v>15.67</v>
      </c>
      <c r="EL48" s="93">
        <v>21.315000000000001</v>
      </c>
      <c r="EM48" s="93">
        <v>23.504999999999999</v>
      </c>
      <c r="EN48" s="16">
        <f t="shared" si="36"/>
        <v>0.49999999999999978</v>
      </c>
      <c r="EP48" s="376"/>
      <c r="EQ48" s="376"/>
      <c r="ER48" s="376"/>
      <c r="ES48" s="376"/>
      <c r="ET48" s="16" t="e">
        <f t="shared" si="37"/>
        <v>#DIV/0!</v>
      </c>
      <c r="EV48" s="305" t="s">
        <v>122</v>
      </c>
      <c r="EW48" s="305" t="s">
        <v>122</v>
      </c>
      <c r="EX48" s="305" t="s">
        <v>122</v>
      </c>
      <c r="EY48" s="305" t="s">
        <v>122</v>
      </c>
      <c r="EZ48" s="146" t="e">
        <f t="shared" si="38"/>
        <v>#VALUE!</v>
      </c>
    </row>
    <row r="49" spans="1:156" x14ac:dyDescent="0.25">
      <c r="A49" s="3" t="str">
        <f>'[2]Pricing - Sussex'!A45</f>
        <v>Laborer</v>
      </c>
      <c r="B49" s="68"/>
      <c r="C49" s="68"/>
      <c r="D49" s="68"/>
      <c r="E49" s="68"/>
      <c r="F49" s="16"/>
      <c r="H49" s="71">
        <f>'[2]Pricing - Sussex'!B45</f>
        <v>10</v>
      </c>
      <c r="I49" s="71">
        <f>'[2]Pricing - Sussex'!C45</f>
        <v>16.5</v>
      </c>
      <c r="J49" s="71">
        <f>'[2]Pricing - Sussex'!D45</f>
        <v>13</v>
      </c>
      <c r="K49" s="71">
        <f>'[2]Pricing - Sussex'!E45</f>
        <v>21.45</v>
      </c>
      <c r="L49" s="16">
        <f t="shared" si="0"/>
        <v>0.30000000000000004</v>
      </c>
      <c r="N49" s="70">
        <f>'[3]Pricing - Sussex'!B45</f>
        <v>10</v>
      </c>
      <c r="O49" s="70">
        <f>'[3]Pricing - Sussex'!C45</f>
        <v>15</v>
      </c>
      <c r="P49" s="70">
        <f>'[3]Pricing - Sussex'!D45</f>
        <v>13.29</v>
      </c>
      <c r="Q49" s="70">
        <f>'[3]Pricing - Sussex'!E45</f>
        <v>19.95</v>
      </c>
      <c r="R49" s="16">
        <f t="shared" si="1"/>
        <v>0.32959999999999989</v>
      </c>
      <c r="T49" s="83">
        <f>'[4]Pricing - Sussex'!B45</f>
        <v>10</v>
      </c>
      <c r="U49" s="83">
        <f>'[4]Pricing - Sussex'!C45</f>
        <v>20.3</v>
      </c>
      <c r="V49" s="83">
        <f>'[4]Pricing - Sussex'!D45</f>
        <v>13.437953795379538</v>
      </c>
      <c r="W49" s="83">
        <f>'[4]Pricing - Sussex'!E45</f>
        <v>27.279046204620464</v>
      </c>
      <c r="X49" s="146">
        <f t="shared" si="2"/>
        <v>0.3437953795379538</v>
      </c>
      <c r="Z49" s="186">
        <f>'[5]Pricing - Sussex'!B45</f>
        <v>13</v>
      </c>
      <c r="AA49" s="186">
        <f>'[5]Pricing - Sussex'!C45</f>
        <v>16</v>
      </c>
      <c r="AB49" s="186">
        <f>'[5]Pricing - Sussex'!D45</f>
        <v>19.63</v>
      </c>
      <c r="AC49" s="186">
        <f>'[5]Pricing - Sussex'!E45</f>
        <v>24.16</v>
      </c>
      <c r="AD49" s="146">
        <f t="shared" si="3"/>
        <v>0.51</v>
      </c>
      <c r="AF49" s="199">
        <f>'[6]Pricing - Sussex'!B45</f>
        <v>11</v>
      </c>
      <c r="AG49" s="199">
        <f>'[6]Pricing - Sussex'!C45</f>
        <v>20</v>
      </c>
      <c r="AH49" s="199">
        <f>'[6]Pricing - Sussex'!D45</f>
        <v>14.850000000000001</v>
      </c>
      <c r="AI49" s="199">
        <f>'[6]Pricing - Sussex'!E45</f>
        <v>27</v>
      </c>
      <c r="AJ49" s="146">
        <f t="shared" si="4"/>
        <v>0.35000000000000009</v>
      </c>
      <c r="AL49" s="210">
        <f>'[7]Pricing - Sussex'!B42</f>
        <v>10</v>
      </c>
      <c r="AM49" s="210">
        <f>'[7]Pricing - Sussex'!C42</f>
        <v>15</v>
      </c>
      <c r="AN49" s="210">
        <f>'[7]Pricing - Sussex'!D42</f>
        <v>13.3</v>
      </c>
      <c r="AO49" s="210">
        <f>'[7]Pricing - Sussex'!E42</f>
        <v>19.950000000000003</v>
      </c>
      <c r="AP49" s="146">
        <f t="shared" si="39"/>
        <v>0.33000000000000007</v>
      </c>
      <c r="AR49" s="226">
        <v>9</v>
      </c>
      <c r="AS49" s="226">
        <v>12.18</v>
      </c>
      <c r="AT49" s="226">
        <v>11.43</v>
      </c>
      <c r="AU49" s="226">
        <v>15.46</v>
      </c>
      <c r="AV49" s="146">
        <f t="shared" si="5"/>
        <v>0.26959395656279517</v>
      </c>
      <c r="AX49" s="242">
        <v>14</v>
      </c>
      <c r="AY49" s="242">
        <v>18</v>
      </c>
      <c r="AZ49" s="242">
        <v>18.48</v>
      </c>
      <c r="BA49" s="242">
        <v>23.76</v>
      </c>
      <c r="BB49" s="146">
        <f t="shared" si="6"/>
        <v>0.32000000000000006</v>
      </c>
      <c r="BD49" s="255">
        <v>12.5</v>
      </c>
      <c r="BE49" s="255">
        <v>16.5</v>
      </c>
      <c r="BF49" s="255">
        <v>16.25</v>
      </c>
      <c r="BG49" s="255">
        <v>21.45</v>
      </c>
      <c r="BH49" s="146">
        <f t="shared" si="7"/>
        <v>0.30000000000000004</v>
      </c>
      <c r="BJ49" s="81">
        <v>12</v>
      </c>
      <c r="BK49" s="81">
        <v>17</v>
      </c>
      <c r="BL49" s="81">
        <v>16.079999999999998</v>
      </c>
      <c r="BM49" s="81">
        <v>22.78</v>
      </c>
      <c r="BN49" s="16">
        <f t="shared" si="21"/>
        <v>0.34000000000000008</v>
      </c>
      <c r="BP49" s="82"/>
      <c r="BQ49" s="82"/>
      <c r="BR49" s="82"/>
      <c r="BS49" s="82"/>
      <c r="BT49" s="146"/>
      <c r="BV49" s="87">
        <v>12</v>
      </c>
      <c r="BW49" s="87">
        <v>15</v>
      </c>
      <c r="BX49" s="87">
        <v>16.32</v>
      </c>
      <c r="BY49" s="87">
        <v>20.399999999999999</v>
      </c>
      <c r="BZ49" s="146">
        <f t="shared" si="25"/>
        <v>0.35999999999999988</v>
      </c>
      <c r="CB49" s="89">
        <v>10</v>
      </c>
      <c r="CC49" s="89">
        <v>15</v>
      </c>
      <c r="CD49" s="89">
        <v>13.86</v>
      </c>
      <c r="CE49" s="89">
        <v>20.79</v>
      </c>
      <c r="CF49" s="146">
        <f t="shared" si="26"/>
        <v>0.3859999999999999</v>
      </c>
      <c r="CH49" s="275">
        <v>9.25</v>
      </c>
      <c r="CI49" s="275">
        <v>15</v>
      </c>
      <c r="CJ49" s="275">
        <v>13.32</v>
      </c>
      <c r="CK49" s="275">
        <v>20.420000000000002</v>
      </c>
      <c r="CL49" s="16">
        <f t="shared" si="27"/>
        <v>0.39134020618556709</v>
      </c>
      <c r="CN49" s="289">
        <v>10</v>
      </c>
      <c r="CO49" s="289">
        <v>13</v>
      </c>
      <c r="CP49" s="289">
        <v>13.81</v>
      </c>
      <c r="CQ49" s="289">
        <v>16.32</v>
      </c>
      <c r="CR49" s="146">
        <f t="shared" si="28"/>
        <v>0.31000000000000005</v>
      </c>
      <c r="CT49" s="302">
        <v>14.3</v>
      </c>
      <c r="CU49" s="302">
        <v>19.22</v>
      </c>
      <c r="CV49" s="302">
        <v>18.59</v>
      </c>
      <c r="CW49" s="302">
        <v>24.98</v>
      </c>
      <c r="CX49" s="146">
        <f t="shared" si="29"/>
        <v>0.299821002386635</v>
      </c>
      <c r="CZ49" s="317"/>
      <c r="DA49" s="317"/>
      <c r="DB49" s="317"/>
      <c r="DC49" s="317"/>
      <c r="DD49" s="146" t="e">
        <f t="shared" si="30"/>
        <v>#DIV/0!</v>
      </c>
      <c r="DF49" s="328">
        <v>16.5</v>
      </c>
      <c r="DG49" s="328">
        <v>20</v>
      </c>
      <c r="DH49" s="328">
        <v>22.275000000000002</v>
      </c>
      <c r="DI49" s="328">
        <v>27</v>
      </c>
      <c r="DJ49" s="16">
        <f t="shared" si="31"/>
        <v>0.35000000000000009</v>
      </c>
      <c r="DL49" s="341">
        <v>9.25</v>
      </c>
      <c r="DM49" s="341">
        <v>12.18</v>
      </c>
      <c r="DN49" s="341">
        <v>11.31</v>
      </c>
      <c r="DO49" s="341">
        <v>16.079999999999998</v>
      </c>
      <c r="DP49" s="16">
        <f t="shared" si="32"/>
        <v>0.27811479234717695</v>
      </c>
      <c r="DR49" s="357">
        <v>12.5145</v>
      </c>
      <c r="DS49" s="357">
        <v>16.686</v>
      </c>
      <c r="DT49" s="357">
        <v>20.023200000000003</v>
      </c>
      <c r="DU49" s="357">
        <v>26.697600000000001</v>
      </c>
      <c r="DV49" s="146">
        <f t="shared" si="33"/>
        <v>0.60000000000000031</v>
      </c>
      <c r="DX49" s="90">
        <v>12</v>
      </c>
      <c r="DY49" s="90">
        <v>14</v>
      </c>
      <c r="DZ49" s="90">
        <v>16.079999999999998</v>
      </c>
      <c r="EA49" s="90">
        <v>18.760000000000002</v>
      </c>
      <c r="EB49" s="16">
        <f t="shared" si="34"/>
        <v>0.34000000000000008</v>
      </c>
      <c r="ED49" s="364">
        <v>11</v>
      </c>
      <c r="EE49" s="364">
        <v>13</v>
      </c>
      <c r="EF49" s="364">
        <v>15.4</v>
      </c>
      <c r="EG49" s="364">
        <v>18.21</v>
      </c>
      <c r="EH49" s="146">
        <f t="shared" si="35"/>
        <v>0.40041666666666664</v>
      </c>
      <c r="EJ49" s="93">
        <v>14.45</v>
      </c>
      <c r="EK49" s="93">
        <v>16.12</v>
      </c>
      <c r="EL49" s="93">
        <v>21.674999999999997</v>
      </c>
      <c r="EM49" s="93">
        <v>24.18</v>
      </c>
      <c r="EN49" s="16">
        <f t="shared" si="36"/>
        <v>0.49999999999999978</v>
      </c>
      <c r="EP49" s="376"/>
      <c r="EQ49" s="376"/>
      <c r="ER49" s="376"/>
      <c r="ES49" s="376"/>
      <c r="ET49" s="16" t="e">
        <f t="shared" si="37"/>
        <v>#DIV/0!</v>
      </c>
      <c r="EV49" s="305" t="s">
        <v>122</v>
      </c>
      <c r="EW49" s="305" t="s">
        <v>122</v>
      </c>
      <c r="EX49" s="305" t="s">
        <v>122</v>
      </c>
      <c r="EY49" s="305" t="s">
        <v>122</v>
      </c>
      <c r="EZ49" s="146" t="e">
        <f t="shared" si="38"/>
        <v>#VALUE!</v>
      </c>
    </row>
    <row r="50" spans="1:156" x14ac:dyDescent="0.25">
      <c r="A50" s="3" t="str">
        <f>'[2]Pricing - Sussex'!A46</f>
        <v>Laundry Worker</v>
      </c>
      <c r="B50" s="68"/>
      <c r="C50" s="68"/>
      <c r="D50" s="68"/>
      <c r="E50" s="68"/>
      <c r="F50" s="16"/>
      <c r="H50" s="71">
        <f>'[2]Pricing - Sussex'!B46</f>
        <v>10</v>
      </c>
      <c r="I50" s="71">
        <f>'[2]Pricing - Sussex'!C46</f>
        <v>16.5</v>
      </c>
      <c r="J50" s="71">
        <f>'[2]Pricing - Sussex'!D46</f>
        <v>13</v>
      </c>
      <c r="K50" s="71">
        <f>'[2]Pricing - Sussex'!E46</f>
        <v>21.45</v>
      </c>
      <c r="L50" s="16">
        <f t="shared" si="0"/>
        <v>0.30000000000000004</v>
      </c>
      <c r="N50" s="70">
        <f>'[3]Pricing - Sussex'!B46</f>
        <v>10</v>
      </c>
      <c r="O50" s="70">
        <f>'[3]Pricing - Sussex'!C46</f>
        <v>15</v>
      </c>
      <c r="P50" s="70">
        <f>'[3]Pricing - Sussex'!D46</f>
        <v>13.29</v>
      </c>
      <c r="Q50" s="70">
        <f>'[3]Pricing - Sussex'!E46</f>
        <v>19.95</v>
      </c>
      <c r="R50" s="16">
        <f t="shared" si="1"/>
        <v>0.32959999999999989</v>
      </c>
      <c r="T50" s="83">
        <f>'[4]Pricing - Sussex'!B46</f>
        <v>10</v>
      </c>
      <c r="U50" s="83">
        <f>'[4]Pricing - Sussex'!C46</f>
        <v>16.149999999999999</v>
      </c>
      <c r="V50" s="83">
        <f>'[4]Pricing - Sussex'!D46</f>
        <v>13.494646271510515</v>
      </c>
      <c r="W50" s="83">
        <f>'[4]Pricing - Sussex'!E46</f>
        <v>21.793853728489481</v>
      </c>
      <c r="X50" s="146">
        <f t="shared" si="2"/>
        <v>0.34946462715105175</v>
      </c>
      <c r="Z50" s="186">
        <f>'[5]Pricing - Sussex'!B46</f>
        <v>13</v>
      </c>
      <c r="AA50" s="186">
        <f>'[5]Pricing - Sussex'!C46</f>
        <v>15</v>
      </c>
      <c r="AB50" s="186">
        <f>'[5]Pricing - Sussex'!D46</f>
        <v>19.63</v>
      </c>
      <c r="AC50" s="186">
        <f>'[5]Pricing - Sussex'!E46</f>
        <v>22.65</v>
      </c>
      <c r="AD50" s="146">
        <f t="shared" si="3"/>
        <v>0.51</v>
      </c>
      <c r="AF50" s="199">
        <f>'[6]Pricing - Sussex'!B46</f>
        <v>11</v>
      </c>
      <c r="AG50" s="199">
        <f>'[6]Pricing - Sussex'!C46</f>
        <v>16</v>
      </c>
      <c r="AH50" s="199">
        <f>'[6]Pricing - Sussex'!D46</f>
        <v>14.850000000000001</v>
      </c>
      <c r="AI50" s="199">
        <f>'[6]Pricing - Sussex'!E46</f>
        <v>21.6</v>
      </c>
      <c r="AJ50" s="146">
        <f t="shared" si="4"/>
        <v>0.35000000000000009</v>
      </c>
      <c r="AL50" s="210">
        <f>'[7]Pricing - Sussex'!B43</f>
        <v>10</v>
      </c>
      <c r="AM50" s="210">
        <f>'[7]Pricing - Sussex'!C43</f>
        <v>12</v>
      </c>
      <c r="AN50" s="210">
        <f>'[7]Pricing - Sussex'!D43</f>
        <v>13.3</v>
      </c>
      <c r="AO50" s="210">
        <f>'[7]Pricing - Sussex'!E43</f>
        <v>15.96</v>
      </c>
      <c r="AP50" s="146">
        <f t="shared" si="39"/>
        <v>0.33000000000000007</v>
      </c>
      <c r="AR50" s="226">
        <v>9</v>
      </c>
      <c r="AS50" s="226">
        <v>12.18</v>
      </c>
      <c r="AT50" s="226">
        <v>11.43</v>
      </c>
      <c r="AU50" s="226">
        <v>15.46</v>
      </c>
      <c r="AV50" s="146">
        <f t="shared" si="5"/>
        <v>0.26959395656279517</v>
      </c>
      <c r="AX50" s="242">
        <v>14</v>
      </c>
      <c r="AY50" s="242">
        <v>18</v>
      </c>
      <c r="AZ50" s="242">
        <v>18.48</v>
      </c>
      <c r="BA50" s="242">
        <v>23.76</v>
      </c>
      <c r="BB50" s="146">
        <f t="shared" si="6"/>
        <v>0.32000000000000006</v>
      </c>
      <c r="BD50" s="255">
        <v>12.5</v>
      </c>
      <c r="BE50" s="255">
        <v>16.5</v>
      </c>
      <c r="BF50" s="255">
        <v>16.25</v>
      </c>
      <c r="BG50" s="255">
        <v>21.45</v>
      </c>
      <c r="BH50" s="146">
        <f t="shared" si="7"/>
        <v>0.30000000000000004</v>
      </c>
      <c r="BJ50" s="81">
        <v>12</v>
      </c>
      <c r="BK50" s="81">
        <v>17</v>
      </c>
      <c r="BL50" s="81">
        <v>16.079999999999998</v>
      </c>
      <c r="BM50" s="81">
        <v>22.78</v>
      </c>
      <c r="BN50" s="16">
        <f t="shared" si="21"/>
        <v>0.34000000000000008</v>
      </c>
      <c r="BP50" s="82">
        <v>10.5</v>
      </c>
      <c r="BQ50" s="82">
        <v>16</v>
      </c>
      <c r="BR50" s="82">
        <v>12.75</v>
      </c>
      <c r="BS50" s="82">
        <v>20.5</v>
      </c>
      <c r="BT50" s="146">
        <v>0.25471698113207553</v>
      </c>
      <c r="BV50" s="87">
        <v>12</v>
      </c>
      <c r="BW50" s="87">
        <v>13</v>
      </c>
      <c r="BX50" s="87">
        <v>16.32</v>
      </c>
      <c r="BY50" s="87">
        <v>17.68</v>
      </c>
      <c r="BZ50" s="146">
        <f t="shared" si="25"/>
        <v>0.3600000000000001</v>
      </c>
      <c r="CB50" s="89">
        <v>9.5</v>
      </c>
      <c r="CC50" s="89">
        <v>11</v>
      </c>
      <c r="CD50" s="89">
        <v>13.07</v>
      </c>
      <c r="CE50" s="89">
        <v>15.14</v>
      </c>
      <c r="CF50" s="146">
        <f t="shared" si="26"/>
        <v>0.37609756097560987</v>
      </c>
      <c r="CH50" s="275">
        <v>9.25</v>
      </c>
      <c r="CI50" s="275">
        <v>15</v>
      </c>
      <c r="CJ50" s="275">
        <v>13.32</v>
      </c>
      <c r="CK50" s="275">
        <v>20.420000000000002</v>
      </c>
      <c r="CL50" s="16">
        <f t="shared" si="27"/>
        <v>0.39134020618556709</v>
      </c>
      <c r="CN50" s="289">
        <v>10</v>
      </c>
      <c r="CO50" s="289">
        <v>13</v>
      </c>
      <c r="CP50" s="289">
        <v>13.81</v>
      </c>
      <c r="CQ50" s="289">
        <v>16.32</v>
      </c>
      <c r="CR50" s="146">
        <f t="shared" si="28"/>
        <v>0.31000000000000005</v>
      </c>
      <c r="CT50" s="302">
        <v>13.33</v>
      </c>
      <c r="CU50" s="302">
        <v>18</v>
      </c>
      <c r="CV50" s="302">
        <v>17.32</v>
      </c>
      <c r="CW50" s="302">
        <v>23.4</v>
      </c>
      <c r="CX50" s="146">
        <f t="shared" si="29"/>
        <v>0.29971273539738275</v>
      </c>
      <c r="CZ50" s="317"/>
      <c r="DA50" s="317"/>
      <c r="DB50" s="317"/>
      <c r="DC50" s="317"/>
      <c r="DD50" s="146" t="e">
        <f t="shared" si="30"/>
        <v>#DIV/0!</v>
      </c>
      <c r="DF50" s="328">
        <v>15</v>
      </c>
      <c r="DG50" s="328">
        <v>19</v>
      </c>
      <c r="DH50" s="328">
        <v>20.25</v>
      </c>
      <c r="DI50" s="328">
        <v>25.650000000000002</v>
      </c>
      <c r="DJ50" s="16">
        <f t="shared" si="31"/>
        <v>0.35000000000000009</v>
      </c>
      <c r="DL50" s="341">
        <v>9.25</v>
      </c>
      <c r="DM50" s="341">
        <v>12.18</v>
      </c>
      <c r="DN50" s="341">
        <v>11.31</v>
      </c>
      <c r="DO50" s="341">
        <v>16.079999999999998</v>
      </c>
      <c r="DP50" s="16">
        <f t="shared" si="32"/>
        <v>0.27811479234717695</v>
      </c>
      <c r="DR50" s="357">
        <v>10.011600000000001</v>
      </c>
      <c r="DS50" s="357">
        <v>13.348800000000001</v>
      </c>
      <c r="DT50" s="357">
        <v>16.018560000000004</v>
      </c>
      <c r="DU50" s="357">
        <v>21.358080000000001</v>
      </c>
      <c r="DV50" s="146">
        <f t="shared" si="33"/>
        <v>0.60000000000000031</v>
      </c>
      <c r="DX50" s="90">
        <v>10</v>
      </c>
      <c r="DY50" s="90">
        <v>12</v>
      </c>
      <c r="DZ50" s="90">
        <v>13.4</v>
      </c>
      <c r="EA50" s="90">
        <v>16.079999999999998</v>
      </c>
      <c r="EB50" s="16">
        <f t="shared" si="34"/>
        <v>0.33999999999999986</v>
      </c>
      <c r="ED50" s="364">
        <v>11</v>
      </c>
      <c r="EE50" s="364">
        <v>13</v>
      </c>
      <c r="EF50" s="364">
        <v>15.4</v>
      </c>
      <c r="EG50" s="364">
        <v>18.21</v>
      </c>
      <c r="EH50" s="146">
        <f t="shared" si="35"/>
        <v>0.40041666666666664</v>
      </c>
      <c r="EJ50" s="93">
        <v>12.34</v>
      </c>
      <c r="EK50" s="93">
        <v>14.65</v>
      </c>
      <c r="EL50" s="93">
        <v>18.509999999999998</v>
      </c>
      <c r="EM50" s="93">
        <v>21.975000000000001</v>
      </c>
      <c r="EN50" s="16">
        <f t="shared" si="36"/>
        <v>0.49999999999999978</v>
      </c>
      <c r="EP50" s="376"/>
      <c r="EQ50" s="376"/>
      <c r="ER50" s="376"/>
      <c r="ES50" s="376"/>
      <c r="ET50" s="16" t="e">
        <f t="shared" si="37"/>
        <v>#DIV/0!</v>
      </c>
      <c r="EV50" s="305" t="s">
        <v>122</v>
      </c>
      <c r="EW50" s="305" t="s">
        <v>122</v>
      </c>
      <c r="EX50" s="305" t="s">
        <v>122</v>
      </c>
      <c r="EY50" s="305" t="s">
        <v>122</v>
      </c>
      <c r="EZ50" s="146" t="e">
        <f t="shared" si="38"/>
        <v>#VALUE!</v>
      </c>
    </row>
    <row r="51" spans="1:156" x14ac:dyDescent="0.25">
      <c r="A51" s="3" t="str">
        <f>'[2]Pricing - Sussex'!A47</f>
        <v>Physical Plant Maintenance/Trades Helper</v>
      </c>
      <c r="B51" s="68"/>
      <c r="C51" s="68"/>
      <c r="D51" s="68"/>
      <c r="E51" s="68"/>
      <c r="F51" s="16"/>
      <c r="H51" s="71">
        <f>'[2]Pricing - Sussex'!B47</f>
        <v>10</v>
      </c>
      <c r="I51" s="71">
        <f>'[2]Pricing - Sussex'!C47</f>
        <v>16.5</v>
      </c>
      <c r="J51" s="71">
        <f>'[2]Pricing - Sussex'!D47</f>
        <v>13</v>
      </c>
      <c r="K51" s="71">
        <f>'[2]Pricing - Sussex'!E47</f>
        <v>21.45</v>
      </c>
      <c r="L51" s="16">
        <f t="shared" si="0"/>
        <v>0.30000000000000004</v>
      </c>
      <c r="N51" s="70">
        <f>'[3]Pricing - Sussex'!B47</f>
        <v>10</v>
      </c>
      <c r="O51" s="70">
        <f>'[3]Pricing - Sussex'!C47</f>
        <v>15</v>
      </c>
      <c r="P51" s="70">
        <f>'[3]Pricing - Sussex'!D47</f>
        <v>13.29</v>
      </c>
      <c r="Q51" s="70">
        <f>'[3]Pricing - Sussex'!E47</f>
        <v>19.95</v>
      </c>
      <c r="R51" s="16">
        <f t="shared" si="1"/>
        <v>0.32959999999999989</v>
      </c>
      <c r="T51" s="83">
        <f>'[4]Pricing - Sussex'!B47</f>
        <v>10</v>
      </c>
      <c r="U51" s="83">
        <f>'[4]Pricing - Sussex'!C47</f>
        <v>26.7</v>
      </c>
      <c r="V51" s="83">
        <f>'[4]Pricing - Sussex'!D47</f>
        <v>13.47683923705722</v>
      </c>
      <c r="W51" s="83">
        <f>'[4]Pricing - Sussex'!E47</f>
        <v>35.983160762942781</v>
      </c>
      <c r="X51" s="146">
        <f t="shared" si="2"/>
        <v>0.3476839237057221</v>
      </c>
      <c r="Z51" s="186">
        <f>'[5]Pricing - Sussex'!B47</f>
        <v>14</v>
      </c>
      <c r="AA51" s="186">
        <f>'[5]Pricing - Sussex'!C47</f>
        <v>17</v>
      </c>
      <c r="AB51" s="186">
        <f>'[5]Pricing - Sussex'!D47</f>
        <v>21.14</v>
      </c>
      <c r="AC51" s="186">
        <f>'[5]Pricing - Sussex'!E47</f>
        <v>25.67</v>
      </c>
      <c r="AD51" s="146">
        <f t="shared" si="3"/>
        <v>0.51</v>
      </c>
      <c r="AF51" s="199">
        <f>'[6]Pricing - Sussex'!B47</f>
        <v>11</v>
      </c>
      <c r="AG51" s="199">
        <f>'[6]Pricing - Sussex'!C47</f>
        <v>26</v>
      </c>
      <c r="AH51" s="199">
        <f>'[6]Pricing - Sussex'!D47</f>
        <v>14.850000000000001</v>
      </c>
      <c r="AI51" s="199">
        <f>'[6]Pricing - Sussex'!E47</f>
        <v>35.1</v>
      </c>
      <c r="AJ51" s="146">
        <f t="shared" si="4"/>
        <v>0.35000000000000009</v>
      </c>
      <c r="AL51" s="210">
        <f>'[7]Pricing - Sussex'!B44</f>
        <v>10</v>
      </c>
      <c r="AM51" s="210">
        <f>'[7]Pricing - Sussex'!C44</f>
        <v>12</v>
      </c>
      <c r="AN51" s="210">
        <f>'[7]Pricing - Sussex'!D44</f>
        <v>13.3</v>
      </c>
      <c r="AO51" s="210">
        <f>'[7]Pricing - Sussex'!E44</f>
        <v>15.96</v>
      </c>
      <c r="AP51" s="146">
        <f t="shared" si="39"/>
        <v>0.33000000000000007</v>
      </c>
      <c r="AR51" s="226">
        <v>9</v>
      </c>
      <c r="AS51" s="226">
        <v>12</v>
      </c>
      <c r="AT51" s="226">
        <v>11.43</v>
      </c>
      <c r="AU51" s="226">
        <v>15.24</v>
      </c>
      <c r="AV51" s="146">
        <f t="shared" si="5"/>
        <v>0.27</v>
      </c>
      <c r="AX51" s="242">
        <v>22</v>
      </c>
      <c r="AY51" s="242">
        <v>30</v>
      </c>
      <c r="AZ51" s="242">
        <v>29.040000000000003</v>
      </c>
      <c r="BA51" s="242">
        <v>39.6</v>
      </c>
      <c r="BB51" s="146">
        <f t="shared" si="6"/>
        <v>0.32000000000000006</v>
      </c>
      <c r="BD51" s="255">
        <v>12.5</v>
      </c>
      <c r="BE51" s="255">
        <v>16.5</v>
      </c>
      <c r="BF51" s="255">
        <v>16.25</v>
      </c>
      <c r="BG51" s="255">
        <v>21.45</v>
      </c>
      <c r="BH51" s="146">
        <f t="shared" si="7"/>
        <v>0.30000000000000004</v>
      </c>
      <c r="BJ51" s="81">
        <v>12</v>
      </c>
      <c r="BK51" s="81">
        <v>17</v>
      </c>
      <c r="BL51" s="81">
        <v>16.079999999999998</v>
      </c>
      <c r="BM51" s="81">
        <v>22.78</v>
      </c>
      <c r="BN51" s="16">
        <f t="shared" si="21"/>
        <v>0.34000000000000008</v>
      </c>
      <c r="BP51" s="82"/>
      <c r="BQ51" s="82"/>
      <c r="BR51" s="82"/>
      <c r="BS51" s="82"/>
      <c r="BT51" s="146"/>
      <c r="BV51" s="87">
        <v>15</v>
      </c>
      <c r="BW51" s="87">
        <v>18</v>
      </c>
      <c r="BX51" s="87">
        <v>20.399999999999999</v>
      </c>
      <c r="BY51" s="87">
        <v>24.48</v>
      </c>
      <c r="BZ51" s="146">
        <f t="shared" si="25"/>
        <v>0.35999999999999988</v>
      </c>
      <c r="CB51" s="89">
        <v>9.5</v>
      </c>
      <c r="CC51" s="89">
        <v>11.5</v>
      </c>
      <c r="CD51" s="89">
        <v>13.07</v>
      </c>
      <c r="CE51" s="89">
        <v>15.83</v>
      </c>
      <c r="CF51" s="146">
        <f t="shared" si="26"/>
        <v>0.37619047619047619</v>
      </c>
      <c r="CH51" s="275">
        <v>9.25</v>
      </c>
      <c r="CI51" s="275">
        <v>15</v>
      </c>
      <c r="CJ51" s="275">
        <v>13.32</v>
      </c>
      <c r="CK51" s="275">
        <v>20.420000000000002</v>
      </c>
      <c r="CL51" s="16">
        <f t="shared" si="27"/>
        <v>0.39134020618556709</v>
      </c>
      <c r="CN51" s="289">
        <v>12</v>
      </c>
      <c r="CO51" s="289">
        <v>14</v>
      </c>
      <c r="CP51" s="289">
        <v>16</v>
      </c>
      <c r="CQ51" s="289">
        <v>18.059999999999999</v>
      </c>
      <c r="CR51" s="146">
        <f t="shared" si="28"/>
        <v>0.31000000000000005</v>
      </c>
      <c r="CT51" s="302">
        <v>13.25</v>
      </c>
      <c r="CU51" s="302">
        <v>18.559999999999999</v>
      </c>
      <c r="CV51" s="302">
        <v>17.22</v>
      </c>
      <c r="CW51" s="302">
        <v>24.12</v>
      </c>
      <c r="CX51" s="146">
        <f t="shared" si="29"/>
        <v>0.29959132348318152</v>
      </c>
      <c r="CZ51" s="317"/>
      <c r="DA51" s="317"/>
      <c r="DB51" s="317"/>
      <c r="DC51" s="317"/>
      <c r="DD51" s="146" t="e">
        <f t="shared" si="30"/>
        <v>#DIV/0!</v>
      </c>
      <c r="DF51" s="328">
        <v>17</v>
      </c>
      <c r="DG51" s="328">
        <v>22</v>
      </c>
      <c r="DH51" s="328">
        <v>22.950000000000003</v>
      </c>
      <c r="DI51" s="328">
        <v>29.700000000000003</v>
      </c>
      <c r="DJ51" s="16">
        <f t="shared" si="31"/>
        <v>0.35000000000000009</v>
      </c>
      <c r="DL51" s="341">
        <v>9</v>
      </c>
      <c r="DM51" s="341">
        <v>12</v>
      </c>
      <c r="DN51" s="341">
        <v>11.88</v>
      </c>
      <c r="DO51" s="341">
        <v>15.84</v>
      </c>
      <c r="DP51" s="16">
        <f t="shared" si="32"/>
        <v>0.31999999999999984</v>
      </c>
      <c r="DR51" s="357">
        <v>15.0174</v>
      </c>
      <c r="DS51" s="357">
        <v>19.1889</v>
      </c>
      <c r="DT51" s="357">
        <v>24.027840000000001</v>
      </c>
      <c r="DU51" s="357">
        <v>30.702240000000007</v>
      </c>
      <c r="DV51" s="146">
        <f t="shared" si="33"/>
        <v>0.60000000000000031</v>
      </c>
      <c r="DX51" s="90">
        <v>12</v>
      </c>
      <c r="DY51" s="90">
        <v>14</v>
      </c>
      <c r="DZ51" s="90">
        <v>16.079999999999998</v>
      </c>
      <c r="EA51" s="90">
        <v>18.760000000000002</v>
      </c>
      <c r="EB51" s="16">
        <f t="shared" si="34"/>
        <v>0.34000000000000008</v>
      </c>
      <c r="ED51" s="364" t="s">
        <v>312</v>
      </c>
      <c r="EE51" s="364"/>
      <c r="EF51" s="364"/>
      <c r="EG51" s="364"/>
      <c r="EH51" s="146" t="e">
        <f t="shared" si="35"/>
        <v>#VALUE!</v>
      </c>
      <c r="EJ51" s="93">
        <v>12.34</v>
      </c>
      <c r="EK51" s="93">
        <v>14.65</v>
      </c>
      <c r="EL51" s="93">
        <v>18.509999999999998</v>
      </c>
      <c r="EM51" s="93">
        <v>21.975000000000001</v>
      </c>
      <c r="EN51" s="16">
        <f t="shared" si="36"/>
        <v>0.49999999999999978</v>
      </c>
      <c r="EP51" s="376"/>
      <c r="EQ51" s="376"/>
      <c r="ER51" s="376"/>
      <c r="ES51" s="376"/>
      <c r="ET51" s="16" t="e">
        <f t="shared" si="37"/>
        <v>#DIV/0!</v>
      </c>
      <c r="EV51" s="305" t="s">
        <v>122</v>
      </c>
      <c r="EW51" s="305" t="s">
        <v>122</v>
      </c>
      <c r="EX51" s="305" t="s">
        <v>122</v>
      </c>
      <c r="EY51" s="305" t="s">
        <v>122</v>
      </c>
      <c r="EZ51" s="146" t="e">
        <f t="shared" si="38"/>
        <v>#VALUE!</v>
      </c>
    </row>
    <row r="52" spans="1:156" x14ac:dyDescent="0.25">
      <c r="A52" s="3" t="str">
        <f>'[2]Pricing - Sussex'!A48</f>
        <v>Physical Plant Maintenance/Trades Mechanic I</v>
      </c>
      <c r="B52" s="68"/>
      <c r="C52" s="68"/>
      <c r="D52" s="68"/>
      <c r="E52" s="68"/>
      <c r="F52" s="16"/>
      <c r="H52" s="71">
        <f>'[2]Pricing - Sussex'!B48</f>
        <v>11</v>
      </c>
      <c r="I52" s="71">
        <f>'[2]Pricing - Sussex'!C48</f>
        <v>18.149999999999999</v>
      </c>
      <c r="J52" s="71">
        <f>'[2]Pricing - Sussex'!D48</f>
        <v>14.3</v>
      </c>
      <c r="K52" s="71">
        <f>'[2]Pricing - Sussex'!E48</f>
        <v>23.6</v>
      </c>
      <c r="L52" s="16">
        <f t="shared" si="0"/>
        <v>0.30017152658662116</v>
      </c>
      <c r="N52" s="70">
        <f>'[3]Pricing - Sussex'!B48</f>
        <v>11</v>
      </c>
      <c r="O52" s="70">
        <f>'[3]Pricing - Sussex'!C48</f>
        <v>16</v>
      </c>
      <c r="P52" s="70">
        <f>'[3]Pricing - Sussex'!D48</f>
        <v>14.62</v>
      </c>
      <c r="Q52" s="70">
        <f>'[3]Pricing - Sussex'!E48</f>
        <v>21.28</v>
      </c>
      <c r="R52" s="16">
        <f t="shared" si="1"/>
        <v>0.32962962962962949</v>
      </c>
      <c r="T52" s="83">
        <f>'[4]Pricing - Sussex'!B48</f>
        <v>11</v>
      </c>
      <c r="U52" s="83">
        <f>'[4]Pricing - Sussex'!C48</f>
        <v>29.1</v>
      </c>
      <c r="V52" s="83">
        <f>'[4]Pricing - Sussex'!D48</f>
        <v>14.801995012468828</v>
      </c>
      <c r="W52" s="83">
        <f>'[4]Pricing - Sussex'!E48</f>
        <v>39.158004987531172</v>
      </c>
      <c r="X52" s="146">
        <f t="shared" si="2"/>
        <v>0.34563591022443885</v>
      </c>
      <c r="Z52" s="186">
        <f>'[5]Pricing - Sussex'!B48</f>
        <v>16</v>
      </c>
      <c r="AA52" s="186">
        <f>'[5]Pricing - Sussex'!C48</f>
        <v>20</v>
      </c>
      <c r="AB52" s="186">
        <f>'[5]Pricing - Sussex'!D48</f>
        <v>24.16</v>
      </c>
      <c r="AC52" s="186">
        <f>'[5]Pricing - Sussex'!E48</f>
        <v>30.2</v>
      </c>
      <c r="AD52" s="146">
        <f t="shared" si="3"/>
        <v>0.51</v>
      </c>
      <c r="AF52" s="199">
        <f>'[6]Pricing - Sussex'!B48</f>
        <v>11</v>
      </c>
      <c r="AG52" s="199">
        <f>'[6]Pricing - Sussex'!C48</f>
        <v>29</v>
      </c>
      <c r="AH52" s="199">
        <f>'[6]Pricing - Sussex'!D48</f>
        <v>14.850000000000001</v>
      </c>
      <c r="AI52" s="199">
        <f>'[6]Pricing - Sussex'!E48</f>
        <v>39.150000000000006</v>
      </c>
      <c r="AJ52" s="146">
        <f t="shared" si="4"/>
        <v>0.35000000000000009</v>
      </c>
      <c r="AL52" s="210">
        <f>'[7]Pricing - Sussex'!B45</f>
        <v>11</v>
      </c>
      <c r="AM52" s="210">
        <f>'[7]Pricing - Sussex'!C45</f>
        <v>17</v>
      </c>
      <c r="AN52" s="210">
        <f>'[7]Pricing - Sussex'!D45</f>
        <v>14.63</v>
      </c>
      <c r="AO52" s="210">
        <f>'[7]Pricing - Sussex'!E45</f>
        <v>22.61</v>
      </c>
      <c r="AP52" s="146">
        <f t="shared" si="39"/>
        <v>0.33000000000000007</v>
      </c>
      <c r="AR52" s="226">
        <v>10</v>
      </c>
      <c r="AS52" s="226">
        <v>13</v>
      </c>
      <c r="AT52" s="226">
        <v>12.7</v>
      </c>
      <c r="AU52" s="226">
        <v>16.510000000000002</v>
      </c>
      <c r="AV52" s="146">
        <f t="shared" si="5"/>
        <v>0.27</v>
      </c>
      <c r="AX52" s="242">
        <v>22</v>
      </c>
      <c r="AY52" s="242">
        <v>30</v>
      </c>
      <c r="AZ52" s="242">
        <v>29.040000000000003</v>
      </c>
      <c r="BA52" s="242">
        <v>39.6</v>
      </c>
      <c r="BB52" s="146">
        <f t="shared" si="6"/>
        <v>0.32000000000000006</v>
      </c>
      <c r="BD52" s="255">
        <v>12.5</v>
      </c>
      <c r="BE52" s="255">
        <v>16.5</v>
      </c>
      <c r="BF52" s="255">
        <v>16.25</v>
      </c>
      <c r="BG52" s="255">
        <v>21.45</v>
      </c>
      <c r="BH52" s="16">
        <f t="shared" si="7"/>
        <v>0.30000000000000004</v>
      </c>
      <c r="BJ52" s="81">
        <v>14</v>
      </c>
      <c r="BK52" s="81">
        <v>19</v>
      </c>
      <c r="BL52" s="81">
        <v>18.760000000000002</v>
      </c>
      <c r="BM52" s="81">
        <v>25.46</v>
      </c>
      <c r="BN52" s="16">
        <f t="shared" si="21"/>
        <v>0.33999999999999986</v>
      </c>
      <c r="BP52" s="82"/>
      <c r="BQ52" s="82"/>
      <c r="BR52" s="82"/>
      <c r="BS52" s="82"/>
      <c r="BT52" s="146"/>
      <c r="BV52" s="87">
        <v>16.5</v>
      </c>
      <c r="BW52" s="87">
        <v>20</v>
      </c>
      <c r="BX52" s="87">
        <v>22.44</v>
      </c>
      <c r="BY52" s="87">
        <v>27.2</v>
      </c>
      <c r="BZ52" s="16">
        <f t="shared" si="25"/>
        <v>0.3600000000000001</v>
      </c>
      <c r="CB52" s="89">
        <v>10.9</v>
      </c>
      <c r="CC52" s="89">
        <v>16.5</v>
      </c>
      <c r="CD52" s="89">
        <v>15</v>
      </c>
      <c r="CE52" s="89">
        <v>22.71</v>
      </c>
      <c r="CF52" s="146">
        <f t="shared" si="26"/>
        <v>0.37627737226277391</v>
      </c>
      <c r="CH52" s="277">
        <v>9.5</v>
      </c>
      <c r="CI52" s="278">
        <v>15.75</v>
      </c>
      <c r="CJ52" s="278">
        <v>13.63</v>
      </c>
      <c r="CK52" s="278">
        <v>21.34</v>
      </c>
      <c r="CL52" s="16">
        <f t="shared" si="27"/>
        <v>0.38495049504950485</v>
      </c>
      <c r="CN52" s="289">
        <v>14</v>
      </c>
      <c r="CO52" s="289">
        <v>18</v>
      </c>
      <c r="CP52" s="289">
        <v>19</v>
      </c>
      <c r="CQ52" s="289">
        <v>22.92</v>
      </c>
      <c r="CR52" s="16">
        <f t="shared" si="28"/>
        <v>0.31000000000000005</v>
      </c>
      <c r="CT52" s="302">
        <v>14.15</v>
      </c>
      <c r="CU52" s="302">
        <v>23.2</v>
      </c>
      <c r="CV52" s="302">
        <v>18.39</v>
      </c>
      <c r="CW52" s="302">
        <v>30.16</v>
      </c>
      <c r="CX52" s="146">
        <f t="shared" si="29"/>
        <v>0.29986613119143235</v>
      </c>
      <c r="CZ52" s="317"/>
      <c r="DA52" s="317"/>
      <c r="DB52" s="317"/>
      <c r="DC52" s="317"/>
      <c r="DD52" s="16" t="e">
        <f t="shared" si="30"/>
        <v>#DIV/0!</v>
      </c>
      <c r="DF52" s="328">
        <v>17.5</v>
      </c>
      <c r="DG52" s="328">
        <v>23</v>
      </c>
      <c r="DH52" s="328">
        <v>23.625</v>
      </c>
      <c r="DI52" s="328">
        <v>31.05</v>
      </c>
      <c r="DJ52" s="16">
        <f t="shared" si="31"/>
        <v>0.34999999999999987</v>
      </c>
      <c r="DL52" s="341">
        <v>10</v>
      </c>
      <c r="DM52" s="341">
        <v>13</v>
      </c>
      <c r="DN52" s="341">
        <v>13.2</v>
      </c>
      <c r="DO52" s="341">
        <v>17.16</v>
      </c>
      <c r="DP52" s="16">
        <f t="shared" si="32"/>
        <v>0.32000000000000006</v>
      </c>
      <c r="DR52" s="357">
        <v>15.0174</v>
      </c>
      <c r="DS52" s="357">
        <v>19.1889</v>
      </c>
      <c r="DT52" s="357">
        <v>24.027840000000001</v>
      </c>
      <c r="DU52" s="357">
        <v>30.702240000000007</v>
      </c>
      <c r="DV52" s="16">
        <f t="shared" si="33"/>
        <v>0.60000000000000031</v>
      </c>
      <c r="DX52" s="90">
        <v>13</v>
      </c>
      <c r="DY52" s="90">
        <v>15</v>
      </c>
      <c r="DZ52" s="90">
        <v>17.420000000000002</v>
      </c>
      <c r="EA52" s="90">
        <v>20.100000000000001</v>
      </c>
      <c r="EB52" s="16">
        <f t="shared" si="34"/>
        <v>0.34000000000000008</v>
      </c>
      <c r="ED52" s="364" t="s">
        <v>312</v>
      </c>
      <c r="EE52" s="364"/>
      <c r="EF52" s="364"/>
      <c r="EG52" s="364"/>
      <c r="EH52" s="16" t="e">
        <f t="shared" si="35"/>
        <v>#VALUE!</v>
      </c>
      <c r="EJ52" s="93">
        <v>13.21</v>
      </c>
      <c r="EK52" s="93">
        <v>14.89</v>
      </c>
      <c r="EL52" s="93">
        <v>19.815000000000001</v>
      </c>
      <c r="EM52" s="93">
        <v>22.335000000000001</v>
      </c>
      <c r="EN52" s="16">
        <f t="shared" si="36"/>
        <v>0.50000000000000022</v>
      </c>
      <c r="EP52" s="376"/>
      <c r="EQ52" s="376"/>
      <c r="ER52" s="376"/>
      <c r="ES52" s="376"/>
      <c r="ET52" s="16" t="e">
        <f t="shared" si="37"/>
        <v>#DIV/0!</v>
      </c>
      <c r="EV52" s="305" t="s">
        <v>122</v>
      </c>
      <c r="EW52" s="305" t="s">
        <v>122</v>
      </c>
      <c r="EX52" s="305" t="s">
        <v>122</v>
      </c>
      <c r="EY52" s="305" t="s">
        <v>122</v>
      </c>
      <c r="EZ52" s="16" t="e">
        <f t="shared" si="38"/>
        <v>#VALUE!</v>
      </c>
    </row>
    <row r="53" spans="1:156" x14ac:dyDescent="0.25">
      <c r="A53" s="3" t="str">
        <f>'[2]Pricing - Sussex'!A49</f>
        <v>Supply, Storage and Distribution Technician I</v>
      </c>
      <c r="B53" s="68"/>
      <c r="C53" s="68"/>
      <c r="D53" s="68"/>
      <c r="E53" s="68"/>
      <c r="F53" s="16"/>
      <c r="H53" s="71">
        <f>'[2]Pricing - Sussex'!B49</f>
        <v>10</v>
      </c>
      <c r="I53" s="71">
        <f>'[2]Pricing - Sussex'!C49</f>
        <v>16.5</v>
      </c>
      <c r="J53" s="71">
        <f>'[2]Pricing - Sussex'!D49</f>
        <v>13</v>
      </c>
      <c r="K53" s="71">
        <f>'[2]Pricing - Sussex'!E49</f>
        <v>21.45</v>
      </c>
      <c r="L53" s="16">
        <f t="shared" si="0"/>
        <v>0.30000000000000004</v>
      </c>
      <c r="N53" s="70">
        <f>'[3]Pricing - Sussex'!B49</f>
        <v>12</v>
      </c>
      <c r="O53" s="70">
        <f>'[3]Pricing - Sussex'!C49</f>
        <v>16</v>
      </c>
      <c r="P53" s="70">
        <f>'[3]Pricing - Sussex'!D49</f>
        <v>15.95</v>
      </c>
      <c r="Q53" s="70">
        <f>'[3]Pricing - Sussex'!E49</f>
        <v>21.28</v>
      </c>
      <c r="R53" s="16">
        <f t="shared" si="1"/>
        <v>0.32964285714285735</v>
      </c>
      <c r="T53" s="83">
        <f>'[4]Pricing - Sussex'!B49</f>
        <v>11</v>
      </c>
      <c r="U53" s="83">
        <f>'[4]Pricing - Sussex'!C49</f>
        <v>27.6</v>
      </c>
      <c r="V53" s="83">
        <f>'[4]Pricing - Sussex'!D49</f>
        <v>14.812953367875645</v>
      </c>
      <c r="W53" s="83">
        <f>'[4]Pricing - Sussex'!E49</f>
        <v>37.167046632124347</v>
      </c>
      <c r="X53" s="146">
        <f t="shared" si="2"/>
        <v>0.34663212435233137</v>
      </c>
      <c r="Z53" s="186">
        <f>'[5]Pricing - Sussex'!B49</f>
        <v>13</v>
      </c>
      <c r="AA53" s="186">
        <f>'[5]Pricing - Sussex'!C49</f>
        <v>16</v>
      </c>
      <c r="AB53" s="186">
        <f>'[5]Pricing - Sussex'!D49</f>
        <v>19.63</v>
      </c>
      <c r="AC53" s="186">
        <f>'[5]Pricing - Sussex'!E49</f>
        <v>24.16</v>
      </c>
      <c r="AD53" s="146">
        <f t="shared" si="3"/>
        <v>0.51</v>
      </c>
      <c r="AF53" s="199">
        <f>'[6]Pricing - Sussex'!B49</f>
        <v>11</v>
      </c>
      <c r="AG53" s="199">
        <f>'[6]Pricing - Sussex'!C49</f>
        <v>27.5</v>
      </c>
      <c r="AH53" s="199">
        <f>'[6]Pricing - Sussex'!D49</f>
        <v>14.850000000000001</v>
      </c>
      <c r="AI53" s="199">
        <f>'[6]Pricing - Sussex'!E49</f>
        <v>37.125</v>
      </c>
      <c r="AJ53" s="146">
        <f t="shared" si="4"/>
        <v>0.35000000000000009</v>
      </c>
      <c r="AL53" s="210">
        <f>'[7]Pricing - Sussex'!B46</f>
        <v>10</v>
      </c>
      <c r="AM53" s="210">
        <f>'[7]Pricing - Sussex'!C46</f>
        <v>13</v>
      </c>
      <c r="AN53" s="210">
        <f>'[7]Pricing - Sussex'!D46</f>
        <v>13.3</v>
      </c>
      <c r="AO53" s="210">
        <f>'[7]Pricing - Sussex'!E46</f>
        <v>17.29</v>
      </c>
      <c r="AP53" s="146">
        <f t="shared" si="39"/>
        <v>0.33000000000000007</v>
      </c>
      <c r="AR53" s="226">
        <v>10</v>
      </c>
      <c r="AS53" s="226">
        <v>12</v>
      </c>
      <c r="AT53" s="226">
        <v>12.7</v>
      </c>
      <c r="AU53" s="226">
        <v>15.24</v>
      </c>
      <c r="AV53" s="146">
        <f t="shared" si="5"/>
        <v>0.2699999999999998</v>
      </c>
      <c r="AX53" s="242">
        <v>14</v>
      </c>
      <c r="AY53" s="242">
        <v>18</v>
      </c>
      <c r="AZ53" s="242">
        <v>18.48</v>
      </c>
      <c r="BA53" s="242">
        <v>23.76</v>
      </c>
      <c r="BB53" s="146">
        <f t="shared" si="6"/>
        <v>0.32000000000000006</v>
      </c>
      <c r="BD53" s="255">
        <v>12.5</v>
      </c>
      <c r="BE53" s="255">
        <v>16.5</v>
      </c>
      <c r="BF53" s="255">
        <v>16.25</v>
      </c>
      <c r="BG53" s="255">
        <v>21.45</v>
      </c>
      <c r="BH53" s="16">
        <f t="shared" si="7"/>
        <v>0.30000000000000004</v>
      </c>
      <c r="BJ53" s="81">
        <v>12</v>
      </c>
      <c r="BK53" s="81">
        <v>17</v>
      </c>
      <c r="BL53" s="81">
        <v>16.079999999999998</v>
      </c>
      <c r="BM53" s="81">
        <v>22.78</v>
      </c>
      <c r="BN53" s="16">
        <f t="shared" si="21"/>
        <v>0.34000000000000008</v>
      </c>
      <c r="BP53" s="82"/>
      <c r="BQ53" s="82"/>
      <c r="BR53" s="82"/>
      <c r="BS53" s="82"/>
      <c r="BT53" s="146"/>
      <c r="BV53" s="87">
        <v>13</v>
      </c>
      <c r="BW53" s="87">
        <v>15.5</v>
      </c>
      <c r="BX53" s="87">
        <v>17.68</v>
      </c>
      <c r="BY53" s="87">
        <v>21.08</v>
      </c>
      <c r="BZ53" s="16">
        <f t="shared" si="25"/>
        <v>0.35999999999999988</v>
      </c>
      <c r="CB53" s="89">
        <v>9.5</v>
      </c>
      <c r="CC53" s="89">
        <v>12</v>
      </c>
      <c r="CD53" s="89">
        <v>13.08</v>
      </c>
      <c r="CE53" s="89">
        <v>16.510000000000002</v>
      </c>
      <c r="CF53" s="146">
        <f t="shared" si="26"/>
        <v>0.37627906976744208</v>
      </c>
      <c r="CH53" s="277">
        <v>10</v>
      </c>
      <c r="CI53" s="278">
        <v>15.75</v>
      </c>
      <c r="CJ53" s="278">
        <v>14.27</v>
      </c>
      <c r="CK53" s="278">
        <v>21.34</v>
      </c>
      <c r="CL53" s="16">
        <f t="shared" si="27"/>
        <v>0.38291262135922333</v>
      </c>
      <c r="CN53" s="289">
        <v>11</v>
      </c>
      <c r="CO53" s="289">
        <v>14</v>
      </c>
      <c r="CP53" s="289">
        <v>15</v>
      </c>
      <c r="CQ53" s="289">
        <v>17.75</v>
      </c>
      <c r="CR53" s="16">
        <f t="shared" si="28"/>
        <v>0.31000000000000005</v>
      </c>
      <c r="CT53" s="302">
        <v>14.14</v>
      </c>
      <c r="CU53" s="302">
        <v>24.52</v>
      </c>
      <c r="CV53" s="302">
        <v>18.38</v>
      </c>
      <c r="CW53" s="302">
        <v>31.87</v>
      </c>
      <c r="CX53" s="146">
        <f t="shared" si="29"/>
        <v>0.29979306777030534</v>
      </c>
      <c r="CZ53" s="317"/>
      <c r="DA53" s="317"/>
      <c r="DB53" s="317"/>
      <c r="DC53" s="317"/>
      <c r="DD53" s="16" t="e">
        <f t="shared" si="30"/>
        <v>#DIV/0!</v>
      </c>
      <c r="DF53" s="328">
        <v>21</v>
      </c>
      <c r="DG53" s="328">
        <v>26</v>
      </c>
      <c r="DH53" s="328">
        <v>28.35</v>
      </c>
      <c r="DI53" s="328">
        <v>35.1</v>
      </c>
      <c r="DJ53" s="16">
        <f t="shared" si="31"/>
        <v>0.35000000000000009</v>
      </c>
      <c r="DL53" s="341">
        <v>10</v>
      </c>
      <c r="DM53" s="341">
        <v>12</v>
      </c>
      <c r="DN53" s="341">
        <v>13.2</v>
      </c>
      <c r="DO53" s="341">
        <v>15.84</v>
      </c>
      <c r="DP53" s="16">
        <f t="shared" si="32"/>
        <v>0.32000000000000006</v>
      </c>
      <c r="DR53" s="357">
        <v>15.851700000000001</v>
      </c>
      <c r="DS53" s="357">
        <v>17.520300000000002</v>
      </c>
      <c r="DT53" s="357">
        <v>25.362720000000003</v>
      </c>
      <c r="DU53" s="357">
        <v>28.032480000000003</v>
      </c>
      <c r="DV53" s="16">
        <f t="shared" si="33"/>
        <v>0.60000000000000009</v>
      </c>
      <c r="DX53" s="90">
        <v>12</v>
      </c>
      <c r="DY53" s="90">
        <v>14</v>
      </c>
      <c r="DZ53" s="90">
        <v>16.079999999999998</v>
      </c>
      <c r="EA53" s="90">
        <v>18.760000000000002</v>
      </c>
      <c r="EB53" s="16">
        <f t="shared" si="34"/>
        <v>0.34000000000000008</v>
      </c>
      <c r="ED53" s="364" t="s">
        <v>312</v>
      </c>
      <c r="EE53" s="364"/>
      <c r="EF53" s="364"/>
      <c r="EG53" s="364"/>
      <c r="EH53" s="16" t="e">
        <f t="shared" si="35"/>
        <v>#VALUE!</v>
      </c>
      <c r="EJ53" s="93">
        <v>14.22</v>
      </c>
      <c r="EK53" s="93">
        <v>16.920000000000002</v>
      </c>
      <c r="EL53" s="93">
        <v>21.330000000000002</v>
      </c>
      <c r="EM53" s="93">
        <v>25.380000000000003</v>
      </c>
      <c r="EN53" s="16">
        <f t="shared" si="36"/>
        <v>0.50000000000000022</v>
      </c>
      <c r="EP53" s="376"/>
      <c r="EQ53" s="376"/>
      <c r="ER53" s="376"/>
      <c r="ES53" s="376"/>
      <c r="ET53" s="16" t="e">
        <f t="shared" si="37"/>
        <v>#DIV/0!</v>
      </c>
      <c r="EV53" s="305" t="s">
        <v>122</v>
      </c>
      <c r="EW53" s="305" t="s">
        <v>122</v>
      </c>
      <c r="EX53" s="305" t="s">
        <v>122</v>
      </c>
      <c r="EY53" s="305" t="s">
        <v>122</v>
      </c>
      <c r="EZ53" s="16" t="e">
        <f t="shared" si="38"/>
        <v>#VALUE!</v>
      </c>
    </row>
    <row r="54" spans="1:156" x14ac:dyDescent="0.25">
      <c r="A54" s="3" t="str">
        <f>'[2]Pricing - Sussex'!A50</f>
        <v>Supply, Storage and Distribution Technician II</v>
      </c>
      <c r="B54" s="68"/>
      <c r="C54" s="68"/>
      <c r="D54" s="68"/>
      <c r="E54" s="68"/>
      <c r="F54" s="16"/>
      <c r="H54" s="71">
        <f>'[2]Pricing - Sussex'!B50</f>
        <v>12</v>
      </c>
      <c r="I54" s="71">
        <f>'[2]Pricing - Sussex'!C50</f>
        <v>19.8</v>
      </c>
      <c r="J54" s="71">
        <f>'[2]Pricing - Sussex'!D50</f>
        <v>15.6</v>
      </c>
      <c r="K54" s="71">
        <f>'[2]Pricing - Sussex'!E50</f>
        <v>25.74</v>
      </c>
      <c r="L54" s="16">
        <f t="shared" si="0"/>
        <v>0.29999999999999982</v>
      </c>
      <c r="N54" s="70">
        <f>'[3]Pricing - Sussex'!B50</f>
        <v>13</v>
      </c>
      <c r="O54" s="70">
        <f>'[3]Pricing - Sussex'!C50</f>
        <v>17</v>
      </c>
      <c r="P54" s="70">
        <f>'[3]Pricing - Sussex'!D50</f>
        <v>17.28</v>
      </c>
      <c r="Q54" s="70">
        <f>'[3]Pricing - Sussex'!E50</f>
        <v>22.61</v>
      </c>
      <c r="R54" s="16">
        <f t="shared" si="1"/>
        <v>0.32966666666666677</v>
      </c>
      <c r="T54" s="83">
        <f>'[4]Pricing - Sussex'!B50</f>
        <v>12</v>
      </c>
      <c r="U54" s="83">
        <f>'[4]Pricing - Sussex'!C50</f>
        <v>32.200000000000003</v>
      </c>
      <c r="V54" s="83">
        <f>'[4]Pricing - Sussex'!D50</f>
        <v>16.121266968325791</v>
      </c>
      <c r="W54" s="83">
        <f>'[4]Pricing - Sussex'!E50</f>
        <v>43.258733031674211</v>
      </c>
      <c r="X54" s="146">
        <f t="shared" si="2"/>
        <v>0.34343891402714921</v>
      </c>
      <c r="Z54" s="186">
        <f>'[5]Pricing - Sussex'!B50</f>
        <v>16</v>
      </c>
      <c r="AA54" s="186">
        <f>'[5]Pricing - Sussex'!C50</f>
        <v>20</v>
      </c>
      <c r="AB54" s="186">
        <f>'[5]Pricing - Sussex'!D50</f>
        <v>24.16</v>
      </c>
      <c r="AC54" s="186">
        <f>'[5]Pricing - Sussex'!E50</f>
        <v>30.2</v>
      </c>
      <c r="AD54" s="146">
        <f t="shared" si="3"/>
        <v>0.51</v>
      </c>
      <c r="AF54" s="199">
        <f>'[6]Pricing - Sussex'!B50</f>
        <v>12</v>
      </c>
      <c r="AG54" s="199">
        <f>'[6]Pricing - Sussex'!C50</f>
        <v>32</v>
      </c>
      <c r="AH54" s="199">
        <f>'[6]Pricing - Sussex'!D50</f>
        <v>16.200000000000003</v>
      </c>
      <c r="AI54" s="199">
        <f>'[6]Pricing - Sussex'!E50</f>
        <v>43.2</v>
      </c>
      <c r="AJ54" s="146">
        <f t="shared" si="4"/>
        <v>0.35000000000000009</v>
      </c>
      <c r="AL54" s="210">
        <f>'[7]Pricing - Sussex'!B47</f>
        <v>11</v>
      </c>
      <c r="AM54" s="210">
        <f>'[7]Pricing - Sussex'!C47</f>
        <v>15</v>
      </c>
      <c r="AN54" s="210">
        <f>'[7]Pricing - Sussex'!D47</f>
        <v>14.63</v>
      </c>
      <c r="AO54" s="210">
        <f>'[7]Pricing - Sussex'!E47</f>
        <v>19.950000000000003</v>
      </c>
      <c r="AP54" s="146">
        <f t="shared" si="39"/>
        <v>0.33000000000000029</v>
      </c>
      <c r="AR54" s="226">
        <v>12</v>
      </c>
      <c r="AS54" s="226">
        <v>13</v>
      </c>
      <c r="AT54" s="226">
        <v>15.24</v>
      </c>
      <c r="AU54" s="226">
        <v>16.510000000000002</v>
      </c>
      <c r="AV54" s="146">
        <f t="shared" si="5"/>
        <v>0.27</v>
      </c>
      <c r="AX54" s="242">
        <v>16</v>
      </c>
      <c r="AY54" s="242">
        <v>22</v>
      </c>
      <c r="AZ54" s="242">
        <v>21.12</v>
      </c>
      <c r="BA54" s="242">
        <v>29.040000000000003</v>
      </c>
      <c r="BB54" s="146">
        <f t="shared" si="6"/>
        <v>0.32000000000000006</v>
      </c>
      <c r="BD54" s="255">
        <v>14.5</v>
      </c>
      <c r="BE54" s="255">
        <v>19</v>
      </c>
      <c r="BF54" s="255">
        <v>18.850000000000001</v>
      </c>
      <c r="BG54" s="255">
        <v>24.7</v>
      </c>
      <c r="BH54" s="16">
        <f t="shared" si="7"/>
        <v>0.29999999999999982</v>
      </c>
      <c r="BJ54" s="81">
        <v>14</v>
      </c>
      <c r="BK54" s="81">
        <v>19</v>
      </c>
      <c r="BL54" s="81">
        <v>18.760000000000002</v>
      </c>
      <c r="BM54" s="81">
        <v>25.46</v>
      </c>
      <c r="BN54" s="16">
        <f t="shared" si="21"/>
        <v>0.33999999999999986</v>
      </c>
      <c r="BP54" s="82"/>
      <c r="BQ54" s="82"/>
      <c r="BR54" s="82"/>
      <c r="BS54" s="82"/>
      <c r="BT54" s="146"/>
      <c r="BV54" s="87">
        <v>13.5</v>
      </c>
      <c r="BW54" s="87">
        <v>16</v>
      </c>
      <c r="BX54" s="87">
        <v>18.36</v>
      </c>
      <c r="BY54" s="87">
        <v>21.76</v>
      </c>
      <c r="BZ54" s="16">
        <f t="shared" si="25"/>
        <v>0.3600000000000001</v>
      </c>
      <c r="CB54" s="89">
        <v>10.5</v>
      </c>
      <c r="CC54" s="89">
        <v>14</v>
      </c>
      <c r="CD54" s="89">
        <v>14.45</v>
      </c>
      <c r="CE54" s="89">
        <v>19.27</v>
      </c>
      <c r="CF54" s="146">
        <f t="shared" si="26"/>
        <v>0.37632653061224475</v>
      </c>
      <c r="CH54" s="277">
        <v>11</v>
      </c>
      <c r="CI54" s="278">
        <v>17.25</v>
      </c>
      <c r="CJ54" s="278">
        <v>15.49</v>
      </c>
      <c r="CK54" s="278">
        <v>23.18</v>
      </c>
      <c r="CL54" s="16">
        <f t="shared" si="27"/>
        <v>0.36884955752212401</v>
      </c>
      <c r="CN54" s="289">
        <v>14</v>
      </c>
      <c r="CO54" s="289">
        <v>18</v>
      </c>
      <c r="CP54" s="289">
        <v>19.43</v>
      </c>
      <c r="CQ54" s="289">
        <v>22.49</v>
      </c>
      <c r="CR54" s="16">
        <f t="shared" si="28"/>
        <v>0.31000000000000005</v>
      </c>
      <c r="CT54" s="302">
        <v>15.6</v>
      </c>
      <c r="CU54" s="302">
        <v>26.42</v>
      </c>
      <c r="CV54" s="302">
        <v>20.28</v>
      </c>
      <c r="CW54" s="302">
        <v>34.340000000000003</v>
      </c>
      <c r="CX54" s="146">
        <f t="shared" si="29"/>
        <v>0.29985721085197525</v>
      </c>
      <c r="CZ54" s="317"/>
      <c r="DA54" s="317"/>
      <c r="DB54" s="317"/>
      <c r="DC54" s="317"/>
      <c r="DD54" s="16" t="e">
        <f t="shared" si="30"/>
        <v>#DIV/0!</v>
      </c>
      <c r="DF54" s="328">
        <v>23</v>
      </c>
      <c r="DG54" s="328">
        <v>28</v>
      </c>
      <c r="DH54" s="328">
        <v>31.05</v>
      </c>
      <c r="DI54" s="328">
        <v>37.800000000000004</v>
      </c>
      <c r="DJ54" s="16">
        <f t="shared" si="31"/>
        <v>0.35000000000000009</v>
      </c>
      <c r="DL54" s="341">
        <v>12</v>
      </c>
      <c r="DM54" s="341">
        <v>13</v>
      </c>
      <c r="DN54" s="341">
        <v>15.84</v>
      </c>
      <c r="DO54" s="341">
        <v>17.16</v>
      </c>
      <c r="DP54" s="16">
        <f t="shared" si="32"/>
        <v>0.32000000000000006</v>
      </c>
      <c r="DR54" s="357">
        <v>17.520300000000002</v>
      </c>
      <c r="DS54" s="357">
        <v>20.023200000000003</v>
      </c>
      <c r="DT54" s="357">
        <v>28.032480000000003</v>
      </c>
      <c r="DU54" s="357">
        <v>32.037120000000009</v>
      </c>
      <c r="DV54" s="16">
        <f t="shared" si="33"/>
        <v>0.59999999999999987</v>
      </c>
      <c r="DX54" s="90">
        <v>14</v>
      </c>
      <c r="DY54" s="90">
        <v>16</v>
      </c>
      <c r="DZ54" s="90">
        <v>18.760000000000002</v>
      </c>
      <c r="EA54" s="90">
        <v>21.44</v>
      </c>
      <c r="EB54" s="16">
        <f t="shared" si="34"/>
        <v>0.34000000000000008</v>
      </c>
      <c r="ED54" s="364" t="s">
        <v>312</v>
      </c>
      <c r="EE54" s="364"/>
      <c r="EF54" s="364"/>
      <c r="EG54" s="364"/>
      <c r="EH54" s="16" t="e">
        <f t="shared" si="35"/>
        <v>#VALUE!</v>
      </c>
      <c r="EJ54" s="93">
        <v>15.11</v>
      </c>
      <c r="EK54" s="93">
        <v>17.89</v>
      </c>
      <c r="EL54" s="93">
        <v>22.664999999999999</v>
      </c>
      <c r="EM54" s="93">
        <v>26.835000000000001</v>
      </c>
      <c r="EN54" s="16">
        <f t="shared" si="36"/>
        <v>0.5</v>
      </c>
      <c r="EP54" s="376"/>
      <c r="EQ54" s="376"/>
      <c r="ER54" s="376"/>
      <c r="ES54" s="376"/>
      <c r="ET54" s="16" t="e">
        <f t="shared" si="37"/>
        <v>#DIV/0!</v>
      </c>
      <c r="EV54" s="305" t="s">
        <v>122</v>
      </c>
      <c r="EW54" s="305" t="s">
        <v>122</v>
      </c>
      <c r="EX54" s="305" t="s">
        <v>122</v>
      </c>
      <c r="EY54" s="305" t="s">
        <v>122</v>
      </c>
      <c r="EZ54" s="16" t="e">
        <f t="shared" si="38"/>
        <v>#VALUE!</v>
      </c>
    </row>
    <row r="55" spans="1:156" x14ac:dyDescent="0.25">
      <c r="A55" s="3" t="str">
        <f>'[2]Pricing - Sussex'!A51</f>
        <v>Plumbing Inspector</v>
      </c>
      <c r="B55" s="68"/>
      <c r="C55" s="68"/>
      <c r="D55" s="68"/>
      <c r="E55" s="68"/>
      <c r="F55" s="16"/>
      <c r="H55" s="71">
        <f>'[2]Pricing - Sussex'!B51</f>
        <v>19</v>
      </c>
      <c r="I55" s="71">
        <f>'[2]Pricing - Sussex'!C51</f>
        <v>31.35</v>
      </c>
      <c r="J55" s="71">
        <f>'[2]Pricing - Sussex'!D51</f>
        <v>24.7</v>
      </c>
      <c r="K55" s="71">
        <f>'[2]Pricing - Sussex'!E51</f>
        <v>40.76</v>
      </c>
      <c r="L55" s="16">
        <f t="shared" si="0"/>
        <v>0.30009930486593817</v>
      </c>
      <c r="N55" s="70">
        <f>'[3]Pricing - Sussex'!B51</f>
        <v>25</v>
      </c>
      <c r="O55" s="70">
        <f>'[3]Pricing - Sussex'!C51</f>
        <v>40</v>
      </c>
      <c r="P55" s="70">
        <f>'[3]Pricing - Sussex'!D51</f>
        <v>33.24</v>
      </c>
      <c r="Q55" s="70">
        <f>'[3]Pricing - Sussex'!E51</f>
        <v>53.2</v>
      </c>
      <c r="R55" s="16">
        <f t="shared" si="1"/>
        <v>0.3298461538461539</v>
      </c>
      <c r="T55" s="83">
        <f>'[4]Pricing - Sussex'!B51</f>
        <v>15</v>
      </c>
      <c r="U55" s="83">
        <f>'[4]Pricing - Sussex'!C51</f>
        <v>28.49</v>
      </c>
      <c r="V55" s="83">
        <f>'[4]Pricing - Sussex'!D51</f>
        <v>20.102931708438724</v>
      </c>
      <c r="W55" s="83">
        <f>'[4]Pricing - Sussex'!E51</f>
        <v>38.182168291561283</v>
      </c>
      <c r="X55" s="146">
        <f t="shared" si="2"/>
        <v>0.34019544722924833</v>
      </c>
      <c r="Z55" s="186">
        <f>'[5]Pricing - Sussex'!B51</f>
        <v>36</v>
      </c>
      <c r="AA55" s="186">
        <f>'[5]Pricing - Sussex'!C51</f>
        <v>50</v>
      </c>
      <c r="AB55" s="186">
        <f>'[5]Pricing - Sussex'!D51</f>
        <v>54.36</v>
      </c>
      <c r="AC55" s="186">
        <f>'[5]Pricing - Sussex'!E51</f>
        <v>75.5</v>
      </c>
      <c r="AD55" s="146">
        <f t="shared" si="3"/>
        <v>0.51000000000000023</v>
      </c>
      <c r="AF55" s="199">
        <f>'[6]Pricing - Sussex'!B51</f>
        <v>18</v>
      </c>
      <c r="AG55" s="199">
        <f>'[6]Pricing - Sussex'!C51</f>
        <v>32</v>
      </c>
      <c r="AH55" s="199">
        <f>'[6]Pricing - Sussex'!D51</f>
        <v>24.3</v>
      </c>
      <c r="AI55" s="199">
        <f>'[6]Pricing - Sussex'!E51</f>
        <v>43.2</v>
      </c>
      <c r="AJ55" s="146">
        <f t="shared" si="4"/>
        <v>0.35000000000000009</v>
      </c>
      <c r="AL55" s="210"/>
      <c r="AM55" s="210"/>
      <c r="AN55" s="210"/>
      <c r="AO55" s="210"/>
      <c r="AP55" s="146"/>
      <c r="AR55" s="226">
        <v>19</v>
      </c>
      <c r="AS55" s="226">
        <v>26</v>
      </c>
      <c r="AT55" s="226">
        <v>24.13</v>
      </c>
      <c r="AU55" s="226">
        <v>33.020000000000003</v>
      </c>
      <c r="AV55" s="146">
        <f t="shared" si="5"/>
        <v>0.27</v>
      </c>
      <c r="AX55" s="242">
        <v>25</v>
      </c>
      <c r="AY55" s="242">
        <v>32</v>
      </c>
      <c r="AZ55" s="242">
        <v>33</v>
      </c>
      <c r="BA55" s="242">
        <v>42.24</v>
      </c>
      <c r="BB55" s="146">
        <f t="shared" si="6"/>
        <v>0.32000000000000006</v>
      </c>
      <c r="BD55" s="255">
        <v>22</v>
      </c>
      <c r="BE55" s="255">
        <v>28</v>
      </c>
      <c r="BF55" s="255">
        <v>28.6</v>
      </c>
      <c r="BG55" s="255">
        <v>36.4</v>
      </c>
      <c r="BH55" s="16">
        <f t="shared" si="7"/>
        <v>0.30000000000000004</v>
      </c>
      <c r="BJ55" s="81">
        <v>17</v>
      </c>
      <c r="BK55" s="81">
        <v>25</v>
      </c>
      <c r="BL55" s="81">
        <v>22.78</v>
      </c>
      <c r="BM55" s="81">
        <v>33.5</v>
      </c>
      <c r="BN55" s="16">
        <f t="shared" si="21"/>
        <v>0.34000000000000008</v>
      </c>
      <c r="BP55" s="82"/>
      <c r="BQ55" s="82"/>
      <c r="BR55" s="82"/>
      <c r="BS55" s="82"/>
      <c r="BT55" s="146"/>
      <c r="BV55" s="87">
        <v>17</v>
      </c>
      <c r="BW55" s="87">
        <v>20</v>
      </c>
      <c r="BX55" s="87">
        <v>23.12</v>
      </c>
      <c r="BY55" s="87">
        <v>27.2</v>
      </c>
      <c r="BZ55" s="16">
        <f t="shared" si="25"/>
        <v>0.3600000000000001</v>
      </c>
      <c r="CB55" s="89">
        <v>23.5</v>
      </c>
      <c r="CC55" s="89">
        <v>38</v>
      </c>
      <c r="CD55" s="89">
        <v>32.57</v>
      </c>
      <c r="CE55" s="89">
        <v>52.67</v>
      </c>
      <c r="CF55" s="146">
        <f t="shared" si="26"/>
        <v>0.38601626016260182</v>
      </c>
      <c r="CH55" s="277">
        <v>17</v>
      </c>
      <c r="CI55" s="278">
        <v>38.15</v>
      </c>
      <c r="CJ55" s="278">
        <v>22.88</v>
      </c>
      <c r="CK55" s="278">
        <v>48.95</v>
      </c>
      <c r="CL55" s="16">
        <f t="shared" si="27"/>
        <v>0.30244786944696278</v>
      </c>
      <c r="CN55" s="289"/>
      <c r="CO55" s="289"/>
      <c r="CP55" s="289"/>
      <c r="CQ55" s="289"/>
      <c r="CR55" s="16" t="e">
        <f t="shared" si="28"/>
        <v>#DIV/0!</v>
      </c>
      <c r="CT55" s="302" t="s">
        <v>312</v>
      </c>
      <c r="CU55" s="302"/>
      <c r="CV55" s="302"/>
      <c r="CW55" s="302"/>
      <c r="CX55" s="146" t="e">
        <f t="shared" si="29"/>
        <v>#VALUE!</v>
      </c>
      <c r="CZ55" s="317"/>
      <c r="DA55" s="317"/>
      <c r="DB55" s="317"/>
      <c r="DC55" s="317"/>
      <c r="DD55" s="16" t="e">
        <f t="shared" si="30"/>
        <v>#DIV/0!</v>
      </c>
      <c r="DF55" s="328">
        <v>20</v>
      </c>
      <c r="DG55" s="328">
        <v>26</v>
      </c>
      <c r="DH55" s="328">
        <v>27</v>
      </c>
      <c r="DI55" s="328">
        <v>35.1</v>
      </c>
      <c r="DJ55" s="16">
        <f t="shared" si="31"/>
        <v>0.35000000000000009</v>
      </c>
      <c r="DL55" s="341"/>
      <c r="DM55" s="341"/>
      <c r="DN55" s="341"/>
      <c r="DO55" s="341"/>
      <c r="DP55" s="16" t="e">
        <f t="shared" si="32"/>
        <v>#DIV/0!</v>
      </c>
      <c r="DR55" s="357">
        <v>23.360400000000002</v>
      </c>
      <c r="DS55" s="357">
        <v>25.029</v>
      </c>
      <c r="DT55" s="357">
        <v>37.376640000000009</v>
      </c>
      <c r="DU55" s="357">
        <v>40.046400000000006</v>
      </c>
      <c r="DV55" s="16">
        <f t="shared" si="33"/>
        <v>0.60000000000000031</v>
      </c>
      <c r="DX55" s="90">
        <v>21</v>
      </c>
      <c r="DY55" s="90">
        <v>27</v>
      </c>
      <c r="DZ55" s="90">
        <v>28.14</v>
      </c>
      <c r="EA55" s="90">
        <v>36.18</v>
      </c>
      <c r="EB55" s="16">
        <f t="shared" si="34"/>
        <v>0.33999999999999986</v>
      </c>
      <c r="ED55" s="364" t="s">
        <v>312</v>
      </c>
      <c r="EE55" s="364"/>
      <c r="EF55" s="364"/>
      <c r="EG55" s="364"/>
      <c r="EH55" s="16" t="e">
        <f t="shared" si="35"/>
        <v>#VALUE!</v>
      </c>
      <c r="EJ55" s="93">
        <v>15.22</v>
      </c>
      <c r="EK55" s="93">
        <v>18.11</v>
      </c>
      <c r="EL55" s="93">
        <v>22.830000000000002</v>
      </c>
      <c r="EM55" s="93">
        <v>27.164999999999999</v>
      </c>
      <c r="EN55" s="16">
        <f t="shared" si="36"/>
        <v>0.50000000000000022</v>
      </c>
      <c r="EP55" s="376"/>
      <c r="EQ55" s="376"/>
      <c r="ER55" s="376"/>
      <c r="ES55" s="376"/>
      <c r="ET55" s="16" t="e">
        <f t="shared" si="37"/>
        <v>#DIV/0!</v>
      </c>
      <c r="EV55" s="305" t="s">
        <v>122</v>
      </c>
      <c r="EW55" s="305" t="s">
        <v>122</v>
      </c>
      <c r="EX55" s="305" t="s">
        <v>122</v>
      </c>
      <c r="EY55" s="305" t="s">
        <v>122</v>
      </c>
      <c r="EZ55" s="16" t="e">
        <f t="shared" si="38"/>
        <v>#VALUE!</v>
      </c>
    </row>
    <row r="56" spans="1:156" x14ac:dyDescent="0.25">
      <c r="A56" s="4" t="s">
        <v>88</v>
      </c>
      <c r="B56" s="425"/>
      <c r="C56" s="426"/>
      <c r="D56" s="426"/>
      <c r="E56" s="426"/>
      <c r="F56" s="427"/>
      <c r="H56" s="425"/>
      <c r="I56" s="426"/>
      <c r="J56" s="426"/>
      <c r="K56" s="426"/>
      <c r="L56" s="427"/>
      <c r="N56" s="425"/>
      <c r="O56" s="426"/>
      <c r="P56" s="426"/>
      <c r="Q56" s="426"/>
      <c r="R56" s="427"/>
      <c r="T56" s="425"/>
      <c r="U56" s="426"/>
      <c r="V56" s="426"/>
      <c r="W56" s="426"/>
      <c r="X56" s="427"/>
      <c r="Z56" s="425"/>
      <c r="AA56" s="426"/>
      <c r="AB56" s="426"/>
      <c r="AC56" s="426"/>
      <c r="AD56" s="427"/>
      <c r="AF56" s="425"/>
      <c r="AG56" s="426"/>
      <c r="AH56" s="426"/>
      <c r="AI56" s="426"/>
      <c r="AJ56" s="427"/>
      <c r="AL56" s="425"/>
      <c r="AM56" s="426"/>
      <c r="AN56" s="426"/>
      <c r="AO56" s="426"/>
      <c r="AP56" s="427"/>
      <c r="AR56" s="425"/>
      <c r="AS56" s="426"/>
      <c r="AT56" s="426"/>
      <c r="AU56" s="426"/>
      <c r="AV56" s="427"/>
      <c r="AX56" s="425"/>
      <c r="AY56" s="426"/>
      <c r="AZ56" s="426"/>
      <c r="BA56" s="426"/>
      <c r="BB56" s="427"/>
      <c r="BD56" s="425"/>
      <c r="BE56" s="426"/>
      <c r="BF56" s="426"/>
      <c r="BG56" s="426"/>
      <c r="BH56" s="427"/>
      <c r="BJ56" s="425"/>
      <c r="BK56" s="426"/>
      <c r="BL56" s="426"/>
      <c r="BM56" s="426"/>
      <c r="BN56" s="427"/>
      <c r="BP56" s="425"/>
      <c r="BQ56" s="426"/>
      <c r="BR56" s="426"/>
      <c r="BS56" s="426"/>
      <c r="BT56" s="427"/>
      <c r="BV56" s="425"/>
      <c r="BW56" s="426"/>
      <c r="BX56" s="426"/>
      <c r="BY56" s="426"/>
      <c r="BZ56" s="427"/>
      <c r="CB56" s="425"/>
      <c r="CC56" s="426"/>
      <c r="CD56" s="426"/>
      <c r="CE56" s="426"/>
      <c r="CF56" s="427"/>
      <c r="CH56" s="425"/>
      <c r="CI56" s="426"/>
      <c r="CJ56" s="426"/>
      <c r="CK56" s="426"/>
      <c r="CL56" s="427"/>
      <c r="CN56" s="425"/>
      <c r="CO56" s="426"/>
      <c r="CP56" s="426"/>
      <c r="CQ56" s="426"/>
      <c r="CR56" s="427"/>
      <c r="CT56" s="425"/>
      <c r="CU56" s="426"/>
      <c r="CV56" s="426"/>
      <c r="CW56" s="426"/>
      <c r="CX56" s="427"/>
      <c r="CZ56" s="425"/>
      <c r="DA56" s="426"/>
      <c r="DB56" s="426"/>
      <c r="DC56" s="426"/>
      <c r="DD56" s="427"/>
      <c r="DF56" s="425"/>
      <c r="DG56" s="426"/>
      <c r="DH56" s="426"/>
      <c r="DI56" s="426"/>
      <c r="DJ56" s="427"/>
      <c r="DL56" s="425"/>
      <c r="DM56" s="426"/>
      <c r="DN56" s="426"/>
      <c r="DO56" s="426"/>
      <c r="DP56" s="427"/>
      <c r="DR56" s="425"/>
      <c r="DS56" s="426"/>
      <c r="DT56" s="426"/>
      <c r="DU56" s="426"/>
      <c r="DV56" s="427"/>
      <c r="DX56" s="425"/>
      <c r="DY56" s="426"/>
      <c r="DZ56" s="426"/>
      <c r="EA56" s="426"/>
      <c r="EB56" s="427"/>
      <c r="ED56" s="425"/>
      <c r="EE56" s="426"/>
      <c r="EF56" s="426"/>
      <c r="EG56" s="426"/>
      <c r="EH56" s="427"/>
      <c r="EJ56" s="425"/>
      <c r="EK56" s="426"/>
      <c r="EL56" s="426"/>
      <c r="EM56" s="426"/>
      <c r="EN56" s="427"/>
      <c r="EP56" s="425"/>
      <c r="EQ56" s="426"/>
      <c r="ER56" s="426"/>
      <c r="ES56" s="426"/>
      <c r="ET56" s="427"/>
      <c r="EV56" s="425"/>
      <c r="EW56" s="426"/>
      <c r="EX56" s="426"/>
      <c r="EY56" s="426"/>
      <c r="EZ56" s="427"/>
    </row>
    <row r="57" spans="1:156" x14ac:dyDescent="0.25">
      <c r="A57" s="6" t="s">
        <v>89</v>
      </c>
      <c r="B57" s="68"/>
      <c r="C57" s="68"/>
      <c r="D57" s="68"/>
      <c r="E57" s="68"/>
      <c r="F57" s="16"/>
      <c r="H57" s="71">
        <f>'[2]Pricing - Sussex'!B53</f>
        <v>14</v>
      </c>
      <c r="I57" s="71">
        <f>'[2]Pricing - Sussex'!C53</f>
        <v>23.1</v>
      </c>
      <c r="J57" s="71">
        <f>'[2]Pricing - Sussex'!D53</f>
        <v>18.2</v>
      </c>
      <c r="K57" s="71">
        <f>'[2]Pricing - Sussex'!E53</f>
        <v>30.03</v>
      </c>
      <c r="L57" s="16">
        <f t="shared" si="0"/>
        <v>0.30000000000000004</v>
      </c>
      <c r="N57" s="70">
        <f>'[3]Pricing - Sussex'!B53</f>
        <v>14</v>
      </c>
      <c r="O57" s="70">
        <f>'[3]Pricing - Sussex'!C53</f>
        <v>17</v>
      </c>
      <c r="P57" s="70">
        <f>'[3]Pricing - Sussex'!D53</f>
        <v>18.61</v>
      </c>
      <c r="Q57" s="70">
        <f>'[3]Pricing - Sussex'!E53</f>
        <v>22.61</v>
      </c>
      <c r="R57" s="16">
        <f t="shared" si="1"/>
        <v>0.32967741935483863</v>
      </c>
      <c r="T57" s="83">
        <f>'[4]Pricing - Sussex'!B53</f>
        <v>14</v>
      </c>
      <c r="U57" s="83">
        <f>'[4]Pricing - Sussex'!C53</f>
        <v>31.64</v>
      </c>
      <c r="V57" s="83">
        <f>'[4]Pricing - Sussex'!D53</f>
        <v>18.850000000000001</v>
      </c>
      <c r="W57" s="83">
        <f>'[4]Pricing - Sussex'!E53</f>
        <v>42.51</v>
      </c>
      <c r="X57" s="16">
        <f t="shared" si="2"/>
        <v>0.34443470639789653</v>
      </c>
      <c r="Z57" s="186">
        <f>'[5]Pricing - Sussex'!B53</f>
        <v>16</v>
      </c>
      <c r="AA57" s="186">
        <f>'[5]Pricing - Sussex'!C53</f>
        <v>20</v>
      </c>
      <c r="AB57" s="186">
        <f>'[5]Pricing - Sussex'!D53</f>
        <v>23.68</v>
      </c>
      <c r="AC57" s="186">
        <f>'[5]Pricing - Sussex'!E53</f>
        <v>29.6</v>
      </c>
      <c r="AD57" s="16">
        <f t="shared" si="3"/>
        <v>0.48</v>
      </c>
      <c r="AF57" s="199">
        <f>'[6]Pricing - Sussex'!B53</f>
        <v>14</v>
      </c>
      <c r="AG57" s="199">
        <f>'[6]Pricing - Sussex'!C53</f>
        <v>32</v>
      </c>
      <c r="AH57" s="199">
        <f>'[6]Pricing - Sussex'!D53</f>
        <v>18.900000000000002</v>
      </c>
      <c r="AI57" s="199">
        <f>'[6]Pricing - Sussex'!E53</f>
        <v>43.2</v>
      </c>
      <c r="AJ57" s="146">
        <f>((AH57+AI57)/(AF57+AG57)-1)</f>
        <v>0.35000000000000009</v>
      </c>
      <c r="AL57" s="210">
        <f>'[7]Pricing - Sussex'!B49</f>
        <v>15</v>
      </c>
      <c r="AM57" s="210">
        <f>'[7]Pricing - Sussex'!C49</f>
        <v>22</v>
      </c>
      <c r="AN57" s="210">
        <f>'[7]Pricing - Sussex'!D49</f>
        <v>19.950000000000003</v>
      </c>
      <c r="AO57" s="210">
        <f>'[7]Pricing - Sussex'!E49</f>
        <v>29.26</v>
      </c>
      <c r="AP57" s="16"/>
      <c r="AR57" s="226">
        <v>14</v>
      </c>
      <c r="AS57" s="226">
        <v>16</v>
      </c>
      <c r="AT57" s="226">
        <v>17.78</v>
      </c>
      <c r="AU57" s="226">
        <v>20.32</v>
      </c>
      <c r="AV57" s="16">
        <f t="shared" si="5"/>
        <v>0.27</v>
      </c>
      <c r="AX57" s="242">
        <v>32</v>
      </c>
      <c r="AY57" s="242">
        <v>38</v>
      </c>
      <c r="AZ57" s="242">
        <v>42.24</v>
      </c>
      <c r="BA57" s="242">
        <v>50.160000000000004</v>
      </c>
      <c r="BB57" s="16">
        <f t="shared" si="6"/>
        <v>0.32000000000000006</v>
      </c>
      <c r="BD57" s="255">
        <v>17.5</v>
      </c>
      <c r="BE57" s="255">
        <v>22.5</v>
      </c>
      <c r="BF57" s="255">
        <v>22.75</v>
      </c>
      <c r="BG57" s="255">
        <v>29.25</v>
      </c>
      <c r="BH57" s="16">
        <f t="shared" si="7"/>
        <v>0.30000000000000004</v>
      </c>
      <c r="BJ57" s="81">
        <v>16</v>
      </c>
      <c r="BK57" s="81">
        <v>25</v>
      </c>
      <c r="BL57" s="81">
        <v>21.44</v>
      </c>
      <c r="BM57" s="81">
        <v>33.5</v>
      </c>
      <c r="BN57" s="16">
        <f t="shared" si="21"/>
        <v>0.33999999999999986</v>
      </c>
      <c r="BP57" s="82"/>
      <c r="BQ57" s="82"/>
      <c r="BR57" s="82"/>
      <c r="BS57" s="82"/>
      <c r="BT57" s="16"/>
      <c r="BV57" s="87">
        <v>16</v>
      </c>
      <c r="BW57" s="87">
        <v>20</v>
      </c>
      <c r="BX57" s="87">
        <v>21.76</v>
      </c>
      <c r="BY57" s="87">
        <v>27.2</v>
      </c>
      <c r="BZ57" s="16">
        <f>((BX57+BY57)/(BV57+BW57)-1)</f>
        <v>0.3600000000000001</v>
      </c>
      <c r="CB57" s="89">
        <v>14.5</v>
      </c>
      <c r="CC57" s="89">
        <v>22</v>
      </c>
      <c r="CD57" s="89">
        <v>19.96</v>
      </c>
      <c r="CE57" s="89">
        <v>30.27</v>
      </c>
      <c r="CF57" s="146">
        <f>((CD57+CE57)/(CB57+CC57)-1)</f>
        <v>0.37616438356164394</v>
      </c>
      <c r="CH57" s="275">
        <v>15.15</v>
      </c>
      <c r="CI57" s="275">
        <v>22.75</v>
      </c>
      <c r="CJ57" s="275">
        <v>20.59</v>
      </c>
      <c r="CK57" s="275">
        <v>29.97</v>
      </c>
      <c r="CL57" s="16">
        <f>((CJ57+CK57)/(CH57+CI57)-1)</f>
        <v>0.33403693931398437</v>
      </c>
      <c r="CN57" s="289"/>
      <c r="CO57" s="289"/>
      <c r="CP57" s="289"/>
      <c r="CQ57" s="289"/>
      <c r="CR57" s="16" t="e">
        <f>((CP57+CQ57)/(CN57+CO57)-1)</f>
        <v>#DIV/0!</v>
      </c>
      <c r="CT57" s="302">
        <v>17.22</v>
      </c>
      <c r="CU57" s="302">
        <v>28.44</v>
      </c>
      <c r="CV57" s="302">
        <v>22.38</v>
      </c>
      <c r="CW57" s="302">
        <v>37.82</v>
      </c>
      <c r="CX57" s="146">
        <f>((CV57+CW57)/(CT57+CU57)-1)</f>
        <v>0.31844064826982055</v>
      </c>
      <c r="CZ57" s="317"/>
      <c r="DA57" s="317"/>
      <c r="DB57" s="317"/>
      <c r="DC57" s="317"/>
      <c r="DD57" s="16" t="e">
        <f>((DB57+DC57)/(CZ57+DA57)-1)</f>
        <v>#DIV/0!</v>
      </c>
      <c r="DF57" s="328">
        <v>30</v>
      </c>
      <c r="DG57" s="328">
        <v>35</v>
      </c>
      <c r="DH57" s="328">
        <v>40.5</v>
      </c>
      <c r="DI57" s="328">
        <v>47.25</v>
      </c>
      <c r="DJ57" s="16">
        <f>((DH57+DI57)/(DF57+DG57)-1)</f>
        <v>0.35000000000000009</v>
      </c>
      <c r="DL57" s="341">
        <v>14</v>
      </c>
      <c r="DM57" s="341">
        <v>16</v>
      </c>
      <c r="DN57" s="341">
        <v>18.48</v>
      </c>
      <c r="DO57" s="341">
        <v>21.12</v>
      </c>
      <c r="DP57" s="16">
        <f>((DN57+DO57)/(DL57+DM57)-1)</f>
        <v>0.32000000000000006</v>
      </c>
      <c r="DR57" s="357">
        <v>22.5261</v>
      </c>
      <c r="DS57" s="357">
        <v>33.372</v>
      </c>
      <c r="DT57" s="357">
        <v>36.041760000000004</v>
      </c>
      <c r="DU57" s="357">
        <v>53.395200000000003</v>
      </c>
      <c r="DV57" s="16">
        <f>((DT57+DU57)/(DR57+DS57)-1)</f>
        <v>0.60000000000000009</v>
      </c>
      <c r="DX57" s="90">
        <v>18</v>
      </c>
      <c r="DY57" s="90">
        <v>24</v>
      </c>
      <c r="DZ57" s="90">
        <v>23.94</v>
      </c>
      <c r="EA57" s="90">
        <v>31.92</v>
      </c>
      <c r="EB57" s="16">
        <f>((DZ57+EA57)/(DX57+DY57)-1)</f>
        <v>0.33000000000000007</v>
      </c>
      <c r="ED57" s="364" t="s">
        <v>312</v>
      </c>
      <c r="EE57" s="364"/>
      <c r="EF57" s="364"/>
      <c r="EG57" s="364"/>
      <c r="EH57" s="16" t="e">
        <f>((EF57+EG57)/(ED57+EE57)-1)</f>
        <v>#VALUE!</v>
      </c>
      <c r="EJ57" s="93">
        <v>19.11</v>
      </c>
      <c r="EK57" s="93">
        <v>23.11</v>
      </c>
      <c r="EL57" s="93">
        <v>28.664999999999999</v>
      </c>
      <c r="EM57" s="93">
        <v>34.664999999999999</v>
      </c>
      <c r="EN57" s="16">
        <f>((EL57+EM57)/(EJ57+EK57)-1)</f>
        <v>0.5</v>
      </c>
      <c r="EP57" s="376">
        <v>16</v>
      </c>
      <c r="EQ57" s="376">
        <v>26</v>
      </c>
      <c r="ER57" s="376">
        <v>22.4</v>
      </c>
      <c r="ES57" s="376">
        <v>36.4</v>
      </c>
      <c r="ET57" s="16">
        <f>((ER57+ES57)/(EP57+EQ57)-1)</f>
        <v>0.39999999999999991</v>
      </c>
      <c r="EV57" s="163">
        <v>14</v>
      </c>
      <c r="EW57" s="163">
        <v>16</v>
      </c>
      <c r="EX57" s="390">
        <f>1.32*EV57</f>
        <v>18.48</v>
      </c>
      <c r="EY57" s="390">
        <f>1.32*EW57</f>
        <v>21.12</v>
      </c>
      <c r="EZ57" s="16">
        <f>((EX57+EY57)/(EV57+EW57)-1)</f>
        <v>0.32000000000000006</v>
      </c>
    </row>
    <row r="58" spans="1:156" x14ac:dyDescent="0.25">
      <c r="A58" s="6" t="s">
        <v>90</v>
      </c>
      <c r="B58" s="68"/>
      <c r="C58" s="68"/>
      <c r="D58" s="68"/>
      <c r="E58" s="68"/>
      <c r="F58" s="16"/>
      <c r="H58" s="71">
        <f>'[2]Pricing - Sussex'!B54</f>
        <v>16</v>
      </c>
      <c r="I58" s="71">
        <f>'[2]Pricing - Sussex'!C54</f>
        <v>26.4</v>
      </c>
      <c r="J58" s="71">
        <f>'[2]Pricing - Sussex'!D54</f>
        <v>20.8</v>
      </c>
      <c r="K58" s="71">
        <f>'[2]Pricing - Sussex'!E54</f>
        <v>34.32</v>
      </c>
      <c r="L58" s="16">
        <f t="shared" si="0"/>
        <v>0.30000000000000004</v>
      </c>
      <c r="N58" s="70">
        <f>'[3]Pricing - Sussex'!B54</f>
        <v>16</v>
      </c>
      <c r="O58" s="70">
        <f>'[3]Pricing - Sussex'!C54</f>
        <v>22</v>
      </c>
      <c r="P58" s="70">
        <f>'[3]Pricing - Sussex'!D54</f>
        <v>21.28</v>
      </c>
      <c r="Q58" s="70">
        <f>'[3]Pricing - Sussex'!E54</f>
        <v>29.25</v>
      </c>
      <c r="R58" s="16">
        <f t="shared" si="1"/>
        <v>0.32973684210526311</v>
      </c>
      <c r="T58" s="83">
        <f>'[4]Pricing - Sussex'!B54</f>
        <v>16</v>
      </c>
      <c r="U58" s="83">
        <f>'[4]Pricing - Sussex'!C54</f>
        <v>34.18</v>
      </c>
      <c r="V58" s="83">
        <f>'[4]Pricing - Sussex'!D54</f>
        <v>21.52</v>
      </c>
      <c r="W58" s="83">
        <f>'[4]Pricing - Sussex'!E54</f>
        <v>45.88</v>
      </c>
      <c r="X58" s="16">
        <f t="shared" si="2"/>
        <v>0.34316460741331212</v>
      </c>
      <c r="Z58" s="186">
        <f>'[5]Pricing - Sussex'!B54</f>
        <v>20</v>
      </c>
      <c r="AA58" s="186">
        <f>'[5]Pricing - Sussex'!C54</f>
        <v>24</v>
      </c>
      <c r="AB58" s="186">
        <f>'[5]Pricing - Sussex'!D54</f>
        <v>29.6</v>
      </c>
      <c r="AC58" s="186">
        <f>'[5]Pricing - Sussex'!E54</f>
        <v>35.520000000000003</v>
      </c>
      <c r="AD58" s="16">
        <f t="shared" si="3"/>
        <v>0.4800000000000002</v>
      </c>
      <c r="AF58" s="199">
        <f>'[6]Pricing - Sussex'!B54</f>
        <v>16</v>
      </c>
      <c r="AG58" s="199">
        <f>'[6]Pricing - Sussex'!C54</f>
        <v>34</v>
      </c>
      <c r="AH58" s="199">
        <f>'[6]Pricing - Sussex'!D54</f>
        <v>21.6</v>
      </c>
      <c r="AI58" s="199">
        <f>'[6]Pricing - Sussex'!E54</f>
        <v>45.900000000000006</v>
      </c>
      <c r="AJ58" s="146">
        <f>((AH58+AI58)/(AF58+AG58)-1)</f>
        <v>0.35000000000000009</v>
      </c>
      <c r="AL58" s="210">
        <f>'[7]Pricing - Sussex'!B50</f>
        <v>17</v>
      </c>
      <c r="AM58" s="210">
        <f>'[7]Pricing - Sussex'!C50</f>
        <v>27</v>
      </c>
      <c r="AN58" s="210">
        <f>'[7]Pricing - Sussex'!D50</f>
        <v>22.61</v>
      </c>
      <c r="AO58" s="210">
        <f>'[7]Pricing - Sussex'!E50</f>
        <v>35.910000000000004</v>
      </c>
      <c r="AP58" s="16"/>
      <c r="AR58" s="226">
        <v>16</v>
      </c>
      <c r="AS58" s="226">
        <v>20</v>
      </c>
      <c r="AT58" s="226">
        <v>20.32</v>
      </c>
      <c r="AU58" s="226">
        <v>25.4</v>
      </c>
      <c r="AV58" s="16">
        <f t="shared" si="5"/>
        <v>0.27</v>
      </c>
      <c r="AX58" s="242">
        <v>35</v>
      </c>
      <c r="AY58" s="242">
        <v>40</v>
      </c>
      <c r="AZ58" s="242">
        <v>46.2</v>
      </c>
      <c r="BA58" s="242">
        <v>52.800000000000004</v>
      </c>
      <c r="BB58" s="16">
        <f t="shared" si="6"/>
        <v>0.32000000000000006</v>
      </c>
      <c r="BD58" s="255">
        <v>19.5</v>
      </c>
      <c r="BE58" s="255">
        <v>25.5</v>
      </c>
      <c r="BF58" s="255">
        <v>25.35</v>
      </c>
      <c r="BG58" s="255">
        <v>33.15</v>
      </c>
      <c r="BH58" s="16">
        <f t="shared" si="7"/>
        <v>0.30000000000000004</v>
      </c>
      <c r="BJ58" s="81">
        <v>18</v>
      </c>
      <c r="BK58" s="81">
        <v>27</v>
      </c>
      <c r="BL58" s="81">
        <v>24.12</v>
      </c>
      <c r="BM58" s="81">
        <v>36.18</v>
      </c>
      <c r="BN58" s="16">
        <f t="shared" si="21"/>
        <v>0.33999999999999986</v>
      </c>
      <c r="BP58" s="82"/>
      <c r="BQ58" s="82"/>
      <c r="BR58" s="82"/>
      <c r="BS58" s="82"/>
      <c r="BT58" s="16"/>
      <c r="BV58" s="87">
        <v>17.5</v>
      </c>
      <c r="BW58" s="87">
        <v>22</v>
      </c>
      <c r="BX58" s="87">
        <v>23.8</v>
      </c>
      <c r="BY58" s="87">
        <v>29.92</v>
      </c>
      <c r="BZ58" s="16">
        <f>((BX58+BY58)/(BV58+BW58)-1)</f>
        <v>0.35999999999999988</v>
      </c>
      <c r="CB58" s="89">
        <v>16</v>
      </c>
      <c r="CC58" s="89">
        <v>27</v>
      </c>
      <c r="CD58" s="89">
        <v>22.02</v>
      </c>
      <c r="CE58" s="89">
        <v>37.15</v>
      </c>
      <c r="CF58" s="146">
        <f>((CD58+CE58)/(CB58+CC58)-1)</f>
        <v>0.37604651162790703</v>
      </c>
      <c r="CH58" s="275">
        <v>17.25</v>
      </c>
      <c r="CI58" s="275">
        <v>27.95</v>
      </c>
      <c r="CJ58" s="275">
        <v>23.18</v>
      </c>
      <c r="CK58" s="275">
        <v>36.39</v>
      </c>
      <c r="CL58" s="16">
        <f>((CJ58+CK58)/(CH58+CI58)-1)</f>
        <v>0.31792035398230079</v>
      </c>
      <c r="CN58" s="289"/>
      <c r="CO58" s="289"/>
      <c r="CP58" s="289"/>
      <c r="CQ58" s="289"/>
      <c r="CR58" s="16" t="e">
        <f>((CP58+CQ58)/(CN58+CO58)-1)</f>
        <v>#DIV/0!</v>
      </c>
      <c r="CT58" s="302">
        <v>18.12</v>
      </c>
      <c r="CU58" s="302">
        <v>29.12</v>
      </c>
      <c r="CV58" s="302">
        <v>23.55</v>
      </c>
      <c r="CW58" s="302">
        <v>37.85</v>
      </c>
      <c r="CX58" s="146">
        <f>((CV58+CW58)/(CT58+CU58)-1)</f>
        <v>0.29974597798475866</v>
      </c>
      <c r="CZ58" s="317"/>
      <c r="DA58" s="317"/>
      <c r="DB58" s="317"/>
      <c r="DC58" s="317"/>
      <c r="DD58" s="16" t="e">
        <f>((DB58+DC58)/(CZ58+DA58)-1)</f>
        <v>#DIV/0!</v>
      </c>
      <c r="DF58" s="328">
        <v>35</v>
      </c>
      <c r="DG58" s="328">
        <v>42</v>
      </c>
      <c r="DH58" s="328">
        <v>47.25</v>
      </c>
      <c r="DI58" s="328">
        <v>56.7</v>
      </c>
      <c r="DJ58" s="16">
        <f>((DH58+DI58)/(DF58+DG58)-1)</f>
        <v>0.35000000000000009</v>
      </c>
      <c r="DL58" s="341">
        <v>16</v>
      </c>
      <c r="DM58" s="341">
        <v>20</v>
      </c>
      <c r="DN58" s="341">
        <v>21.12</v>
      </c>
      <c r="DO58" s="341">
        <v>26.4</v>
      </c>
      <c r="DP58" s="16">
        <f>((DN58+DO58)/(DL58+DM58)-1)</f>
        <v>0.31999999999999984</v>
      </c>
      <c r="DR58" s="357">
        <v>30.034800000000001</v>
      </c>
      <c r="DS58" s="357">
        <v>45.886500000000005</v>
      </c>
      <c r="DT58" s="357">
        <v>48.055680000000002</v>
      </c>
      <c r="DU58" s="357">
        <v>73.418400000000005</v>
      </c>
      <c r="DV58" s="16">
        <f>((DT58+DU58)/(DR58+DS58)-1)</f>
        <v>0.60000000000000009</v>
      </c>
      <c r="DX58" s="90">
        <v>24</v>
      </c>
      <c r="DY58" s="90">
        <v>29</v>
      </c>
      <c r="DZ58" s="90">
        <v>31.92</v>
      </c>
      <c r="EA58" s="90">
        <v>38.57</v>
      </c>
      <c r="EB58" s="16">
        <f>((DZ58+EA58)/(DX58+DY58)-1)</f>
        <v>0.33000000000000007</v>
      </c>
      <c r="ED58" s="364" t="s">
        <v>312</v>
      </c>
      <c r="EE58" s="364"/>
      <c r="EF58" s="364"/>
      <c r="EG58" s="364"/>
      <c r="EH58" s="16" t="e">
        <f>((EF58+EG58)/(ED58+EE58)-1)</f>
        <v>#VALUE!</v>
      </c>
      <c r="EJ58" s="93">
        <v>22.22</v>
      </c>
      <c r="EK58" s="93">
        <v>27.11</v>
      </c>
      <c r="EL58" s="93">
        <v>33.33</v>
      </c>
      <c r="EM58" s="93">
        <v>40.664999999999999</v>
      </c>
      <c r="EN58" s="16">
        <f>((EL58+EM58)/(EJ58+EK58)-1)</f>
        <v>0.50000000000000022</v>
      </c>
      <c r="EP58" s="376">
        <v>20</v>
      </c>
      <c r="EQ58" s="376">
        <v>30</v>
      </c>
      <c r="ER58" s="376">
        <v>28</v>
      </c>
      <c r="ES58" s="376">
        <v>42</v>
      </c>
      <c r="ET58" s="16">
        <f>((ER58+ES58)/(EP58+EQ58)-1)</f>
        <v>0.39999999999999991</v>
      </c>
      <c r="EV58" s="163">
        <v>16</v>
      </c>
      <c r="EW58" s="163">
        <v>20</v>
      </c>
      <c r="EX58" s="390">
        <f>1.32*EV58</f>
        <v>21.12</v>
      </c>
      <c r="EY58" s="390">
        <f>1.32*EW58</f>
        <v>26.400000000000002</v>
      </c>
      <c r="EZ58" s="16">
        <f>((EX58+EY58)/(EV58+EW58)-1)</f>
        <v>0.32000000000000006</v>
      </c>
    </row>
    <row r="59" spans="1:156" x14ac:dyDescent="0.25">
      <c r="A59" s="4" t="s">
        <v>91</v>
      </c>
      <c r="B59" s="425"/>
      <c r="C59" s="426"/>
      <c r="D59" s="426"/>
      <c r="E59" s="426"/>
      <c r="F59" s="427"/>
      <c r="H59" s="425"/>
      <c r="I59" s="426"/>
      <c r="J59" s="426"/>
      <c r="K59" s="426"/>
      <c r="L59" s="427"/>
      <c r="N59" s="425"/>
      <c r="O59" s="426"/>
      <c r="P59" s="426"/>
      <c r="Q59" s="426"/>
      <c r="R59" s="427"/>
      <c r="T59" s="425"/>
      <c r="U59" s="426"/>
      <c r="V59" s="426"/>
      <c r="W59" s="426"/>
      <c r="X59" s="427"/>
      <c r="Z59" s="425"/>
      <c r="AA59" s="426"/>
      <c r="AB59" s="426"/>
      <c r="AC59" s="426"/>
      <c r="AD59" s="427"/>
      <c r="AF59" s="425"/>
      <c r="AG59" s="426"/>
      <c r="AH59" s="426"/>
      <c r="AI59" s="426"/>
      <c r="AJ59" s="427"/>
      <c r="AL59" s="425"/>
      <c r="AM59" s="426"/>
      <c r="AN59" s="426"/>
      <c r="AO59" s="426"/>
      <c r="AP59" s="427"/>
      <c r="AR59" s="425"/>
      <c r="AS59" s="426"/>
      <c r="AT59" s="426"/>
      <c r="AU59" s="426"/>
      <c r="AV59" s="427"/>
      <c r="AX59" s="425"/>
      <c r="AY59" s="426"/>
      <c r="AZ59" s="426"/>
      <c r="BA59" s="426"/>
      <c r="BB59" s="427"/>
      <c r="BD59" s="425"/>
      <c r="BE59" s="426"/>
      <c r="BF59" s="426"/>
      <c r="BG59" s="426"/>
      <c r="BH59" s="427"/>
      <c r="BJ59" s="425"/>
      <c r="BK59" s="426"/>
      <c r="BL59" s="426"/>
      <c r="BM59" s="426"/>
      <c r="BN59" s="427"/>
      <c r="BP59" s="425"/>
      <c r="BQ59" s="426"/>
      <c r="BR59" s="426"/>
      <c r="BS59" s="426"/>
      <c r="BT59" s="427"/>
      <c r="BV59" s="425"/>
      <c r="BW59" s="426"/>
      <c r="BX59" s="426"/>
      <c r="BY59" s="426"/>
      <c r="BZ59" s="427"/>
      <c r="CB59" s="425"/>
      <c r="CC59" s="426"/>
      <c r="CD59" s="426"/>
      <c r="CE59" s="426"/>
      <c r="CF59" s="427"/>
      <c r="CH59" s="425"/>
      <c r="CI59" s="426"/>
      <c r="CJ59" s="426"/>
      <c r="CK59" s="426"/>
      <c r="CL59" s="427"/>
      <c r="CN59" s="425"/>
      <c r="CO59" s="426"/>
      <c r="CP59" s="426"/>
      <c r="CQ59" s="426"/>
      <c r="CR59" s="427"/>
      <c r="CT59" s="425"/>
      <c r="CU59" s="426"/>
      <c r="CV59" s="426"/>
      <c r="CW59" s="426"/>
      <c r="CX59" s="427"/>
      <c r="CZ59" s="425"/>
      <c r="DA59" s="426"/>
      <c r="DB59" s="426"/>
      <c r="DC59" s="426"/>
      <c r="DD59" s="427"/>
      <c r="DF59" s="425"/>
      <c r="DG59" s="426"/>
      <c r="DH59" s="426"/>
      <c r="DI59" s="426"/>
      <c r="DJ59" s="427"/>
      <c r="DL59" s="425"/>
      <c r="DM59" s="426"/>
      <c r="DN59" s="426"/>
      <c r="DO59" s="426"/>
      <c r="DP59" s="427"/>
      <c r="DR59" s="425"/>
      <c r="DS59" s="426"/>
      <c r="DT59" s="426"/>
      <c r="DU59" s="426"/>
      <c r="DV59" s="427"/>
      <c r="DX59" s="425"/>
      <c r="DY59" s="426"/>
      <c r="DZ59" s="426"/>
      <c r="EA59" s="426"/>
      <c r="EB59" s="427"/>
      <c r="ED59" s="425"/>
      <c r="EE59" s="426"/>
      <c r="EF59" s="426"/>
      <c r="EG59" s="426"/>
      <c r="EH59" s="427"/>
      <c r="EJ59" s="425"/>
      <c r="EK59" s="426"/>
      <c r="EL59" s="426"/>
      <c r="EM59" s="426"/>
      <c r="EN59" s="427"/>
      <c r="EP59" s="425"/>
      <c r="EQ59" s="426"/>
      <c r="ER59" s="426"/>
      <c r="ES59" s="426"/>
      <c r="ET59" s="427"/>
      <c r="EV59" s="425"/>
      <c r="EW59" s="426"/>
      <c r="EX59" s="426"/>
      <c r="EY59" s="426"/>
      <c r="EZ59" s="427"/>
    </row>
    <row r="60" spans="1:156" x14ac:dyDescent="0.25">
      <c r="A60" s="3" t="str">
        <f>'[2]Pricing - Sussex'!A56</f>
        <v>Analytical Chemist I</v>
      </c>
      <c r="B60" s="68"/>
      <c r="C60" s="68"/>
      <c r="D60" s="68"/>
      <c r="E60" s="68"/>
      <c r="F60" s="16"/>
      <c r="H60" s="71">
        <f>'[2]Pricing - Sussex'!B56</f>
        <v>30</v>
      </c>
      <c r="I60" s="71">
        <f>'[2]Pricing - Sussex'!C56</f>
        <v>49.5</v>
      </c>
      <c r="J60" s="71">
        <f>'[2]Pricing - Sussex'!D56</f>
        <v>39</v>
      </c>
      <c r="K60" s="71">
        <f>'[2]Pricing - Sussex'!E56</f>
        <v>64.349999999999994</v>
      </c>
      <c r="L60" s="16">
        <f t="shared" si="0"/>
        <v>0.29999999999999982</v>
      </c>
      <c r="N60" s="70">
        <f>'[3]Pricing - Sussex'!B56</f>
        <v>25</v>
      </c>
      <c r="O60" s="70">
        <f>'[3]Pricing - Sussex'!C56</f>
        <v>35</v>
      </c>
      <c r="P60" s="70">
        <f>'[3]Pricing - Sussex'!D56</f>
        <v>33.24</v>
      </c>
      <c r="Q60" s="70">
        <f>'[3]Pricing - Sussex'!E56</f>
        <v>46.55</v>
      </c>
      <c r="R60" s="146">
        <f t="shared" si="1"/>
        <v>0.3298333333333332</v>
      </c>
      <c r="T60" s="83">
        <f>'[4]Pricing - Sussex'!B56</f>
        <v>18</v>
      </c>
      <c r="U60" s="83">
        <f>'[4]Pricing - Sussex'!C56</f>
        <v>26</v>
      </c>
      <c r="V60" s="83">
        <f>'[4]Pricing - Sussex'!D56</f>
        <v>24.144545454545455</v>
      </c>
      <c r="W60" s="83">
        <f>'[4]Pricing - Sussex'!E56</f>
        <v>34.875454545454545</v>
      </c>
      <c r="X60" s="16">
        <f t="shared" si="2"/>
        <v>0.34136363636363631</v>
      </c>
      <c r="Z60" s="186">
        <f>'[5]Pricing - Sussex'!B56</f>
        <v>32</v>
      </c>
      <c r="AA60" s="186">
        <f>'[5]Pricing - Sussex'!C56</f>
        <v>35</v>
      </c>
      <c r="AB60" s="186">
        <f>'[5]Pricing - Sussex'!D56</f>
        <v>47.36</v>
      </c>
      <c r="AC60" s="186">
        <f>'[5]Pricing - Sussex'!E56</f>
        <v>51.8</v>
      </c>
      <c r="AD60" s="146">
        <f t="shared" si="3"/>
        <v>0.48</v>
      </c>
      <c r="AF60" s="199">
        <f>'[6]Pricing - Sussex'!B56</f>
        <v>18</v>
      </c>
      <c r="AG60" s="199">
        <f>'[6]Pricing - Sussex'!C56</f>
        <v>26</v>
      </c>
      <c r="AH60" s="199">
        <f>'[6]Pricing - Sussex'!D56</f>
        <v>24.3</v>
      </c>
      <c r="AI60" s="199">
        <f>'[6]Pricing - Sussex'!E56</f>
        <v>35.1</v>
      </c>
      <c r="AJ60" s="16">
        <f t="shared" ref="AJ60:AJ78" si="40">((AH60+AI60)/(AF60+AG60)-1)</f>
        <v>0.35000000000000009</v>
      </c>
      <c r="AL60" s="210"/>
      <c r="AM60" s="210"/>
      <c r="AN60" s="210"/>
      <c r="AO60" s="210"/>
      <c r="AP60" s="146"/>
      <c r="AR60" s="226">
        <v>30</v>
      </c>
      <c r="AS60" s="226">
        <v>35</v>
      </c>
      <c r="AT60" s="226">
        <v>38.1</v>
      </c>
      <c r="AU60" s="226">
        <v>44.45</v>
      </c>
      <c r="AV60" s="146">
        <f t="shared" si="5"/>
        <v>0.27000000000000024</v>
      </c>
      <c r="AX60" s="242">
        <v>32</v>
      </c>
      <c r="AY60" s="242">
        <v>38</v>
      </c>
      <c r="AZ60" s="242">
        <v>42.24</v>
      </c>
      <c r="BA60" s="242">
        <v>50.160000000000004</v>
      </c>
      <c r="BB60" s="146">
        <f t="shared" si="6"/>
        <v>0.32000000000000006</v>
      </c>
      <c r="BD60" s="255">
        <v>23</v>
      </c>
      <c r="BE60" s="255">
        <v>30</v>
      </c>
      <c r="BF60" s="255">
        <v>29.9</v>
      </c>
      <c r="BG60" s="255">
        <v>39</v>
      </c>
      <c r="BH60" s="146">
        <f t="shared" si="7"/>
        <v>0.30000000000000004</v>
      </c>
      <c r="BJ60" s="81"/>
      <c r="BK60" s="81"/>
      <c r="BL60" s="81"/>
      <c r="BM60" s="81"/>
      <c r="BN60" s="16"/>
      <c r="BP60" s="82">
        <v>19.5</v>
      </c>
      <c r="BQ60" s="82">
        <v>24.5</v>
      </c>
      <c r="BR60" s="82">
        <v>27.3</v>
      </c>
      <c r="BS60" s="82">
        <v>32.5</v>
      </c>
      <c r="BT60" s="146">
        <f t="shared" ref="BT60:BT77" si="41">((BR60+BS60)/(BP60+BQ60)-1)</f>
        <v>0.35909090909090913</v>
      </c>
      <c r="BV60" s="263">
        <v>24</v>
      </c>
      <c r="BW60" s="263">
        <v>28</v>
      </c>
      <c r="BX60" s="263">
        <v>32.64</v>
      </c>
      <c r="BY60" s="263">
        <v>38.08</v>
      </c>
      <c r="BZ60" s="146">
        <f t="shared" ref="BZ60:BZ78" si="42">((BX60+BY60)/(BV60+BW60)-1)</f>
        <v>0.35999999999999988</v>
      </c>
      <c r="CB60" s="89">
        <v>19.48</v>
      </c>
      <c r="CC60" s="89">
        <v>28.21</v>
      </c>
      <c r="CD60" s="89">
        <v>27.27</v>
      </c>
      <c r="CE60" s="89">
        <v>39.49</v>
      </c>
      <c r="CF60" s="146">
        <f t="shared" ref="CF60:CF78" si="43">((CD60+CE60)/(CB60+CC60)-1)</f>
        <v>0.39987418746068371</v>
      </c>
      <c r="CH60" s="275">
        <v>16.25</v>
      </c>
      <c r="CI60" s="275">
        <v>29.15</v>
      </c>
      <c r="CJ60" s="275">
        <v>21.95</v>
      </c>
      <c r="CK60" s="275">
        <v>37.85</v>
      </c>
      <c r="CL60" s="146">
        <f t="shared" ref="CL60:CL85" si="44">((CJ60+CK60)/(CH60+CI60)-1)</f>
        <v>0.31718061674008813</v>
      </c>
      <c r="CN60" s="289"/>
      <c r="CO60" s="289"/>
      <c r="CP60" s="289"/>
      <c r="CQ60" s="289"/>
      <c r="CR60" s="146" t="e">
        <f t="shared" ref="CR60:CR78" si="45">((CP60+CQ60)/(CN60+CO60)-1)</f>
        <v>#DIV/0!</v>
      </c>
      <c r="CT60" s="302">
        <v>21.56</v>
      </c>
      <c r="CU60" s="302">
        <v>28</v>
      </c>
      <c r="CV60" s="302">
        <v>28.02</v>
      </c>
      <c r="CW60" s="302">
        <v>36.4</v>
      </c>
      <c r="CX60" s="146">
        <f t="shared" ref="CX60:CX78" si="46">((CV60+CW60)/(CT60+CU60)-1)</f>
        <v>0.29983857949959636</v>
      </c>
      <c r="CZ60" s="317"/>
      <c r="DA60" s="317"/>
      <c r="DB60" s="317"/>
      <c r="DC60" s="317"/>
      <c r="DD60" s="146" t="e">
        <f t="shared" ref="DD60:DD78" si="47">((DB60+DC60)/(CZ60+DA60)-1)</f>
        <v>#DIV/0!</v>
      </c>
      <c r="DF60" s="328">
        <v>22</v>
      </c>
      <c r="DG60" s="328">
        <v>25</v>
      </c>
      <c r="DH60" s="328">
        <v>29.700000000000003</v>
      </c>
      <c r="DI60" s="328">
        <v>33.75</v>
      </c>
      <c r="DJ60" s="146">
        <f t="shared" ref="DJ60:DJ78" si="48">((DH60+DI60)/(DF60+DG60)-1)</f>
        <v>0.35000000000000009</v>
      </c>
      <c r="DL60" s="341">
        <v>30</v>
      </c>
      <c r="DM60" s="341">
        <v>35</v>
      </c>
      <c r="DN60" s="341">
        <v>39.6</v>
      </c>
      <c r="DO60" s="341">
        <v>46.2</v>
      </c>
      <c r="DP60" s="146">
        <f t="shared" ref="DP60:DP78" si="49">((DN60+DO60)/(DL60+DM60)-1)</f>
        <v>0.32000000000000028</v>
      </c>
      <c r="DR60" s="357">
        <v>22.5261</v>
      </c>
      <c r="DS60" s="357">
        <v>29.200500000000002</v>
      </c>
      <c r="DT60" s="357">
        <v>36.041760000000004</v>
      </c>
      <c r="DU60" s="357">
        <v>46.720800000000004</v>
      </c>
      <c r="DV60" s="146">
        <f t="shared" ref="DV60:DV78" si="50">((DT60+DU60)/(DR60+DS60)-1)</f>
        <v>0.60000000000000009</v>
      </c>
      <c r="DX60" s="90">
        <v>19.95</v>
      </c>
      <c r="DY60" s="90">
        <v>23.93</v>
      </c>
      <c r="DZ60" s="90">
        <v>26.53</v>
      </c>
      <c r="EA60" s="90">
        <v>31.83</v>
      </c>
      <c r="EB60" s="146">
        <f t="shared" ref="EB60:EB78" si="51">((DZ60+EA60)/(DX60+DY60)-1)</f>
        <v>0.32999088422971745</v>
      </c>
      <c r="ED60" s="364" t="s">
        <v>312</v>
      </c>
      <c r="EE60" s="364"/>
      <c r="EF60" s="364"/>
      <c r="EG60" s="364"/>
      <c r="EH60" s="146" t="e">
        <f t="shared" ref="EH60:EH78" si="52">((EF60+EG60)/(ED60+EE60)-1)</f>
        <v>#VALUE!</v>
      </c>
      <c r="EJ60" s="93">
        <v>14.22</v>
      </c>
      <c r="EK60" s="93">
        <v>15.11</v>
      </c>
      <c r="EL60" s="93">
        <v>21.330000000000002</v>
      </c>
      <c r="EM60" s="93">
        <v>22.664999999999999</v>
      </c>
      <c r="EN60" s="146">
        <f t="shared" ref="EN60:EN78" si="53">((EL60+EM60)/(EJ60+EK60)-1)</f>
        <v>0.50000000000000022</v>
      </c>
      <c r="EP60" s="376">
        <v>30</v>
      </c>
      <c r="EQ60" s="376">
        <v>35</v>
      </c>
      <c r="ER60" s="376">
        <v>43.5</v>
      </c>
      <c r="ES60" s="376">
        <v>50.75</v>
      </c>
      <c r="ET60" s="146">
        <f t="shared" ref="ET60:ET78" si="54">((ER60+ES60)/(EP60+EQ60)-1)</f>
        <v>0.44999999999999996</v>
      </c>
      <c r="EV60" s="163">
        <v>30</v>
      </c>
      <c r="EW60" s="163">
        <v>35</v>
      </c>
      <c r="EX60" s="390">
        <f>1.32*EV60</f>
        <v>39.6</v>
      </c>
      <c r="EY60" s="390">
        <f>1.32*EW60</f>
        <v>46.2</v>
      </c>
      <c r="EZ60" s="146">
        <f t="shared" ref="EZ60:EZ78" si="55">((EX60+EY60)/(EV60+EW60)-1)</f>
        <v>0.32000000000000028</v>
      </c>
    </row>
    <row r="61" spans="1:156" x14ac:dyDescent="0.25">
      <c r="A61" s="6" t="str">
        <f>'[2]Pricing - Sussex'!A57</f>
        <v>Analytical Chemist II</v>
      </c>
      <c r="B61" s="68"/>
      <c r="C61" s="68"/>
      <c r="D61" s="68"/>
      <c r="E61" s="68"/>
      <c r="F61" s="16"/>
      <c r="H61" s="71">
        <f>'[2]Pricing - Sussex'!B57</f>
        <v>35</v>
      </c>
      <c r="I61" s="71">
        <f>'[2]Pricing - Sussex'!C57</f>
        <v>57.75</v>
      </c>
      <c r="J61" s="71">
        <f>'[2]Pricing - Sussex'!D57</f>
        <v>45.5</v>
      </c>
      <c r="K61" s="71">
        <f>'[2]Pricing - Sussex'!E57</f>
        <v>75.08</v>
      </c>
      <c r="L61" s="16">
        <f t="shared" si="0"/>
        <v>0.30005390835579515</v>
      </c>
      <c r="N61" s="70">
        <f>'[3]Pricing - Sussex'!B57</f>
        <v>28</v>
      </c>
      <c r="O61" s="70">
        <f>'[3]Pricing - Sussex'!C57</f>
        <v>40</v>
      </c>
      <c r="P61" s="70">
        <f>'[3]Pricing - Sussex'!D57</f>
        <v>37.229999999999997</v>
      </c>
      <c r="Q61" s="70">
        <f>'[3]Pricing - Sussex'!E57</f>
        <v>53.2</v>
      </c>
      <c r="R61" s="146">
        <f t="shared" si="1"/>
        <v>0.32985294117647079</v>
      </c>
      <c r="T61" s="83">
        <f>'[4]Pricing - Sussex'!B57</f>
        <v>21</v>
      </c>
      <c r="U61" s="83">
        <f>'[4]Pricing - Sussex'!C57</f>
        <v>29</v>
      </c>
      <c r="V61" s="83">
        <f>'[4]Pricing - Sussex'!D57</f>
        <v>28.160999999999998</v>
      </c>
      <c r="W61" s="83">
        <f>'[4]Pricing - Sussex'!E57</f>
        <v>38.888999999999996</v>
      </c>
      <c r="X61" s="16">
        <f t="shared" si="2"/>
        <v>0.34099999999999997</v>
      </c>
      <c r="Z61" s="186">
        <f>'[5]Pricing - Sussex'!B57</f>
        <v>36</v>
      </c>
      <c r="AA61" s="186">
        <f>'[5]Pricing - Sussex'!C57</f>
        <v>44</v>
      </c>
      <c r="AB61" s="186">
        <f>'[5]Pricing - Sussex'!D57</f>
        <v>53.28</v>
      </c>
      <c r="AC61" s="186">
        <f>'[5]Pricing - Sussex'!E57</f>
        <v>65.12</v>
      </c>
      <c r="AD61" s="146">
        <f t="shared" si="3"/>
        <v>0.48</v>
      </c>
      <c r="AF61" s="199">
        <f>'[6]Pricing - Sussex'!B57</f>
        <v>21</v>
      </c>
      <c r="AG61" s="199">
        <f>'[6]Pricing - Sussex'!C57</f>
        <v>29</v>
      </c>
      <c r="AH61" s="199">
        <f>'[6]Pricing - Sussex'!D57</f>
        <v>28.35</v>
      </c>
      <c r="AI61" s="199">
        <f>'[6]Pricing - Sussex'!E57</f>
        <v>39.150000000000006</v>
      </c>
      <c r="AJ61" s="16">
        <f t="shared" si="40"/>
        <v>0.35000000000000009</v>
      </c>
      <c r="AL61" s="210"/>
      <c r="AM61" s="210"/>
      <c r="AN61" s="210"/>
      <c r="AO61" s="210"/>
      <c r="AP61" s="146"/>
      <c r="AR61" s="226">
        <v>35</v>
      </c>
      <c r="AS61" s="226">
        <v>40</v>
      </c>
      <c r="AT61" s="226">
        <v>44.45</v>
      </c>
      <c r="AU61" s="226">
        <v>50.8</v>
      </c>
      <c r="AV61" s="146">
        <f t="shared" si="5"/>
        <v>0.27</v>
      </c>
      <c r="AX61" s="242">
        <v>35</v>
      </c>
      <c r="AY61" s="242">
        <v>40</v>
      </c>
      <c r="AZ61" s="242">
        <v>46.2</v>
      </c>
      <c r="BA61" s="242">
        <v>52.800000000000004</v>
      </c>
      <c r="BB61" s="146">
        <f t="shared" si="6"/>
        <v>0.32000000000000006</v>
      </c>
      <c r="BD61" s="255">
        <v>25.5</v>
      </c>
      <c r="BE61" s="255">
        <v>33</v>
      </c>
      <c r="BF61" s="255">
        <v>33.15</v>
      </c>
      <c r="BG61" s="255">
        <v>42.9</v>
      </c>
      <c r="BH61" s="146">
        <f t="shared" si="7"/>
        <v>0.30000000000000004</v>
      </c>
      <c r="BJ61" s="81"/>
      <c r="BK61" s="81"/>
      <c r="BL61" s="81"/>
      <c r="BM61" s="81"/>
      <c r="BN61" s="16"/>
      <c r="BP61" s="82">
        <v>23.3</v>
      </c>
      <c r="BQ61" s="82">
        <v>31.25</v>
      </c>
      <c r="BR61" s="82">
        <v>32.5</v>
      </c>
      <c r="BS61" s="82">
        <v>42.7</v>
      </c>
      <c r="BT61" s="146">
        <f t="shared" si="41"/>
        <v>0.37855178735105421</v>
      </c>
      <c r="BV61" s="263">
        <v>29</v>
      </c>
      <c r="BW61" s="263">
        <v>31</v>
      </c>
      <c r="BX61" s="263">
        <v>39.44</v>
      </c>
      <c r="BY61" s="263">
        <v>42.16</v>
      </c>
      <c r="BZ61" s="146">
        <f t="shared" si="42"/>
        <v>0.35999999999999988</v>
      </c>
      <c r="CB61" s="89">
        <v>23.08</v>
      </c>
      <c r="CC61" s="89">
        <v>30.77</v>
      </c>
      <c r="CD61" s="89">
        <v>32.31</v>
      </c>
      <c r="CE61" s="89">
        <v>43.07</v>
      </c>
      <c r="CF61" s="146">
        <f t="shared" si="43"/>
        <v>0.3998142989786444</v>
      </c>
      <c r="CH61" s="275">
        <v>20.25</v>
      </c>
      <c r="CI61" s="275">
        <v>31.45</v>
      </c>
      <c r="CJ61" s="275">
        <v>26.88</v>
      </c>
      <c r="CK61" s="275">
        <v>40.68</v>
      </c>
      <c r="CL61" s="146">
        <f t="shared" si="44"/>
        <v>0.30676982591876212</v>
      </c>
      <c r="CN61" s="289"/>
      <c r="CO61" s="289"/>
      <c r="CP61" s="289"/>
      <c r="CQ61" s="289"/>
      <c r="CR61" s="146" t="e">
        <f t="shared" si="45"/>
        <v>#DIV/0!</v>
      </c>
      <c r="CT61" s="302">
        <v>26</v>
      </c>
      <c r="CU61" s="302">
        <v>42</v>
      </c>
      <c r="CV61" s="302">
        <v>33.799999999999997</v>
      </c>
      <c r="CW61" s="302">
        <v>54.6</v>
      </c>
      <c r="CX61" s="146">
        <f t="shared" si="46"/>
        <v>0.30000000000000004</v>
      </c>
      <c r="CZ61" s="317"/>
      <c r="DA61" s="317"/>
      <c r="DB61" s="317"/>
      <c r="DC61" s="317"/>
      <c r="DD61" s="146" t="e">
        <f t="shared" si="47"/>
        <v>#DIV/0!</v>
      </c>
      <c r="DF61" s="328">
        <v>24</v>
      </c>
      <c r="DG61" s="328">
        <v>28</v>
      </c>
      <c r="DH61" s="328">
        <v>32.400000000000006</v>
      </c>
      <c r="DI61" s="328">
        <v>37.800000000000004</v>
      </c>
      <c r="DJ61" s="146">
        <f t="shared" si="48"/>
        <v>0.35000000000000031</v>
      </c>
      <c r="DL61" s="341">
        <v>35</v>
      </c>
      <c r="DM61" s="341">
        <v>40</v>
      </c>
      <c r="DN61" s="341">
        <v>46.2</v>
      </c>
      <c r="DO61" s="341">
        <v>52.8</v>
      </c>
      <c r="DP61" s="146">
        <f t="shared" si="49"/>
        <v>0.32000000000000006</v>
      </c>
      <c r="DR61" s="357">
        <v>25.863300000000002</v>
      </c>
      <c r="DS61" s="357">
        <v>31.703400000000002</v>
      </c>
      <c r="DT61" s="357">
        <v>41.381280000000004</v>
      </c>
      <c r="DU61" s="357">
        <v>50.725440000000006</v>
      </c>
      <c r="DV61" s="146">
        <f t="shared" si="50"/>
        <v>0.60000000000000009</v>
      </c>
      <c r="DX61" s="90">
        <v>24.43</v>
      </c>
      <c r="DY61" s="90">
        <v>29.32</v>
      </c>
      <c r="DZ61" s="90">
        <v>32.49</v>
      </c>
      <c r="EA61" s="90">
        <v>39</v>
      </c>
      <c r="EB61" s="146">
        <f t="shared" si="51"/>
        <v>0.33004651162790721</v>
      </c>
      <c r="ED61" s="364" t="s">
        <v>312</v>
      </c>
      <c r="EE61" s="364"/>
      <c r="EF61" s="364"/>
      <c r="EG61" s="364"/>
      <c r="EH61" s="146" t="e">
        <f t="shared" si="52"/>
        <v>#VALUE!</v>
      </c>
      <c r="EJ61" s="93">
        <v>14.56</v>
      </c>
      <c r="EK61" s="93">
        <v>15.89</v>
      </c>
      <c r="EL61" s="93">
        <v>21.84</v>
      </c>
      <c r="EM61" s="93">
        <v>23.835000000000001</v>
      </c>
      <c r="EN61" s="146">
        <f t="shared" si="53"/>
        <v>0.49999999999999978</v>
      </c>
      <c r="EP61" s="376">
        <v>35</v>
      </c>
      <c r="EQ61" s="376">
        <v>40</v>
      </c>
      <c r="ER61" s="376">
        <v>50.75</v>
      </c>
      <c r="ES61" s="376">
        <v>58</v>
      </c>
      <c r="ET61" s="146">
        <f t="shared" si="54"/>
        <v>0.44999999999999996</v>
      </c>
      <c r="EV61" s="163">
        <v>35</v>
      </c>
      <c r="EW61" s="163">
        <v>40</v>
      </c>
      <c r="EX61" s="390">
        <f t="shared" ref="EX61:EY78" si="56">1.32*EV61</f>
        <v>46.2</v>
      </c>
      <c r="EY61" s="390">
        <f t="shared" si="56"/>
        <v>52.800000000000004</v>
      </c>
      <c r="EZ61" s="146">
        <f t="shared" si="55"/>
        <v>0.32000000000000006</v>
      </c>
    </row>
    <row r="62" spans="1:156" x14ac:dyDescent="0.25">
      <c r="A62" s="6" t="str">
        <f>'[2]Pricing - Sussex'!A58</f>
        <v>Analytical Chemist III</v>
      </c>
      <c r="B62" s="68"/>
      <c r="C62" s="68"/>
      <c r="D62" s="68"/>
      <c r="E62" s="68"/>
      <c r="F62" s="16"/>
      <c r="H62" s="71">
        <f>'[2]Pricing - Sussex'!B58</f>
        <v>35</v>
      </c>
      <c r="I62" s="71">
        <f>'[2]Pricing - Sussex'!C58</f>
        <v>57.75</v>
      </c>
      <c r="J62" s="71">
        <f>'[2]Pricing - Sussex'!D58</f>
        <v>45.5</v>
      </c>
      <c r="K62" s="71">
        <f>'[2]Pricing - Sussex'!E58</f>
        <v>75.08</v>
      </c>
      <c r="L62" s="16">
        <f t="shared" si="0"/>
        <v>0.30005390835579515</v>
      </c>
      <c r="N62" s="70">
        <f>'[3]Pricing - Sussex'!B58</f>
        <v>30</v>
      </c>
      <c r="O62" s="70">
        <f>'[3]Pricing - Sussex'!C58</f>
        <v>43</v>
      </c>
      <c r="P62" s="70">
        <f>'[3]Pricing - Sussex'!D58</f>
        <v>39.89</v>
      </c>
      <c r="Q62" s="70">
        <f>'[3]Pricing - Sussex'!E58</f>
        <v>57.18</v>
      </c>
      <c r="R62" s="146">
        <f t="shared" si="1"/>
        <v>0.3297260273972602</v>
      </c>
      <c r="T62" s="83">
        <f>'[4]Pricing - Sussex'!B58</f>
        <v>24</v>
      </c>
      <c r="U62" s="83">
        <f>'[4]Pricing - Sussex'!C58</f>
        <v>32</v>
      </c>
      <c r="V62" s="83">
        <f>'[4]Pricing - Sussex'!D58</f>
        <v>32.185714285714283</v>
      </c>
      <c r="W62" s="83">
        <f>'[4]Pricing - Sussex'!E58</f>
        <v>42.914285714285711</v>
      </c>
      <c r="X62" s="16">
        <f t="shared" si="2"/>
        <v>0.34107142857142847</v>
      </c>
      <c r="Z62" s="186">
        <f>'[5]Pricing - Sussex'!B58</f>
        <v>45</v>
      </c>
      <c r="AA62" s="186">
        <f>'[5]Pricing - Sussex'!C58</f>
        <v>54</v>
      </c>
      <c r="AB62" s="186">
        <f>'[5]Pricing - Sussex'!D58</f>
        <v>66.599999999999994</v>
      </c>
      <c r="AC62" s="186">
        <f>'[5]Pricing - Sussex'!E58</f>
        <v>79.92</v>
      </c>
      <c r="AD62" s="146">
        <f t="shared" si="3"/>
        <v>0.47999999999999976</v>
      </c>
      <c r="AF62" s="199">
        <f>'[6]Pricing - Sussex'!B58</f>
        <v>24</v>
      </c>
      <c r="AG62" s="199">
        <f>'[6]Pricing - Sussex'!C58</f>
        <v>32</v>
      </c>
      <c r="AH62" s="199">
        <f>'[6]Pricing - Sussex'!D58</f>
        <v>32.400000000000006</v>
      </c>
      <c r="AI62" s="199">
        <f>'[6]Pricing - Sussex'!E58</f>
        <v>43.2</v>
      </c>
      <c r="AJ62" s="16">
        <f t="shared" si="40"/>
        <v>0.35000000000000009</v>
      </c>
      <c r="AL62" s="210"/>
      <c r="AM62" s="210"/>
      <c r="AN62" s="210"/>
      <c r="AO62" s="210"/>
      <c r="AP62" s="146"/>
      <c r="AR62" s="226">
        <v>35</v>
      </c>
      <c r="AS62" s="226">
        <v>45</v>
      </c>
      <c r="AT62" s="226">
        <v>44.45</v>
      </c>
      <c r="AU62" s="226">
        <v>57.15</v>
      </c>
      <c r="AV62" s="146">
        <f t="shared" si="5"/>
        <v>0.27</v>
      </c>
      <c r="AX62" s="242">
        <v>38</v>
      </c>
      <c r="AY62" s="242">
        <v>40</v>
      </c>
      <c r="AZ62" s="242">
        <v>50.160000000000004</v>
      </c>
      <c r="BA62" s="242">
        <v>52.800000000000004</v>
      </c>
      <c r="BB62" s="146">
        <f t="shared" si="6"/>
        <v>0.32000000000000006</v>
      </c>
      <c r="BD62" s="255">
        <v>27.5</v>
      </c>
      <c r="BE62" s="255">
        <v>35.5</v>
      </c>
      <c r="BF62" s="255">
        <v>35.75</v>
      </c>
      <c r="BG62" s="255">
        <v>46.15</v>
      </c>
      <c r="BH62" s="146">
        <f t="shared" si="7"/>
        <v>0.30000000000000004</v>
      </c>
      <c r="BJ62" s="81"/>
      <c r="BK62" s="81"/>
      <c r="BL62" s="81"/>
      <c r="BM62" s="81"/>
      <c r="BN62" s="16"/>
      <c r="BP62" s="82">
        <v>27.5</v>
      </c>
      <c r="BQ62" s="82">
        <v>34</v>
      </c>
      <c r="BR62" s="82">
        <v>39.299999999999997</v>
      </c>
      <c r="BS62" s="82">
        <v>45.25</v>
      </c>
      <c r="BT62" s="146">
        <f t="shared" si="41"/>
        <v>0.37479674796747964</v>
      </c>
      <c r="BV62" s="263">
        <v>33</v>
      </c>
      <c r="BW62" s="263">
        <v>42</v>
      </c>
      <c r="BX62" s="263">
        <v>44.88</v>
      </c>
      <c r="BY62" s="263">
        <v>57.12</v>
      </c>
      <c r="BZ62" s="146">
        <f t="shared" si="42"/>
        <v>0.3600000000000001</v>
      </c>
      <c r="CB62" s="89">
        <v>26.27</v>
      </c>
      <c r="CC62" s="89">
        <v>30.82</v>
      </c>
      <c r="CD62" s="89">
        <v>37.340000000000003</v>
      </c>
      <c r="CE62" s="89">
        <v>45.95</v>
      </c>
      <c r="CF62" s="146">
        <f t="shared" si="43"/>
        <v>0.45892450516727967</v>
      </c>
      <c r="CH62" s="275">
        <v>23</v>
      </c>
      <c r="CI62" s="275">
        <v>48.15</v>
      </c>
      <c r="CJ62" s="275">
        <v>30.28</v>
      </c>
      <c r="CK62" s="275">
        <v>61.28</v>
      </c>
      <c r="CL62" s="146">
        <f t="shared" si="44"/>
        <v>0.28685874912157416</v>
      </c>
      <c r="CN62" s="289"/>
      <c r="CO62" s="289"/>
      <c r="CP62" s="289"/>
      <c r="CQ62" s="289"/>
      <c r="CR62" s="146" t="e">
        <f t="shared" si="45"/>
        <v>#DIV/0!</v>
      </c>
      <c r="CT62" s="302">
        <v>31.1</v>
      </c>
      <c r="CU62" s="302">
        <v>44</v>
      </c>
      <c r="CV62" s="302">
        <v>40.43</v>
      </c>
      <c r="CW62" s="302">
        <v>57.2</v>
      </c>
      <c r="CX62" s="146">
        <f t="shared" si="46"/>
        <v>0.30000000000000004</v>
      </c>
      <c r="CZ62" s="317"/>
      <c r="DA62" s="317"/>
      <c r="DB62" s="317"/>
      <c r="DC62" s="317"/>
      <c r="DD62" s="146" t="e">
        <f t="shared" si="47"/>
        <v>#DIV/0!</v>
      </c>
      <c r="DF62" s="328">
        <v>30</v>
      </c>
      <c r="DG62" s="328">
        <v>34</v>
      </c>
      <c r="DH62" s="328">
        <v>40.5</v>
      </c>
      <c r="DI62" s="328">
        <v>45.900000000000006</v>
      </c>
      <c r="DJ62" s="146">
        <f t="shared" si="48"/>
        <v>0.35000000000000009</v>
      </c>
      <c r="DL62" s="341">
        <v>35</v>
      </c>
      <c r="DM62" s="341">
        <v>45</v>
      </c>
      <c r="DN62" s="341">
        <v>46.2</v>
      </c>
      <c r="DO62" s="341">
        <v>59.4</v>
      </c>
      <c r="DP62" s="146">
        <f t="shared" si="49"/>
        <v>0.31999999999999984</v>
      </c>
      <c r="DR62" s="357">
        <v>28.366200000000003</v>
      </c>
      <c r="DS62" s="357">
        <v>36.709200000000003</v>
      </c>
      <c r="DT62" s="357">
        <v>45.385920000000006</v>
      </c>
      <c r="DU62" s="357">
        <v>58.73472000000001</v>
      </c>
      <c r="DV62" s="146">
        <f t="shared" si="50"/>
        <v>0.60000000000000009</v>
      </c>
      <c r="DX62" s="90">
        <v>27.97</v>
      </c>
      <c r="DY62" s="90">
        <v>33.57</v>
      </c>
      <c r="DZ62" s="90">
        <v>37.200000000000003</v>
      </c>
      <c r="EA62" s="90">
        <v>44.65</v>
      </c>
      <c r="EB62" s="146">
        <f t="shared" si="51"/>
        <v>0.3300292492687682</v>
      </c>
      <c r="ED62" s="364" t="s">
        <v>312</v>
      </c>
      <c r="EE62" s="364"/>
      <c r="EF62" s="364"/>
      <c r="EG62" s="364"/>
      <c r="EH62" s="146" t="e">
        <f t="shared" si="52"/>
        <v>#VALUE!</v>
      </c>
      <c r="EJ62" s="93">
        <v>15.22</v>
      </c>
      <c r="EK62" s="93">
        <v>16.760000000000002</v>
      </c>
      <c r="EL62" s="93">
        <v>22.830000000000002</v>
      </c>
      <c r="EM62" s="93">
        <v>25.14</v>
      </c>
      <c r="EN62" s="146">
        <f t="shared" si="53"/>
        <v>0.49999999999999978</v>
      </c>
      <c r="EP62" s="376">
        <v>38</v>
      </c>
      <c r="EQ62" s="376">
        <v>45</v>
      </c>
      <c r="ER62" s="376">
        <v>55.1</v>
      </c>
      <c r="ES62" s="376">
        <v>65.25</v>
      </c>
      <c r="ET62" s="146">
        <f t="shared" si="54"/>
        <v>0.44999999999999996</v>
      </c>
      <c r="EV62" s="163">
        <v>35</v>
      </c>
      <c r="EW62" s="163">
        <v>45</v>
      </c>
      <c r="EX62" s="390">
        <f t="shared" si="56"/>
        <v>46.2</v>
      </c>
      <c r="EY62" s="390">
        <f t="shared" si="56"/>
        <v>59.400000000000006</v>
      </c>
      <c r="EZ62" s="146">
        <f t="shared" si="55"/>
        <v>0.32000000000000006</v>
      </c>
    </row>
    <row r="63" spans="1:156" x14ac:dyDescent="0.25">
      <c r="A63" s="6" t="str">
        <f>'[2]Pricing - Sussex'!A59</f>
        <v>Analytical Chemist IV</v>
      </c>
      <c r="B63" s="68"/>
      <c r="C63" s="68"/>
      <c r="D63" s="68"/>
      <c r="E63" s="68"/>
      <c r="F63" s="16"/>
      <c r="H63" s="71">
        <f>'[2]Pricing - Sussex'!B59</f>
        <v>37</v>
      </c>
      <c r="I63" s="71">
        <f>'[2]Pricing - Sussex'!C59</f>
        <v>61.05</v>
      </c>
      <c r="J63" s="71">
        <f>'[2]Pricing - Sussex'!D59</f>
        <v>48.1</v>
      </c>
      <c r="K63" s="71">
        <f>'[2]Pricing - Sussex'!E59</f>
        <v>79.37</v>
      </c>
      <c r="L63" s="16">
        <f t="shared" si="0"/>
        <v>0.30005099439061711</v>
      </c>
      <c r="N63" s="70">
        <f>'[3]Pricing - Sussex'!B59</f>
        <v>33</v>
      </c>
      <c r="O63" s="70">
        <f>'[3]Pricing - Sussex'!C59</f>
        <v>46</v>
      </c>
      <c r="P63" s="70">
        <f>'[3]Pricing - Sussex'!D59</f>
        <v>43.88</v>
      </c>
      <c r="Q63" s="70">
        <f>'[3]Pricing - Sussex'!E59</f>
        <v>61.18</v>
      </c>
      <c r="R63" s="146">
        <f t="shared" si="1"/>
        <v>0.32987341772151901</v>
      </c>
      <c r="T63" s="83">
        <f>'[4]Pricing - Sussex'!B59</f>
        <v>30</v>
      </c>
      <c r="U63" s="83">
        <f>'[4]Pricing - Sussex'!C59</f>
        <v>38</v>
      </c>
      <c r="V63" s="83">
        <f>'[4]Pricing - Sussex'!D59</f>
        <v>40.239705882352943</v>
      </c>
      <c r="W63" s="83">
        <f>'[4]Pricing - Sussex'!E59</f>
        <v>50.970294117647057</v>
      </c>
      <c r="X63" s="16">
        <f t="shared" si="2"/>
        <v>0.34132352941176491</v>
      </c>
      <c r="Z63" s="186">
        <f>'[5]Pricing - Sussex'!B59</f>
        <v>55</v>
      </c>
      <c r="AA63" s="186">
        <f>'[5]Pricing - Sussex'!C59</f>
        <v>80</v>
      </c>
      <c r="AB63" s="186">
        <f>'[5]Pricing - Sussex'!D59</f>
        <v>81.400000000000006</v>
      </c>
      <c r="AC63" s="186">
        <f>'[5]Pricing - Sussex'!E59</f>
        <v>118.4</v>
      </c>
      <c r="AD63" s="146">
        <f t="shared" si="3"/>
        <v>0.48</v>
      </c>
      <c r="AF63" s="199">
        <f>'[6]Pricing - Sussex'!B59</f>
        <v>30</v>
      </c>
      <c r="AG63" s="199">
        <f>'[6]Pricing - Sussex'!C59</f>
        <v>38</v>
      </c>
      <c r="AH63" s="199">
        <f>'[6]Pricing - Sussex'!D59</f>
        <v>40.5</v>
      </c>
      <c r="AI63" s="199">
        <f>'[6]Pricing - Sussex'!E59</f>
        <v>51.300000000000004</v>
      </c>
      <c r="AJ63" s="16">
        <f t="shared" si="40"/>
        <v>0.35000000000000009</v>
      </c>
      <c r="AL63" s="210"/>
      <c r="AM63" s="210"/>
      <c r="AN63" s="210"/>
      <c r="AO63" s="210"/>
      <c r="AP63" s="146"/>
      <c r="AR63" s="226">
        <v>37</v>
      </c>
      <c r="AS63" s="226">
        <v>47</v>
      </c>
      <c r="AT63" s="226">
        <v>46.99</v>
      </c>
      <c r="AU63" s="226">
        <v>59.69</v>
      </c>
      <c r="AV63" s="146">
        <f t="shared" si="5"/>
        <v>0.27</v>
      </c>
      <c r="AX63" s="242">
        <v>38</v>
      </c>
      <c r="AY63" s="242">
        <v>45</v>
      </c>
      <c r="AZ63" s="242">
        <v>50.160000000000004</v>
      </c>
      <c r="BA63" s="242">
        <v>59.400000000000006</v>
      </c>
      <c r="BB63" s="146">
        <f t="shared" si="6"/>
        <v>0.32000000000000006</v>
      </c>
      <c r="BD63" s="255">
        <v>30.5</v>
      </c>
      <c r="BE63" s="255">
        <v>39.5</v>
      </c>
      <c r="BF63" s="255">
        <v>39.65</v>
      </c>
      <c r="BG63" s="255">
        <v>51.35</v>
      </c>
      <c r="BH63" s="146">
        <f t="shared" si="7"/>
        <v>0.30000000000000004</v>
      </c>
      <c r="BJ63" s="81"/>
      <c r="BK63" s="81"/>
      <c r="BL63" s="81"/>
      <c r="BM63" s="81"/>
      <c r="BN63" s="16"/>
      <c r="BP63" s="82">
        <v>32</v>
      </c>
      <c r="BQ63" s="82">
        <v>38.25</v>
      </c>
      <c r="BR63" s="82">
        <v>44</v>
      </c>
      <c r="BS63" s="82">
        <v>51.3</v>
      </c>
      <c r="BT63" s="146">
        <f t="shared" si="41"/>
        <v>0.35658362989323833</v>
      </c>
      <c r="BV63" s="263">
        <v>43</v>
      </c>
      <c r="BW63" s="263">
        <v>63</v>
      </c>
      <c r="BX63" s="263">
        <v>58.48</v>
      </c>
      <c r="BY63" s="263">
        <v>85.68</v>
      </c>
      <c r="BZ63" s="146">
        <f t="shared" si="42"/>
        <v>0.35999999999999988</v>
      </c>
      <c r="CB63" s="89">
        <v>28.2</v>
      </c>
      <c r="CC63" s="89">
        <v>46.15</v>
      </c>
      <c r="CD63" s="89">
        <v>39.479999999999997</v>
      </c>
      <c r="CE63" s="89">
        <v>64.61</v>
      </c>
      <c r="CF63" s="146">
        <f t="shared" si="43"/>
        <v>0.40000000000000013</v>
      </c>
      <c r="CH63" s="275">
        <v>30.15</v>
      </c>
      <c r="CI63" s="275">
        <v>60.05</v>
      </c>
      <c r="CJ63" s="275">
        <v>39.299999999999997</v>
      </c>
      <c r="CK63" s="275">
        <v>76.150000000000006</v>
      </c>
      <c r="CL63" s="146">
        <f t="shared" si="44"/>
        <v>0.27993348115299344</v>
      </c>
      <c r="CN63" s="289"/>
      <c r="CO63" s="289"/>
      <c r="CP63" s="289"/>
      <c r="CQ63" s="289"/>
      <c r="CR63" s="146" t="e">
        <f t="shared" si="45"/>
        <v>#DIV/0!</v>
      </c>
      <c r="CT63" s="302">
        <v>33.42</v>
      </c>
      <c r="CU63" s="302">
        <v>46.2</v>
      </c>
      <c r="CV63" s="302">
        <v>43.44</v>
      </c>
      <c r="CW63" s="302">
        <v>60.06</v>
      </c>
      <c r="CX63" s="146">
        <f t="shared" si="46"/>
        <v>0.29992464204973612</v>
      </c>
      <c r="CZ63" s="317"/>
      <c r="DA63" s="317"/>
      <c r="DB63" s="317"/>
      <c r="DC63" s="317"/>
      <c r="DD63" s="146" t="e">
        <f t="shared" si="47"/>
        <v>#DIV/0!</v>
      </c>
      <c r="DF63" s="328">
        <v>33</v>
      </c>
      <c r="DG63" s="328">
        <v>40</v>
      </c>
      <c r="DH63" s="328">
        <v>44.550000000000004</v>
      </c>
      <c r="DI63" s="328">
        <v>54</v>
      </c>
      <c r="DJ63" s="146">
        <f t="shared" si="48"/>
        <v>0.35000000000000009</v>
      </c>
      <c r="DL63" s="341">
        <v>37</v>
      </c>
      <c r="DM63" s="341">
        <v>47</v>
      </c>
      <c r="DN63" s="341">
        <v>48.84</v>
      </c>
      <c r="DO63" s="341">
        <v>62.04</v>
      </c>
      <c r="DP63" s="146">
        <f t="shared" si="49"/>
        <v>0.31999999999999984</v>
      </c>
      <c r="DR63" s="357">
        <v>34.206299999999999</v>
      </c>
      <c r="DS63" s="357">
        <v>42.549300000000002</v>
      </c>
      <c r="DT63" s="357">
        <v>54.730080000000008</v>
      </c>
      <c r="DU63" s="357">
        <v>68.078880000000012</v>
      </c>
      <c r="DV63" s="146">
        <f t="shared" si="50"/>
        <v>0.60000000000000009</v>
      </c>
      <c r="DX63" s="90">
        <v>32.03</v>
      </c>
      <c r="DY63" s="90">
        <v>38.43</v>
      </c>
      <c r="DZ63" s="90">
        <v>42.6</v>
      </c>
      <c r="EA63" s="90">
        <v>51.11</v>
      </c>
      <c r="EB63" s="146">
        <f t="shared" si="51"/>
        <v>0.32997445359068966</v>
      </c>
      <c r="ED63" s="364" t="s">
        <v>312</v>
      </c>
      <c r="EE63" s="364"/>
      <c r="EF63" s="364"/>
      <c r="EG63" s="364"/>
      <c r="EH63" s="146" t="e">
        <f t="shared" si="52"/>
        <v>#VALUE!</v>
      </c>
      <c r="EJ63" s="93">
        <v>16.11</v>
      </c>
      <c r="EK63" s="93">
        <v>18.09</v>
      </c>
      <c r="EL63" s="93">
        <v>24.164999999999999</v>
      </c>
      <c r="EM63" s="93">
        <v>27.134999999999998</v>
      </c>
      <c r="EN63" s="146">
        <f t="shared" si="53"/>
        <v>0.49999999999999978</v>
      </c>
      <c r="EP63" s="376">
        <v>40</v>
      </c>
      <c r="EQ63" s="376">
        <v>47</v>
      </c>
      <c r="ER63" s="376">
        <v>58</v>
      </c>
      <c r="ES63" s="376">
        <v>68.149999999999991</v>
      </c>
      <c r="ET63" s="146">
        <f t="shared" si="54"/>
        <v>0.44999999999999996</v>
      </c>
      <c r="EV63" s="163">
        <v>37</v>
      </c>
      <c r="EW63" s="163">
        <v>47</v>
      </c>
      <c r="EX63" s="390">
        <f t="shared" si="56"/>
        <v>48.84</v>
      </c>
      <c r="EY63" s="390">
        <f t="shared" si="56"/>
        <v>62.040000000000006</v>
      </c>
      <c r="EZ63" s="146">
        <f t="shared" si="55"/>
        <v>0.32000000000000006</v>
      </c>
    </row>
    <row r="64" spans="1:156" x14ac:dyDescent="0.25">
      <c r="A64" s="6" t="str">
        <f>'[2]Pricing - Sussex'!A60</f>
        <v>Employment Services Specialist I</v>
      </c>
      <c r="B64" s="68"/>
      <c r="C64" s="68"/>
      <c r="D64" s="68"/>
      <c r="E64" s="68"/>
      <c r="F64" s="16"/>
      <c r="H64" s="71">
        <f>'[2]Pricing - Sussex'!B60</f>
        <v>12</v>
      </c>
      <c r="I64" s="71">
        <f>'[2]Pricing - Sussex'!C60</f>
        <v>19.8</v>
      </c>
      <c r="J64" s="71">
        <f>'[2]Pricing - Sussex'!D60</f>
        <v>15.6</v>
      </c>
      <c r="K64" s="71">
        <f>'[2]Pricing - Sussex'!E60</f>
        <v>25.74</v>
      </c>
      <c r="L64" s="16">
        <f t="shared" si="0"/>
        <v>0.29999999999999982</v>
      </c>
      <c r="N64" s="70">
        <f>'[3]Pricing - Sussex'!B60</f>
        <v>12</v>
      </c>
      <c r="O64" s="70">
        <f>'[3]Pricing - Sussex'!C60</f>
        <v>16</v>
      </c>
      <c r="P64" s="70">
        <f>'[3]Pricing - Sussex'!D60</f>
        <v>15.95</v>
      </c>
      <c r="Q64" s="70">
        <f>'[3]Pricing - Sussex'!E60</f>
        <v>21.28</v>
      </c>
      <c r="R64" s="146">
        <f t="shared" si="1"/>
        <v>0.32964285714285735</v>
      </c>
      <c r="T64" s="83">
        <f>'[4]Pricing - Sussex'!B60</f>
        <v>13</v>
      </c>
      <c r="U64" s="83">
        <f>'[4]Pricing - Sussex'!C60</f>
        <v>35.869999999999997</v>
      </c>
      <c r="V64" s="83">
        <f>'[4]Pricing - Sussex'!D60</f>
        <v>17.45037855535093</v>
      </c>
      <c r="W64" s="83">
        <f>'[4]Pricing - Sussex'!E60</f>
        <v>48.149621444649064</v>
      </c>
      <c r="X64" s="16">
        <f t="shared" si="2"/>
        <v>0.3423368119500716</v>
      </c>
      <c r="Z64" s="186">
        <f>'[5]Pricing - Sussex'!B60</f>
        <v>15</v>
      </c>
      <c r="AA64" s="186">
        <f>'[5]Pricing - Sussex'!C60</f>
        <v>20</v>
      </c>
      <c r="AB64" s="186">
        <f>'[5]Pricing - Sussex'!D60</f>
        <v>21.75</v>
      </c>
      <c r="AC64" s="186">
        <f>'[5]Pricing - Sussex'!E60</f>
        <v>29</v>
      </c>
      <c r="AD64" s="146">
        <f t="shared" si="3"/>
        <v>0.44999999999999996</v>
      </c>
      <c r="AF64" s="199">
        <f>'[6]Pricing - Sussex'!B60</f>
        <v>13</v>
      </c>
      <c r="AG64" s="199">
        <f>'[6]Pricing - Sussex'!C60</f>
        <v>36</v>
      </c>
      <c r="AH64" s="199">
        <f>'[6]Pricing - Sussex'!D60</f>
        <v>17.55</v>
      </c>
      <c r="AI64" s="199">
        <f>'[6]Pricing - Sussex'!E60</f>
        <v>48.6</v>
      </c>
      <c r="AJ64" s="16">
        <f t="shared" si="40"/>
        <v>0.35000000000000009</v>
      </c>
      <c r="AL64" s="210">
        <f>'[7]Pricing - Sussex'!B52</f>
        <v>18</v>
      </c>
      <c r="AM64" s="210">
        <f>'[7]Pricing - Sussex'!C52</f>
        <v>28</v>
      </c>
      <c r="AN64" s="210">
        <f>'[7]Pricing - Sussex'!D52</f>
        <v>23.94</v>
      </c>
      <c r="AO64" s="210">
        <f>'[7]Pricing - Sussex'!E52</f>
        <v>37.24</v>
      </c>
      <c r="AP64" s="146">
        <f>((AN64+AO64)/(AL64+AM64)-1)</f>
        <v>0.33000000000000007</v>
      </c>
      <c r="AR64" s="226">
        <v>12</v>
      </c>
      <c r="AS64" s="226">
        <v>16</v>
      </c>
      <c r="AT64" s="226">
        <v>15.24</v>
      </c>
      <c r="AU64" s="226">
        <v>20.32</v>
      </c>
      <c r="AV64" s="146">
        <f t="shared" si="5"/>
        <v>0.27</v>
      </c>
      <c r="AX64" s="242">
        <v>20</v>
      </c>
      <c r="AY64" s="242">
        <v>25</v>
      </c>
      <c r="AZ64" s="242">
        <v>26.400000000000002</v>
      </c>
      <c r="BA64" s="242">
        <v>33</v>
      </c>
      <c r="BB64" s="146">
        <f t="shared" si="6"/>
        <v>0.32000000000000006</v>
      </c>
      <c r="BD64" s="255">
        <v>20.5</v>
      </c>
      <c r="BE64" s="255">
        <v>27</v>
      </c>
      <c r="BF64" s="255">
        <v>26.65</v>
      </c>
      <c r="BG64" s="255">
        <v>35.1</v>
      </c>
      <c r="BH64" s="146">
        <f t="shared" si="7"/>
        <v>0.30000000000000004</v>
      </c>
      <c r="BJ64" s="81">
        <v>14</v>
      </c>
      <c r="BK64" s="81">
        <v>19</v>
      </c>
      <c r="BL64" s="81">
        <v>18.760000000000002</v>
      </c>
      <c r="BM64" s="81">
        <v>25.46</v>
      </c>
      <c r="BN64" s="16">
        <f t="shared" si="21"/>
        <v>0.33999999999999986</v>
      </c>
      <c r="BP64" s="82">
        <v>17.5</v>
      </c>
      <c r="BQ64" s="82">
        <v>28</v>
      </c>
      <c r="BR64" s="82">
        <v>24.25</v>
      </c>
      <c r="BS64" s="82">
        <v>36.9</v>
      </c>
      <c r="BT64" s="146">
        <f t="shared" si="41"/>
        <v>0.34395604395604384</v>
      </c>
      <c r="BV64" s="263">
        <v>15</v>
      </c>
      <c r="BW64" s="263">
        <v>17</v>
      </c>
      <c r="BX64" s="263">
        <v>20.399999999999999</v>
      </c>
      <c r="BY64" s="263">
        <v>23.12</v>
      </c>
      <c r="BZ64" s="146">
        <f t="shared" si="42"/>
        <v>0.35999999999999988</v>
      </c>
      <c r="CB64" s="89">
        <v>17.5</v>
      </c>
      <c r="CC64" s="89">
        <v>28</v>
      </c>
      <c r="CD64" s="89">
        <v>24.08</v>
      </c>
      <c r="CE64" s="89">
        <v>38.53</v>
      </c>
      <c r="CF64" s="146">
        <f t="shared" si="43"/>
        <v>0.37604395604395613</v>
      </c>
      <c r="CH64" s="275">
        <v>12.25</v>
      </c>
      <c r="CI64" s="275">
        <v>20.149999999999999</v>
      </c>
      <c r="CJ64" s="275">
        <v>17.22</v>
      </c>
      <c r="CK64" s="275">
        <v>26.96</v>
      </c>
      <c r="CL64" s="146">
        <f t="shared" si="44"/>
        <v>0.36358024691358026</v>
      </c>
      <c r="CN64" s="289"/>
      <c r="CO64" s="289"/>
      <c r="CP64" s="289"/>
      <c r="CQ64" s="289"/>
      <c r="CR64" s="146" t="e">
        <f t="shared" si="45"/>
        <v>#DIV/0!</v>
      </c>
      <c r="CT64" s="302">
        <v>18.32</v>
      </c>
      <c r="CU64" s="302">
        <v>29.5</v>
      </c>
      <c r="CV64" s="302">
        <v>23.81</v>
      </c>
      <c r="CW64" s="302">
        <v>38.35</v>
      </c>
      <c r="CX64" s="146">
        <f t="shared" si="46"/>
        <v>0.29987452948557092</v>
      </c>
      <c r="CZ64" s="317"/>
      <c r="DA64" s="317"/>
      <c r="DB64" s="317"/>
      <c r="DC64" s="317"/>
      <c r="DD64" s="146" t="e">
        <f t="shared" si="47"/>
        <v>#DIV/0!</v>
      </c>
      <c r="DF64" s="328">
        <v>18</v>
      </c>
      <c r="DG64" s="328">
        <v>24</v>
      </c>
      <c r="DH64" s="328">
        <v>24.3</v>
      </c>
      <c r="DI64" s="328">
        <v>32.400000000000006</v>
      </c>
      <c r="DJ64" s="146">
        <f t="shared" si="48"/>
        <v>0.35000000000000009</v>
      </c>
      <c r="DL64" s="341">
        <v>12</v>
      </c>
      <c r="DM64" s="341">
        <v>16</v>
      </c>
      <c r="DN64" s="341">
        <v>15.84</v>
      </c>
      <c r="DO64" s="341">
        <v>21.12</v>
      </c>
      <c r="DP64" s="146">
        <f t="shared" si="49"/>
        <v>0.32000000000000006</v>
      </c>
      <c r="DR64" s="357">
        <v>20.023200000000003</v>
      </c>
      <c r="DS64" s="357">
        <v>25.863300000000002</v>
      </c>
      <c r="DT64" s="357">
        <v>32.037120000000009</v>
      </c>
      <c r="DU64" s="357">
        <v>41.381280000000004</v>
      </c>
      <c r="DV64" s="146">
        <f t="shared" si="50"/>
        <v>0.60000000000000031</v>
      </c>
      <c r="DX64" s="90">
        <v>27</v>
      </c>
      <c r="DY64" s="90">
        <v>30</v>
      </c>
      <c r="DZ64" s="90">
        <v>35.909999999999997</v>
      </c>
      <c r="EA64" s="90">
        <v>39.9</v>
      </c>
      <c r="EB64" s="146">
        <f t="shared" si="51"/>
        <v>0.33000000000000007</v>
      </c>
      <c r="ED64" s="364" t="s">
        <v>312</v>
      </c>
      <c r="EE64" s="364"/>
      <c r="EF64" s="364"/>
      <c r="EG64" s="364"/>
      <c r="EH64" s="146" t="e">
        <f t="shared" si="52"/>
        <v>#VALUE!</v>
      </c>
      <c r="EJ64" s="93">
        <v>17.11</v>
      </c>
      <c r="EK64" s="93">
        <v>19.78</v>
      </c>
      <c r="EL64" s="93">
        <v>25.664999999999999</v>
      </c>
      <c r="EM64" s="93">
        <v>29.67</v>
      </c>
      <c r="EN64" s="146">
        <f t="shared" si="53"/>
        <v>0.5</v>
      </c>
      <c r="EP64" s="376">
        <v>12</v>
      </c>
      <c r="EQ64" s="376">
        <v>16</v>
      </c>
      <c r="ER64" s="376">
        <v>17.399999999999999</v>
      </c>
      <c r="ES64" s="376">
        <v>23.2</v>
      </c>
      <c r="ET64" s="146">
        <f t="shared" si="54"/>
        <v>0.44999999999999973</v>
      </c>
      <c r="EV64" s="163">
        <v>12</v>
      </c>
      <c r="EW64" s="163">
        <v>16</v>
      </c>
      <c r="EX64" s="390">
        <f t="shared" si="56"/>
        <v>15.84</v>
      </c>
      <c r="EY64" s="390">
        <f t="shared" si="56"/>
        <v>21.12</v>
      </c>
      <c r="EZ64" s="146">
        <f t="shared" si="55"/>
        <v>0.32000000000000006</v>
      </c>
    </row>
    <row r="65" spans="1:156" x14ac:dyDescent="0.25">
      <c r="A65" s="6" t="str">
        <f>'[2]Pricing - Sussex'!A61</f>
        <v>Laboratory Manager I</v>
      </c>
      <c r="B65" s="68"/>
      <c r="C65" s="68"/>
      <c r="D65" s="68"/>
      <c r="E65" s="68"/>
      <c r="F65" s="16"/>
      <c r="H65" s="71">
        <f>'[2]Pricing - Sussex'!B61</f>
        <v>40</v>
      </c>
      <c r="I65" s="71">
        <f>'[2]Pricing - Sussex'!C61</f>
        <v>66</v>
      </c>
      <c r="J65" s="71">
        <f>'[2]Pricing - Sussex'!D61</f>
        <v>52</v>
      </c>
      <c r="K65" s="71">
        <f>'[2]Pricing - Sussex'!E61</f>
        <v>85.8</v>
      </c>
      <c r="L65" s="16">
        <f t="shared" si="0"/>
        <v>0.30000000000000004</v>
      </c>
      <c r="N65" s="70">
        <f>'[3]Pricing - Sussex'!B61</f>
        <v>28</v>
      </c>
      <c r="O65" s="70">
        <f>'[3]Pricing - Sussex'!C61</f>
        <v>35</v>
      </c>
      <c r="P65" s="70">
        <f>'[3]Pricing - Sussex'!D61</f>
        <v>37.229999999999997</v>
      </c>
      <c r="Q65" s="70">
        <f>'[3]Pricing - Sussex'!E61</f>
        <v>46.55</v>
      </c>
      <c r="R65" s="146">
        <f t="shared" si="1"/>
        <v>0.32984126984126982</v>
      </c>
      <c r="T65" s="83">
        <f>'[4]Pricing - Sussex'!B61</f>
        <v>23</v>
      </c>
      <c r="U65" s="83">
        <f>'[4]Pricing - Sussex'!C61</f>
        <v>30</v>
      </c>
      <c r="V65" s="83">
        <f>'[4]Pricing - Sussex'!D61</f>
        <v>30.863396226415098</v>
      </c>
      <c r="W65" s="83">
        <f>'[4]Pricing - Sussex'!E61</f>
        <v>40.256603773584914</v>
      </c>
      <c r="X65" s="16">
        <f t="shared" si="2"/>
        <v>0.34188679245283038</v>
      </c>
      <c r="Z65" s="186">
        <f>'[5]Pricing - Sussex'!B61</f>
        <v>40</v>
      </c>
      <c r="AA65" s="186">
        <f>'[5]Pricing - Sussex'!C61</f>
        <v>49</v>
      </c>
      <c r="AB65" s="186">
        <f>'[5]Pricing - Sussex'!D61</f>
        <v>59.2</v>
      </c>
      <c r="AC65" s="186">
        <f>'[5]Pricing - Sussex'!E61</f>
        <v>72.52</v>
      </c>
      <c r="AD65" s="146">
        <f t="shared" si="3"/>
        <v>0.48</v>
      </c>
      <c r="AF65" s="199">
        <f>'[6]Pricing - Sussex'!B61</f>
        <v>23</v>
      </c>
      <c r="AG65" s="199">
        <f>'[6]Pricing - Sussex'!C61</f>
        <v>30</v>
      </c>
      <c r="AH65" s="199">
        <f>'[6]Pricing - Sussex'!D61</f>
        <v>31.05</v>
      </c>
      <c r="AI65" s="199">
        <f>'[6]Pricing - Sussex'!E61</f>
        <v>40.5</v>
      </c>
      <c r="AJ65" s="16">
        <f t="shared" si="40"/>
        <v>0.34999999999999987</v>
      </c>
      <c r="AL65" s="210"/>
      <c r="AM65" s="210"/>
      <c r="AN65" s="210"/>
      <c r="AO65" s="210"/>
      <c r="AP65" s="146"/>
      <c r="AR65" s="226">
        <v>40</v>
      </c>
      <c r="AS65" s="226">
        <v>49</v>
      </c>
      <c r="AT65" s="226">
        <v>50.8</v>
      </c>
      <c r="AU65" s="226">
        <v>62.23</v>
      </c>
      <c r="AV65" s="146">
        <f t="shared" si="5"/>
        <v>0.27</v>
      </c>
      <c r="AX65" s="242">
        <v>42</v>
      </c>
      <c r="AY65" s="242">
        <v>50</v>
      </c>
      <c r="AZ65" s="242">
        <v>55.440000000000005</v>
      </c>
      <c r="BA65" s="242">
        <v>66</v>
      </c>
      <c r="BB65" s="146">
        <f t="shared" si="6"/>
        <v>0.32000000000000006</v>
      </c>
      <c r="BD65" s="255">
        <v>29</v>
      </c>
      <c r="BE65" s="255">
        <v>37.5</v>
      </c>
      <c r="BF65" s="255">
        <v>37.700000000000003</v>
      </c>
      <c r="BG65" s="255">
        <v>48.75</v>
      </c>
      <c r="BH65" s="146">
        <f t="shared" si="7"/>
        <v>0.30000000000000004</v>
      </c>
      <c r="BJ65" s="81"/>
      <c r="BK65" s="81"/>
      <c r="BL65" s="81"/>
      <c r="BM65" s="81"/>
      <c r="BN65" s="16"/>
      <c r="BP65" s="82">
        <v>24.7</v>
      </c>
      <c r="BQ65" s="82">
        <v>32</v>
      </c>
      <c r="BR65" s="82">
        <v>34.4</v>
      </c>
      <c r="BS65" s="82">
        <v>43.2</v>
      </c>
      <c r="BT65" s="146">
        <f t="shared" si="41"/>
        <v>0.3686067019400352</v>
      </c>
      <c r="BV65" s="263">
        <v>23</v>
      </c>
      <c r="BW65" s="263">
        <v>27</v>
      </c>
      <c r="BX65" s="263">
        <v>31.28</v>
      </c>
      <c r="BY65" s="263">
        <v>36.72</v>
      </c>
      <c r="BZ65" s="146">
        <f t="shared" si="42"/>
        <v>0.3600000000000001</v>
      </c>
      <c r="CB65" s="89">
        <v>24.62</v>
      </c>
      <c r="CC65" s="89">
        <v>30.77</v>
      </c>
      <c r="CD65" s="89">
        <v>34.47</v>
      </c>
      <c r="CE65" s="89">
        <v>43.07</v>
      </c>
      <c r="CF65" s="146">
        <f t="shared" si="43"/>
        <v>0.39989167719805008</v>
      </c>
      <c r="CH65" s="275">
        <v>25</v>
      </c>
      <c r="CI65" s="275">
        <v>36.4</v>
      </c>
      <c r="CJ65" s="275">
        <v>32.74</v>
      </c>
      <c r="CK65" s="275">
        <v>46.78</v>
      </c>
      <c r="CL65" s="146">
        <f t="shared" si="44"/>
        <v>0.29511400651465824</v>
      </c>
      <c r="CN65" s="289"/>
      <c r="CO65" s="289"/>
      <c r="CP65" s="289"/>
      <c r="CQ65" s="289"/>
      <c r="CR65" s="146" t="e">
        <f t="shared" si="45"/>
        <v>#DIV/0!</v>
      </c>
      <c r="CT65" s="302">
        <v>22.46</v>
      </c>
      <c r="CU65" s="302">
        <v>28.44</v>
      </c>
      <c r="CV65" s="302">
        <v>29.19</v>
      </c>
      <c r="CW65" s="302">
        <v>36.97</v>
      </c>
      <c r="CX65" s="146">
        <f t="shared" si="46"/>
        <v>0.29980353634577583</v>
      </c>
      <c r="CZ65" s="317"/>
      <c r="DA65" s="317"/>
      <c r="DB65" s="317"/>
      <c r="DC65" s="317"/>
      <c r="DD65" s="146" t="e">
        <f t="shared" si="47"/>
        <v>#DIV/0!</v>
      </c>
      <c r="DF65" s="328">
        <v>36</v>
      </c>
      <c r="DG65" s="328">
        <v>42</v>
      </c>
      <c r="DH65" s="328">
        <v>48.6</v>
      </c>
      <c r="DI65" s="328">
        <v>56.7</v>
      </c>
      <c r="DJ65" s="146">
        <f t="shared" si="48"/>
        <v>0.35000000000000009</v>
      </c>
      <c r="DL65" s="341">
        <v>40</v>
      </c>
      <c r="DM65" s="341">
        <v>49</v>
      </c>
      <c r="DN65" s="341">
        <v>52.8</v>
      </c>
      <c r="DO65" s="341">
        <v>64.680000000000007</v>
      </c>
      <c r="DP65" s="146">
        <f t="shared" si="49"/>
        <v>0.32000000000000006</v>
      </c>
      <c r="DR65" s="357">
        <v>40.880700000000004</v>
      </c>
      <c r="DS65" s="357">
        <v>50.892300000000006</v>
      </c>
      <c r="DT65" s="357">
        <v>65.409120000000001</v>
      </c>
      <c r="DU65" s="357">
        <v>81.427680000000009</v>
      </c>
      <c r="DV65" s="146">
        <f t="shared" si="50"/>
        <v>0.59999999999999987</v>
      </c>
      <c r="DX65" s="90">
        <v>29.93</v>
      </c>
      <c r="DY65" s="90">
        <v>35.92</v>
      </c>
      <c r="DZ65" s="90">
        <v>39.81</v>
      </c>
      <c r="EA65" s="90">
        <v>47.77</v>
      </c>
      <c r="EB65" s="146">
        <f t="shared" si="51"/>
        <v>0.32999240698557353</v>
      </c>
      <c r="ED65" s="364" t="s">
        <v>312</v>
      </c>
      <c r="EE65" s="364"/>
      <c r="EF65" s="364"/>
      <c r="EG65" s="364"/>
      <c r="EH65" s="146" t="e">
        <f t="shared" si="52"/>
        <v>#VALUE!</v>
      </c>
      <c r="EJ65" s="93">
        <v>26.22</v>
      </c>
      <c r="EK65" s="93">
        <v>29.99</v>
      </c>
      <c r="EL65" s="93">
        <v>39.33</v>
      </c>
      <c r="EM65" s="93">
        <v>44.984999999999999</v>
      </c>
      <c r="EN65" s="146">
        <f t="shared" si="53"/>
        <v>0.50000000000000022</v>
      </c>
      <c r="EP65" s="376">
        <v>40</v>
      </c>
      <c r="EQ65" s="376">
        <v>50</v>
      </c>
      <c r="ER65" s="376">
        <v>58</v>
      </c>
      <c r="ES65" s="376">
        <v>72.5</v>
      </c>
      <c r="ET65" s="146">
        <f t="shared" si="54"/>
        <v>0.44999999999999996</v>
      </c>
      <c r="EV65" s="163">
        <v>40</v>
      </c>
      <c r="EW65" s="163">
        <v>49</v>
      </c>
      <c r="EX65" s="390">
        <f t="shared" si="56"/>
        <v>52.800000000000004</v>
      </c>
      <c r="EY65" s="390">
        <f t="shared" si="56"/>
        <v>64.680000000000007</v>
      </c>
      <c r="EZ65" s="146">
        <f t="shared" si="55"/>
        <v>0.32000000000000028</v>
      </c>
    </row>
    <row r="66" spans="1:156" x14ac:dyDescent="0.25">
      <c r="A66" s="3" t="str">
        <f>'[2]Pricing - Sussex'!A62</f>
        <v>Laboratory Manager II</v>
      </c>
      <c r="B66" s="68"/>
      <c r="C66" s="68"/>
      <c r="D66" s="68"/>
      <c r="E66" s="68"/>
      <c r="F66" s="16"/>
      <c r="H66" s="71">
        <f>'[2]Pricing - Sussex'!B62</f>
        <v>45</v>
      </c>
      <c r="I66" s="71">
        <f>'[2]Pricing - Sussex'!C62</f>
        <v>74.25</v>
      </c>
      <c r="J66" s="71">
        <f>'[2]Pricing - Sussex'!D62</f>
        <v>58.5</v>
      </c>
      <c r="K66" s="71">
        <f>'[2]Pricing - Sussex'!E62</f>
        <v>96.53</v>
      </c>
      <c r="L66" s="16">
        <f t="shared" si="0"/>
        <v>0.30004192872117397</v>
      </c>
      <c r="N66" s="70">
        <f>'[3]Pricing - Sussex'!B62</f>
        <v>35</v>
      </c>
      <c r="O66" s="70">
        <f>'[3]Pricing - Sussex'!C62</f>
        <v>44</v>
      </c>
      <c r="P66" s="70">
        <f>'[3]Pricing - Sussex'!D62</f>
        <v>46.54</v>
      </c>
      <c r="Q66" s="70">
        <f>'[3]Pricing - Sussex'!E62</f>
        <v>58.52</v>
      </c>
      <c r="R66" s="146">
        <f t="shared" si="1"/>
        <v>0.32987341772151901</v>
      </c>
      <c r="T66" s="83">
        <f>'[4]Pricing - Sussex'!B62</f>
        <v>27</v>
      </c>
      <c r="U66" s="83">
        <f>'[4]Pricing - Sussex'!C62</f>
        <v>36</v>
      </c>
      <c r="V66" s="83">
        <f>'[4]Pricing - Sussex'!D62</f>
        <v>36.214285714285708</v>
      </c>
      <c r="W66" s="83">
        <f>'[4]Pricing - Sussex'!E62</f>
        <v>48.285714285714285</v>
      </c>
      <c r="X66" s="16">
        <f t="shared" si="2"/>
        <v>0.34126984126984117</v>
      </c>
      <c r="Z66" s="186">
        <f>'[5]Pricing - Sussex'!B62</f>
        <v>48</v>
      </c>
      <c r="AA66" s="186">
        <f>'[5]Pricing - Sussex'!C62</f>
        <v>55</v>
      </c>
      <c r="AB66" s="186">
        <f>'[5]Pricing - Sussex'!D62</f>
        <v>71.040000000000006</v>
      </c>
      <c r="AC66" s="186">
        <f>'[5]Pricing - Sussex'!E62</f>
        <v>81.400000000000006</v>
      </c>
      <c r="AD66" s="146">
        <f t="shared" si="3"/>
        <v>0.48</v>
      </c>
      <c r="AF66" s="199">
        <f>'[6]Pricing - Sussex'!B62</f>
        <v>27</v>
      </c>
      <c r="AG66" s="199">
        <f>'[6]Pricing - Sussex'!C62</f>
        <v>36</v>
      </c>
      <c r="AH66" s="199">
        <f>'[6]Pricing - Sussex'!D62</f>
        <v>36.450000000000003</v>
      </c>
      <c r="AI66" s="199">
        <f>'[6]Pricing - Sussex'!E62</f>
        <v>48.6</v>
      </c>
      <c r="AJ66" s="16">
        <f t="shared" si="40"/>
        <v>0.35000000000000009</v>
      </c>
      <c r="AL66" s="210"/>
      <c r="AM66" s="210"/>
      <c r="AN66" s="210"/>
      <c r="AO66" s="210"/>
      <c r="AP66" s="146"/>
      <c r="AR66" s="226">
        <v>45</v>
      </c>
      <c r="AS66" s="226">
        <v>49</v>
      </c>
      <c r="AT66" s="226">
        <v>57.15</v>
      </c>
      <c r="AU66" s="226">
        <v>62.23</v>
      </c>
      <c r="AV66" s="146">
        <f t="shared" si="5"/>
        <v>0.27</v>
      </c>
      <c r="AX66" s="242">
        <v>45</v>
      </c>
      <c r="AY66" s="242">
        <v>55</v>
      </c>
      <c r="AZ66" s="242">
        <v>59.400000000000006</v>
      </c>
      <c r="BA66" s="242">
        <v>72.600000000000009</v>
      </c>
      <c r="BB66" s="146">
        <f t="shared" si="6"/>
        <v>0.32000000000000006</v>
      </c>
      <c r="BD66" s="255">
        <v>32</v>
      </c>
      <c r="BE66" s="255">
        <v>42</v>
      </c>
      <c r="BF66" s="255">
        <v>41.6</v>
      </c>
      <c r="BG66" s="255">
        <v>54.6</v>
      </c>
      <c r="BH66" s="146">
        <f t="shared" si="7"/>
        <v>0.30000000000000004</v>
      </c>
      <c r="BJ66" s="81"/>
      <c r="BK66" s="81"/>
      <c r="BL66" s="81"/>
      <c r="BM66" s="81"/>
      <c r="BN66" s="16"/>
      <c r="BP66" s="82">
        <v>25.5</v>
      </c>
      <c r="BQ66" s="82">
        <v>39.6</v>
      </c>
      <c r="BR66" s="82">
        <v>35.9</v>
      </c>
      <c r="BS66" s="82">
        <v>53</v>
      </c>
      <c r="BT66" s="146">
        <f t="shared" si="41"/>
        <v>0.36559139784946248</v>
      </c>
      <c r="BV66" s="263">
        <v>28</v>
      </c>
      <c r="BW66" s="263">
        <v>36</v>
      </c>
      <c r="BX66" s="263">
        <v>38.08</v>
      </c>
      <c r="BY66" s="263">
        <v>48.96</v>
      </c>
      <c r="BZ66" s="146">
        <f t="shared" si="42"/>
        <v>0.35999999999999988</v>
      </c>
      <c r="CB66" s="89">
        <v>25.64</v>
      </c>
      <c r="CC66" s="89">
        <v>38.46</v>
      </c>
      <c r="CD66" s="89">
        <v>35.9</v>
      </c>
      <c r="CE66" s="89">
        <v>53.87</v>
      </c>
      <c r="CF66" s="146">
        <f t="shared" si="43"/>
        <v>0.400468018720749</v>
      </c>
      <c r="CH66" s="275">
        <v>28.15</v>
      </c>
      <c r="CI66" s="275">
        <v>41.5</v>
      </c>
      <c r="CJ66" s="275">
        <v>36.619999999999997</v>
      </c>
      <c r="CK66" s="275">
        <v>53.08</v>
      </c>
      <c r="CL66" s="146">
        <f t="shared" si="44"/>
        <v>0.28786791098348852</v>
      </c>
      <c r="CN66" s="289"/>
      <c r="CO66" s="289"/>
      <c r="CP66" s="289"/>
      <c r="CQ66" s="289"/>
      <c r="CR66" s="146" t="e">
        <f t="shared" si="45"/>
        <v>#DIV/0!</v>
      </c>
      <c r="CT66" s="302">
        <v>25.65</v>
      </c>
      <c r="CU66" s="302">
        <v>33.44</v>
      </c>
      <c r="CV66" s="302">
        <v>33.340000000000003</v>
      </c>
      <c r="CW66" s="302">
        <v>43.47</v>
      </c>
      <c r="CX66" s="146">
        <f t="shared" si="46"/>
        <v>0.29988153663902528</v>
      </c>
      <c r="CZ66" s="317"/>
      <c r="DA66" s="317"/>
      <c r="DB66" s="317"/>
      <c r="DC66" s="317"/>
      <c r="DD66" s="146" t="e">
        <f t="shared" si="47"/>
        <v>#DIV/0!</v>
      </c>
      <c r="DF66" s="328">
        <v>42</v>
      </c>
      <c r="DG66" s="328">
        <v>50</v>
      </c>
      <c r="DH66" s="328">
        <v>56.7</v>
      </c>
      <c r="DI66" s="328">
        <v>67.5</v>
      </c>
      <c r="DJ66" s="146">
        <f t="shared" si="48"/>
        <v>0.35000000000000009</v>
      </c>
      <c r="DL66" s="341">
        <v>45</v>
      </c>
      <c r="DM66" s="341">
        <v>49</v>
      </c>
      <c r="DN66" s="341">
        <v>52.8</v>
      </c>
      <c r="DO66" s="341">
        <v>64.680000000000007</v>
      </c>
      <c r="DP66" s="146">
        <f t="shared" si="49"/>
        <v>0.24978723404255332</v>
      </c>
      <c r="DR66" s="357">
        <v>46.720800000000004</v>
      </c>
      <c r="DS66" s="357">
        <v>56.732400000000005</v>
      </c>
      <c r="DT66" s="357">
        <v>74.753280000000018</v>
      </c>
      <c r="DU66" s="357">
        <v>90.771840000000012</v>
      </c>
      <c r="DV66" s="146">
        <f t="shared" si="50"/>
        <v>0.60000000000000009</v>
      </c>
      <c r="DX66" s="90">
        <v>34.270000000000003</v>
      </c>
      <c r="DY66" s="90">
        <v>41.12</v>
      </c>
      <c r="DZ66" s="90">
        <v>45.58</v>
      </c>
      <c r="EA66" s="90">
        <v>54.69</v>
      </c>
      <c r="EB66" s="146">
        <f t="shared" si="51"/>
        <v>0.33001724366626872</v>
      </c>
      <c r="ED66" s="364" t="s">
        <v>312</v>
      </c>
      <c r="EE66" s="364"/>
      <c r="EF66" s="364"/>
      <c r="EG66" s="364"/>
      <c r="EH66" s="146" t="e">
        <f t="shared" si="52"/>
        <v>#VALUE!</v>
      </c>
      <c r="EJ66" s="93">
        <v>27.67</v>
      </c>
      <c r="EK66" s="93">
        <v>34.229999999999997</v>
      </c>
      <c r="EL66" s="93">
        <v>41.505000000000003</v>
      </c>
      <c r="EM66" s="93">
        <v>51.344999999999999</v>
      </c>
      <c r="EN66" s="146">
        <f t="shared" si="53"/>
        <v>0.5</v>
      </c>
      <c r="EP66" s="376">
        <v>45</v>
      </c>
      <c r="EQ66" s="376">
        <v>55</v>
      </c>
      <c r="ER66" s="376">
        <v>65.25</v>
      </c>
      <c r="ES66" s="376">
        <v>79.75</v>
      </c>
      <c r="ET66" s="146">
        <f t="shared" si="54"/>
        <v>0.44999999999999996</v>
      </c>
      <c r="EV66" s="163">
        <v>45</v>
      </c>
      <c r="EW66" s="163">
        <v>49</v>
      </c>
      <c r="EX66" s="390">
        <f t="shared" si="56"/>
        <v>59.400000000000006</v>
      </c>
      <c r="EY66" s="390">
        <f t="shared" si="56"/>
        <v>64.680000000000007</v>
      </c>
      <c r="EZ66" s="146">
        <f t="shared" si="55"/>
        <v>0.32000000000000006</v>
      </c>
    </row>
    <row r="67" spans="1:156" x14ac:dyDescent="0.25">
      <c r="A67" s="3" t="str">
        <f>'[2]Pricing - Sussex'!A63</f>
        <v>Laboratory Technician I</v>
      </c>
      <c r="B67" s="144"/>
      <c r="C67" s="145"/>
      <c r="D67" s="145"/>
      <c r="E67" s="145"/>
      <c r="F67" s="146"/>
      <c r="H67" s="71">
        <f>'[2]Pricing - Sussex'!B63</f>
        <v>35</v>
      </c>
      <c r="I67" s="71">
        <f>'[2]Pricing - Sussex'!C63</f>
        <v>57.75</v>
      </c>
      <c r="J67" s="71">
        <f>'[2]Pricing - Sussex'!D63</f>
        <v>45.5</v>
      </c>
      <c r="K67" s="71">
        <f>'[2]Pricing - Sussex'!E63</f>
        <v>75.08</v>
      </c>
      <c r="L67" s="16">
        <f t="shared" si="0"/>
        <v>0.30005390835579515</v>
      </c>
      <c r="N67" s="70">
        <f>'[3]Pricing - Sussex'!B63</f>
        <v>16</v>
      </c>
      <c r="O67" s="70">
        <f>'[3]Pricing - Sussex'!C63</f>
        <v>24</v>
      </c>
      <c r="P67" s="70">
        <f>'[3]Pricing - Sussex'!D63</f>
        <v>21.28</v>
      </c>
      <c r="Q67" s="70">
        <f>'[3]Pricing - Sussex'!E63</f>
        <v>31.91</v>
      </c>
      <c r="R67" s="146">
        <f t="shared" si="1"/>
        <v>0.32974999999999999</v>
      </c>
      <c r="T67" s="83">
        <f>'[4]Pricing - Sussex'!B63</f>
        <v>11</v>
      </c>
      <c r="U67" s="83">
        <f>'[4]Pricing - Sussex'!C63</f>
        <v>15</v>
      </c>
      <c r="V67" s="83">
        <f>'[4]Pricing - Sussex'!D63</f>
        <v>14.778076923076924</v>
      </c>
      <c r="W67" s="83">
        <f>'[4]Pricing - Sussex'!E63</f>
        <v>20.151923076923076</v>
      </c>
      <c r="X67" s="16">
        <f t="shared" si="2"/>
        <v>0.34346153846153848</v>
      </c>
      <c r="Z67" s="186">
        <f>'[5]Pricing - Sussex'!B63</f>
        <v>18</v>
      </c>
      <c r="AA67" s="186">
        <f>'[5]Pricing - Sussex'!C63</f>
        <v>22</v>
      </c>
      <c r="AB67" s="186">
        <f>'[5]Pricing - Sussex'!D63</f>
        <v>26.64</v>
      </c>
      <c r="AC67" s="186">
        <f>'[5]Pricing - Sussex'!E63</f>
        <v>32.56</v>
      </c>
      <c r="AD67" s="146">
        <f t="shared" si="3"/>
        <v>0.48</v>
      </c>
      <c r="AF67" s="199">
        <f>'[6]Pricing - Sussex'!B63</f>
        <v>11</v>
      </c>
      <c r="AG67" s="199">
        <f>'[6]Pricing - Sussex'!C63</f>
        <v>15</v>
      </c>
      <c r="AH67" s="199">
        <f>'[6]Pricing - Sussex'!D63</f>
        <v>14.850000000000001</v>
      </c>
      <c r="AI67" s="199">
        <f>'[6]Pricing - Sussex'!E63</f>
        <v>20.25</v>
      </c>
      <c r="AJ67" s="16">
        <f t="shared" si="40"/>
        <v>0.35000000000000009</v>
      </c>
      <c r="AL67" s="210"/>
      <c r="AM67" s="210"/>
      <c r="AN67" s="210"/>
      <c r="AO67" s="210"/>
      <c r="AP67" s="146"/>
      <c r="AR67" s="226">
        <v>35</v>
      </c>
      <c r="AS67" s="226">
        <v>40</v>
      </c>
      <c r="AT67" s="226">
        <v>44.45</v>
      </c>
      <c r="AU67" s="226">
        <v>50.8</v>
      </c>
      <c r="AV67" s="146">
        <f t="shared" si="5"/>
        <v>0.27</v>
      </c>
      <c r="AX67" s="242">
        <v>22</v>
      </c>
      <c r="AY67" s="242">
        <v>28</v>
      </c>
      <c r="AZ67" s="242">
        <v>29.040000000000003</v>
      </c>
      <c r="BA67" s="242">
        <v>36.96</v>
      </c>
      <c r="BB67" s="146">
        <f t="shared" si="6"/>
        <v>0.32000000000000006</v>
      </c>
      <c r="BD67" s="255">
        <v>16</v>
      </c>
      <c r="BE67" s="255">
        <v>20.5</v>
      </c>
      <c r="BF67" s="255">
        <v>20.8</v>
      </c>
      <c r="BG67" s="255">
        <v>26.65</v>
      </c>
      <c r="BH67" s="16">
        <f t="shared" si="7"/>
        <v>0.30000000000000004</v>
      </c>
      <c r="BJ67" s="81"/>
      <c r="BK67" s="81"/>
      <c r="BL67" s="81"/>
      <c r="BM67" s="81"/>
      <c r="BN67" s="16"/>
      <c r="BP67" s="82">
        <v>13</v>
      </c>
      <c r="BQ67" s="82">
        <v>15.84</v>
      </c>
      <c r="BR67" s="82">
        <v>18.25</v>
      </c>
      <c r="BS67" s="82">
        <v>20.75</v>
      </c>
      <c r="BT67" s="146">
        <f t="shared" si="41"/>
        <v>0.35228848821081837</v>
      </c>
      <c r="BV67" s="263">
        <v>18</v>
      </c>
      <c r="BW67" s="263">
        <v>25</v>
      </c>
      <c r="BX67" s="263">
        <v>24.48</v>
      </c>
      <c r="BY67" s="263">
        <v>34</v>
      </c>
      <c r="BZ67" s="16">
        <f t="shared" si="42"/>
        <v>0.3600000000000001</v>
      </c>
      <c r="CB67" s="89">
        <v>18.46</v>
      </c>
      <c r="CC67" s="89">
        <v>23.6</v>
      </c>
      <c r="CD67" s="89">
        <v>25.84</v>
      </c>
      <c r="CE67" s="89">
        <v>33.04</v>
      </c>
      <c r="CF67" s="146">
        <f t="shared" si="43"/>
        <v>0.39990489776509719</v>
      </c>
      <c r="CH67" s="275">
        <v>15</v>
      </c>
      <c r="CI67" s="275">
        <v>24</v>
      </c>
      <c r="CJ67" s="275">
        <v>20.420000000000002</v>
      </c>
      <c r="CK67" s="275">
        <v>31.5</v>
      </c>
      <c r="CL67" s="146">
        <f t="shared" si="44"/>
        <v>0.33128205128205135</v>
      </c>
      <c r="CN67" s="289"/>
      <c r="CO67" s="289"/>
      <c r="CP67" s="289"/>
      <c r="CQ67" s="289"/>
      <c r="CR67" s="16" t="e">
        <f t="shared" si="45"/>
        <v>#DIV/0!</v>
      </c>
      <c r="CT67" s="302">
        <v>15.42</v>
      </c>
      <c r="CU67" s="302">
        <v>23.22</v>
      </c>
      <c r="CV67" s="302">
        <v>20.04</v>
      </c>
      <c r="CW67" s="302">
        <v>30.18</v>
      </c>
      <c r="CX67" s="146">
        <f t="shared" si="46"/>
        <v>0.29968944099378869</v>
      </c>
      <c r="CZ67" s="317"/>
      <c r="DA67" s="317"/>
      <c r="DB67" s="317"/>
      <c r="DC67" s="317"/>
      <c r="DD67" s="16" t="e">
        <f t="shared" si="47"/>
        <v>#DIV/0!</v>
      </c>
      <c r="DF67" s="328">
        <v>20</v>
      </c>
      <c r="DG67" s="328">
        <v>24</v>
      </c>
      <c r="DH67" s="328">
        <v>27</v>
      </c>
      <c r="DI67" s="328">
        <v>32.400000000000006</v>
      </c>
      <c r="DJ67" s="146">
        <f t="shared" si="48"/>
        <v>0.35000000000000009</v>
      </c>
      <c r="DL67" s="341">
        <v>35</v>
      </c>
      <c r="DM67" s="341">
        <v>40</v>
      </c>
      <c r="DN67" s="341">
        <v>46.2</v>
      </c>
      <c r="DO67" s="341">
        <v>52.8</v>
      </c>
      <c r="DP67" s="146">
        <f t="shared" si="49"/>
        <v>0.32000000000000006</v>
      </c>
      <c r="DR67" s="357">
        <v>17.520300000000002</v>
      </c>
      <c r="DS67" s="357">
        <v>25.029</v>
      </c>
      <c r="DT67" s="357">
        <v>28.032480000000003</v>
      </c>
      <c r="DU67" s="357">
        <v>40.046400000000006</v>
      </c>
      <c r="DV67" s="16">
        <f t="shared" si="50"/>
        <v>0.60000000000000031</v>
      </c>
      <c r="DX67" s="90">
        <v>13.26</v>
      </c>
      <c r="DY67" s="90">
        <v>15.91</v>
      </c>
      <c r="DZ67" s="90">
        <v>17.64</v>
      </c>
      <c r="EA67" s="90">
        <v>21.16</v>
      </c>
      <c r="EB67" s="146">
        <f t="shared" si="51"/>
        <v>0.33013369900582767</v>
      </c>
      <c r="ED67" s="364" t="s">
        <v>312</v>
      </c>
      <c r="EE67" s="364"/>
      <c r="EF67" s="364"/>
      <c r="EG67" s="364"/>
      <c r="EH67" s="16" t="e">
        <f t="shared" si="52"/>
        <v>#VALUE!</v>
      </c>
      <c r="EJ67" s="93">
        <v>17.11</v>
      </c>
      <c r="EK67" s="93">
        <v>19.22</v>
      </c>
      <c r="EL67" s="93">
        <v>25.664999999999999</v>
      </c>
      <c r="EM67" s="93">
        <v>28.83</v>
      </c>
      <c r="EN67" s="146">
        <f t="shared" si="53"/>
        <v>0.5</v>
      </c>
      <c r="EP67" s="376">
        <v>30</v>
      </c>
      <c r="EQ67" s="376">
        <v>36</v>
      </c>
      <c r="ER67" s="376">
        <v>43.5</v>
      </c>
      <c r="ES67" s="376">
        <v>52.199999999999996</v>
      </c>
      <c r="ET67" s="146">
        <f t="shared" si="54"/>
        <v>0.44999999999999973</v>
      </c>
      <c r="EV67" s="163">
        <v>35</v>
      </c>
      <c r="EW67" s="163">
        <v>40</v>
      </c>
      <c r="EX67" s="390">
        <f t="shared" si="56"/>
        <v>46.2</v>
      </c>
      <c r="EY67" s="390">
        <f t="shared" si="56"/>
        <v>52.800000000000004</v>
      </c>
      <c r="EZ67" s="16">
        <f t="shared" si="55"/>
        <v>0.32000000000000006</v>
      </c>
    </row>
    <row r="68" spans="1:156" x14ac:dyDescent="0.25">
      <c r="A68" s="3" t="str">
        <f>'[2]Pricing - Sussex'!A64</f>
        <v>Laboratory Technician II</v>
      </c>
      <c r="B68" s="144"/>
      <c r="C68" s="145"/>
      <c r="D68" s="145"/>
      <c r="E68" s="145"/>
      <c r="F68" s="146"/>
      <c r="H68" s="71">
        <f>'[2]Pricing - Sussex'!B64</f>
        <v>35</v>
      </c>
      <c r="I68" s="71">
        <f>'[2]Pricing - Sussex'!C64</f>
        <v>57.75</v>
      </c>
      <c r="J68" s="71">
        <f>'[2]Pricing - Sussex'!D64</f>
        <v>45.5</v>
      </c>
      <c r="K68" s="71">
        <f>'[2]Pricing - Sussex'!E64</f>
        <v>75.08</v>
      </c>
      <c r="L68" s="16">
        <f t="shared" si="0"/>
        <v>0.30005390835579515</v>
      </c>
      <c r="N68" s="70">
        <f>'[3]Pricing - Sussex'!B64</f>
        <v>17</v>
      </c>
      <c r="O68" s="70">
        <f>'[3]Pricing - Sussex'!C64</f>
        <v>25</v>
      </c>
      <c r="P68" s="70">
        <f>'[3]Pricing - Sussex'!D64</f>
        <v>22.6</v>
      </c>
      <c r="Q68" s="70">
        <f>'[3]Pricing - Sussex'!E64</f>
        <v>33.25</v>
      </c>
      <c r="R68" s="146">
        <f t="shared" si="1"/>
        <v>0.3297619047619047</v>
      </c>
      <c r="T68" s="83">
        <f>'[4]Pricing - Sussex'!B64</f>
        <v>13</v>
      </c>
      <c r="U68" s="83">
        <f>'[4]Pricing - Sussex'!C64</f>
        <v>18</v>
      </c>
      <c r="V68" s="83">
        <f>'[4]Pricing - Sussex'!D64</f>
        <v>17.461935483870967</v>
      </c>
      <c r="W68" s="83">
        <f>'[4]Pricing - Sussex'!E64</f>
        <v>24.178064516129034</v>
      </c>
      <c r="X68" s="16">
        <f t="shared" si="2"/>
        <v>0.34322580645161294</v>
      </c>
      <c r="Z68" s="186">
        <f>'[5]Pricing - Sussex'!B64</f>
        <v>23</v>
      </c>
      <c r="AA68" s="186">
        <f>'[5]Pricing - Sussex'!C64</f>
        <v>28</v>
      </c>
      <c r="AB68" s="186">
        <f>'[5]Pricing - Sussex'!D64</f>
        <v>34.04</v>
      </c>
      <c r="AC68" s="186">
        <f>'[5]Pricing - Sussex'!E64</f>
        <v>41.44</v>
      </c>
      <c r="AD68" s="146">
        <f t="shared" si="3"/>
        <v>0.47999999999999976</v>
      </c>
      <c r="AF68" s="199">
        <f>'[6]Pricing - Sussex'!B64</f>
        <v>12</v>
      </c>
      <c r="AG68" s="199">
        <f>'[6]Pricing - Sussex'!C64</f>
        <v>18</v>
      </c>
      <c r="AH68" s="199">
        <f>'[6]Pricing - Sussex'!D64</f>
        <v>16.200000000000003</v>
      </c>
      <c r="AI68" s="199">
        <f>'[6]Pricing - Sussex'!E64</f>
        <v>24.3</v>
      </c>
      <c r="AJ68" s="16">
        <f t="shared" si="40"/>
        <v>0.35000000000000009</v>
      </c>
      <c r="AL68" s="210"/>
      <c r="AM68" s="210"/>
      <c r="AN68" s="210"/>
      <c r="AO68" s="210"/>
      <c r="AP68" s="146"/>
      <c r="AR68" s="226">
        <v>35</v>
      </c>
      <c r="AS68" s="226">
        <v>40</v>
      </c>
      <c r="AT68" s="226">
        <v>44.45</v>
      </c>
      <c r="AU68" s="226">
        <v>50.8</v>
      </c>
      <c r="AV68" s="146">
        <f t="shared" si="5"/>
        <v>0.27</v>
      </c>
      <c r="AX68" s="242">
        <v>25</v>
      </c>
      <c r="AY68" s="242">
        <v>30</v>
      </c>
      <c r="AZ68" s="242">
        <v>33</v>
      </c>
      <c r="BA68" s="242">
        <v>39.6</v>
      </c>
      <c r="BB68" s="146">
        <f t="shared" si="6"/>
        <v>0.31999999999999984</v>
      </c>
      <c r="BD68" s="255">
        <v>18.5</v>
      </c>
      <c r="BE68" s="255">
        <v>24</v>
      </c>
      <c r="BF68" s="255">
        <v>24.05</v>
      </c>
      <c r="BG68" s="255">
        <v>31.2</v>
      </c>
      <c r="BH68" s="16">
        <f t="shared" si="7"/>
        <v>0.30000000000000004</v>
      </c>
      <c r="BJ68" s="81"/>
      <c r="BK68" s="81"/>
      <c r="BL68" s="81"/>
      <c r="BM68" s="81"/>
      <c r="BN68" s="16"/>
      <c r="BP68" s="82">
        <v>16.3</v>
      </c>
      <c r="BQ68" s="82">
        <v>19.489999999999998</v>
      </c>
      <c r="BR68" s="82">
        <v>22.9</v>
      </c>
      <c r="BS68" s="82">
        <v>26</v>
      </c>
      <c r="BT68" s="146">
        <f t="shared" si="41"/>
        <v>0.36630343671416599</v>
      </c>
      <c r="BV68" s="263">
        <v>21</v>
      </c>
      <c r="BW68" s="263">
        <v>26</v>
      </c>
      <c r="BX68" s="263">
        <v>28.56</v>
      </c>
      <c r="BY68" s="263">
        <v>35.36</v>
      </c>
      <c r="BZ68" s="16">
        <f t="shared" si="42"/>
        <v>0.3600000000000001</v>
      </c>
      <c r="CB68" s="89">
        <v>21.54</v>
      </c>
      <c r="CC68" s="89">
        <v>28.72</v>
      </c>
      <c r="CD68" s="89">
        <v>30.16</v>
      </c>
      <c r="CE68" s="89">
        <v>40.21</v>
      </c>
      <c r="CF68" s="146">
        <f t="shared" si="43"/>
        <v>0.40011937922801444</v>
      </c>
      <c r="CH68" s="275">
        <v>16.149999999999999</v>
      </c>
      <c r="CI68" s="275">
        <v>28.45</v>
      </c>
      <c r="CJ68" s="275">
        <v>21.84</v>
      </c>
      <c r="CK68" s="275">
        <v>36.99</v>
      </c>
      <c r="CL68" s="146">
        <f t="shared" si="44"/>
        <v>0.31905829596412572</v>
      </c>
      <c r="CN68" s="289"/>
      <c r="CO68" s="289"/>
      <c r="CP68" s="289"/>
      <c r="CQ68" s="289"/>
      <c r="CR68" s="16" t="e">
        <f t="shared" si="45"/>
        <v>#DIV/0!</v>
      </c>
      <c r="CT68" s="302">
        <v>17.14</v>
      </c>
      <c r="CU68" s="302">
        <v>24.12</v>
      </c>
      <c r="CV68" s="302">
        <v>22.28</v>
      </c>
      <c r="CW68" s="302">
        <v>31.35</v>
      </c>
      <c r="CX68" s="146">
        <f t="shared" si="46"/>
        <v>0.29980610761027626</v>
      </c>
      <c r="CZ68" s="317"/>
      <c r="DA68" s="317"/>
      <c r="DB68" s="317"/>
      <c r="DC68" s="317"/>
      <c r="DD68" s="16" t="e">
        <f t="shared" si="47"/>
        <v>#DIV/0!</v>
      </c>
      <c r="DF68" s="328">
        <v>23</v>
      </c>
      <c r="DG68" s="328">
        <v>28</v>
      </c>
      <c r="DH68" s="328">
        <v>31.05</v>
      </c>
      <c r="DI68" s="328">
        <v>37.800000000000004</v>
      </c>
      <c r="DJ68" s="146">
        <f t="shared" si="48"/>
        <v>0.35000000000000009</v>
      </c>
      <c r="DL68" s="341">
        <v>35</v>
      </c>
      <c r="DM68" s="341">
        <v>40</v>
      </c>
      <c r="DN68" s="341">
        <v>46.2</v>
      </c>
      <c r="DO68" s="341">
        <v>52.8</v>
      </c>
      <c r="DP68" s="146">
        <f t="shared" si="49"/>
        <v>0.32000000000000006</v>
      </c>
      <c r="DR68" s="357">
        <v>20.023200000000003</v>
      </c>
      <c r="DS68" s="357">
        <v>27.5319</v>
      </c>
      <c r="DT68" s="357">
        <v>32.037120000000009</v>
      </c>
      <c r="DU68" s="357">
        <v>44.051040000000008</v>
      </c>
      <c r="DV68" s="16">
        <f t="shared" si="50"/>
        <v>0.60000000000000031</v>
      </c>
      <c r="DX68" s="90">
        <v>16.239999999999998</v>
      </c>
      <c r="DY68" s="90">
        <v>19.489999999999998</v>
      </c>
      <c r="DZ68" s="90">
        <v>21.6</v>
      </c>
      <c r="EA68" s="90">
        <v>25.92</v>
      </c>
      <c r="EB68" s="146">
        <f t="shared" si="51"/>
        <v>0.32997481108312354</v>
      </c>
      <c r="ED68" s="364" t="s">
        <v>312</v>
      </c>
      <c r="EE68" s="364"/>
      <c r="EF68" s="364"/>
      <c r="EG68" s="364"/>
      <c r="EH68" s="16" t="e">
        <f t="shared" si="52"/>
        <v>#VALUE!</v>
      </c>
      <c r="EJ68" s="93">
        <v>18.11</v>
      </c>
      <c r="EK68" s="93">
        <v>21.22</v>
      </c>
      <c r="EL68" s="93">
        <v>27.164999999999999</v>
      </c>
      <c r="EM68" s="93">
        <v>31.83</v>
      </c>
      <c r="EN68" s="146">
        <f t="shared" si="53"/>
        <v>0.5</v>
      </c>
      <c r="EP68" s="376">
        <v>35</v>
      </c>
      <c r="EQ68" s="376">
        <v>40</v>
      </c>
      <c r="ER68" s="376">
        <v>50.75</v>
      </c>
      <c r="ES68" s="376">
        <v>58</v>
      </c>
      <c r="ET68" s="146">
        <f t="shared" si="54"/>
        <v>0.44999999999999996</v>
      </c>
      <c r="EV68" s="163">
        <v>35</v>
      </c>
      <c r="EW68" s="163">
        <v>40</v>
      </c>
      <c r="EX68" s="390">
        <f t="shared" si="56"/>
        <v>46.2</v>
      </c>
      <c r="EY68" s="390">
        <f t="shared" si="56"/>
        <v>52.800000000000004</v>
      </c>
      <c r="EZ68" s="16">
        <f t="shared" si="55"/>
        <v>0.32000000000000006</v>
      </c>
    </row>
    <row r="69" spans="1:156" x14ac:dyDescent="0.25">
      <c r="A69" s="3" t="str">
        <f>'[2]Pricing - Sussex'!A65</f>
        <v>Laboratory Technician III</v>
      </c>
      <c r="B69" s="144"/>
      <c r="C69" s="145"/>
      <c r="D69" s="145"/>
      <c r="E69" s="145"/>
      <c r="F69" s="146"/>
      <c r="H69" s="71">
        <f>'[2]Pricing - Sussex'!B65</f>
        <v>40</v>
      </c>
      <c r="I69" s="71">
        <f>'[2]Pricing - Sussex'!C65</f>
        <v>66</v>
      </c>
      <c r="J69" s="71">
        <f>'[2]Pricing - Sussex'!D65</f>
        <v>52</v>
      </c>
      <c r="K69" s="71">
        <f>'[2]Pricing - Sussex'!E65</f>
        <v>85.8</v>
      </c>
      <c r="L69" s="16">
        <f t="shared" si="0"/>
        <v>0.30000000000000004</v>
      </c>
      <c r="N69" s="70">
        <f>'[3]Pricing - Sussex'!B65</f>
        <v>19</v>
      </c>
      <c r="O69" s="70">
        <f>'[3]Pricing - Sussex'!C65</f>
        <v>27</v>
      </c>
      <c r="P69" s="70">
        <f>'[3]Pricing - Sussex'!D65</f>
        <v>25.26</v>
      </c>
      <c r="Q69" s="70">
        <f>'[3]Pricing - Sussex'!E65</f>
        <v>35.909999999999997</v>
      </c>
      <c r="R69" s="146">
        <f t="shared" si="1"/>
        <v>0.32978260869565212</v>
      </c>
      <c r="T69" s="83">
        <f>'[4]Pricing - Sussex'!B65</f>
        <v>15</v>
      </c>
      <c r="U69" s="83">
        <f>'[4]Pricing - Sussex'!C65</f>
        <v>25</v>
      </c>
      <c r="V69" s="83">
        <f>'[4]Pricing - Sussex'!D65</f>
        <v>20.126249999999999</v>
      </c>
      <c r="W69" s="83">
        <f>'[4]Pricing - Sussex'!E65</f>
        <v>33.543750000000003</v>
      </c>
      <c r="X69" s="16">
        <f t="shared" si="2"/>
        <v>0.34175</v>
      </c>
      <c r="Z69" s="186">
        <f>'[5]Pricing - Sussex'!B65</f>
        <v>29</v>
      </c>
      <c r="AA69" s="186">
        <f>'[5]Pricing - Sussex'!C65</f>
        <v>36</v>
      </c>
      <c r="AB69" s="186">
        <f>'[5]Pricing - Sussex'!D65</f>
        <v>42.92</v>
      </c>
      <c r="AC69" s="186">
        <f>'[5]Pricing - Sussex'!E65</f>
        <v>53.28</v>
      </c>
      <c r="AD69" s="146">
        <f t="shared" si="3"/>
        <v>0.48</v>
      </c>
      <c r="AF69" s="199">
        <f>'[6]Pricing - Sussex'!B65</f>
        <v>14</v>
      </c>
      <c r="AG69" s="199">
        <f>'[6]Pricing - Sussex'!C65</f>
        <v>19</v>
      </c>
      <c r="AH69" s="199">
        <f>'[6]Pricing - Sussex'!D65</f>
        <v>18.900000000000002</v>
      </c>
      <c r="AI69" s="199">
        <f>'[6]Pricing - Sussex'!E65</f>
        <v>25.650000000000002</v>
      </c>
      <c r="AJ69" s="16">
        <f t="shared" si="40"/>
        <v>0.35000000000000009</v>
      </c>
      <c r="AL69" s="210"/>
      <c r="AM69" s="210"/>
      <c r="AN69" s="210"/>
      <c r="AO69" s="210"/>
      <c r="AP69" s="146"/>
      <c r="AR69" s="226">
        <v>40</v>
      </c>
      <c r="AS69" s="226">
        <v>45</v>
      </c>
      <c r="AT69" s="226">
        <v>50.8</v>
      </c>
      <c r="AU69" s="226">
        <v>57.15</v>
      </c>
      <c r="AV69" s="146">
        <f t="shared" si="5"/>
        <v>0.2699999999999998</v>
      </c>
      <c r="AX69" s="242">
        <v>28</v>
      </c>
      <c r="AY69" s="242">
        <v>32</v>
      </c>
      <c r="AZ69" s="242">
        <v>36.96</v>
      </c>
      <c r="BA69" s="242">
        <v>42.24</v>
      </c>
      <c r="BB69" s="146">
        <f t="shared" si="6"/>
        <v>0.32000000000000006</v>
      </c>
      <c r="BD69" s="255">
        <v>22</v>
      </c>
      <c r="BE69" s="255">
        <v>28</v>
      </c>
      <c r="BF69" s="255">
        <v>28.6</v>
      </c>
      <c r="BG69" s="255">
        <v>36.4</v>
      </c>
      <c r="BH69" s="16">
        <f t="shared" si="7"/>
        <v>0.30000000000000004</v>
      </c>
      <c r="BJ69" s="81"/>
      <c r="BK69" s="81"/>
      <c r="BL69" s="81"/>
      <c r="BM69" s="81"/>
      <c r="BN69" s="16"/>
      <c r="BP69" s="82">
        <v>19</v>
      </c>
      <c r="BQ69" s="82">
        <v>23</v>
      </c>
      <c r="BR69" s="82">
        <v>27</v>
      </c>
      <c r="BS69" s="82">
        <v>29.8</v>
      </c>
      <c r="BT69" s="146">
        <f t="shared" si="41"/>
        <v>0.35238095238095224</v>
      </c>
      <c r="BV69" s="263">
        <v>24</v>
      </c>
      <c r="BW69" s="263">
        <v>29</v>
      </c>
      <c r="BX69" s="263">
        <v>32.64</v>
      </c>
      <c r="BY69" s="263">
        <v>39.44</v>
      </c>
      <c r="BZ69" s="16">
        <f t="shared" si="42"/>
        <v>0.35999999999999988</v>
      </c>
      <c r="CB69" s="89">
        <v>24.62</v>
      </c>
      <c r="CC69" s="89">
        <v>30.77</v>
      </c>
      <c r="CD69" s="89">
        <v>34.47</v>
      </c>
      <c r="CE69" s="89">
        <v>43.08</v>
      </c>
      <c r="CF69" s="146">
        <f t="shared" si="43"/>
        <v>0.40007221520129987</v>
      </c>
      <c r="CH69" s="275">
        <v>17</v>
      </c>
      <c r="CI69" s="275">
        <v>30.75</v>
      </c>
      <c r="CJ69" s="275">
        <v>22.88</v>
      </c>
      <c r="CK69" s="275">
        <v>39.83</v>
      </c>
      <c r="CL69" s="146">
        <f t="shared" si="44"/>
        <v>0.31329842931937169</v>
      </c>
      <c r="CN69" s="289"/>
      <c r="CO69" s="289"/>
      <c r="CP69" s="289"/>
      <c r="CQ69" s="289"/>
      <c r="CR69" s="16" t="e">
        <f t="shared" si="45"/>
        <v>#DIV/0!</v>
      </c>
      <c r="CT69" s="302">
        <v>18.23</v>
      </c>
      <c r="CU69" s="302">
        <v>25.44</v>
      </c>
      <c r="CV69" s="302">
        <v>23.69</v>
      </c>
      <c r="CW69" s="302">
        <v>33.07</v>
      </c>
      <c r="CX69" s="146">
        <f t="shared" si="46"/>
        <v>0.29974811083123432</v>
      </c>
      <c r="CZ69" s="317"/>
      <c r="DA69" s="317"/>
      <c r="DB69" s="317"/>
      <c r="DC69" s="317"/>
      <c r="DD69" s="16" t="e">
        <f t="shared" si="47"/>
        <v>#DIV/0!</v>
      </c>
      <c r="DF69" s="328">
        <v>27</v>
      </c>
      <c r="DG69" s="328">
        <v>34</v>
      </c>
      <c r="DH69" s="328">
        <v>36.450000000000003</v>
      </c>
      <c r="DI69" s="328">
        <v>45.900000000000006</v>
      </c>
      <c r="DJ69" s="146">
        <f t="shared" si="48"/>
        <v>0.35000000000000009</v>
      </c>
      <c r="DL69" s="341">
        <v>40</v>
      </c>
      <c r="DM69" s="341">
        <v>45</v>
      </c>
      <c r="DN69" s="341">
        <v>52.8</v>
      </c>
      <c r="DO69" s="341">
        <v>59.4</v>
      </c>
      <c r="DP69" s="146">
        <f t="shared" si="49"/>
        <v>0.31999999999999984</v>
      </c>
      <c r="DR69" s="357">
        <v>22.5261</v>
      </c>
      <c r="DS69" s="357">
        <v>30.034800000000001</v>
      </c>
      <c r="DT69" s="357">
        <v>36.041760000000004</v>
      </c>
      <c r="DU69" s="357">
        <v>48.055680000000002</v>
      </c>
      <c r="DV69" s="16">
        <f t="shared" si="50"/>
        <v>0.60000000000000009</v>
      </c>
      <c r="DX69" s="90">
        <v>18.59</v>
      </c>
      <c r="DY69" s="90">
        <v>22.31</v>
      </c>
      <c r="DZ69" s="90">
        <v>24.72</v>
      </c>
      <c r="EA69" s="90">
        <v>29.67</v>
      </c>
      <c r="EB69" s="146">
        <f t="shared" si="51"/>
        <v>0.32982885085574587</v>
      </c>
      <c r="ED69" s="364" t="s">
        <v>312</v>
      </c>
      <c r="EE69" s="364"/>
      <c r="EF69" s="364"/>
      <c r="EG69" s="364"/>
      <c r="EH69" s="16" t="e">
        <f t="shared" si="52"/>
        <v>#VALUE!</v>
      </c>
      <c r="EJ69" s="93">
        <v>20.89</v>
      </c>
      <c r="EK69" s="93">
        <v>24.34</v>
      </c>
      <c r="EL69" s="93">
        <v>31.335000000000001</v>
      </c>
      <c r="EM69" s="93">
        <v>36.51</v>
      </c>
      <c r="EN69" s="146">
        <f t="shared" si="53"/>
        <v>0.49999999999999978</v>
      </c>
      <c r="EP69" s="376">
        <v>40</v>
      </c>
      <c r="EQ69" s="376">
        <v>45</v>
      </c>
      <c r="ER69" s="376">
        <v>58</v>
      </c>
      <c r="ES69" s="376">
        <v>65.25</v>
      </c>
      <c r="ET69" s="146">
        <f t="shared" si="54"/>
        <v>0.44999999999999996</v>
      </c>
      <c r="EV69" s="163">
        <v>40</v>
      </c>
      <c r="EW69" s="163">
        <v>45</v>
      </c>
      <c r="EX69" s="390">
        <f t="shared" si="56"/>
        <v>52.800000000000004</v>
      </c>
      <c r="EY69" s="390">
        <f t="shared" si="56"/>
        <v>59.400000000000006</v>
      </c>
      <c r="EZ69" s="16">
        <f t="shared" si="55"/>
        <v>0.32000000000000028</v>
      </c>
    </row>
    <row r="70" spans="1:156" x14ac:dyDescent="0.25">
      <c r="A70" s="3" t="str">
        <f>'[2]Pricing - Sussex'!A66</f>
        <v>Microbiologist I</v>
      </c>
      <c r="B70" s="144"/>
      <c r="C70" s="145"/>
      <c r="D70" s="145"/>
      <c r="E70" s="145"/>
      <c r="F70" s="146"/>
      <c r="H70" s="71">
        <f>'[2]Pricing - Sussex'!B66</f>
        <v>28</v>
      </c>
      <c r="I70" s="71">
        <f>'[2]Pricing - Sussex'!C66</f>
        <v>46.2</v>
      </c>
      <c r="J70" s="71">
        <f>'[2]Pricing - Sussex'!D66</f>
        <v>36.4</v>
      </c>
      <c r="K70" s="71">
        <f>'[2]Pricing - Sussex'!E66</f>
        <v>60.06</v>
      </c>
      <c r="L70" s="16">
        <f t="shared" si="0"/>
        <v>0.30000000000000004</v>
      </c>
      <c r="N70" s="70">
        <f>'[3]Pricing - Sussex'!B66</f>
        <v>23</v>
      </c>
      <c r="O70" s="70">
        <f>'[3]Pricing - Sussex'!C66</f>
        <v>29</v>
      </c>
      <c r="P70" s="70">
        <f>'[3]Pricing - Sussex'!D66</f>
        <v>30.58</v>
      </c>
      <c r="Q70" s="70">
        <f>'[3]Pricing - Sussex'!E66</f>
        <v>38.57</v>
      </c>
      <c r="R70" s="146">
        <f t="shared" si="1"/>
        <v>0.32980769230769247</v>
      </c>
      <c r="T70" s="83">
        <f>'[4]Pricing - Sussex'!B66</f>
        <v>15</v>
      </c>
      <c r="U70" s="83">
        <f>'[4]Pricing - Sussex'!C66</f>
        <v>19</v>
      </c>
      <c r="V70" s="83">
        <f>'[4]Pricing - Sussex'!D66</f>
        <v>20.130882352941171</v>
      </c>
      <c r="W70" s="83">
        <f>'[4]Pricing - Sussex'!E66</f>
        <v>25.499117647058817</v>
      </c>
      <c r="X70" s="16">
        <f t="shared" si="2"/>
        <v>0.34205882352941153</v>
      </c>
      <c r="Z70" s="186">
        <f>'[5]Pricing - Sussex'!B66</f>
        <v>28</v>
      </c>
      <c r="AA70" s="186">
        <f>'[5]Pricing - Sussex'!C66</f>
        <v>33</v>
      </c>
      <c r="AB70" s="186">
        <f>'[5]Pricing - Sussex'!D66</f>
        <v>41.44</v>
      </c>
      <c r="AC70" s="186">
        <f>'[5]Pricing - Sussex'!E66</f>
        <v>48.84</v>
      </c>
      <c r="AD70" s="146">
        <f t="shared" si="3"/>
        <v>0.48</v>
      </c>
      <c r="AF70" s="199">
        <f>'[6]Pricing - Sussex'!B66</f>
        <v>15</v>
      </c>
      <c r="AG70" s="199">
        <f>'[6]Pricing - Sussex'!C66</f>
        <v>20</v>
      </c>
      <c r="AH70" s="199">
        <f>'[6]Pricing - Sussex'!D66</f>
        <v>20.25</v>
      </c>
      <c r="AI70" s="199">
        <f>'[6]Pricing - Sussex'!E66</f>
        <v>27</v>
      </c>
      <c r="AJ70" s="16">
        <f t="shared" si="40"/>
        <v>0.35000000000000009</v>
      </c>
      <c r="AL70" s="210"/>
      <c r="AM70" s="210"/>
      <c r="AN70" s="210"/>
      <c r="AO70" s="210"/>
      <c r="AP70" s="146"/>
      <c r="AR70" s="226">
        <v>28</v>
      </c>
      <c r="AS70" s="226">
        <v>33</v>
      </c>
      <c r="AT70" s="226">
        <v>35.56</v>
      </c>
      <c r="AU70" s="226">
        <v>41.91</v>
      </c>
      <c r="AV70" s="146">
        <f t="shared" si="5"/>
        <v>0.27</v>
      </c>
      <c r="AX70" s="242">
        <v>25</v>
      </c>
      <c r="AY70" s="242">
        <v>30</v>
      </c>
      <c r="AZ70" s="242">
        <v>33</v>
      </c>
      <c r="BA70" s="242">
        <v>39.6</v>
      </c>
      <c r="BB70" s="146">
        <f t="shared" si="6"/>
        <v>0.31999999999999984</v>
      </c>
      <c r="BD70" s="255">
        <v>23</v>
      </c>
      <c r="BE70" s="255">
        <v>30</v>
      </c>
      <c r="BF70" s="255">
        <v>29.9</v>
      </c>
      <c r="BG70" s="255">
        <v>39</v>
      </c>
      <c r="BH70" s="16">
        <f t="shared" si="7"/>
        <v>0.30000000000000004</v>
      </c>
      <c r="BJ70" s="81"/>
      <c r="BK70" s="81"/>
      <c r="BL70" s="81"/>
      <c r="BM70" s="81"/>
      <c r="BN70" s="16"/>
      <c r="BP70" s="82">
        <v>20.2</v>
      </c>
      <c r="BQ70" s="82">
        <v>24</v>
      </c>
      <c r="BR70" s="82">
        <v>27.5</v>
      </c>
      <c r="BS70" s="82">
        <v>32.799999999999997</v>
      </c>
      <c r="BT70" s="146">
        <f t="shared" si="41"/>
        <v>0.36425339366515819</v>
      </c>
      <c r="BV70" s="263">
        <v>20</v>
      </c>
      <c r="BW70" s="263">
        <v>22</v>
      </c>
      <c r="BX70" s="263">
        <v>27.2</v>
      </c>
      <c r="BY70" s="263">
        <v>29.92</v>
      </c>
      <c r="BZ70" s="16">
        <f t="shared" si="42"/>
        <v>0.3600000000000001</v>
      </c>
      <c r="CB70" s="89">
        <v>23.07</v>
      </c>
      <c r="CC70" s="89">
        <v>35.380000000000003</v>
      </c>
      <c r="CD70" s="89">
        <v>32.299999999999997</v>
      </c>
      <c r="CE70" s="89">
        <v>49.54</v>
      </c>
      <c r="CF70" s="146">
        <f t="shared" si="43"/>
        <v>0.40017108639863119</v>
      </c>
      <c r="CH70" s="275">
        <v>16.5</v>
      </c>
      <c r="CI70" s="275">
        <v>27.15</v>
      </c>
      <c r="CJ70" s="275">
        <v>22.27</v>
      </c>
      <c r="CK70" s="275">
        <v>35.4</v>
      </c>
      <c r="CL70" s="146">
        <f t="shared" si="44"/>
        <v>0.32119129438717087</v>
      </c>
      <c r="CN70" s="289"/>
      <c r="CO70" s="289"/>
      <c r="CP70" s="289"/>
      <c r="CQ70" s="289"/>
      <c r="CR70" s="16" t="e">
        <f t="shared" si="45"/>
        <v>#DIV/0!</v>
      </c>
      <c r="CT70" s="302">
        <v>19.23</v>
      </c>
      <c r="CU70" s="302">
        <v>29.42</v>
      </c>
      <c r="CV70" s="302">
        <v>24.99</v>
      </c>
      <c r="CW70" s="302">
        <v>38.24</v>
      </c>
      <c r="CX70" s="146">
        <f t="shared" si="46"/>
        <v>0.29969167523124352</v>
      </c>
      <c r="CZ70" s="317"/>
      <c r="DA70" s="317"/>
      <c r="DB70" s="317"/>
      <c r="DC70" s="317"/>
      <c r="DD70" s="16" t="e">
        <f t="shared" si="47"/>
        <v>#DIV/0!</v>
      </c>
      <c r="DF70" s="328">
        <v>24</v>
      </c>
      <c r="DG70" s="328">
        <v>28</v>
      </c>
      <c r="DH70" s="328">
        <v>32.400000000000006</v>
      </c>
      <c r="DI70" s="328">
        <v>37.800000000000004</v>
      </c>
      <c r="DJ70" s="146">
        <f t="shared" si="48"/>
        <v>0.35000000000000031</v>
      </c>
      <c r="DL70" s="341">
        <v>28</v>
      </c>
      <c r="DM70" s="341">
        <v>33</v>
      </c>
      <c r="DN70" s="341">
        <v>36.96</v>
      </c>
      <c r="DO70" s="341">
        <v>42.24</v>
      </c>
      <c r="DP70" s="146">
        <f t="shared" si="49"/>
        <v>0.29836065573770498</v>
      </c>
      <c r="DR70" s="357">
        <v>18.354600000000001</v>
      </c>
      <c r="DS70" s="357">
        <v>23.360400000000002</v>
      </c>
      <c r="DT70" s="357">
        <v>29.367360000000005</v>
      </c>
      <c r="DU70" s="357">
        <v>37.376640000000009</v>
      </c>
      <c r="DV70" s="16">
        <f t="shared" si="50"/>
        <v>0.60000000000000031</v>
      </c>
      <c r="DX70" s="90">
        <v>19.95</v>
      </c>
      <c r="DY70" s="90">
        <v>23.93</v>
      </c>
      <c r="DZ70" s="90">
        <v>26.53</v>
      </c>
      <c r="EA70" s="90">
        <v>31.83</v>
      </c>
      <c r="EB70" s="146">
        <f t="shared" si="51"/>
        <v>0.32999088422971745</v>
      </c>
      <c r="ED70" s="364" t="s">
        <v>312</v>
      </c>
      <c r="EE70" s="364"/>
      <c r="EF70" s="364"/>
      <c r="EG70" s="364"/>
      <c r="EH70" s="16" t="e">
        <f t="shared" si="52"/>
        <v>#VALUE!</v>
      </c>
      <c r="EJ70" s="93">
        <v>16.77</v>
      </c>
      <c r="EK70" s="93">
        <v>17.89</v>
      </c>
      <c r="EL70" s="93">
        <v>25.155000000000001</v>
      </c>
      <c r="EM70" s="93">
        <v>26.835000000000001</v>
      </c>
      <c r="EN70" s="146">
        <f t="shared" si="53"/>
        <v>0.50000000000000022</v>
      </c>
      <c r="EP70" s="376">
        <v>26</v>
      </c>
      <c r="EQ70" s="376">
        <v>33</v>
      </c>
      <c r="ER70" s="376">
        <v>37.699999999999996</v>
      </c>
      <c r="ES70" s="376">
        <v>47.85</v>
      </c>
      <c r="ET70" s="146">
        <f t="shared" si="54"/>
        <v>0.44999999999999996</v>
      </c>
      <c r="EV70" s="163">
        <v>28</v>
      </c>
      <c r="EW70" s="163">
        <v>33</v>
      </c>
      <c r="EX70" s="390">
        <f t="shared" si="56"/>
        <v>36.96</v>
      </c>
      <c r="EY70" s="390">
        <f t="shared" si="56"/>
        <v>43.56</v>
      </c>
      <c r="EZ70" s="16">
        <f t="shared" si="55"/>
        <v>0.32000000000000006</v>
      </c>
    </row>
    <row r="71" spans="1:156" x14ac:dyDescent="0.25">
      <c r="A71" s="3" t="str">
        <f>'[2]Pricing - Sussex'!A67</f>
        <v>Microbiologist II</v>
      </c>
      <c r="B71" s="144"/>
      <c r="C71" s="145"/>
      <c r="D71" s="145"/>
      <c r="E71" s="145"/>
      <c r="F71" s="146"/>
      <c r="H71" s="71">
        <f>'[2]Pricing - Sussex'!B67</f>
        <v>30</v>
      </c>
      <c r="I71" s="71">
        <f>'[2]Pricing - Sussex'!C67</f>
        <v>49.5</v>
      </c>
      <c r="J71" s="71">
        <f>'[2]Pricing - Sussex'!D67</f>
        <v>39</v>
      </c>
      <c r="K71" s="71">
        <f>'[2]Pricing - Sussex'!E67</f>
        <v>64.349999999999994</v>
      </c>
      <c r="L71" s="16">
        <f t="shared" si="0"/>
        <v>0.29999999999999982</v>
      </c>
      <c r="N71" s="70">
        <f>'[3]Pricing - Sussex'!B67</f>
        <v>25</v>
      </c>
      <c r="O71" s="70">
        <f>'[3]Pricing - Sussex'!C67</f>
        <v>33</v>
      </c>
      <c r="P71" s="70">
        <f>'[3]Pricing - Sussex'!D67</f>
        <v>33.24</v>
      </c>
      <c r="Q71" s="70">
        <f>'[3]Pricing - Sussex'!E67</f>
        <v>43.89</v>
      </c>
      <c r="R71" s="146">
        <f t="shared" si="1"/>
        <v>0.32982758620689645</v>
      </c>
      <c r="T71" s="83">
        <f>'[4]Pricing - Sussex'!B67</f>
        <v>18</v>
      </c>
      <c r="U71" s="83">
        <f>'[4]Pricing - Sussex'!C67</f>
        <v>24</v>
      </c>
      <c r="V71" s="83">
        <f>'[4]Pricing - Sussex'!D67</f>
        <v>24.154285714285713</v>
      </c>
      <c r="W71" s="83">
        <f>'[4]Pricing - Sussex'!E67</f>
        <v>32.205714285714286</v>
      </c>
      <c r="X71" s="16">
        <f t="shared" si="2"/>
        <v>0.34190476190476193</v>
      </c>
      <c r="Z71" s="186">
        <f>'[5]Pricing - Sussex'!B67</f>
        <v>34</v>
      </c>
      <c r="AA71" s="186">
        <f>'[5]Pricing - Sussex'!C67</f>
        <v>38</v>
      </c>
      <c r="AB71" s="186">
        <f>'[5]Pricing - Sussex'!D67</f>
        <v>50.32</v>
      </c>
      <c r="AC71" s="186">
        <f>'[5]Pricing - Sussex'!E67</f>
        <v>56.24</v>
      </c>
      <c r="AD71" s="146">
        <f t="shared" si="3"/>
        <v>0.48</v>
      </c>
      <c r="AF71" s="199">
        <f>'[6]Pricing - Sussex'!B67</f>
        <v>18</v>
      </c>
      <c r="AG71" s="199">
        <f>'[6]Pricing - Sussex'!C67</f>
        <v>24</v>
      </c>
      <c r="AH71" s="199">
        <f>'[6]Pricing - Sussex'!D67</f>
        <v>24.3</v>
      </c>
      <c r="AI71" s="199">
        <f>'[6]Pricing - Sussex'!E67</f>
        <v>32.400000000000006</v>
      </c>
      <c r="AJ71" s="16">
        <f t="shared" si="40"/>
        <v>0.35000000000000009</v>
      </c>
      <c r="AL71" s="210"/>
      <c r="AM71" s="210"/>
      <c r="AN71" s="210"/>
      <c r="AO71" s="210"/>
      <c r="AP71" s="146"/>
      <c r="AR71" s="226">
        <v>30</v>
      </c>
      <c r="AS71" s="226">
        <v>35</v>
      </c>
      <c r="AT71" s="226">
        <v>38.1</v>
      </c>
      <c r="AU71" s="226">
        <v>44.45</v>
      </c>
      <c r="AV71" s="146">
        <f t="shared" si="5"/>
        <v>0.27000000000000024</v>
      </c>
      <c r="AX71" s="242">
        <v>28</v>
      </c>
      <c r="AY71" s="242">
        <v>32</v>
      </c>
      <c r="AZ71" s="242">
        <v>36.96</v>
      </c>
      <c r="BA71" s="242">
        <v>42.24</v>
      </c>
      <c r="BB71" s="146">
        <f t="shared" si="6"/>
        <v>0.32000000000000006</v>
      </c>
      <c r="BD71" s="255">
        <v>26.5</v>
      </c>
      <c r="BE71" s="255">
        <v>34.5</v>
      </c>
      <c r="BF71" s="255">
        <v>34.450000000000003</v>
      </c>
      <c r="BG71" s="255">
        <v>44.85</v>
      </c>
      <c r="BH71" s="16">
        <f t="shared" si="7"/>
        <v>0.30000000000000027</v>
      </c>
      <c r="BJ71" s="81"/>
      <c r="BK71" s="81"/>
      <c r="BL71" s="81"/>
      <c r="BM71" s="81"/>
      <c r="BN71" s="16"/>
      <c r="BP71" s="82">
        <v>24.5</v>
      </c>
      <c r="BQ71" s="82">
        <v>29.32</v>
      </c>
      <c r="BR71" s="82">
        <v>34.200000000000003</v>
      </c>
      <c r="BS71" s="82">
        <v>39</v>
      </c>
      <c r="BT71" s="146">
        <f t="shared" si="41"/>
        <v>0.36008918617614283</v>
      </c>
      <c r="BV71" s="263">
        <v>21</v>
      </c>
      <c r="BW71" s="263">
        <v>24</v>
      </c>
      <c r="BX71" s="263">
        <v>28.56</v>
      </c>
      <c r="BY71" s="263">
        <v>32.64</v>
      </c>
      <c r="BZ71" s="16">
        <f t="shared" si="42"/>
        <v>0.3600000000000001</v>
      </c>
      <c r="CB71" s="89">
        <v>26.15</v>
      </c>
      <c r="CC71" s="89">
        <v>36.92</v>
      </c>
      <c r="CD71" s="89">
        <v>36.619999999999997</v>
      </c>
      <c r="CE71" s="89">
        <v>51.69</v>
      </c>
      <c r="CF71" s="146">
        <f t="shared" si="43"/>
        <v>0.4001902647851594</v>
      </c>
      <c r="CH71" s="275">
        <v>20</v>
      </c>
      <c r="CI71" s="275">
        <v>36.15</v>
      </c>
      <c r="CJ71" s="275">
        <v>26.58</v>
      </c>
      <c r="CK71" s="275">
        <v>46.49</v>
      </c>
      <c r="CL71" s="146">
        <f t="shared" si="44"/>
        <v>0.30133570792520037</v>
      </c>
      <c r="CN71" s="289"/>
      <c r="CO71" s="289"/>
      <c r="CP71" s="289"/>
      <c r="CQ71" s="289"/>
      <c r="CR71" s="16" t="e">
        <f t="shared" si="45"/>
        <v>#DIV/0!</v>
      </c>
      <c r="CT71" s="302">
        <v>25.22</v>
      </c>
      <c r="CU71" s="302">
        <v>38.119999999999997</v>
      </c>
      <c r="CV71" s="302">
        <v>32.78</v>
      </c>
      <c r="CW71" s="302">
        <v>49.55</v>
      </c>
      <c r="CX71" s="146">
        <f t="shared" si="46"/>
        <v>0.29981054625828873</v>
      </c>
      <c r="CZ71" s="317"/>
      <c r="DA71" s="317"/>
      <c r="DB71" s="317"/>
      <c r="DC71" s="317"/>
      <c r="DD71" s="16" t="e">
        <f t="shared" si="47"/>
        <v>#DIV/0!</v>
      </c>
      <c r="DF71" s="328">
        <v>27</v>
      </c>
      <c r="DG71" s="328">
        <v>32</v>
      </c>
      <c r="DH71" s="328">
        <v>36.450000000000003</v>
      </c>
      <c r="DI71" s="328">
        <v>43.2</v>
      </c>
      <c r="DJ71" s="146">
        <f t="shared" si="48"/>
        <v>0.35000000000000009</v>
      </c>
      <c r="DL71" s="341">
        <v>30</v>
      </c>
      <c r="DM71" s="341">
        <v>35</v>
      </c>
      <c r="DN71" s="341">
        <v>39.6</v>
      </c>
      <c r="DO71" s="341">
        <v>46.2</v>
      </c>
      <c r="DP71" s="146">
        <f t="shared" si="49"/>
        <v>0.32000000000000028</v>
      </c>
      <c r="DR71" s="357">
        <v>18.354600000000001</v>
      </c>
      <c r="DS71" s="357">
        <v>23.360400000000002</v>
      </c>
      <c r="DT71" s="357">
        <v>29.367360000000005</v>
      </c>
      <c r="DU71" s="357">
        <v>37.376640000000009</v>
      </c>
      <c r="DV71" s="16">
        <f t="shared" si="50"/>
        <v>0.60000000000000031</v>
      </c>
      <c r="DX71" s="90">
        <v>24.43</v>
      </c>
      <c r="DY71" s="90">
        <v>29.32</v>
      </c>
      <c r="DZ71" s="90">
        <v>32.49</v>
      </c>
      <c r="EA71" s="90">
        <v>39</v>
      </c>
      <c r="EB71" s="146">
        <f t="shared" si="51"/>
        <v>0.33004651162790721</v>
      </c>
      <c r="ED71" s="364" t="s">
        <v>312</v>
      </c>
      <c r="EE71" s="364"/>
      <c r="EF71" s="364"/>
      <c r="EG71" s="364"/>
      <c r="EH71" s="16" t="e">
        <f t="shared" si="52"/>
        <v>#VALUE!</v>
      </c>
      <c r="EJ71" s="93">
        <v>17.23</v>
      </c>
      <c r="EK71" s="93">
        <v>19.78</v>
      </c>
      <c r="EL71" s="93">
        <v>25.844999999999999</v>
      </c>
      <c r="EM71" s="93">
        <v>29.67</v>
      </c>
      <c r="EN71" s="146">
        <f t="shared" si="53"/>
        <v>0.49999999999999978</v>
      </c>
      <c r="EP71" s="376">
        <v>30</v>
      </c>
      <c r="EQ71" s="376">
        <v>40</v>
      </c>
      <c r="ER71" s="376">
        <v>43.5</v>
      </c>
      <c r="ES71" s="376">
        <v>58</v>
      </c>
      <c r="ET71" s="146">
        <f t="shared" si="54"/>
        <v>0.44999999999999996</v>
      </c>
      <c r="EV71" s="163">
        <v>30</v>
      </c>
      <c r="EW71" s="163">
        <v>35</v>
      </c>
      <c r="EX71" s="390">
        <f t="shared" si="56"/>
        <v>39.6</v>
      </c>
      <c r="EY71" s="390">
        <f t="shared" si="56"/>
        <v>46.2</v>
      </c>
      <c r="EZ71" s="16">
        <f t="shared" si="55"/>
        <v>0.32000000000000028</v>
      </c>
    </row>
    <row r="72" spans="1:156" x14ac:dyDescent="0.25">
      <c r="A72" s="3" t="str">
        <f>'[2]Pricing - Sussex'!A68</f>
        <v>Microbiologist III</v>
      </c>
      <c r="B72" s="144"/>
      <c r="C72" s="145"/>
      <c r="D72" s="145"/>
      <c r="E72" s="145"/>
      <c r="F72" s="146"/>
      <c r="H72" s="71">
        <f>'[2]Pricing - Sussex'!B68</f>
        <v>37</v>
      </c>
      <c r="I72" s="71">
        <f>'[2]Pricing - Sussex'!C68</f>
        <v>61.05</v>
      </c>
      <c r="J72" s="71">
        <f>'[2]Pricing - Sussex'!D68</f>
        <v>48.1</v>
      </c>
      <c r="K72" s="71">
        <f>'[2]Pricing - Sussex'!E68</f>
        <v>79.37</v>
      </c>
      <c r="L72" s="16">
        <f t="shared" si="0"/>
        <v>0.30005099439061711</v>
      </c>
      <c r="N72" s="70">
        <f>'[3]Pricing - Sussex'!B68</f>
        <v>28</v>
      </c>
      <c r="O72" s="70">
        <f>'[3]Pricing - Sussex'!C68</f>
        <v>37</v>
      </c>
      <c r="P72" s="70">
        <f>'[3]Pricing - Sussex'!D68</f>
        <v>37.229999999999997</v>
      </c>
      <c r="Q72" s="70">
        <f>'[3]Pricing - Sussex'!E68</f>
        <v>49.21</v>
      </c>
      <c r="R72" s="146">
        <f t="shared" si="1"/>
        <v>0.3298461538461539</v>
      </c>
      <c r="T72" s="83">
        <f>'[4]Pricing - Sussex'!B68</f>
        <v>21</v>
      </c>
      <c r="U72" s="83">
        <f>'[4]Pricing - Sussex'!C68</f>
        <v>27</v>
      </c>
      <c r="V72" s="83">
        <f>'[4]Pricing - Sussex'!D68</f>
        <v>28.170625000000001</v>
      </c>
      <c r="W72" s="83">
        <f>'[4]Pricing - Sussex'!E68</f>
        <v>36.219374999999999</v>
      </c>
      <c r="X72" s="16">
        <f t="shared" si="2"/>
        <v>0.34145833333333342</v>
      </c>
      <c r="Z72" s="186">
        <f>'[5]Pricing - Sussex'!B68</f>
        <v>39</v>
      </c>
      <c r="AA72" s="186">
        <f>'[5]Pricing - Sussex'!C68</f>
        <v>50</v>
      </c>
      <c r="AB72" s="186">
        <f>'[5]Pricing - Sussex'!D68</f>
        <v>57.72</v>
      </c>
      <c r="AC72" s="186">
        <f>'[5]Pricing - Sussex'!E68</f>
        <v>74</v>
      </c>
      <c r="AD72" s="146">
        <f t="shared" si="3"/>
        <v>0.48</v>
      </c>
      <c r="AF72" s="199">
        <f>'[6]Pricing - Sussex'!B68</f>
        <v>21</v>
      </c>
      <c r="AG72" s="199">
        <f>'[6]Pricing - Sussex'!C68</f>
        <v>27</v>
      </c>
      <c r="AH72" s="199">
        <f>'[6]Pricing - Sussex'!D68</f>
        <v>28.35</v>
      </c>
      <c r="AI72" s="199">
        <f>'[6]Pricing - Sussex'!E68</f>
        <v>36.450000000000003</v>
      </c>
      <c r="AJ72" s="16">
        <f t="shared" si="40"/>
        <v>0.35000000000000031</v>
      </c>
      <c r="AL72" s="210"/>
      <c r="AM72" s="210"/>
      <c r="AN72" s="210"/>
      <c r="AO72" s="210"/>
      <c r="AP72" s="146"/>
      <c r="AR72" s="226">
        <v>37</v>
      </c>
      <c r="AS72" s="226">
        <v>45</v>
      </c>
      <c r="AT72" s="226">
        <v>46.99</v>
      </c>
      <c r="AU72" s="226">
        <v>57.15</v>
      </c>
      <c r="AV72" s="146">
        <f t="shared" si="5"/>
        <v>0.27</v>
      </c>
      <c r="AX72" s="242">
        <v>30</v>
      </c>
      <c r="AY72" s="242">
        <v>35</v>
      </c>
      <c r="AZ72" s="242">
        <v>39.6</v>
      </c>
      <c r="BA72" s="242">
        <v>46.2</v>
      </c>
      <c r="BB72" s="146">
        <f t="shared" si="6"/>
        <v>0.32000000000000028</v>
      </c>
      <c r="BD72" s="255">
        <v>32</v>
      </c>
      <c r="BE72" s="255">
        <v>42</v>
      </c>
      <c r="BF72" s="255">
        <v>41.6</v>
      </c>
      <c r="BG72" s="255">
        <v>54.6</v>
      </c>
      <c r="BH72" s="16">
        <f t="shared" si="7"/>
        <v>0.30000000000000004</v>
      </c>
      <c r="BJ72" s="81"/>
      <c r="BK72" s="81"/>
      <c r="BL72" s="81"/>
      <c r="BM72" s="81"/>
      <c r="BN72" s="16"/>
      <c r="BP72" s="82">
        <v>27.1</v>
      </c>
      <c r="BQ72" s="82">
        <v>33.6</v>
      </c>
      <c r="BR72" s="82">
        <v>37.200000000000003</v>
      </c>
      <c r="BS72" s="82">
        <v>45.25</v>
      </c>
      <c r="BT72" s="146">
        <f t="shared" si="41"/>
        <v>0.35831960461285006</v>
      </c>
      <c r="BV72" s="263">
        <v>24</v>
      </c>
      <c r="BW72" s="263">
        <v>28</v>
      </c>
      <c r="BX72" s="263">
        <v>32.64</v>
      </c>
      <c r="BY72" s="263">
        <v>38.08</v>
      </c>
      <c r="BZ72" s="16">
        <f t="shared" si="42"/>
        <v>0.35999999999999988</v>
      </c>
      <c r="CB72" s="89">
        <v>29.23</v>
      </c>
      <c r="CC72" s="89">
        <v>46.15</v>
      </c>
      <c r="CD72" s="89">
        <v>40.92</v>
      </c>
      <c r="CE72" s="89">
        <v>64.61</v>
      </c>
      <c r="CF72" s="146">
        <f t="shared" si="43"/>
        <v>0.39997346776333265</v>
      </c>
      <c r="CH72" s="275">
        <v>25</v>
      </c>
      <c r="CI72" s="275">
        <v>46.5</v>
      </c>
      <c r="CJ72" s="275">
        <v>32.74</v>
      </c>
      <c r="CK72" s="275">
        <v>59.25</v>
      </c>
      <c r="CL72" s="146">
        <f t="shared" si="44"/>
        <v>0.28657342657342677</v>
      </c>
      <c r="CN72" s="289"/>
      <c r="CO72" s="289"/>
      <c r="CP72" s="289"/>
      <c r="CQ72" s="289"/>
      <c r="CR72" s="16" t="e">
        <f t="shared" si="45"/>
        <v>#DIV/0!</v>
      </c>
      <c r="CT72" s="302">
        <v>28.32</v>
      </c>
      <c r="CU72" s="302">
        <v>42.11</v>
      </c>
      <c r="CV72" s="302">
        <v>36.81</v>
      </c>
      <c r="CW72" s="302">
        <v>54.74</v>
      </c>
      <c r="CX72" s="146">
        <f t="shared" si="46"/>
        <v>0.2998722135453642</v>
      </c>
      <c r="CZ72" s="317"/>
      <c r="DA72" s="317"/>
      <c r="DB72" s="317"/>
      <c r="DC72" s="317"/>
      <c r="DD72" s="16" t="e">
        <f t="shared" si="47"/>
        <v>#DIV/0!</v>
      </c>
      <c r="DF72" s="328">
        <v>32</v>
      </c>
      <c r="DG72" s="328">
        <v>40</v>
      </c>
      <c r="DH72" s="328">
        <v>43.2</v>
      </c>
      <c r="DI72" s="328">
        <v>54</v>
      </c>
      <c r="DJ72" s="146">
        <f t="shared" si="48"/>
        <v>0.35000000000000009</v>
      </c>
      <c r="DL72" s="341">
        <v>37</v>
      </c>
      <c r="DM72" s="341">
        <v>45</v>
      </c>
      <c r="DN72" s="341">
        <v>48.84</v>
      </c>
      <c r="DO72" s="341">
        <v>59.4</v>
      </c>
      <c r="DP72" s="146">
        <f t="shared" si="49"/>
        <v>0.32000000000000006</v>
      </c>
      <c r="DR72" s="357">
        <v>23.360400000000002</v>
      </c>
      <c r="DS72" s="357">
        <v>31.703400000000002</v>
      </c>
      <c r="DT72" s="357">
        <v>37.376640000000009</v>
      </c>
      <c r="DU72" s="357">
        <v>50.725440000000006</v>
      </c>
      <c r="DV72" s="16">
        <f t="shared" si="50"/>
        <v>0.60000000000000031</v>
      </c>
      <c r="DX72" s="90">
        <v>27.97</v>
      </c>
      <c r="DY72" s="90">
        <v>33.57</v>
      </c>
      <c r="DZ72" s="90">
        <v>37.200000000000003</v>
      </c>
      <c r="EA72" s="90">
        <v>44.65</v>
      </c>
      <c r="EB72" s="146">
        <f t="shared" si="51"/>
        <v>0.3300292492687682</v>
      </c>
      <c r="ED72" s="364" t="s">
        <v>312</v>
      </c>
      <c r="EE72" s="364"/>
      <c r="EF72" s="364"/>
      <c r="EG72" s="364"/>
      <c r="EH72" s="16" t="e">
        <f t="shared" si="52"/>
        <v>#VALUE!</v>
      </c>
      <c r="EJ72" s="93">
        <v>18.89</v>
      </c>
      <c r="EK72" s="93">
        <v>21.12</v>
      </c>
      <c r="EL72" s="93">
        <v>28.335000000000001</v>
      </c>
      <c r="EM72" s="93">
        <v>31.68</v>
      </c>
      <c r="EN72" s="146">
        <f t="shared" si="53"/>
        <v>0.49999999999999978</v>
      </c>
      <c r="EP72" s="376">
        <v>34</v>
      </c>
      <c r="EQ72" s="376">
        <v>48</v>
      </c>
      <c r="ER72" s="376">
        <v>49.3</v>
      </c>
      <c r="ES72" s="376">
        <v>69.599999999999994</v>
      </c>
      <c r="ET72" s="146">
        <f t="shared" si="54"/>
        <v>0.44999999999999996</v>
      </c>
      <c r="EV72" s="163">
        <v>37</v>
      </c>
      <c r="EW72" s="163">
        <v>45</v>
      </c>
      <c r="EX72" s="390">
        <f t="shared" si="56"/>
        <v>48.84</v>
      </c>
      <c r="EY72" s="390">
        <f t="shared" si="56"/>
        <v>59.400000000000006</v>
      </c>
      <c r="EZ72" s="16">
        <f t="shared" si="55"/>
        <v>0.32000000000000006</v>
      </c>
    </row>
    <row r="73" spans="1:156" x14ac:dyDescent="0.25">
      <c r="A73" s="3" t="str">
        <f>'[2]Pricing - Sussex'!A69</f>
        <v>Program Compliance Specialist</v>
      </c>
      <c r="B73" s="144"/>
      <c r="C73" s="145"/>
      <c r="D73" s="145"/>
      <c r="E73" s="145"/>
      <c r="F73" s="146"/>
      <c r="H73" s="71">
        <f>'[2]Pricing - Sussex'!B69</f>
        <v>18</v>
      </c>
      <c r="I73" s="71">
        <f>'[2]Pricing - Sussex'!C69</f>
        <v>29.7</v>
      </c>
      <c r="J73" s="71">
        <f>'[2]Pricing - Sussex'!D69</f>
        <v>23.4</v>
      </c>
      <c r="K73" s="71">
        <f>'[2]Pricing - Sussex'!E69</f>
        <v>38.61</v>
      </c>
      <c r="L73" s="16">
        <f t="shared" si="0"/>
        <v>0.29999999999999982</v>
      </c>
      <c r="N73" s="70">
        <f>'[3]Pricing - Sussex'!B69</f>
        <v>11</v>
      </c>
      <c r="O73" s="70">
        <f>'[3]Pricing - Sussex'!C69</f>
        <v>15</v>
      </c>
      <c r="P73" s="70">
        <f>'[3]Pricing - Sussex'!D69</f>
        <v>14.62</v>
      </c>
      <c r="Q73" s="70">
        <f>'[3]Pricing - Sussex'!E69</f>
        <v>19.95</v>
      </c>
      <c r="R73" s="146">
        <f t="shared" si="1"/>
        <v>0.32961538461538464</v>
      </c>
      <c r="T73" s="83">
        <f>'[4]Pricing - Sussex'!B69</f>
        <v>18</v>
      </c>
      <c r="U73" s="83">
        <f>'[4]Pricing - Sussex'!C69</f>
        <v>35.11</v>
      </c>
      <c r="V73" s="83">
        <f>'[4]Pricing - Sussex'!D69</f>
        <v>24.168329881378273</v>
      </c>
      <c r="W73" s="83">
        <f>'[4]Pricing - Sussex'!E69</f>
        <v>47.141670118621732</v>
      </c>
      <c r="X73" s="16">
        <f t="shared" si="2"/>
        <v>0.3426849934099041</v>
      </c>
      <c r="Z73" s="186">
        <f>'[5]Pricing - Sussex'!B69</f>
        <v>17</v>
      </c>
      <c r="AA73" s="186">
        <f>'[5]Pricing - Sussex'!C69</f>
        <v>22</v>
      </c>
      <c r="AB73" s="186">
        <f>'[5]Pricing - Sussex'!D69</f>
        <v>25.16</v>
      </c>
      <c r="AC73" s="186">
        <f>'[5]Pricing - Sussex'!E69</f>
        <v>32.56</v>
      </c>
      <c r="AD73" s="146">
        <f t="shared" si="3"/>
        <v>0.48</v>
      </c>
      <c r="AF73" s="199">
        <f>'[6]Pricing - Sussex'!B69</f>
        <v>18</v>
      </c>
      <c r="AG73" s="199">
        <f>'[6]Pricing - Sussex'!C69</f>
        <v>35</v>
      </c>
      <c r="AH73" s="199">
        <f>'[6]Pricing - Sussex'!D69</f>
        <v>24.3</v>
      </c>
      <c r="AI73" s="199">
        <f>'[6]Pricing - Sussex'!E69</f>
        <v>47.25</v>
      </c>
      <c r="AJ73" s="16">
        <f t="shared" si="40"/>
        <v>0.34999999999999987</v>
      </c>
      <c r="AL73" s="210">
        <f>'[7]Pricing - Sussex'!B53</f>
        <v>21</v>
      </c>
      <c r="AM73" s="210">
        <f>'[7]Pricing - Sussex'!C53</f>
        <v>32</v>
      </c>
      <c r="AN73" s="210">
        <f>'[7]Pricing - Sussex'!D53</f>
        <v>27.93</v>
      </c>
      <c r="AO73" s="210">
        <f>'[7]Pricing - Sussex'!E53</f>
        <v>42.56</v>
      </c>
      <c r="AP73" s="146">
        <f t="shared" ref="AP73:AP78" si="57">((AN73+AO73)/(AL73+AM73)-1)</f>
        <v>0.33000000000000007</v>
      </c>
      <c r="AR73" s="226">
        <v>18</v>
      </c>
      <c r="AS73" s="226">
        <v>22</v>
      </c>
      <c r="AT73" s="226">
        <v>22.86</v>
      </c>
      <c r="AU73" s="226">
        <v>27.94</v>
      </c>
      <c r="AV73" s="146">
        <f t="shared" si="5"/>
        <v>0.27</v>
      </c>
      <c r="AX73" s="242">
        <v>28</v>
      </c>
      <c r="AY73" s="242">
        <v>35</v>
      </c>
      <c r="AZ73" s="242">
        <v>36.96</v>
      </c>
      <c r="BA73" s="242">
        <v>46.2</v>
      </c>
      <c r="BB73" s="146">
        <f t="shared" si="6"/>
        <v>0.31999999999999984</v>
      </c>
      <c r="BD73" s="255">
        <v>29</v>
      </c>
      <c r="BE73" s="255">
        <v>37.5</v>
      </c>
      <c r="BF73" s="255">
        <v>37.700000000000003</v>
      </c>
      <c r="BG73" s="255">
        <v>48.75</v>
      </c>
      <c r="BH73" s="16">
        <f t="shared" si="7"/>
        <v>0.30000000000000004</v>
      </c>
      <c r="BJ73" s="81">
        <v>17</v>
      </c>
      <c r="BK73" s="81">
        <v>25</v>
      </c>
      <c r="BL73" s="81">
        <v>22.78</v>
      </c>
      <c r="BM73" s="81">
        <v>33.5</v>
      </c>
      <c r="BN73" s="16">
        <f t="shared" si="21"/>
        <v>0.34000000000000008</v>
      </c>
      <c r="BP73" s="82">
        <v>21</v>
      </c>
      <c r="BQ73" s="82">
        <v>32</v>
      </c>
      <c r="BR73" s="82">
        <v>28.7</v>
      </c>
      <c r="BS73" s="82">
        <v>42.7</v>
      </c>
      <c r="BT73" s="146">
        <f t="shared" si="41"/>
        <v>0.34716981132075486</v>
      </c>
      <c r="BV73" s="263">
        <v>18</v>
      </c>
      <c r="BW73" s="263">
        <v>23</v>
      </c>
      <c r="BX73" s="263">
        <v>24.48</v>
      </c>
      <c r="BY73" s="263">
        <v>31.28</v>
      </c>
      <c r="BZ73" s="16">
        <f t="shared" si="42"/>
        <v>0.3600000000000001</v>
      </c>
      <c r="CB73" s="89">
        <v>21</v>
      </c>
      <c r="CC73" s="89">
        <v>32</v>
      </c>
      <c r="CD73" s="89">
        <v>28.9</v>
      </c>
      <c r="CE73" s="89">
        <v>44.04</v>
      </c>
      <c r="CF73" s="146">
        <f t="shared" si="43"/>
        <v>0.37622641509433952</v>
      </c>
      <c r="CH73" s="275">
        <v>17.149999999999999</v>
      </c>
      <c r="CI73" s="275">
        <v>25.4</v>
      </c>
      <c r="CJ73" s="275">
        <v>23.07</v>
      </c>
      <c r="CK73" s="275">
        <v>33.22</v>
      </c>
      <c r="CL73" s="146">
        <f t="shared" si="44"/>
        <v>0.32291421856639246</v>
      </c>
      <c r="CN73" s="289"/>
      <c r="CO73" s="289"/>
      <c r="CP73" s="289"/>
      <c r="CQ73" s="289"/>
      <c r="CR73" s="16" t="e">
        <f t="shared" si="45"/>
        <v>#DIV/0!</v>
      </c>
      <c r="CT73" s="302">
        <v>22.45</v>
      </c>
      <c r="CU73" s="302">
        <v>39.659999999999997</v>
      </c>
      <c r="CV73" s="302">
        <v>29.18</v>
      </c>
      <c r="CW73" s="302">
        <v>51.55</v>
      </c>
      <c r="CX73" s="146">
        <f t="shared" si="46"/>
        <v>0.29979069393012381</v>
      </c>
      <c r="CZ73" s="317"/>
      <c r="DA73" s="317"/>
      <c r="DB73" s="317"/>
      <c r="DC73" s="317"/>
      <c r="DD73" s="16" t="e">
        <f t="shared" si="47"/>
        <v>#DIV/0!</v>
      </c>
      <c r="DF73" s="328">
        <v>31</v>
      </c>
      <c r="DG73" s="328">
        <v>38</v>
      </c>
      <c r="DH73" s="328">
        <v>41.85</v>
      </c>
      <c r="DI73" s="328">
        <v>51.300000000000004</v>
      </c>
      <c r="DJ73" s="146">
        <f t="shared" si="48"/>
        <v>0.35000000000000009</v>
      </c>
      <c r="DL73" s="341">
        <v>18</v>
      </c>
      <c r="DM73" s="341">
        <v>22</v>
      </c>
      <c r="DN73" s="341">
        <v>23.76</v>
      </c>
      <c r="DO73" s="341">
        <v>29.04</v>
      </c>
      <c r="DP73" s="146">
        <f t="shared" si="49"/>
        <v>0.31999999999999984</v>
      </c>
      <c r="DR73" s="357">
        <v>16.686</v>
      </c>
      <c r="DS73" s="357">
        <v>25.029</v>
      </c>
      <c r="DT73" s="357">
        <v>26.697600000000001</v>
      </c>
      <c r="DU73" s="357">
        <v>40.046400000000006</v>
      </c>
      <c r="DV73" s="16">
        <f t="shared" si="50"/>
        <v>0.59999999999999987</v>
      </c>
      <c r="DX73" s="90">
        <v>21</v>
      </c>
      <c r="DY73" s="90">
        <v>25</v>
      </c>
      <c r="DZ73" s="90">
        <v>27.93</v>
      </c>
      <c r="EA73" s="90">
        <v>33.25</v>
      </c>
      <c r="EB73" s="146">
        <f t="shared" si="51"/>
        <v>0.33000000000000007</v>
      </c>
      <c r="ED73" s="364" t="s">
        <v>312</v>
      </c>
      <c r="EE73" s="364"/>
      <c r="EF73" s="364"/>
      <c r="EG73" s="364"/>
      <c r="EH73" s="16" t="e">
        <f t="shared" si="52"/>
        <v>#VALUE!</v>
      </c>
      <c r="EJ73" s="93">
        <v>20.22</v>
      </c>
      <c r="EK73" s="93">
        <v>26.67</v>
      </c>
      <c r="EL73" s="93">
        <v>30.33</v>
      </c>
      <c r="EM73" s="93">
        <v>40.005000000000003</v>
      </c>
      <c r="EN73" s="146">
        <f t="shared" si="53"/>
        <v>0.50000000000000022</v>
      </c>
      <c r="EP73" s="376">
        <v>18</v>
      </c>
      <c r="EQ73" s="376">
        <v>28</v>
      </c>
      <c r="ER73" s="376">
        <v>26.099999999999998</v>
      </c>
      <c r="ES73" s="376">
        <v>40.6</v>
      </c>
      <c r="ET73" s="146">
        <f t="shared" si="54"/>
        <v>0.44999999999999996</v>
      </c>
      <c r="EV73" s="163">
        <v>18</v>
      </c>
      <c r="EW73" s="163">
        <v>22</v>
      </c>
      <c r="EX73" s="390">
        <f t="shared" si="56"/>
        <v>23.76</v>
      </c>
      <c r="EY73" s="390">
        <f t="shared" si="56"/>
        <v>29.040000000000003</v>
      </c>
      <c r="EZ73" s="16">
        <f t="shared" si="55"/>
        <v>0.32000000000000006</v>
      </c>
    </row>
    <row r="74" spans="1:156" x14ac:dyDescent="0.25">
      <c r="A74" s="3" t="str">
        <f>'[2]Pricing - Sussex'!A70</f>
        <v>Psychiatric Social Worker I</v>
      </c>
      <c r="B74" s="144"/>
      <c r="C74" s="145"/>
      <c r="D74" s="145"/>
      <c r="E74" s="145"/>
      <c r="F74" s="146"/>
      <c r="H74" s="71">
        <f>'[2]Pricing - Sussex'!B70</f>
        <v>16</v>
      </c>
      <c r="I74" s="71">
        <f>'[2]Pricing - Sussex'!C70</f>
        <v>26.4</v>
      </c>
      <c r="J74" s="71">
        <f>'[2]Pricing - Sussex'!D70</f>
        <v>20.8</v>
      </c>
      <c r="K74" s="71">
        <f>'[2]Pricing - Sussex'!E70</f>
        <v>34.32</v>
      </c>
      <c r="L74" s="16">
        <f t="shared" si="0"/>
        <v>0.30000000000000004</v>
      </c>
      <c r="N74" s="70">
        <f>'[3]Pricing - Sussex'!B70</f>
        <v>18</v>
      </c>
      <c r="O74" s="70">
        <f>'[3]Pricing - Sussex'!C70</f>
        <v>28</v>
      </c>
      <c r="P74" s="70">
        <f>'[3]Pricing - Sussex'!D70</f>
        <v>23.93</v>
      </c>
      <c r="Q74" s="70">
        <f>'[3]Pricing - Sussex'!E70</f>
        <v>37.24</v>
      </c>
      <c r="R74" s="146">
        <f t="shared" si="1"/>
        <v>0.32978260869565212</v>
      </c>
      <c r="T74" s="83">
        <f>'[4]Pricing - Sussex'!B70</f>
        <v>16.11</v>
      </c>
      <c r="U74" s="83">
        <f>'[4]Pricing - Sussex'!C70</f>
        <v>21.64</v>
      </c>
      <c r="V74" s="83">
        <f>'[4]Pricing - Sussex'!D70</f>
        <v>21.701556953642385</v>
      </c>
      <c r="W74" s="83">
        <f>'[4]Pricing - Sussex'!E70</f>
        <v>29.150943046357622</v>
      </c>
      <c r="X74" s="16">
        <f t="shared" si="2"/>
        <v>0.34708609271523194</v>
      </c>
      <c r="Z74" s="186">
        <f>'[5]Pricing - Sussex'!B70</f>
        <v>16</v>
      </c>
      <c r="AA74" s="186">
        <f>'[5]Pricing - Sussex'!C70</f>
        <v>22</v>
      </c>
      <c r="AB74" s="186">
        <f>'[5]Pricing - Sussex'!D70</f>
        <v>23.68</v>
      </c>
      <c r="AC74" s="186">
        <f>'[5]Pricing - Sussex'!E70</f>
        <v>32.56</v>
      </c>
      <c r="AD74" s="146">
        <f t="shared" si="3"/>
        <v>0.48</v>
      </c>
      <c r="AF74" s="199">
        <f>'[6]Pricing - Sussex'!B70</f>
        <v>16</v>
      </c>
      <c r="AG74" s="199">
        <f>'[6]Pricing - Sussex'!C70</f>
        <v>22</v>
      </c>
      <c r="AH74" s="199">
        <f>'[6]Pricing - Sussex'!D70</f>
        <v>21.6</v>
      </c>
      <c r="AI74" s="199">
        <f>'[6]Pricing - Sussex'!E70</f>
        <v>29.700000000000003</v>
      </c>
      <c r="AJ74" s="16">
        <f t="shared" si="40"/>
        <v>0.35000000000000009</v>
      </c>
      <c r="AL74" s="210">
        <f>'[7]Pricing - Sussex'!B54</f>
        <v>16</v>
      </c>
      <c r="AM74" s="210">
        <f>'[7]Pricing - Sussex'!C54</f>
        <v>25</v>
      </c>
      <c r="AN74" s="210">
        <f>'[7]Pricing - Sussex'!D54</f>
        <v>21.28</v>
      </c>
      <c r="AO74" s="210">
        <f>'[7]Pricing - Sussex'!E54</f>
        <v>33.25</v>
      </c>
      <c r="AP74" s="146">
        <f t="shared" si="57"/>
        <v>0.33000000000000007</v>
      </c>
      <c r="AR74" s="226">
        <v>16</v>
      </c>
      <c r="AS74" s="226">
        <v>24</v>
      </c>
      <c r="AT74" s="226">
        <v>20.32</v>
      </c>
      <c r="AU74" s="226">
        <v>30.48</v>
      </c>
      <c r="AV74" s="146">
        <f t="shared" si="5"/>
        <v>0.27</v>
      </c>
      <c r="AX74" s="242">
        <v>29</v>
      </c>
      <c r="AY74" s="242">
        <v>35</v>
      </c>
      <c r="AZ74" s="242">
        <v>38.28</v>
      </c>
      <c r="BA74" s="242">
        <v>46.2</v>
      </c>
      <c r="BB74" s="146">
        <f t="shared" si="6"/>
        <v>0.32000000000000006</v>
      </c>
      <c r="BD74" s="255">
        <v>20.5</v>
      </c>
      <c r="BE74" s="255">
        <v>27</v>
      </c>
      <c r="BF74" s="255">
        <v>26.65</v>
      </c>
      <c r="BG74" s="255">
        <v>35.1</v>
      </c>
      <c r="BH74" s="16">
        <f t="shared" si="7"/>
        <v>0.30000000000000004</v>
      </c>
      <c r="BJ74" s="81">
        <v>16</v>
      </c>
      <c r="BK74" s="81">
        <v>24</v>
      </c>
      <c r="BL74" s="81">
        <v>21.44</v>
      </c>
      <c r="BM74" s="81">
        <v>32.159999999999997</v>
      </c>
      <c r="BN74" s="16">
        <f t="shared" si="21"/>
        <v>0.33999999999999986</v>
      </c>
      <c r="BP74" s="82">
        <v>15.75</v>
      </c>
      <c r="BQ74" s="82">
        <v>25</v>
      </c>
      <c r="BR74" s="82">
        <v>21.75</v>
      </c>
      <c r="BS74" s="82">
        <v>34.402500000000003</v>
      </c>
      <c r="BT74" s="146">
        <f t="shared" si="41"/>
        <v>0.37797546012269945</v>
      </c>
      <c r="BV74" s="263">
        <v>20</v>
      </c>
      <c r="BW74" s="263">
        <v>25</v>
      </c>
      <c r="BX74" s="263">
        <v>27.2</v>
      </c>
      <c r="BY74" s="263">
        <v>34</v>
      </c>
      <c r="BZ74" s="16">
        <f t="shared" si="42"/>
        <v>0.3600000000000001</v>
      </c>
      <c r="CB74" s="89">
        <v>15.75</v>
      </c>
      <c r="CC74" s="89">
        <v>25</v>
      </c>
      <c r="CD74" s="89">
        <v>21.67</v>
      </c>
      <c r="CE74" s="89">
        <v>34.4</v>
      </c>
      <c r="CF74" s="146">
        <f t="shared" si="43"/>
        <v>0.37595092024539878</v>
      </c>
      <c r="CH74" s="275">
        <v>16</v>
      </c>
      <c r="CI74" s="275">
        <v>25.6</v>
      </c>
      <c r="CJ74" s="275">
        <v>21.64</v>
      </c>
      <c r="CK74" s="275">
        <v>33.479999999999997</v>
      </c>
      <c r="CL74" s="146">
        <f t="shared" si="44"/>
        <v>0.32499999999999996</v>
      </c>
      <c r="CN74" s="289"/>
      <c r="CO74" s="289"/>
      <c r="CP74" s="289"/>
      <c r="CQ74" s="289"/>
      <c r="CR74" s="16" t="e">
        <f t="shared" si="45"/>
        <v>#DIV/0!</v>
      </c>
      <c r="CT74" s="302">
        <v>17</v>
      </c>
      <c r="CU74" s="302">
        <v>22.42</v>
      </c>
      <c r="CV74" s="302">
        <v>22.1</v>
      </c>
      <c r="CW74" s="302">
        <v>29.14</v>
      </c>
      <c r="CX74" s="146">
        <f t="shared" si="46"/>
        <v>0.29984779299847797</v>
      </c>
      <c r="CZ74" s="317"/>
      <c r="DA74" s="317"/>
      <c r="DB74" s="317"/>
      <c r="DC74" s="317"/>
      <c r="DD74" s="16" t="e">
        <f t="shared" si="47"/>
        <v>#DIV/0!</v>
      </c>
      <c r="DF74" s="328">
        <v>30</v>
      </c>
      <c r="DG74" s="328">
        <v>35</v>
      </c>
      <c r="DH74" s="328">
        <v>40.5</v>
      </c>
      <c r="DI74" s="328">
        <v>47.25</v>
      </c>
      <c r="DJ74" s="146">
        <f t="shared" si="48"/>
        <v>0.35000000000000009</v>
      </c>
      <c r="DL74" s="341">
        <v>16</v>
      </c>
      <c r="DM74" s="341">
        <v>24</v>
      </c>
      <c r="DN74" s="341">
        <v>21.12</v>
      </c>
      <c r="DO74" s="341">
        <v>31.68</v>
      </c>
      <c r="DP74" s="146">
        <f t="shared" si="49"/>
        <v>0.31999999999999984</v>
      </c>
      <c r="DR74" s="357">
        <v>20.023200000000003</v>
      </c>
      <c r="DS74" s="357">
        <v>26.697600000000001</v>
      </c>
      <c r="DT74" s="357">
        <v>32.037120000000009</v>
      </c>
      <c r="DU74" s="357">
        <v>42.716160000000002</v>
      </c>
      <c r="DV74" s="16">
        <f t="shared" si="50"/>
        <v>0.60000000000000031</v>
      </c>
      <c r="DX74" s="90">
        <v>20</v>
      </c>
      <c r="DY74" s="90">
        <v>23</v>
      </c>
      <c r="DZ74" s="90">
        <v>26.6</v>
      </c>
      <c r="EA74" s="90">
        <v>30.59</v>
      </c>
      <c r="EB74" s="146">
        <f t="shared" si="51"/>
        <v>0.32999999999999985</v>
      </c>
      <c r="ED74" s="364" t="s">
        <v>312</v>
      </c>
      <c r="EE74" s="364"/>
      <c r="EF74" s="364"/>
      <c r="EG74" s="364"/>
      <c r="EH74" s="16" t="e">
        <f t="shared" si="52"/>
        <v>#VALUE!</v>
      </c>
      <c r="EJ74" s="93">
        <v>19.91</v>
      </c>
      <c r="EK74" s="93">
        <v>20.98</v>
      </c>
      <c r="EL74" s="93">
        <v>29.865000000000002</v>
      </c>
      <c r="EM74" s="93">
        <v>31.47</v>
      </c>
      <c r="EN74" s="146">
        <f t="shared" si="53"/>
        <v>0.5</v>
      </c>
      <c r="EP74" s="376">
        <v>16</v>
      </c>
      <c r="EQ74" s="376">
        <v>20</v>
      </c>
      <c r="ER74" s="376">
        <v>23.2</v>
      </c>
      <c r="ES74" s="376">
        <v>29</v>
      </c>
      <c r="ET74" s="146">
        <f t="shared" si="54"/>
        <v>0.45000000000000018</v>
      </c>
      <c r="EV74" s="163">
        <v>16</v>
      </c>
      <c r="EW74" s="163">
        <v>24</v>
      </c>
      <c r="EX74" s="390">
        <f t="shared" si="56"/>
        <v>21.12</v>
      </c>
      <c r="EY74" s="390">
        <f t="shared" si="56"/>
        <v>31.68</v>
      </c>
      <c r="EZ74" s="16">
        <f t="shared" si="55"/>
        <v>0.31999999999999984</v>
      </c>
    </row>
    <row r="75" spans="1:156" x14ac:dyDescent="0.25">
      <c r="A75" s="3" t="str">
        <f>'[2]Pricing - Sussex'!A71</f>
        <v>Psychiatric Social Worker II</v>
      </c>
      <c r="B75" s="144"/>
      <c r="C75" s="145"/>
      <c r="D75" s="145"/>
      <c r="E75" s="145"/>
      <c r="F75" s="146"/>
      <c r="H75" s="71">
        <f>'[2]Pricing - Sussex'!B71</f>
        <v>17</v>
      </c>
      <c r="I75" s="71">
        <f>'[2]Pricing - Sussex'!C71</f>
        <v>28.05</v>
      </c>
      <c r="J75" s="71">
        <f>'[2]Pricing - Sussex'!D71</f>
        <v>22.1</v>
      </c>
      <c r="K75" s="71">
        <f>'[2]Pricing - Sussex'!E71</f>
        <v>36.47</v>
      </c>
      <c r="L75" s="16">
        <f t="shared" si="0"/>
        <v>0.30011098779134304</v>
      </c>
      <c r="N75" s="70">
        <f>'[3]Pricing - Sussex'!B71</f>
        <v>28</v>
      </c>
      <c r="O75" s="70">
        <f>'[3]Pricing - Sussex'!C71</f>
        <v>38</v>
      </c>
      <c r="P75" s="70">
        <f>'[3]Pricing - Sussex'!D71</f>
        <v>37.24</v>
      </c>
      <c r="Q75" s="70">
        <f>'[3]Pricing - Sussex'!E71</f>
        <v>50.53</v>
      </c>
      <c r="R75" s="146">
        <f t="shared" si="1"/>
        <v>0.32984848484848506</v>
      </c>
      <c r="T75" s="83">
        <f>'[4]Pricing - Sussex'!B71</f>
        <v>17.79</v>
      </c>
      <c r="U75" s="83">
        <f>'[4]Pricing - Sussex'!C71</f>
        <v>23.76</v>
      </c>
      <c r="V75" s="83">
        <f>'[4]Pricing - Sussex'!D71</f>
        <v>23.974540433212994</v>
      </c>
      <c r="W75" s="83">
        <f>'[4]Pricing - Sussex'!E71</f>
        <v>32.019959566787001</v>
      </c>
      <c r="X75" s="16">
        <f t="shared" si="2"/>
        <v>0.34764139590854382</v>
      </c>
      <c r="Z75" s="186">
        <f>'[5]Pricing - Sussex'!B71</f>
        <v>18</v>
      </c>
      <c r="AA75" s="186">
        <f>'[5]Pricing - Sussex'!C71</f>
        <v>26</v>
      </c>
      <c r="AB75" s="186">
        <f>'[5]Pricing - Sussex'!D71</f>
        <v>26.64</v>
      </c>
      <c r="AC75" s="186">
        <f>'[5]Pricing - Sussex'!E71</f>
        <v>38.479999999999997</v>
      </c>
      <c r="AD75" s="146">
        <f t="shared" si="3"/>
        <v>0.4800000000000002</v>
      </c>
      <c r="AF75" s="199">
        <f>'[6]Pricing - Sussex'!B71</f>
        <v>18</v>
      </c>
      <c r="AG75" s="199">
        <f>'[6]Pricing - Sussex'!C71</f>
        <v>24</v>
      </c>
      <c r="AH75" s="199">
        <f>'[6]Pricing - Sussex'!D71</f>
        <v>24.3</v>
      </c>
      <c r="AI75" s="199">
        <f>'[6]Pricing - Sussex'!E71</f>
        <v>32.400000000000006</v>
      </c>
      <c r="AJ75" s="16">
        <f t="shared" si="40"/>
        <v>0.35000000000000009</v>
      </c>
      <c r="AL75" s="210">
        <f>'[7]Pricing - Sussex'!B55</f>
        <v>17</v>
      </c>
      <c r="AM75" s="210">
        <f>'[7]Pricing - Sussex'!C55</f>
        <v>27</v>
      </c>
      <c r="AN75" s="210">
        <f>'[7]Pricing - Sussex'!D55</f>
        <v>22.61</v>
      </c>
      <c r="AO75" s="210">
        <f>'[7]Pricing - Sussex'!E55</f>
        <v>35.910000000000004</v>
      </c>
      <c r="AP75" s="146">
        <f t="shared" si="57"/>
        <v>0.33000000000000007</v>
      </c>
      <c r="AR75" s="226">
        <v>17</v>
      </c>
      <c r="AS75" s="226">
        <v>26</v>
      </c>
      <c r="AT75" s="226">
        <v>21.59</v>
      </c>
      <c r="AU75" s="226">
        <v>33.020000000000003</v>
      </c>
      <c r="AV75" s="146">
        <f t="shared" si="5"/>
        <v>0.27</v>
      </c>
      <c r="AX75" s="242">
        <v>32</v>
      </c>
      <c r="AY75" s="242">
        <v>38</v>
      </c>
      <c r="AZ75" s="242">
        <v>42.24</v>
      </c>
      <c r="BA75" s="242">
        <v>50.160000000000004</v>
      </c>
      <c r="BB75" s="146">
        <f t="shared" si="6"/>
        <v>0.32000000000000006</v>
      </c>
      <c r="BD75" s="255">
        <v>24</v>
      </c>
      <c r="BE75" s="255">
        <v>31.5</v>
      </c>
      <c r="BF75" s="255">
        <v>31.2</v>
      </c>
      <c r="BG75" s="255">
        <v>40.950000000000003</v>
      </c>
      <c r="BH75" s="16">
        <f t="shared" si="7"/>
        <v>0.30000000000000004</v>
      </c>
      <c r="BJ75" s="81">
        <v>18</v>
      </c>
      <c r="BK75" s="81">
        <v>27</v>
      </c>
      <c r="BL75" s="81">
        <v>24.12</v>
      </c>
      <c r="BM75" s="81">
        <v>36.18</v>
      </c>
      <c r="BN75" s="16">
        <f t="shared" si="21"/>
        <v>0.33999999999999986</v>
      </c>
      <c r="BP75" s="82">
        <v>16.75</v>
      </c>
      <c r="BQ75" s="82">
        <v>27</v>
      </c>
      <c r="BR75" s="82">
        <v>23</v>
      </c>
      <c r="BS75" s="82">
        <v>37.154699999999998</v>
      </c>
      <c r="BT75" s="146">
        <f t="shared" si="41"/>
        <v>0.37496457142857142</v>
      </c>
      <c r="BV75" s="263">
        <v>22</v>
      </c>
      <c r="BW75" s="263">
        <v>27</v>
      </c>
      <c r="BX75" s="263">
        <v>29.92</v>
      </c>
      <c r="BY75" s="263">
        <v>36.72</v>
      </c>
      <c r="BZ75" s="16">
        <f t="shared" si="42"/>
        <v>0.3600000000000001</v>
      </c>
      <c r="CB75" s="89">
        <v>16.850000000000001</v>
      </c>
      <c r="CC75" s="89">
        <v>27</v>
      </c>
      <c r="CD75" s="89">
        <v>23.19</v>
      </c>
      <c r="CE75" s="89">
        <v>37.15</v>
      </c>
      <c r="CF75" s="146">
        <f t="shared" si="43"/>
        <v>0.376054732041049</v>
      </c>
      <c r="CH75" s="275">
        <v>17</v>
      </c>
      <c r="CI75" s="275">
        <v>27.95</v>
      </c>
      <c r="CJ75" s="275">
        <v>22.88</v>
      </c>
      <c r="CK75" s="275">
        <v>36.39</v>
      </c>
      <c r="CL75" s="146">
        <f t="shared" si="44"/>
        <v>0.31857619577308105</v>
      </c>
      <c r="CN75" s="289"/>
      <c r="CO75" s="289"/>
      <c r="CP75" s="289"/>
      <c r="CQ75" s="289"/>
      <c r="CR75" s="16" t="e">
        <f t="shared" si="45"/>
        <v>#DIV/0!</v>
      </c>
      <c r="CT75" s="302">
        <v>19</v>
      </c>
      <c r="CU75" s="302">
        <v>24.36</v>
      </c>
      <c r="CV75" s="302">
        <v>24.7</v>
      </c>
      <c r="CW75" s="302">
        <v>31.66</v>
      </c>
      <c r="CX75" s="146">
        <f t="shared" si="46"/>
        <v>0.29981549815498165</v>
      </c>
      <c r="CZ75" s="317"/>
      <c r="DA75" s="317"/>
      <c r="DB75" s="317"/>
      <c r="DC75" s="317"/>
      <c r="DD75" s="16" t="e">
        <f t="shared" si="47"/>
        <v>#DIV/0!</v>
      </c>
      <c r="DF75" s="328">
        <v>35</v>
      </c>
      <c r="DG75" s="328">
        <v>40</v>
      </c>
      <c r="DH75" s="328">
        <v>47.25</v>
      </c>
      <c r="DI75" s="328">
        <v>54</v>
      </c>
      <c r="DJ75" s="146">
        <f t="shared" si="48"/>
        <v>0.35000000000000009</v>
      </c>
      <c r="DL75" s="341">
        <v>17</v>
      </c>
      <c r="DM75" s="341">
        <v>26</v>
      </c>
      <c r="DN75" s="341">
        <v>22.44</v>
      </c>
      <c r="DO75" s="341">
        <v>34.32</v>
      </c>
      <c r="DP75" s="146">
        <f t="shared" si="49"/>
        <v>0.32000000000000006</v>
      </c>
      <c r="DR75" s="357">
        <v>22.5261</v>
      </c>
      <c r="DS75" s="357">
        <v>28.366200000000003</v>
      </c>
      <c r="DT75" s="357">
        <v>36.041760000000004</v>
      </c>
      <c r="DU75" s="357">
        <v>45.385920000000006</v>
      </c>
      <c r="DV75" s="16">
        <f t="shared" si="50"/>
        <v>0.60000000000000009</v>
      </c>
      <c r="DX75" s="90">
        <v>23.5</v>
      </c>
      <c r="DY75" s="90">
        <v>27</v>
      </c>
      <c r="DZ75" s="90">
        <v>31.26</v>
      </c>
      <c r="EA75" s="90">
        <v>35.909999999999997</v>
      </c>
      <c r="EB75" s="146">
        <f t="shared" si="51"/>
        <v>0.33009900990099017</v>
      </c>
      <c r="ED75" s="364" t="s">
        <v>312</v>
      </c>
      <c r="EE75" s="364"/>
      <c r="EF75" s="364"/>
      <c r="EG75" s="364"/>
      <c r="EH75" s="16" t="e">
        <f t="shared" si="52"/>
        <v>#VALUE!</v>
      </c>
      <c r="EJ75" s="93">
        <v>20.89</v>
      </c>
      <c r="EK75" s="93">
        <v>23.29</v>
      </c>
      <c r="EL75" s="93">
        <v>31.335000000000001</v>
      </c>
      <c r="EM75" s="93">
        <v>34.935000000000002</v>
      </c>
      <c r="EN75" s="146">
        <f t="shared" si="53"/>
        <v>0.50000000000000022</v>
      </c>
      <c r="EP75" s="376">
        <v>17</v>
      </c>
      <c r="EQ75" s="376">
        <v>24</v>
      </c>
      <c r="ER75" s="376">
        <v>24.65</v>
      </c>
      <c r="ES75" s="376">
        <v>34.799999999999997</v>
      </c>
      <c r="ET75" s="146">
        <f t="shared" si="54"/>
        <v>0.44999999999999996</v>
      </c>
      <c r="EV75" s="163">
        <v>17</v>
      </c>
      <c r="EW75" s="163">
        <v>26</v>
      </c>
      <c r="EX75" s="390">
        <f t="shared" si="56"/>
        <v>22.44</v>
      </c>
      <c r="EY75" s="390">
        <f t="shared" si="56"/>
        <v>34.32</v>
      </c>
      <c r="EZ75" s="16">
        <f t="shared" si="55"/>
        <v>0.32000000000000006</v>
      </c>
    </row>
    <row r="76" spans="1:156" x14ac:dyDescent="0.25">
      <c r="A76" s="3" t="str">
        <f>'[2]Pricing - Sussex'!A72</f>
        <v>Psychiatric Social Worker III</v>
      </c>
      <c r="B76" s="144"/>
      <c r="C76" s="145"/>
      <c r="D76" s="145"/>
      <c r="E76" s="145"/>
      <c r="F76" s="146"/>
      <c r="H76" s="71">
        <f>'[2]Pricing - Sussex'!B72</f>
        <v>22</v>
      </c>
      <c r="I76" s="71">
        <f>'[2]Pricing - Sussex'!C72</f>
        <v>36.299999999999997</v>
      </c>
      <c r="J76" s="71">
        <f>'[2]Pricing - Sussex'!D72</f>
        <v>28.6</v>
      </c>
      <c r="K76" s="71">
        <f>'[2]Pricing - Sussex'!E72</f>
        <v>47.19</v>
      </c>
      <c r="L76" s="16">
        <f t="shared" si="0"/>
        <v>0.29999999999999982</v>
      </c>
      <c r="N76" s="70">
        <f>'[3]Pricing - Sussex'!B72</f>
        <v>38</v>
      </c>
      <c r="O76" s="70">
        <f>'[3]Pricing - Sussex'!C72</f>
        <v>50</v>
      </c>
      <c r="P76" s="70">
        <f>'[3]Pricing - Sussex'!D72</f>
        <v>50.53</v>
      </c>
      <c r="Q76" s="70">
        <f>'[3]Pricing - Sussex'!E72</f>
        <v>66.489999999999995</v>
      </c>
      <c r="R76" s="146">
        <f t="shared" si="1"/>
        <v>0.32977272727272733</v>
      </c>
      <c r="T76" s="83">
        <f>'[4]Pricing - Sussex'!B72</f>
        <v>19.46</v>
      </c>
      <c r="U76" s="83">
        <f>'[4]Pricing - Sussex'!C72</f>
        <v>25.78</v>
      </c>
      <c r="V76" s="83">
        <f>'[4]Pricing - Sussex'!D72</f>
        <v>26.104789920424405</v>
      </c>
      <c r="W76" s="83">
        <f>'[4]Pricing - Sussex'!E72</f>
        <v>34.582810079575594</v>
      </c>
      <c r="X76" s="16">
        <f t="shared" si="2"/>
        <v>0.34145888594164453</v>
      </c>
      <c r="Z76" s="186">
        <f>'[5]Pricing - Sussex'!B72</f>
        <v>23</v>
      </c>
      <c r="AA76" s="186">
        <f>'[5]Pricing - Sussex'!C72</f>
        <v>35</v>
      </c>
      <c r="AB76" s="186">
        <f>'[5]Pricing - Sussex'!D72</f>
        <v>34.04</v>
      </c>
      <c r="AC76" s="186">
        <f>'[5]Pricing - Sussex'!E72</f>
        <v>51.8</v>
      </c>
      <c r="AD76" s="146">
        <f t="shared" si="3"/>
        <v>0.48</v>
      </c>
      <c r="AF76" s="199">
        <f>'[6]Pricing - Sussex'!B72</f>
        <v>19.5</v>
      </c>
      <c r="AG76" s="199">
        <f>'[6]Pricing - Sussex'!C72</f>
        <v>26</v>
      </c>
      <c r="AH76" s="199">
        <f>'[6]Pricing - Sussex'!D72</f>
        <v>26.325000000000003</v>
      </c>
      <c r="AI76" s="199">
        <f>'[6]Pricing - Sussex'!E72</f>
        <v>35.1</v>
      </c>
      <c r="AJ76" s="16">
        <f t="shared" si="40"/>
        <v>0.35000000000000009</v>
      </c>
      <c r="AL76" s="210">
        <f>'[7]Pricing - Sussex'!B56</f>
        <v>22</v>
      </c>
      <c r="AM76" s="210">
        <f>'[7]Pricing - Sussex'!C56</f>
        <v>24</v>
      </c>
      <c r="AN76" s="210">
        <f>'[7]Pricing - Sussex'!D56</f>
        <v>29.26</v>
      </c>
      <c r="AO76" s="210">
        <f>'[7]Pricing - Sussex'!E56</f>
        <v>31.92</v>
      </c>
      <c r="AP76" s="146">
        <f t="shared" si="57"/>
        <v>0.33000000000000007</v>
      </c>
      <c r="AR76" s="226">
        <v>22</v>
      </c>
      <c r="AS76" s="226">
        <v>34</v>
      </c>
      <c r="AT76" s="226">
        <v>27.94</v>
      </c>
      <c r="AU76" s="226">
        <v>43.18</v>
      </c>
      <c r="AV76" s="146">
        <f t="shared" si="5"/>
        <v>0.27</v>
      </c>
      <c r="AX76" s="242">
        <v>34</v>
      </c>
      <c r="AY76" s="242">
        <v>40</v>
      </c>
      <c r="AZ76" s="242">
        <v>44.88</v>
      </c>
      <c r="BA76" s="242">
        <v>52.800000000000004</v>
      </c>
      <c r="BB76" s="146">
        <f t="shared" si="6"/>
        <v>0.32000000000000006</v>
      </c>
      <c r="BD76" s="255">
        <v>29</v>
      </c>
      <c r="BE76" s="255">
        <v>37.5</v>
      </c>
      <c r="BF76" s="255">
        <v>37.700000000000003</v>
      </c>
      <c r="BG76" s="255">
        <v>48.75</v>
      </c>
      <c r="BH76" s="16">
        <f t="shared" si="7"/>
        <v>0.30000000000000004</v>
      </c>
      <c r="BJ76" s="81">
        <v>22</v>
      </c>
      <c r="BK76" s="81">
        <v>32</v>
      </c>
      <c r="BL76" s="81">
        <v>29.48</v>
      </c>
      <c r="BM76" s="81">
        <v>42.88</v>
      </c>
      <c r="BN76" s="16">
        <f t="shared" si="21"/>
        <v>0.34000000000000008</v>
      </c>
      <c r="BP76" s="82">
        <v>22</v>
      </c>
      <c r="BQ76" s="82">
        <v>33.5</v>
      </c>
      <c r="BR76" s="82">
        <v>30.4</v>
      </c>
      <c r="BS76" s="82">
        <v>45.9</v>
      </c>
      <c r="BT76" s="146">
        <f t="shared" si="41"/>
        <v>0.37477477477477472</v>
      </c>
      <c r="BV76" s="263">
        <v>25</v>
      </c>
      <c r="BW76" s="263">
        <v>29</v>
      </c>
      <c r="BX76" s="263">
        <v>34</v>
      </c>
      <c r="BY76" s="263">
        <v>39.44</v>
      </c>
      <c r="BZ76" s="16">
        <f t="shared" si="42"/>
        <v>0.35999999999999988</v>
      </c>
      <c r="CB76" s="89">
        <v>22.05</v>
      </c>
      <c r="CC76" s="89">
        <v>33.5</v>
      </c>
      <c r="CD76" s="89">
        <v>30.34</v>
      </c>
      <c r="CE76" s="89">
        <v>46.09</v>
      </c>
      <c r="CF76" s="146">
        <f t="shared" si="43"/>
        <v>0.37587758775877611</v>
      </c>
      <c r="CH76" s="275">
        <v>22</v>
      </c>
      <c r="CI76" s="275">
        <v>34.9</v>
      </c>
      <c r="CJ76" s="275">
        <v>29.05</v>
      </c>
      <c r="CK76" s="275">
        <v>44.95</v>
      </c>
      <c r="CL76" s="146">
        <f t="shared" si="44"/>
        <v>0.30052724077328641</v>
      </c>
      <c r="CN76" s="289"/>
      <c r="CO76" s="289"/>
      <c r="CP76" s="289"/>
      <c r="CQ76" s="289"/>
      <c r="CR76" s="16" t="e">
        <f t="shared" si="45"/>
        <v>#DIV/0!</v>
      </c>
      <c r="CT76" s="302">
        <v>22</v>
      </c>
      <c r="CU76" s="302">
        <v>26.75</v>
      </c>
      <c r="CV76" s="302">
        <v>28.6</v>
      </c>
      <c r="CW76" s="302">
        <v>34.770000000000003</v>
      </c>
      <c r="CX76" s="146">
        <f t="shared" si="46"/>
        <v>0.299897435897436</v>
      </c>
      <c r="CZ76" s="317"/>
      <c r="DA76" s="317"/>
      <c r="DB76" s="317"/>
      <c r="DC76" s="317"/>
      <c r="DD76" s="16" t="e">
        <f t="shared" si="47"/>
        <v>#DIV/0!</v>
      </c>
      <c r="DF76" s="328">
        <v>36</v>
      </c>
      <c r="DG76" s="328">
        <v>50</v>
      </c>
      <c r="DH76" s="328">
        <v>48.6</v>
      </c>
      <c r="DI76" s="328">
        <v>67.5</v>
      </c>
      <c r="DJ76" s="146">
        <f t="shared" si="48"/>
        <v>0.34999999999999987</v>
      </c>
      <c r="DL76" s="341">
        <v>22</v>
      </c>
      <c r="DM76" s="341">
        <v>34</v>
      </c>
      <c r="DN76" s="341">
        <v>29.04</v>
      </c>
      <c r="DO76" s="341">
        <v>44.88</v>
      </c>
      <c r="DP76" s="146">
        <f t="shared" si="49"/>
        <v>0.32000000000000006</v>
      </c>
      <c r="DR76" s="357">
        <v>25.029</v>
      </c>
      <c r="DS76" s="357">
        <v>30.034800000000001</v>
      </c>
      <c r="DT76" s="357">
        <v>40.046400000000006</v>
      </c>
      <c r="DU76" s="357">
        <v>48.055680000000002</v>
      </c>
      <c r="DV76" s="16">
        <f t="shared" si="50"/>
        <v>0.60000000000000009</v>
      </c>
      <c r="DX76" s="90">
        <v>28</v>
      </c>
      <c r="DY76" s="90">
        <v>38</v>
      </c>
      <c r="DZ76" s="90">
        <v>37.24</v>
      </c>
      <c r="EA76" s="90">
        <v>50.54</v>
      </c>
      <c r="EB76" s="146">
        <f t="shared" si="51"/>
        <v>0.33000000000000007</v>
      </c>
      <c r="ED76" s="364" t="s">
        <v>312</v>
      </c>
      <c r="EE76" s="364"/>
      <c r="EF76" s="364"/>
      <c r="EG76" s="364"/>
      <c r="EH76" s="16" t="e">
        <f t="shared" si="52"/>
        <v>#VALUE!</v>
      </c>
      <c r="EJ76" s="93">
        <v>23.23</v>
      </c>
      <c r="EK76" s="93">
        <v>28.78</v>
      </c>
      <c r="EL76" s="93">
        <v>34.844999999999999</v>
      </c>
      <c r="EM76" s="93">
        <v>43.17</v>
      </c>
      <c r="EN76" s="146">
        <f t="shared" si="53"/>
        <v>0.49999999999999978</v>
      </c>
      <c r="EP76" s="376">
        <v>22</v>
      </c>
      <c r="EQ76" s="376">
        <v>32</v>
      </c>
      <c r="ER76" s="376">
        <v>31.9</v>
      </c>
      <c r="ES76" s="376">
        <v>46.4</v>
      </c>
      <c r="ET76" s="146">
        <f t="shared" si="54"/>
        <v>0.44999999999999996</v>
      </c>
      <c r="EV76" s="163">
        <v>22</v>
      </c>
      <c r="EW76" s="163">
        <v>34</v>
      </c>
      <c r="EX76" s="390">
        <f t="shared" si="56"/>
        <v>29.040000000000003</v>
      </c>
      <c r="EY76" s="390">
        <f t="shared" si="56"/>
        <v>44.88</v>
      </c>
      <c r="EZ76" s="16">
        <f t="shared" si="55"/>
        <v>0.32000000000000006</v>
      </c>
    </row>
    <row r="77" spans="1:156" x14ac:dyDescent="0.25">
      <c r="A77" s="3" t="str">
        <f>'[2]Pricing - Sussex'!A73</f>
        <v>Volunteer Services Coordinator</v>
      </c>
      <c r="B77" s="144"/>
      <c r="C77" s="145"/>
      <c r="D77" s="145"/>
      <c r="E77" s="145"/>
      <c r="F77" s="146"/>
      <c r="H77" s="71">
        <f>'[2]Pricing - Sussex'!B73</f>
        <v>18</v>
      </c>
      <c r="I77" s="71">
        <f>'[2]Pricing - Sussex'!C73</f>
        <v>29.7</v>
      </c>
      <c r="J77" s="71">
        <f>'[2]Pricing - Sussex'!D73</f>
        <v>23.4</v>
      </c>
      <c r="K77" s="71">
        <f>'[2]Pricing - Sussex'!E73</f>
        <v>38.61</v>
      </c>
      <c r="L77" s="16">
        <f t="shared" si="0"/>
        <v>0.29999999999999982</v>
      </c>
      <c r="N77" s="70">
        <f>'[3]Pricing - Sussex'!B73</f>
        <v>15</v>
      </c>
      <c r="O77" s="70">
        <f>'[3]Pricing - Sussex'!C73</f>
        <v>25</v>
      </c>
      <c r="P77" s="70">
        <f>'[3]Pricing - Sussex'!D73</f>
        <v>19.940000000000001</v>
      </c>
      <c r="Q77" s="70">
        <f>'[3]Pricing - Sussex'!E73</f>
        <v>33.25</v>
      </c>
      <c r="R77" s="146">
        <f t="shared" si="1"/>
        <v>0.32974999999999999</v>
      </c>
      <c r="T77" s="83">
        <f>'[4]Pricing - Sussex'!B73</f>
        <v>19</v>
      </c>
      <c r="U77" s="83">
        <f>'[4]Pricing - Sussex'!C73</f>
        <v>28.97</v>
      </c>
      <c r="V77" s="83">
        <f>'[4]Pricing - Sussex'!D73</f>
        <v>25.582864290181366</v>
      </c>
      <c r="W77" s="83">
        <f>'[4]Pricing - Sussex'!E73</f>
        <v>39.007135709818634</v>
      </c>
      <c r="X77" s="16">
        <f t="shared" si="2"/>
        <v>0.34646654158849288</v>
      </c>
      <c r="Z77" s="186">
        <f>'[5]Pricing - Sussex'!B73</f>
        <v>16</v>
      </c>
      <c r="AA77" s="186">
        <f>'[5]Pricing - Sussex'!C73</f>
        <v>22</v>
      </c>
      <c r="AB77" s="186">
        <f>'[5]Pricing - Sussex'!D73</f>
        <v>23.2</v>
      </c>
      <c r="AC77" s="186">
        <f>'[5]Pricing - Sussex'!E73</f>
        <v>31.9</v>
      </c>
      <c r="AD77" s="146">
        <f t="shared" si="3"/>
        <v>0.44999999999999996</v>
      </c>
      <c r="AF77" s="199">
        <f>'[6]Pricing - Sussex'!B73</f>
        <v>19</v>
      </c>
      <c r="AG77" s="199">
        <f>'[6]Pricing - Sussex'!C73</f>
        <v>29</v>
      </c>
      <c r="AH77" s="199">
        <f>'[6]Pricing - Sussex'!D73</f>
        <v>25.650000000000002</v>
      </c>
      <c r="AI77" s="199">
        <f>'[6]Pricing - Sussex'!E73</f>
        <v>39.150000000000006</v>
      </c>
      <c r="AJ77" s="16">
        <f t="shared" si="40"/>
        <v>0.35000000000000031</v>
      </c>
      <c r="AL77" s="210">
        <f>'[7]Pricing - Sussex'!B57</f>
        <v>19</v>
      </c>
      <c r="AM77" s="210">
        <f>'[7]Pricing - Sussex'!C57</f>
        <v>25</v>
      </c>
      <c r="AN77" s="210">
        <f>'[7]Pricing - Sussex'!D57</f>
        <v>25.270000000000003</v>
      </c>
      <c r="AO77" s="210">
        <f>'[7]Pricing - Sussex'!E57</f>
        <v>33.25</v>
      </c>
      <c r="AP77" s="146">
        <f t="shared" si="57"/>
        <v>0.33000000000000007</v>
      </c>
      <c r="AR77" s="226">
        <v>18</v>
      </c>
      <c r="AS77" s="226">
        <v>22</v>
      </c>
      <c r="AT77" s="226">
        <v>22.86</v>
      </c>
      <c r="AU77" s="226">
        <v>27.94</v>
      </c>
      <c r="AV77" s="146">
        <f t="shared" si="5"/>
        <v>0.27</v>
      </c>
      <c r="AX77" s="242">
        <v>20</v>
      </c>
      <c r="AY77" s="242">
        <v>25</v>
      </c>
      <c r="AZ77" s="242">
        <v>26.400000000000002</v>
      </c>
      <c r="BA77" s="242">
        <v>33</v>
      </c>
      <c r="BB77" s="146">
        <f t="shared" si="6"/>
        <v>0.32000000000000006</v>
      </c>
      <c r="BD77" s="255">
        <v>18.5</v>
      </c>
      <c r="BE77" s="255">
        <v>24</v>
      </c>
      <c r="BF77" s="255">
        <v>24.05</v>
      </c>
      <c r="BG77" s="255">
        <v>31.2</v>
      </c>
      <c r="BH77" s="16">
        <f t="shared" si="7"/>
        <v>0.30000000000000004</v>
      </c>
      <c r="BJ77" s="81">
        <v>16</v>
      </c>
      <c r="BK77" s="81">
        <v>21</v>
      </c>
      <c r="BL77" s="81">
        <v>21.44</v>
      </c>
      <c r="BM77" s="81">
        <v>28.14</v>
      </c>
      <c r="BN77" s="16">
        <f t="shared" si="21"/>
        <v>0.33999999999999986</v>
      </c>
      <c r="BP77" s="82">
        <v>19.25</v>
      </c>
      <c r="BQ77" s="82">
        <v>25</v>
      </c>
      <c r="BR77" s="82">
        <v>26.25</v>
      </c>
      <c r="BS77" s="82">
        <v>34.402500000000003</v>
      </c>
      <c r="BT77" s="146">
        <f t="shared" si="41"/>
        <v>0.37067796610169501</v>
      </c>
      <c r="BV77" s="263">
        <v>16</v>
      </c>
      <c r="BW77" s="263">
        <v>20</v>
      </c>
      <c r="BX77" s="263">
        <v>21.76</v>
      </c>
      <c r="BY77" s="263">
        <v>27.2</v>
      </c>
      <c r="BZ77" s="16">
        <f t="shared" si="42"/>
        <v>0.3600000000000001</v>
      </c>
      <c r="CB77" s="89">
        <v>19.25</v>
      </c>
      <c r="CC77" s="89">
        <v>25</v>
      </c>
      <c r="CD77" s="89">
        <v>26.41</v>
      </c>
      <c r="CE77" s="89">
        <v>34.4</v>
      </c>
      <c r="CF77" s="146">
        <f t="shared" si="43"/>
        <v>0.37423728813559332</v>
      </c>
      <c r="CH77" s="275">
        <v>16</v>
      </c>
      <c r="CI77" s="275">
        <v>24.2</v>
      </c>
      <c r="CJ77" s="275">
        <v>21.64</v>
      </c>
      <c r="CK77" s="275">
        <v>31.74</v>
      </c>
      <c r="CL77" s="146">
        <f t="shared" si="44"/>
        <v>0.32786069651741268</v>
      </c>
      <c r="CN77" s="289">
        <v>18</v>
      </c>
      <c r="CO77" s="289">
        <v>25</v>
      </c>
      <c r="CP77" s="289">
        <v>26</v>
      </c>
      <c r="CQ77" s="289">
        <v>30.33</v>
      </c>
      <c r="CR77" s="16">
        <f t="shared" si="45"/>
        <v>0.31000000000000005</v>
      </c>
      <c r="CT77" s="302">
        <v>19.12</v>
      </c>
      <c r="CU77" s="302">
        <v>27.43</v>
      </c>
      <c r="CV77" s="302">
        <v>24.85</v>
      </c>
      <c r="CW77" s="302">
        <v>35.65</v>
      </c>
      <c r="CX77" s="146">
        <f t="shared" si="46"/>
        <v>0.29967776584317951</v>
      </c>
      <c r="CZ77" s="317"/>
      <c r="DA77" s="317"/>
      <c r="DB77" s="317"/>
      <c r="DC77" s="317"/>
      <c r="DD77" s="16" t="e">
        <f t="shared" si="47"/>
        <v>#DIV/0!</v>
      </c>
      <c r="DF77" s="328">
        <v>19</v>
      </c>
      <c r="DG77" s="328">
        <v>23</v>
      </c>
      <c r="DH77" s="328">
        <v>25.650000000000002</v>
      </c>
      <c r="DI77" s="328">
        <v>31.05</v>
      </c>
      <c r="DJ77" s="146">
        <f t="shared" si="48"/>
        <v>0.35000000000000009</v>
      </c>
      <c r="DL77" s="341">
        <v>18</v>
      </c>
      <c r="DM77" s="341">
        <v>22</v>
      </c>
      <c r="DN77" s="341">
        <v>23.76</v>
      </c>
      <c r="DO77" s="341">
        <v>29.04</v>
      </c>
      <c r="DP77" s="146">
        <f t="shared" si="49"/>
        <v>0.31999999999999984</v>
      </c>
      <c r="DR77" s="357">
        <v>20.857500000000002</v>
      </c>
      <c r="DS77" s="357">
        <v>26.697600000000001</v>
      </c>
      <c r="DT77" s="357">
        <v>33.372</v>
      </c>
      <c r="DU77" s="357">
        <v>42.716160000000002</v>
      </c>
      <c r="DV77" s="16">
        <f t="shared" si="50"/>
        <v>0.59999999999999987</v>
      </c>
      <c r="DX77" s="90">
        <v>10.5</v>
      </c>
      <c r="DY77" s="90">
        <v>13</v>
      </c>
      <c r="DZ77" s="90">
        <v>13.97</v>
      </c>
      <c r="EA77" s="90">
        <v>17.29</v>
      </c>
      <c r="EB77" s="146">
        <f t="shared" si="51"/>
        <v>0.33021276595744675</v>
      </c>
      <c r="ED77" s="364" t="s">
        <v>312</v>
      </c>
      <c r="EE77" s="364"/>
      <c r="EF77" s="364"/>
      <c r="EG77" s="364"/>
      <c r="EH77" s="16" t="e">
        <f t="shared" si="52"/>
        <v>#VALUE!</v>
      </c>
      <c r="EJ77" s="93">
        <v>16.22</v>
      </c>
      <c r="EK77" s="93">
        <v>18.11</v>
      </c>
      <c r="EL77" s="93">
        <v>24.33</v>
      </c>
      <c r="EM77" s="93">
        <v>27.164999999999999</v>
      </c>
      <c r="EN77" s="146">
        <f t="shared" si="53"/>
        <v>0.5</v>
      </c>
      <c r="EP77" s="376">
        <v>18</v>
      </c>
      <c r="EQ77" s="376">
        <v>25</v>
      </c>
      <c r="ER77" s="376">
        <v>26.099999999999998</v>
      </c>
      <c r="ES77" s="376">
        <v>36.25</v>
      </c>
      <c r="ET77" s="146">
        <f t="shared" si="54"/>
        <v>0.44999999999999996</v>
      </c>
      <c r="EV77" s="163">
        <v>18</v>
      </c>
      <c r="EW77" s="163">
        <v>22</v>
      </c>
      <c r="EX77" s="390">
        <f t="shared" si="56"/>
        <v>23.76</v>
      </c>
      <c r="EY77" s="390">
        <f t="shared" si="56"/>
        <v>29.040000000000003</v>
      </c>
      <c r="EZ77" s="16">
        <f t="shared" si="55"/>
        <v>0.32000000000000006</v>
      </c>
    </row>
    <row r="78" spans="1:156" x14ac:dyDescent="0.25">
      <c r="A78" s="3" t="str">
        <f>'[2]Pricing - Sussex'!A74</f>
        <v>Unemployment Insurance Claims Interviewer</v>
      </c>
      <c r="B78" s="144"/>
      <c r="C78" s="145"/>
      <c r="D78" s="145"/>
      <c r="E78" s="145"/>
      <c r="F78" s="146"/>
      <c r="H78" s="71">
        <f>'[2]Pricing - Sussex'!B74</f>
        <v>15</v>
      </c>
      <c r="I78" s="71">
        <f>'[2]Pricing - Sussex'!C74</f>
        <v>24.75</v>
      </c>
      <c r="J78" s="71">
        <f>'[2]Pricing - Sussex'!D74</f>
        <v>19.5</v>
      </c>
      <c r="K78" s="71">
        <f>'[2]Pricing - Sussex'!E74</f>
        <v>32.18</v>
      </c>
      <c r="L78" s="16">
        <f t="shared" si="0"/>
        <v>0.30012578616352203</v>
      </c>
      <c r="N78" s="70">
        <f>'[3]Pricing - Sussex'!B74</f>
        <v>25</v>
      </c>
      <c r="O78" s="70">
        <f>'[3]Pricing - Sussex'!C74</f>
        <v>35</v>
      </c>
      <c r="P78" s="70">
        <f>'[3]Pricing - Sussex'!D74</f>
        <v>33.25</v>
      </c>
      <c r="Q78" s="70">
        <f>'[3]Pricing - Sussex'!E74</f>
        <v>46.54</v>
      </c>
      <c r="R78" s="146">
        <f t="shared" si="1"/>
        <v>0.3298333333333332</v>
      </c>
      <c r="T78" s="83">
        <f>'[4]Pricing - Sussex'!B74</f>
        <v>12</v>
      </c>
      <c r="U78" s="83">
        <f>'[4]Pricing - Sussex'!C74</f>
        <v>38.33</v>
      </c>
      <c r="V78" s="83">
        <f>'[4]Pricing - Sussex'!D74</f>
        <v>16.09616530896086</v>
      </c>
      <c r="W78" s="83">
        <f>'[4]Pricing - Sussex'!E74</f>
        <v>51.413834691039149</v>
      </c>
      <c r="X78" s="16">
        <f t="shared" si="2"/>
        <v>0.34134710908007171</v>
      </c>
      <c r="Z78" s="186">
        <f>'[5]Pricing - Sussex'!B74</f>
        <v>15</v>
      </c>
      <c r="AA78" s="186">
        <f>'[5]Pricing - Sussex'!C74</f>
        <v>22</v>
      </c>
      <c r="AB78" s="186">
        <f>'[5]Pricing - Sussex'!D74</f>
        <v>21.75</v>
      </c>
      <c r="AC78" s="186">
        <f>'[5]Pricing - Sussex'!E74</f>
        <v>31.9</v>
      </c>
      <c r="AD78" s="146">
        <f t="shared" si="3"/>
        <v>0.44999999999999996</v>
      </c>
      <c r="AF78" s="199">
        <f>'[6]Pricing - Sussex'!B74</f>
        <v>12</v>
      </c>
      <c r="AG78" s="199">
        <f>'[6]Pricing - Sussex'!C74</f>
        <v>38</v>
      </c>
      <c r="AH78" s="199">
        <f>'[6]Pricing - Sussex'!D74</f>
        <v>16.200000000000003</v>
      </c>
      <c r="AI78" s="199">
        <f>'[6]Pricing - Sussex'!E74</f>
        <v>51.300000000000004</v>
      </c>
      <c r="AJ78" s="16">
        <f t="shared" si="40"/>
        <v>0.35000000000000009</v>
      </c>
      <c r="AL78" s="210">
        <f>'[7]Pricing - Sussex'!B58</f>
        <v>12</v>
      </c>
      <c r="AM78" s="210">
        <f>'[7]Pricing - Sussex'!C58</f>
        <v>18</v>
      </c>
      <c r="AN78" s="210">
        <f>'[7]Pricing - Sussex'!D58</f>
        <v>15.96</v>
      </c>
      <c r="AO78" s="210">
        <f>'[7]Pricing - Sussex'!E58</f>
        <v>23.94</v>
      </c>
      <c r="AP78" s="146">
        <f t="shared" si="57"/>
        <v>0.33000000000000029</v>
      </c>
      <c r="AR78" s="226">
        <v>11</v>
      </c>
      <c r="AS78" s="226">
        <v>15</v>
      </c>
      <c r="AT78" s="226">
        <v>13.97</v>
      </c>
      <c r="AU78" s="226">
        <v>19.05</v>
      </c>
      <c r="AV78" s="146">
        <f t="shared" si="5"/>
        <v>0.27</v>
      </c>
      <c r="AX78" s="242">
        <v>24</v>
      </c>
      <c r="AY78" s="242">
        <v>30</v>
      </c>
      <c r="AZ78" s="242">
        <v>31.68</v>
      </c>
      <c r="BA78" s="242">
        <v>39.6</v>
      </c>
      <c r="BB78" s="146">
        <f t="shared" si="6"/>
        <v>0.32000000000000006</v>
      </c>
      <c r="BD78" s="255">
        <v>16</v>
      </c>
      <c r="BE78" s="255">
        <v>20.5</v>
      </c>
      <c r="BF78" s="255">
        <v>20.8</v>
      </c>
      <c r="BG78" s="255">
        <v>26.65</v>
      </c>
      <c r="BH78" s="16">
        <f t="shared" si="7"/>
        <v>0.30000000000000004</v>
      </c>
      <c r="BJ78" s="81">
        <v>15</v>
      </c>
      <c r="BK78" s="81">
        <v>20</v>
      </c>
      <c r="BL78" s="81">
        <v>20.100000000000001</v>
      </c>
      <c r="BM78" s="81">
        <v>26.8</v>
      </c>
      <c r="BN78" s="16">
        <f t="shared" si="21"/>
        <v>0.34000000000000008</v>
      </c>
      <c r="BP78" s="82"/>
      <c r="BQ78" s="82"/>
      <c r="BR78" s="82"/>
      <c r="BS78" s="82"/>
      <c r="BT78" s="146"/>
      <c r="BV78" s="263">
        <v>15</v>
      </c>
      <c r="BW78" s="263">
        <v>17</v>
      </c>
      <c r="BX78" s="263">
        <v>20.399999999999999</v>
      </c>
      <c r="BY78" s="263">
        <v>23.12</v>
      </c>
      <c r="BZ78" s="16">
        <f t="shared" si="42"/>
        <v>0.35999999999999988</v>
      </c>
      <c r="CB78" s="89">
        <v>11.6</v>
      </c>
      <c r="CC78" s="89">
        <v>18</v>
      </c>
      <c r="CD78" s="89">
        <v>15.96</v>
      </c>
      <c r="CE78" s="89">
        <v>24.77</v>
      </c>
      <c r="CF78" s="146">
        <f t="shared" si="43"/>
        <v>0.37601351351351364</v>
      </c>
      <c r="CH78" s="275">
        <v>12.1</v>
      </c>
      <c r="CI78" s="275">
        <v>20.399999999999999</v>
      </c>
      <c r="CJ78" s="275">
        <v>16.84</v>
      </c>
      <c r="CK78" s="275">
        <v>27.06</v>
      </c>
      <c r="CL78" s="146">
        <f t="shared" si="44"/>
        <v>0.35076923076923072</v>
      </c>
      <c r="CN78" s="289"/>
      <c r="CO78" s="289"/>
      <c r="CP78" s="289"/>
      <c r="CQ78" s="289"/>
      <c r="CR78" s="16" t="e">
        <f t="shared" si="45"/>
        <v>#DIV/0!</v>
      </c>
      <c r="CT78" s="302">
        <v>19.5</v>
      </c>
      <c r="CU78" s="302">
        <v>25.22</v>
      </c>
      <c r="CV78" s="302">
        <v>25.35</v>
      </c>
      <c r="CW78" s="302">
        <v>32.78</v>
      </c>
      <c r="CX78" s="146">
        <f t="shared" si="46"/>
        <v>0.2998658318425762</v>
      </c>
      <c r="CZ78" s="317"/>
      <c r="DA78" s="317"/>
      <c r="DB78" s="317"/>
      <c r="DC78" s="317"/>
      <c r="DD78" s="16" t="e">
        <f t="shared" si="47"/>
        <v>#DIV/0!</v>
      </c>
      <c r="DF78" s="328">
        <v>16.829999999999998</v>
      </c>
      <c r="DG78" s="328">
        <v>21</v>
      </c>
      <c r="DH78" s="328">
        <v>22.720499999999998</v>
      </c>
      <c r="DI78" s="328">
        <v>28.35</v>
      </c>
      <c r="DJ78" s="146">
        <f t="shared" si="48"/>
        <v>0.34999999999999987</v>
      </c>
      <c r="DL78" s="341">
        <v>11</v>
      </c>
      <c r="DM78" s="341">
        <v>15</v>
      </c>
      <c r="DN78" s="341">
        <v>14.52</v>
      </c>
      <c r="DO78" s="341">
        <v>19.8</v>
      </c>
      <c r="DP78" s="146">
        <f t="shared" si="49"/>
        <v>0.32000000000000006</v>
      </c>
      <c r="DR78" s="357">
        <v>17.520300000000002</v>
      </c>
      <c r="DS78" s="357">
        <v>22.5261</v>
      </c>
      <c r="DT78" s="357">
        <v>28.032480000000003</v>
      </c>
      <c r="DU78" s="357">
        <v>36.041760000000004</v>
      </c>
      <c r="DV78" s="16">
        <f t="shared" si="50"/>
        <v>0.59999999999999987</v>
      </c>
      <c r="DX78" s="90">
        <v>20.88</v>
      </c>
      <c r="DY78" s="90">
        <v>28</v>
      </c>
      <c r="DZ78" s="90">
        <v>27.77</v>
      </c>
      <c r="EA78" s="90">
        <v>37.24</v>
      </c>
      <c r="EB78" s="146">
        <f t="shared" si="51"/>
        <v>0.32999181669394462</v>
      </c>
      <c r="ED78" s="364">
        <v>14.5</v>
      </c>
      <c r="EE78" s="364">
        <v>21.5</v>
      </c>
      <c r="EF78" s="364">
        <v>20.3</v>
      </c>
      <c r="EG78" s="364">
        <v>30.12</v>
      </c>
      <c r="EH78" s="16">
        <f t="shared" si="52"/>
        <v>0.40055555555555555</v>
      </c>
      <c r="EJ78" s="93">
        <v>14.54</v>
      </c>
      <c r="EK78" s="93">
        <v>16.34</v>
      </c>
      <c r="EL78" s="93">
        <v>21.81</v>
      </c>
      <c r="EM78" s="93">
        <v>24.509999999999998</v>
      </c>
      <c r="EN78" s="146">
        <f t="shared" si="53"/>
        <v>0.49999999999999978</v>
      </c>
      <c r="EP78" s="376">
        <v>15</v>
      </c>
      <c r="EQ78" s="376">
        <v>25</v>
      </c>
      <c r="ER78" s="376">
        <v>21.75</v>
      </c>
      <c r="ES78" s="376">
        <v>36.25</v>
      </c>
      <c r="ET78" s="146">
        <f t="shared" si="54"/>
        <v>0.44999999999999996</v>
      </c>
      <c r="EV78" s="163">
        <v>11</v>
      </c>
      <c r="EW78" s="163">
        <v>15</v>
      </c>
      <c r="EX78" s="390">
        <f t="shared" si="56"/>
        <v>14.520000000000001</v>
      </c>
      <c r="EY78" s="390">
        <f t="shared" si="56"/>
        <v>19.8</v>
      </c>
      <c r="EZ78" s="16">
        <f t="shared" si="55"/>
        <v>0.32000000000000006</v>
      </c>
    </row>
    <row r="79" spans="1:156" x14ac:dyDescent="0.25">
      <c r="A79" s="4" t="s">
        <v>99</v>
      </c>
      <c r="B79" s="425"/>
      <c r="C79" s="426"/>
      <c r="D79" s="426"/>
      <c r="E79" s="426"/>
      <c r="F79" s="427"/>
      <c r="H79" s="425"/>
      <c r="I79" s="426"/>
      <c r="J79" s="426"/>
      <c r="K79" s="426"/>
      <c r="L79" s="427"/>
      <c r="N79" s="425"/>
      <c r="O79" s="426"/>
      <c r="P79" s="426"/>
      <c r="Q79" s="426"/>
      <c r="R79" s="427"/>
      <c r="T79" s="425"/>
      <c r="U79" s="426"/>
      <c r="V79" s="426"/>
      <c r="W79" s="426"/>
      <c r="X79" s="427"/>
      <c r="Z79" s="425"/>
      <c r="AA79" s="426"/>
      <c r="AB79" s="426"/>
      <c r="AC79" s="426"/>
      <c r="AD79" s="427"/>
      <c r="AF79" s="425"/>
      <c r="AG79" s="426"/>
      <c r="AH79" s="426"/>
      <c r="AI79" s="426"/>
      <c r="AJ79" s="427"/>
      <c r="AL79" s="425"/>
      <c r="AM79" s="426"/>
      <c r="AN79" s="426"/>
      <c r="AO79" s="426"/>
      <c r="AP79" s="427"/>
      <c r="AR79" s="425"/>
      <c r="AS79" s="426"/>
      <c r="AT79" s="426"/>
      <c r="AU79" s="426"/>
      <c r="AV79" s="427"/>
      <c r="AX79" s="425"/>
      <c r="AY79" s="426"/>
      <c r="AZ79" s="426"/>
      <c r="BA79" s="426"/>
      <c r="BB79" s="427"/>
      <c r="BD79" s="425"/>
      <c r="BE79" s="426"/>
      <c r="BF79" s="426"/>
      <c r="BG79" s="426"/>
      <c r="BH79" s="427"/>
      <c r="BJ79" s="425"/>
      <c r="BK79" s="426"/>
      <c r="BL79" s="426"/>
      <c r="BM79" s="426"/>
      <c r="BN79" s="427"/>
      <c r="BP79" s="425"/>
      <c r="BQ79" s="426"/>
      <c r="BR79" s="426"/>
      <c r="BS79" s="426"/>
      <c r="BT79" s="427"/>
      <c r="BV79" s="425"/>
      <c r="BW79" s="426"/>
      <c r="BX79" s="426"/>
      <c r="BY79" s="426"/>
      <c r="BZ79" s="427"/>
      <c r="CB79" s="425"/>
      <c r="CC79" s="426"/>
      <c r="CD79" s="426"/>
      <c r="CE79" s="426"/>
      <c r="CF79" s="427"/>
      <c r="CH79" s="425"/>
      <c r="CI79" s="426"/>
      <c r="CJ79" s="426"/>
      <c r="CK79" s="426"/>
      <c r="CL79" s="427"/>
      <c r="CN79" s="425"/>
      <c r="CO79" s="426"/>
      <c r="CP79" s="426"/>
      <c r="CQ79" s="426"/>
      <c r="CR79" s="427"/>
      <c r="CT79" s="425"/>
      <c r="CU79" s="426"/>
      <c r="CV79" s="426"/>
      <c r="CW79" s="426"/>
      <c r="CX79" s="427"/>
      <c r="CZ79" s="425"/>
      <c r="DA79" s="426"/>
      <c r="DB79" s="426"/>
      <c r="DC79" s="426"/>
      <c r="DD79" s="427"/>
      <c r="DF79" s="425"/>
      <c r="DG79" s="426"/>
      <c r="DH79" s="426"/>
      <c r="DI79" s="426"/>
      <c r="DJ79" s="427"/>
      <c r="DL79" s="425"/>
      <c r="DM79" s="426"/>
      <c r="DN79" s="426"/>
      <c r="DO79" s="426"/>
      <c r="DP79" s="427"/>
      <c r="DR79" s="425"/>
      <c r="DS79" s="426"/>
      <c r="DT79" s="426"/>
      <c r="DU79" s="426"/>
      <c r="DV79" s="427"/>
      <c r="DX79" s="425"/>
      <c r="DY79" s="426"/>
      <c r="DZ79" s="426"/>
      <c r="EA79" s="426"/>
      <c r="EB79" s="427"/>
      <c r="ED79" s="425"/>
      <c r="EE79" s="426"/>
      <c r="EF79" s="426"/>
      <c r="EG79" s="426"/>
      <c r="EH79" s="427"/>
      <c r="EJ79" s="425"/>
      <c r="EK79" s="426"/>
      <c r="EL79" s="426"/>
      <c r="EM79" s="426"/>
      <c r="EN79" s="427"/>
      <c r="EP79" s="425"/>
      <c r="EQ79" s="426"/>
      <c r="ER79" s="426"/>
      <c r="ES79" s="426"/>
      <c r="ET79" s="427"/>
      <c r="EV79" s="425"/>
      <c r="EW79" s="426"/>
      <c r="EX79" s="426"/>
      <c r="EY79" s="426"/>
      <c r="EZ79" s="427"/>
    </row>
    <row r="80" spans="1:156" s="158" customFormat="1" x14ac:dyDescent="0.25">
      <c r="A80" s="6" t="str">
        <f>'[2]Pricing - Sussex'!A76</f>
        <v>Cultural Preservation Specialist - History</v>
      </c>
      <c r="B80" s="155"/>
      <c r="C80" s="156"/>
      <c r="D80" s="156"/>
      <c r="E80" s="156"/>
      <c r="F80" s="157"/>
      <c r="H80" s="165">
        <f>'[2]Pricing - Sussex'!B76</f>
        <v>20</v>
      </c>
      <c r="I80" s="165">
        <f>'[2]Pricing - Sussex'!C76</f>
        <v>33</v>
      </c>
      <c r="J80" s="165">
        <f>'[2]Pricing - Sussex'!D76</f>
        <v>26</v>
      </c>
      <c r="K80" s="165">
        <f>'[2]Pricing - Sussex'!E76</f>
        <v>42.9</v>
      </c>
      <c r="L80" s="16">
        <f t="shared" si="0"/>
        <v>0.30000000000000004</v>
      </c>
      <c r="N80" s="170">
        <f>'[3]Pricing - Sussex'!B76</f>
        <v>20</v>
      </c>
      <c r="O80" s="170">
        <f>'[3]Pricing - Sussex'!C76</f>
        <v>25</v>
      </c>
      <c r="P80" s="170">
        <f>'[3]Pricing - Sussex'!D76</f>
        <v>26.59</v>
      </c>
      <c r="Q80" s="170">
        <f>'[3]Pricing - Sussex'!E76</f>
        <v>33.25</v>
      </c>
      <c r="R80" s="146">
        <f t="shared" si="1"/>
        <v>0.32977777777777795</v>
      </c>
      <c r="T80" s="172">
        <f>'[4]Pricing - Sussex'!B76</f>
        <v>15</v>
      </c>
      <c r="U80" s="172">
        <f>'[4]Pricing - Sussex'!C76</f>
        <v>31.03</v>
      </c>
      <c r="V80" s="172">
        <f>'[4]Pricing - Sussex'!D76</f>
        <v>20.116228546600041</v>
      </c>
      <c r="W80" s="172">
        <f>'[4]Pricing - Sussex'!E76</f>
        <v>41.613771453399956</v>
      </c>
      <c r="X80" s="16">
        <f t="shared" si="2"/>
        <v>0.34108190310666942</v>
      </c>
      <c r="Z80" s="189">
        <f>'[5]Pricing - Sussex'!B76</f>
        <v>24</v>
      </c>
      <c r="AA80" s="189">
        <f>'[5]Pricing - Sussex'!C76</f>
        <v>30</v>
      </c>
      <c r="AB80" s="189">
        <f>'[5]Pricing - Sussex'!D76</f>
        <v>34.799999999999997</v>
      </c>
      <c r="AC80" s="189">
        <f>'[5]Pricing - Sussex'!E76</f>
        <v>43.5</v>
      </c>
      <c r="AD80" s="146">
        <f t="shared" si="3"/>
        <v>0.44999999999999996</v>
      </c>
      <c r="AF80" s="202">
        <f>'[6]Pricing - Sussex'!B76</f>
        <v>21</v>
      </c>
      <c r="AG80" s="202">
        <f>'[6]Pricing - Sussex'!C76</f>
        <v>27</v>
      </c>
      <c r="AH80" s="202">
        <f>'[6]Pricing - Sussex'!D76</f>
        <v>28.35</v>
      </c>
      <c r="AI80" s="202">
        <f>'[6]Pricing - Sussex'!E76</f>
        <v>36.450000000000003</v>
      </c>
      <c r="AJ80" s="146">
        <f t="shared" ref="AJ80:AJ85" si="58">((AH80+AI80)/(AF80+AG80)-1)</f>
        <v>0.35000000000000031</v>
      </c>
      <c r="AL80" s="215"/>
      <c r="AM80" s="215"/>
      <c r="AN80" s="215"/>
      <c r="AO80" s="215"/>
      <c r="AP80" s="157"/>
      <c r="AR80" s="231">
        <v>20</v>
      </c>
      <c r="AS80" s="231">
        <v>25</v>
      </c>
      <c r="AT80" s="231">
        <v>25.4</v>
      </c>
      <c r="AU80" s="231">
        <v>31.75</v>
      </c>
      <c r="AV80" s="146">
        <f t="shared" si="5"/>
        <v>0.27</v>
      </c>
      <c r="AX80" s="243">
        <v>22</v>
      </c>
      <c r="AY80" s="243">
        <v>30</v>
      </c>
      <c r="AZ80" s="243">
        <v>29.040000000000003</v>
      </c>
      <c r="BA80" s="243">
        <v>39.6</v>
      </c>
      <c r="BB80" s="146">
        <f t="shared" si="6"/>
        <v>0.32000000000000006</v>
      </c>
      <c r="BD80" s="257">
        <v>22</v>
      </c>
      <c r="BE80" s="257">
        <v>28</v>
      </c>
      <c r="BF80" s="257">
        <v>28.6</v>
      </c>
      <c r="BG80" s="257">
        <v>36.4</v>
      </c>
      <c r="BH80" s="16">
        <f t="shared" ref="BH80:BH85" si="59">((BF80+BG80)/(BD80+BE80)-1)</f>
        <v>0.30000000000000004</v>
      </c>
      <c r="BJ80" s="258">
        <v>20</v>
      </c>
      <c r="BK80" s="258">
        <v>25</v>
      </c>
      <c r="BL80" s="258">
        <v>26.8</v>
      </c>
      <c r="BM80" s="258">
        <v>33.5</v>
      </c>
      <c r="BN80" s="16">
        <f t="shared" si="21"/>
        <v>0.33999999999999986</v>
      </c>
      <c r="BP80" s="261"/>
      <c r="BQ80" s="261"/>
      <c r="BR80" s="261"/>
      <c r="BS80" s="261"/>
      <c r="BT80" s="157"/>
      <c r="BV80" s="262">
        <v>20</v>
      </c>
      <c r="BW80" s="262">
        <v>24</v>
      </c>
      <c r="BX80" s="262">
        <v>27.2</v>
      </c>
      <c r="BY80" s="262">
        <v>32.64</v>
      </c>
      <c r="BZ80" s="16">
        <f t="shared" ref="BZ80:BZ85" si="60">((BX80+BY80)/(BV80+BW80)-1)</f>
        <v>0.3600000000000001</v>
      </c>
      <c r="CB80" s="265">
        <v>21.93</v>
      </c>
      <c r="CC80" s="265">
        <v>27.75</v>
      </c>
      <c r="CD80" s="265">
        <v>30.7</v>
      </c>
      <c r="CE80" s="265">
        <v>38.85</v>
      </c>
      <c r="CF80" s="146">
        <f t="shared" ref="CF80:CF85" si="61">((CD80+CE80)/(CB80+CC80)-1)</f>
        <v>0.39995974235104659</v>
      </c>
      <c r="CH80" s="276">
        <v>19</v>
      </c>
      <c r="CI80" s="276">
        <v>28.1</v>
      </c>
      <c r="CJ80" s="276">
        <v>25.34</v>
      </c>
      <c r="CK80" s="276">
        <v>36.56</v>
      </c>
      <c r="CL80" s="146">
        <f t="shared" si="44"/>
        <v>0.31422505307855642</v>
      </c>
      <c r="CN80" s="292"/>
      <c r="CO80" s="292"/>
      <c r="CP80" s="292"/>
      <c r="CQ80" s="292"/>
      <c r="CR80" s="16" t="e">
        <f t="shared" ref="CR80:CR85" si="62">((CP80+CQ80)/(CN80+CO80)-1)</f>
        <v>#DIV/0!</v>
      </c>
      <c r="CT80" s="303"/>
      <c r="CU80" s="303"/>
      <c r="CV80" s="303"/>
      <c r="CW80" s="303"/>
      <c r="CX80" s="146" t="e">
        <f t="shared" ref="CX80:CX85" si="63">((CV80+CW80)/(CT80+CU80)-1)</f>
        <v>#DIV/0!</v>
      </c>
      <c r="CZ80" s="316"/>
      <c r="DA80" s="316"/>
      <c r="DB80" s="316"/>
      <c r="DC80" s="316"/>
      <c r="DD80" s="16" t="e">
        <f t="shared" ref="DD80:DD85" si="64">((DB80+DC80)/(CZ80+DA80)-1)</f>
        <v>#DIV/0!</v>
      </c>
      <c r="DF80" s="331">
        <v>25</v>
      </c>
      <c r="DG80" s="331">
        <v>34</v>
      </c>
      <c r="DH80" s="331">
        <v>33.75</v>
      </c>
      <c r="DI80" s="331">
        <v>45.900000000000006</v>
      </c>
      <c r="DJ80" s="146">
        <f t="shared" ref="DJ80:DJ85" si="65">((DH80+DI80)/(DF80+DG80)-1)</f>
        <v>0.35000000000000009</v>
      </c>
      <c r="DL80" s="344">
        <v>20</v>
      </c>
      <c r="DM80" s="344">
        <v>25</v>
      </c>
      <c r="DN80" s="344">
        <v>26.8</v>
      </c>
      <c r="DO80" s="344">
        <v>33.5</v>
      </c>
      <c r="DP80" s="146">
        <f t="shared" ref="DP80:DP85" si="66">((DN80+DO80)/(DL80+DM80)-1)</f>
        <v>0.33999999999999986</v>
      </c>
      <c r="DR80" s="356">
        <v>21.691800000000001</v>
      </c>
      <c r="DS80" s="356">
        <v>30.869100000000003</v>
      </c>
      <c r="DT80" s="356">
        <v>34.706880000000005</v>
      </c>
      <c r="DU80" s="356">
        <v>49.390560000000008</v>
      </c>
      <c r="DV80" s="16">
        <f t="shared" ref="DV80:DV85" si="67">((DT80+DU80)/(DR80+DS80)-1)</f>
        <v>0.60000000000000009</v>
      </c>
      <c r="DX80" s="359">
        <v>21.15</v>
      </c>
      <c r="DY80" s="359">
        <v>28.19</v>
      </c>
      <c r="DZ80" s="359">
        <v>28.13</v>
      </c>
      <c r="EA80" s="359">
        <v>37.49</v>
      </c>
      <c r="EB80" s="146">
        <f t="shared" ref="EB80:EB85" si="68">((DZ80+EA80)/(DX80+DY80)-1)</f>
        <v>0.3299554114308878</v>
      </c>
      <c r="ED80" s="264" t="s">
        <v>312</v>
      </c>
      <c r="EE80" s="264"/>
      <c r="EF80" s="264"/>
      <c r="EG80" s="264"/>
      <c r="EH80" s="16" t="e">
        <f t="shared" ref="EH80:EH85" si="69">((EF80+EG80)/(ED80+EE80)-1)</f>
        <v>#VALUE!</v>
      </c>
      <c r="EJ80" s="260">
        <v>14.22</v>
      </c>
      <c r="EK80" s="260">
        <v>16.11</v>
      </c>
      <c r="EL80" s="260">
        <v>21.330000000000002</v>
      </c>
      <c r="EM80" s="260">
        <v>24.164999999999999</v>
      </c>
      <c r="EN80" s="146">
        <f t="shared" ref="EN80:EN85" si="70">((EL80+EM80)/(EJ80+EK80)-1)</f>
        <v>0.50000000000000022</v>
      </c>
      <c r="EP80" s="378">
        <v>22</v>
      </c>
      <c r="EQ80" s="378">
        <v>35</v>
      </c>
      <c r="ER80" s="378">
        <v>34.1</v>
      </c>
      <c r="ES80" s="378">
        <v>54.25</v>
      </c>
      <c r="ET80" s="146">
        <f t="shared" ref="ET80:ET85" si="71">((ER80+ES80)/(EP80+EQ80)-1)</f>
        <v>0.54999999999999982</v>
      </c>
      <c r="EV80" s="163">
        <v>20</v>
      </c>
      <c r="EW80" s="163">
        <v>25</v>
      </c>
      <c r="EX80" s="390">
        <f>1.32*EV80</f>
        <v>26.400000000000002</v>
      </c>
      <c r="EY80" s="390">
        <f>1.32*EW80</f>
        <v>33</v>
      </c>
      <c r="EZ80" s="16">
        <f t="shared" ref="EZ80:EZ85" si="72">((EX80+EY80)/(EV80+EW80)-1)</f>
        <v>0.32000000000000006</v>
      </c>
    </row>
    <row r="81" spans="1:156" s="158" customFormat="1" x14ac:dyDescent="0.25">
      <c r="A81" s="6" t="str">
        <f>'[2]Pricing - Sussex'!A77</f>
        <v>Cultural Preservation Specialist - Architectural History</v>
      </c>
      <c r="B81" s="155"/>
      <c r="C81" s="156"/>
      <c r="D81" s="156"/>
      <c r="E81" s="156"/>
      <c r="F81" s="157"/>
      <c r="H81" s="165">
        <f>'[2]Pricing - Sussex'!B77</f>
        <v>24</v>
      </c>
      <c r="I81" s="165">
        <f>'[2]Pricing - Sussex'!C77</f>
        <v>39.6</v>
      </c>
      <c r="J81" s="165">
        <f>'[2]Pricing - Sussex'!D77</f>
        <v>31.2</v>
      </c>
      <c r="K81" s="165">
        <f>'[2]Pricing - Sussex'!E77</f>
        <v>51.48</v>
      </c>
      <c r="L81" s="16">
        <f t="shared" si="0"/>
        <v>0.29999999999999982</v>
      </c>
      <c r="N81" s="170">
        <f>'[3]Pricing - Sussex'!B77</f>
        <v>20</v>
      </c>
      <c r="O81" s="170">
        <f>'[3]Pricing - Sussex'!C77</f>
        <v>25</v>
      </c>
      <c r="P81" s="170">
        <f>'[3]Pricing - Sussex'!D77</f>
        <v>26.59</v>
      </c>
      <c r="Q81" s="170">
        <f>'[3]Pricing - Sussex'!E77</f>
        <v>33.25</v>
      </c>
      <c r="R81" s="146">
        <f>((P81+Q81)/(N81+O81)-1)</f>
        <v>0.32977777777777795</v>
      </c>
      <c r="T81" s="172">
        <f>'[4]Pricing - Sussex'!B77</f>
        <v>15</v>
      </c>
      <c r="U81" s="172">
        <f>'[4]Pricing - Sussex'!C77</f>
        <v>31.03</v>
      </c>
      <c r="V81" s="172">
        <f>'[4]Pricing - Sussex'!D77</f>
        <v>20.116228546600041</v>
      </c>
      <c r="W81" s="172">
        <f>'[4]Pricing - Sussex'!E77</f>
        <v>41.613771453399956</v>
      </c>
      <c r="X81" s="16">
        <f t="shared" si="2"/>
        <v>0.34108190310666942</v>
      </c>
      <c r="Z81" s="189">
        <f>'[5]Pricing - Sussex'!B77</f>
        <v>28</v>
      </c>
      <c r="AA81" s="189">
        <f>'[5]Pricing - Sussex'!C77</f>
        <v>34</v>
      </c>
      <c r="AB81" s="189">
        <f>'[5]Pricing - Sussex'!D77</f>
        <v>40.6</v>
      </c>
      <c r="AC81" s="189">
        <f>'[5]Pricing - Sussex'!E77</f>
        <v>49.3</v>
      </c>
      <c r="AD81" s="146">
        <f t="shared" si="3"/>
        <v>0.45000000000000018</v>
      </c>
      <c r="AF81" s="202">
        <f>'[6]Pricing - Sussex'!B77</f>
        <v>21</v>
      </c>
      <c r="AG81" s="202">
        <f>'[6]Pricing - Sussex'!C77</f>
        <v>27</v>
      </c>
      <c r="AH81" s="202">
        <f>'[6]Pricing - Sussex'!D77</f>
        <v>28.35</v>
      </c>
      <c r="AI81" s="202">
        <f>'[6]Pricing - Sussex'!E77</f>
        <v>36.450000000000003</v>
      </c>
      <c r="AJ81" s="146">
        <f t="shared" si="58"/>
        <v>0.35000000000000031</v>
      </c>
      <c r="AL81" s="215"/>
      <c r="AM81" s="215"/>
      <c r="AN81" s="215"/>
      <c r="AO81" s="215"/>
      <c r="AP81" s="157"/>
      <c r="AR81" s="231">
        <v>22</v>
      </c>
      <c r="AS81" s="231">
        <v>27</v>
      </c>
      <c r="AT81" s="231">
        <v>27.94</v>
      </c>
      <c r="AU81" s="231">
        <v>34.29</v>
      </c>
      <c r="AV81" s="146">
        <f t="shared" si="5"/>
        <v>0.27</v>
      </c>
      <c r="AX81" s="243">
        <v>22</v>
      </c>
      <c r="AY81" s="243">
        <v>30</v>
      </c>
      <c r="AZ81" s="243">
        <v>29.040000000000003</v>
      </c>
      <c r="BA81" s="243">
        <v>39.6</v>
      </c>
      <c r="BB81" s="146">
        <f t="shared" si="6"/>
        <v>0.32000000000000006</v>
      </c>
      <c r="BD81" s="257">
        <v>22</v>
      </c>
      <c r="BE81" s="257">
        <v>28</v>
      </c>
      <c r="BF81" s="257">
        <v>28.6</v>
      </c>
      <c r="BG81" s="257">
        <v>36.4</v>
      </c>
      <c r="BH81" s="16">
        <f t="shared" si="59"/>
        <v>0.30000000000000004</v>
      </c>
      <c r="BJ81" s="258">
        <v>20</v>
      </c>
      <c r="BK81" s="258">
        <v>25</v>
      </c>
      <c r="BL81" s="258">
        <v>26.8</v>
      </c>
      <c r="BM81" s="258">
        <v>33.5</v>
      </c>
      <c r="BN81" s="16">
        <f t="shared" si="21"/>
        <v>0.33999999999999986</v>
      </c>
      <c r="BP81" s="261"/>
      <c r="BQ81" s="261"/>
      <c r="BR81" s="261"/>
      <c r="BS81" s="261"/>
      <c r="BT81" s="157"/>
      <c r="BV81" s="262">
        <v>23</v>
      </c>
      <c r="BW81" s="262">
        <v>30</v>
      </c>
      <c r="BX81" s="262">
        <v>31.28</v>
      </c>
      <c r="BY81" s="262">
        <v>40.799999999999997</v>
      </c>
      <c r="BZ81" s="16">
        <f t="shared" si="60"/>
        <v>0.35999999999999988</v>
      </c>
      <c r="CB81" s="265">
        <v>20.32</v>
      </c>
      <c r="CC81" s="265">
        <v>33.58</v>
      </c>
      <c r="CD81" s="265">
        <v>28.45</v>
      </c>
      <c r="CE81" s="265">
        <v>47</v>
      </c>
      <c r="CF81" s="146">
        <f t="shared" si="61"/>
        <v>0.3998144712430427</v>
      </c>
      <c r="CH81" s="276">
        <v>19.5</v>
      </c>
      <c r="CI81" s="276">
        <v>34.9</v>
      </c>
      <c r="CJ81" s="276">
        <v>25.97</v>
      </c>
      <c r="CK81" s="276">
        <v>44.95</v>
      </c>
      <c r="CL81" s="146">
        <f t="shared" si="44"/>
        <v>0.30367647058823533</v>
      </c>
      <c r="CN81" s="292"/>
      <c r="CO81" s="292"/>
      <c r="CP81" s="292"/>
      <c r="CQ81" s="292"/>
      <c r="CR81" s="16" t="e">
        <f t="shared" si="62"/>
        <v>#DIV/0!</v>
      </c>
      <c r="CT81" s="303"/>
      <c r="CU81" s="303"/>
      <c r="CV81" s="303"/>
      <c r="CW81" s="303"/>
      <c r="CX81" s="146" t="e">
        <f t="shared" si="63"/>
        <v>#DIV/0!</v>
      </c>
      <c r="CZ81" s="316"/>
      <c r="DA81" s="316"/>
      <c r="DB81" s="316"/>
      <c r="DC81" s="316"/>
      <c r="DD81" s="16" t="e">
        <f t="shared" si="64"/>
        <v>#DIV/0!</v>
      </c>
      <c r="DF81" s="331">
        <v>26</v>
      </c>
      <c r="DG81" s="331">
        <v>34</v>
      </c>
      <c r="DH81" s="331">
        <v>35.1</v>
      </c>
      <c r="DI81" s="331">
        <v>45.900000000000006</v>
      </c>
      <c r="DJ81" s="146">
        <f t="shared" si="65"/>
        <v>0.35000000000000009</v>
      </c>
      <c r="DL81" s="344">
        <v>22</v>
      </c>
      <c r="DM81" s="344">
        <v>27</v>
      </c>
      <c r="DN81" s="344">
        <v>29.48</v>
      </c>
      <c r="DO81" s="344">
        <v>36.18</v>
      </c>
      <c r="DP81" s="146">
        <f t="shared" si="66"/>
        <v>0.33999999999999986</v>
      </c>
      <c r="DR81" s="356">
        <v>21.691800000000001</v>
      </c>
      <c r="DS81" s="356">
        <v>30.869100000000003</v>
      </c>
      <c r="DT81" s="356">
        <v>34.706880000000005</v>
      </c>
      <c r="DU81" s="356">
        <v>49.390560000000008</v>
      </c>
      <c r="DV81" s="16">
        <f t="shared" si="67"/>
        <v>0.60000000000000009</v>
      </c>
      <c r="DX81" s="359">
        <v>21.15</v>
      </c>
      <c r="DY81" s="359">
        <v>28.19</v>
      </c>
      <c r="DZ81" s="359">
        <v>28.13</v>
      </c>
      <c r="EA81" s="359">
        <v>37.49</v>
      </c>
      <c r="EB81" s="146">
        <f t="shared" si="68"/>
        <v>0.3299554114308878</v>
      </c>
      <c r="ED81" s="264" t="s">
        <v>312</v>
      </c>
      <c r="EE81" s="264"/>
      <c r="EF81" s="264"/>
      <c r="EG81" s="264"/>
      <c r="EH81" s="16" t="e">
        <f t="shared" si="69"/>
        <v>#VALUE!</v>
      </c>
      <c r="EJ81" s="260">
        <v>14.23</v>
      </c>
      <c r="EK81" s="260">
        <v>16.12</v>
      </c>
      <c r="EL81" s="260">
        <v>21.344999999999999</v>
      </c>
      <c r="EM81" s="260">
        <v>24.18</v>
      </c>
      <c r="EN81" s="146">
        <f t="shared" si="70"/>
        <v>0.49999999999999978</v>
      </c>
      <c r="EP81" s="378">
        <v>22</v>
      </c>
      <c r="EQ81" s="378">
        <v>35</v>
      </c>
      <c r="ER81" s="378">
        <v>34.1</v>
      </c>
      <c r="ES81" s="378">
        <v>54.25</v>
      </c>
      <c r="ET81" s="146">
        <f t="shared" si="71"/>
        <v>0.54999999999999982</v>
      </c>
      <c r="EV81" s="163">
        <v>22</v>
      </c>
      <c r="EW81" s="163">
        <v>27</v>
      </c>
      <c r="EX81" s="390">
        <f t="shared" ref="EX81:EY85" si="73">1.32*EV81</f>
        <v>29.040000000000003</v>
      </c>
      <c r="EY81" s="390">
        <f t="shared" si="73"/>
        <v>35.64</v>
      </c>
      <c r="EZ81" s="16">
        <f t="shared" si="72"/>
        <v>0.32000000000000006</v>
      </c>
    </row>
    <row r="82" spans="1:156" s="158" customFormat="1" x14ac:dyDescent="0.25">
      <c r="A82" s="6" t="str">
        <f>'[2]Pricing - Sussex'!A78</f>
        <v>Cultural Preservation Speciliast - Archeology</v>
      </c>
      <c r="B82" s="155"/>
      <c r="C82" s="156"/>
      <c r="D82" s="156"/>
      <c r="E82" s="156"/>
      <c r="F82" s="157"/>
      <c r="H82" s="165">
        <f>'[2]Pricing - Sussex'!B78</f>
        <v>20</v>
      </c>
      <c r="I82" s="165">
        <f>'[2]Pricing - Sussex'!C78</f>
        <v>33</v>
      </c>
      <c r="J82" s="165">
        <f>'[2]Pricing - Sussex'!D78</f>
        <v>26</v>
      </c>
      <c r="K82" s="165">
        <f>'[2]Pricing - Sussex'!E78</f>
        <v>42.9</v>
      </c>
      <c r="L82" s="16">
        <f>((J82+K82)/(H82+I82)-1)</f>
        <v>0.30000000000000004</v>
      </c>
      <c r="N82" s="170">
        <f>'[3]Pricing - Sussex'!B78</f>
        <v>20</v>
      </c>
      <c r="O82" s="170">
        <f>'[3]Pricing - Sussex'!C78</f>
        <v>25</v>
      </c>
      <c r="P82" s="170">
        <f>'[3]Pricing - Sussex'!D78</f>
        <v>26.59</v>
      </c>
      <c r="Q82" s="170">
        <f>'[3]Pricing - Sussex'!E78</f>
        <v>33.25</v>
      </c>
      <c r="R82" s="146">
        <f>((P82+Q82)/(N82+O82)-1)</f>
        <v>0.32977777777777795</v>
      </c>
      <c r="T82" s="172">
        <f>'[4]Pricing - Sussex'!B78</f>
        <v>15</v>
      </c>
      <c r="U82" s="172">
        <f>'[4]Pricing - Sussex'!C78</f>
        <v>31.03</v>
      </c>
      <c r="V82" s="172">
        <f>'[4]Pricing - Sussex'!D78</f>
        <v>20.116228546600041</v>
      </c>
      <c r="W82" s="172">
        <f>'[4]Pricing - Sussex'!E78</f>
        <v>41.613771453399956</v>
      </c>
      <c r="X82" s="16">
        <f>((V82+W82)/(T82+U82)-1)</f>
        <v>0.34108190310666942</v>
      </c>
      <c r="Z82" s="189">
        <f>'[5]Pricing - Sussex'!B78</f>
        <v>24</v>
      </c>
      <c r="AA82" s="189">
        <f>'[5]Pricing - Sussex'!C78</f>
        <v>30</v>
      </c>
      <c r="AB82" s="189">
        <f>'[5]Pricing - Sussex'!D78</f>
        <v>34.799999999999997</v>
      </c>
      <c r="AC82" s="189">
        <f>'[5]Pricing - Sussex'!E78</f>
        <v>43.5</v>
      </c>
      <c r="AD82" s="146">
        <f>((AB82+AC82)/(Z82+AA82)-1)</f>
        <v>0.44999999999999996</v>
      </c>
      <c r="AF82" s="202">
        <f>'[6]Pricing - Sussex'!B78</f>
        <v>21</v>
      </c>
      <c r="AG82" s="202">
        <f>'[6]Pricing - Sussex'!C78</f>
        <v>27</v>
      </c>
      <c r="AH82" s="202">
        <f>'[6]Pricing - Sussex'!D78</f>
        <v>28.35</v>
      </c>
      <c r="AI82" s="202">
        <f>'[6]Pricing - Sussex'!E78</f>
        <v>36.450000000000003</v>
      </c>
      <c r="AJ82" s="146">
        <f t="shared" si="58"/>
        <v>0.35000000000000031</v>
      </c>
      <c r="AL82" s="215"/>
      <c r="AM82" s="215"/>
      <c r="AN82" s="215"/>
      <c r="AO82" s="215"/>
      <c r="AP82" s="157"/>
      <c r="AR82" s="231">
        <v>20</v>
      </c>
      <c r="AS82" s="231">
        <v>25</v>
      </c>
      <c r="AT82" s="231">
        <v>25.4</v>
      </c>
      <c r="AU82" s="231">
        <v>31.75</v>
      </c>
      <c r="AV82" s="146">
        <f>((AT82+AU82)/(AR82+AS82)-1)</f>
        <v>0.27</v>
      </c>
      <c r="AX82" s="243">
        <v>25</v>
      </c>
      <c r="AY82" s="243">
        <v>35</v>
      </c>
      <c r="AZ82" s="243">
        <v>33</v>
      </c>
      <c r="BA82" s="243">
        <v>46.2</v>
      </c>
      <c r="BB82" s="146">
        <f>((AZ82+BA82)/(AX82+AY82)-1)</f>
        <v>0.32000000000000006</v>
      </c>
      <c r="BD82" s="257">
        <v>23</v>
      </c>
      <c r="BE82" s="257">
        <v>30</v>
      </c>
      <c r="BF82" s="257">
        <v>29.9</v>
      </c>
      <c r="BG82" s="257">
        <v>39</v>
      </c>
      <c r="BH82" s="16">
        <f t="shared" si="59"/>
        <v>0.30000000000000004</v>
      </c>
      <c r="BJ82" s="258">
        <v>20</v>
      </c>
      <c r="BK82" s="258">
        <v>25</v>
      </c>
      <c r="BL82" s="258">
        <v>26.8</v>
      </c>
      <c r="BM82" s="258">
        <v>33.5</v>
      </c>
      <c r="BN82" s="16">
        <f t="shared" si="21"/>
        <v>0.33999999999999986</v>
      </c>
      <c r="BP82" s="261"/>
      <c r="BQ82" s="261"/>
      <c r="BR82" s="261"/>
      <c r="BS82" s="261"/>
      <c r="BT82" s="157"/>
      <c r="BV82" s="262">
        <v>22</v>
      </c>
      <c r="BW82" s="262">
        <v>29</v>
      </c>
      <c r="BX82" s="262">
        <v>29.92</v>
      </c>
      <c r="BY82" s="262">
        <v>39.44</v>
      </c>
      <c r="BZ82" s="16">
        <f t="shared" si="60"/>
        <v>0.3600000000000001</v>
      </c>
      <c r="CB82" s="265">
        <v>21.75</v>
      </c>
      <c r="CC82" s="265">
        <v>38</v>
      </c>
      <c r="CD82" s="265">
        <v>30.45</v>
      </c>
      <c r="CE82" s="265">
        <v>53.2</v>
      </c>
      <c r="CF82" s="146">
        <f t="shared" si="61"/>
        <v>0.40000000000000013</v>
      </c>
      <c r="CH82" s="276">
        <v>20</v>
      </c>
      <c r="CI82" s="276">
        <v>38.799999999999997</v>
      </c>
      <c r="CJ82" s="276">
        <v>26.58</v>
      </c>
      <c r="CK82" s="276">
        <v>49.76</v>
      </c>
      <c r="CL82" s="146">
        <f t="shared" si="44"/>
        <v>0.29829931972789137</v>
      </c>
      <c r="CN82" s="292"/>
      <c r="CO82" s="292"/>
      <c r="CP82" s="292"/>
      <c r="CQ82" s="292"/>
      <c r="CR82" s="16" t="e">
        <f t="shared" si="62"/>
        <v>#DIV/0!</v>
      </c>
      <c r="CT82" s="303"/>
      <c r="CU82" s="303"/>
      <c r="CV82" s="303"/>
      <c r="CW82" s="303"/>
      <c r="CX82" s="146" t="e">
        <f t="shared" si="63"/>
        <v>#DIV/0!</v>
      </c>
      <c r="CZ82" s="316"/>
      <c r="DA82" s="316"/>
      <c r="DB82" s="316"/>
      <c r="DC82" s="316"/>
      <c r="DD82" s="16" t="e">
        <f t="shared" si="64"/>
        <v>#DIV/0!</v>
      </c>
      <c r="DF82" s="331">
        <v>24.5</v>
      </c>
      <c r="DG82" s="331">
        <v>35</v>
      </c>
      <c r="DH82" s="331">
        <v>33.075000000000003</v>
      </c>
      <c r="DI82" s="331">
        <v>47.25</v>
      </c>
      <c r="DJ82" s="146">
        <f t="shared" si="65"/>
        <v>0.35000000000000009</v>
      </c>
      <c r="DL82" s="344">
        <v>20</v>
      </c>
      <c r="DM82" s="344">
        <v>25</v>
      </c>
      <c r="DN82" s="344">
        <v>26.8</v>
      </c>
      <c r="DO82" s="344">
        <v>33.5</v>
      </c>
      <c r="DP82" s="146">
        <f t="shared" si="66"/>
        <v>0.33999999999999986</v>
      </c>
      <c r="DR82" s="356">
        <v>21.691800000000001</v>
      </c>
      <c r="DS82" s="356">
        <v>30.869100000000003</v>
      </c>
      <c r="DT82" s="356">
        <v>34.706880000000005</v>
      </c>
      <c r="DU82" s="356">
        <v>49.390560000000008</v>
      </c>
      <c r="DV82" s="16">
        <f t="shared" si="67"/>
        <v>0.60000000000000009</v>
      </c>
      <c r="DX82" s="359">
        <v>21.15</v>
      </c>
      <c r="DY82" s="359">
        <v>28.19</v>
      </c>
      <c r="DZ82" s="359">
        <v>28.13</v>
      </c>
      <c r="EA82" s="359">
        <v>37.49</v>
      </c>
      <c r="EB82" s="146">
        <f t="shared" si="68"/>
        <v>0.3299554114308878</v>
      </c>
      <c r="ED82" s="264" t="s">
        <v>312</v>
      </c>
      <c r="EE82" s="264"/>
      <c r="EF82" s="264"/>
      <c r="EG82" s="264"/>
      <c r="EH82" s="16" t="e">
        <f t="shared" si="69"/>
        <v>#VALUE!</v>
      </c>
      <c r="EJ82" s="260">
        <v>14.24</v>
      </c>
      <c r="EK82" s="260">
        <v>16.13</v>
      </c>
      <c r="EL82" s="260">
        <v>21.36</v>
      </c>
      <c r="EM82" s="260">
        <v>24.195</v>
      </c>
      <c r="EN82" s="146">
        <f t="shared" si="70"/>
        <v>0.50000000000000022</v>
      </c>
      <c r="EP82" s="378">
        <v>22</v>
      </c>
      <c r="EQ82" s="378">
        <v>35</v>
      </c>
      <c r="ER82" s="378">
        <v>34.1</v>
      </c>
      <c r="ES82" s="378">
        <v>54.25</v>
      </c>
      <c r="ET82" s="146">
        <f t="shared" si="71"/>
        <v>0.54999999999999982</v>
      </c>
      <c r="EV82" s="163">
        <v>20</v>
      </c>
      <c r="EW82" s="163">
        <v>25</v>
      </c>
      <c r="EX82" s="390">
        <f t="shared" si="73"/>
        <v>26.400000000000002</v>
      </c>
      <c r="EY82" s="390">
        <f t="shared" si="73"/>
        <v>33</v>
      </c>
      <c r="EZ82" s="16">
        <f t="shared" si="72"/>
        <v>0.32000000000000006</v>
      </c>
    </row>
    <row r="83" spans="1:156" s="158" customFormat="1" x14ac:dyDescent="0.25">
      <c r="A83" s="6" t="str">
        <f>'[2]Pricing - Sussex'!A79</f>
        <v>Cultural Conservation Program Manager</v>
      </c>
      <c r="B83" s="155"/>
      <c r="C83" s="156"/>
      <c r="D83" s="156"/>
      <c r="E83" s="156"/>
      <c r="F83" s="157"/>
      <c r="H83" s="165">
        <f>'[2]Pricing - Sussex'!B79</f>
        <v>35</v>
      </c>
      <c r="I83" s="165">
        <f>'[2]Pricing - Sussex'!C79</f>
        <v>57.75</v>
      </c>
      <c r="J83" s="165">
        <f>'[2]Pricing - Sussex'!D79</f>
        <v>45.5</v>
      </c>
      <c r="K83" s="165">
        <f>'[2]Pricing - Sussex'!E79</f>
        <v>75.08</v>
      </c>
      <c r="L83" s="16">
        <f>((J83+K83)/(H83+I83)-1)</f>
        <v>0.30005390835579515</v>
      </c>
      <c r="N83" s="170">
        <f>'[3]Pricing - Sussex'!B79</f>
        <v>22</v>
      </c>
      <c r="O83" s="170">
        <f>'[3]Pricing - Sussex'!C79</f>
        <v>32</v>
      </c>
      <c r="P83" s="170">
        <f>'[3]Pricing - Sussex'!D79</f>
        <v>29.26</v>
      </c>
      <c r="Q83" s="170">
        <f>'[3]Pricing - Sussex'!E79</f>
        <v>42.56</v>
      </c>
      <c r="R83" s="146">
        <f>((P83+Q83)/(N83+O83)-1)</f>
        <v>0.33000000000000007</v>
      </c>
      <c r="T83" s="172">
        <f>'[4]Pricing - Sussex'!B79</f>
        <v>18.57</v>
      </c>
      <c r="U83" s="172">
        <f>'[4]Pricing - Sussex'!C79</f>
        <v>34.25</v>
      </c>
      <c r="V83" s="172">
        <f>'[4]Pricing - Sussex'!D79</f>
        <v>24.912347595607724</v>
      </c>
      <c r="W83" s="172">
        <f>'[4]Pricing - Sussex'!E79</f>
        <v>45.947652404392272</v>
      </c>
      <c r="X83" s="16">
        <f>((V83+W83)/(T83+U83)-1)</f>
        <v>0.34153729647860653</v>
      </c>
      <c r="Z83" s="189">
        <f>'[5]Pricing - Sussex'!B79</f>
        <v>33</v>
      </c>
      <c r="AA83" s="189">
        <f>'[5]Pricing - Sussex'!C79</f>
        <v>40</v>
      </c>
      <c r="AB83" s="189">
        <f>'[5]Pricing - Sussex'!D79</f>
        <v>47.85</v>
      </c>
      <c r="AC83" s="189">
        <f>'[5]Pricing - Sussex'!E79</f>
        <v>58</v>
      </c>
      <c r="AD83" s="146">
        <f>((AB83+AC83)/(Z83+AA83)-1)</f>
        <v>0.44999999999999996</v>
      </c>
      <c r="AF83" s="202">
        <f>'[6]Pricing - Sussex'!B79</f>
        <v>22</v>
      </c>
      <c r="AG83" s="202">
        <f>'[6]Pricing - Sussex'!C79</f>
        <v>28</v>
      </c>
      <c r="AH83" s="202">
        <f>'[6]Pricing - Sussex'!D79</f>
        <v>29.700000000000003</v>
      </c>
      <c r="AI83" s="202">
        <f>'[6]Pricing - Sussex'!E79</f>
        <v>37.800000000000004</v>
      </c>
      <c r="AJ83" s="146">
        <f t="shared" si="58"/>
        <v>0.35000000000000009</v>
      </c>
      <c r="AL83" s="215"/>
      <c r="AM83" s="215"/>
      <c r="AN83" s="215"/>
      <c r="AO83" s="215"/>
      <c r="AP83" s="157"/>
      <c r="AR83" s="231">
        <v>23</v>
      </c>
      <c r="AS83" s="231">
        <v>30</v>
      </c>
      <c r="AT83" s="231">
        <v>29.21</v>
      </c>
      <c r="AU83" s="231">
        <v>38.1</v>
      </c>
      <c r="AV83" s="146">
        <f>((AT83+AU83)/(AR83+AS83)-1)</f>
        <v>0.27</v>
      </c>
      <c r="AX83" s="243">
        <v>28</v>
      </c>
      <c r="AY83" s="243">
        <v>35</v>
      </c>
      <c r="AZ83" s="243">
        <v>36.96</v>
      </c>
      <c r="BA83" s="243">
        <v>46.2</v>
      </c>
      <c r="BB83" s="146">
        <f>((AZ83+BA83)/(AX83+AY83)-1)</f>
        <v>0.31999999999999984</v>
      </c>
      <c r="BD83" s="257">
        <v>32</v>
      </c>
      <c r="BE83" s="257">
        <v>42</v>
      </c>
      <c r="BF83" s="257">
        <v>41.6</v>
      </c>
      <c r="BG83" s="257">
        <v>54.6</v>
      </c>
      <c r="BH83" s="16">
        <f t="shared" si="59"/>
        <v>0.30000000000000004</v>
      </c>
      <c r="BJ83" s="258">
        <v>23</v>
      </c>
      <c r="BK83" s="258">
        <v>28</v>
      </c>
      <c r="BL83" s="258">
        <v>30.82</v>
      </c>
      <c r="BM83" s="258">
        <v>37.520000000000003</v>
      </c>
      <c r="BN83" s="16">
        <f t="shared" si="21"/>
        <v>0.34000000000000008</v>
      </c>
      <c r="BP83" s="261"/>
      <c r="BQ83" s="261"/>
      <c r="BR83" s="261"/>
      <c r="BS83" s="261"/>
      <c r="BT83" s="157"/>
      <c r="BV83" s="262">
        <v>20</v>
      </c>
      <c r="BW83" s="262">
        <v>23</v>
      </c>
      <c r="BX83" s="262">
        <v>27.2</v>
      </c>
      <c r="BY83" s="262">
        <v>31.28</v>
      </c>
      <c r="BZ83" s="16">
        <f t="shared" si="60"/>
        <v>0.3600000000000001</v>
      </c>
      <c r="CB83" s="265">
        <v>21.75</v>
      </c>
      <c r="CC83" s="265">
        <v>28</v>
      </c>
      <c r="CD83" s="265">
        <v>29.93</v>
      </c>
      <c r="CE83" s="265">
        <v>38.53</v>
      </c>
      <c r="CF83" s="146">
        <f t="shared" si="61"/>
        <v>0.37608040201005033</v>
      </c>
      <c r="CH83" s="276">
        <v>21.5</v>
      </c>
      <c r="CI83" s="276">
        <v>40.1</v>
      </c>
      <c r="CJ83" s="276">
        <v>28.42</v>
      </c>
      <c r="CK83" s="276">
        <v>51.36</v>
      </c>
      <c r="CL83" s="146">
        <f t="shared" si="44"/>
        <v>0.29512987012987013</v>
      </c>
      <c r="CN83" s="292"/>
      <c r="CO83" s="292"/>
      <c r="CP83" s="292"/>
      <c r="CQ83" s="292"/>
      <c r="CR83" s="16" t="e">
        <f t="shared" si="62"/>
        <v>#DIV/0!</v>
      </c>
      <c r="CT83" s="303"/>
      <c r="CU83" s="303"/>
      <c r="CV83" s="303"/>
      <c r="CW83" s="303"/>
      <c r="CX83" s="146" t="e">
        <f t="shared" si="63"/>
        <v>#DIV/0!</v>
      </c>
      <c r="CZ83" s="316"/>
      <c r="DA83" s="316"/>
      <c r="DB83" s="316"/>
      <c r="DC83" s="316"/>
      <c r="DD83" s="16" t="e">
        <f t="shared" si="64"/>
        <v>#DIV/0!</v>
      </c>
      <c r="DF83" s="331">
        <v>35</v>
      </c>
      <c r="DG83" s="331">
        <v>50</v>
      </c>
      <c r="DH83" s="331">
        <v>47.25</v>
      </c>
      <c r="DI83" s="331">
        <v>67.5</v>
      </c>
      <c r="DJ83" s="146">
        <f t="shared" si="65"/>
        <v>0.35000000000000009</v>
      </c>
      <c r="DL83" s="344">
        <v>22</v>
      </c>
      <c r="DM83" s="344">
        <v>27</v>
      </c>
      <c r="DN83" s="344">
        <v>28.8</v>
      </c>
      <c r="DO83" s="344">
        <v>35.5</v>
      </c>
      <c r="DP83" s="146">
        <f t="shared" si="66"/>
        <v>0.31224489795918364</v>
      </c>
      <c r="DR83" s="356">
        <v>25.029</v>
      </c>
      <c r="DS83" s="356">
        <v>39.2121</v>
      </c>
      <c r="DT83" s="356">
        <v>40.046400000000006</v>
      </c>
      <c r="DU83" s="356">
        <v>62.739360000000005</v>
      </c>
      <c r="DV83" s="16">
        <f t="shared" si="67"/>
        <v>0.60000000000000009</v>
      </c>
      <c r="DX83" s="359">
        <v>22.6</v>
      </c>
      <c r="DY83" s="359">
        <v>30.36</v>
      </c>
      <c r="DZ83" s="359">
        <v>30.06</v>
      </c>
      <c r="EA83" s="359">
        <v>40.380000000000003</v>
      </c>
      <c r="EB83" s="146">
        <f t="shared" si="68"/>
        <v>0.33006042296072491</v>
      </c>
      <c r="ED83" s="264" t="s">
        <v>312</v>
      </c>
      <c r="EE83" s="264"/>
      <c r="EF83" s="264"/>
      <c r="EG83" s="264"/>
      <c r="EH83" s="16" t="e">
        <f t="shared" si="69"/>
        <v>#VALUE!</v>
      </c>
      <c r="EJ83" s="260">
        <v>34.22</v>
      </c>
      <c r="EK83" s="260">
        <v>44.45</v>
      </c>
      <c r="EL83" s="260">
        <v>51.33</v>
      </c>
      <c r="EM83" s="260">
        <v>66.675000000000011</v>
      </c>
      <c r="EN83" s="146">
        <f t="shared" si="70"/>
        <v>0.5</v>
      </c>
      <c r="EP83" s="378">
        <v>18</v>
      </c>
      <c r="EQ83" s="378">
        <v>25</v>
      </c>
      <c r="ER83" s="378">
        <v>27.900000000000002</v>
      </c>
      <c r="ES83" s="378">
        <v>38.75</v>
      </c>
      <c r="ET83" s="146">
        <f t="shared" si="71"/>
        <v>0.55000000000000004</v>
      </c>
      <c r="EV83" s="392">
        <v>22</v>
      </c>
      <c r="EW83" s="390">
        <v>28</v>
      </c>
      <c r="EX83" s="390">
        <f t="shared" si="73"/>
        <v>29.040000000000003</v>
      </c>
      <c r="EY83" s="390">
        <f t="shared" si="73"/>
        <v>36.96</v>
      </c>
      <c r="EZ83" s="16">
        <f t="shared" si="72"/>
        <v>0.32000000000000006</v>
      </c>
    </row>
    <row r="84" spans="1:156" s="158" customFormat="1" x14ac:dyDescent="0.25">
      <c r="A84" s="6" t="str">
        <f>'[2]Pricing - Sussex'!A80</f>
        <v>Museum/Historic Site Supervisor</v>
      </c>
      <c r="B84" s="155"/>
      <c r="C84" s="156"/>
      <c r="D84" s="156"/>
      <c r="E84" s="156"/>
      <c r="F84" s="157"/>
      <c r="H84" s="165">
        <f>'[2]Pricing - Sussex'!B80</f>
        <v>31</v>
      </c>
      <c r="I84" s="165">
        <f>'[2]Pricing - Sussex'!C80</f>
        <v>51.15</v>
      </c>
      <c r="J84" s="165">
        <f>'[2]Pricing - Sussex'!D80</f>
        <v>40.299999999999997</v>
      </c>
      <c r="K84" s="165">
        <f>'[2]Pricing - Sussex'!E80</f>
        <v>66.5</v>
      </c>
      <c r="L84" s="16">
        <f>((J84+K84)/(H84+I84)-1)</f>
        <v>0.30006086427267187</v>
      </c>
      <c r="N84" s="170">
        <f>'[3]Pricing - Sussex'!B80</f>
        <v>28</v>
      </c>
      <c r="O84" s="170">
        <f>'[3]Pricing - Sussex'!C80</f>
        <v>40</v>
      </c>
      <c r="P84" s="170">
        <f>'[3]Pricing - Sussex'!D80</f>
        <v>26.59</v>
      </c>
      <c r="Q84" s="170">
        <f>'[3]Pricing - Sussex'!E80</f>
        <v>53.2</v>
      </c>
      <c r="R84" s="146">
        <f>((P84+Q84)/(N84+O84)-1)</f>
        <v>0.17338235294117665</v>
      </c>
      <c r="T84" s="172">
        <f>'[4]Pricing - Sussex'!B80</f>
        <v>15.79</v>
      </c>
      <c r="U84" s="172">
        <f>'[4]Pricing - Sussex'!C80</f>
        <v>31.42</v>
      </c>
      <c r="V84" s="172">
        <f>'[4]Pricing - Sussex'!D80</f>
        <v>21.194922685871635</v>
      </c>
      <c r="W84" s="172">
        <f>'[4]Pricing - Sussex'!E80</f>
        <v>42.175077314128359</v>
      </c>
      <c r="X84" s="16">
        <f>((V84+W84)/(T84+U84)-1)</f>
        <v>0.34230036009320042</v>
      </c>
      <c r="Z84" s="189">
        <f>'[5]Pricing - Sussex'!B80</f>
        <v>35</v>
      </c>
      <c r="AA84" s="189">
        <f>'[5]Pricing - Sussex'!C80</f>
        <v>40</v>
      </c>
      <c r="AB84" s="189">
        <f>'[5]Pricing - Sussex'!D80</f>
        <v>50.75</v>
      </c>
      <c r="AC84" s="189">
        <f>'[5]Pricing - Sussex'!E80</f>
        <v>58</v>
      </c>
      <c r="AD84" s="146">
        <f>((AB84+AC84)/(Z84+AA84)-1)</f>
        <v>0.44999999999999996</v>
      </c>
      <c r="AF84" s="202">
        <f>'[6]Pricing - Sussex'!B80</f>
        <v>22</v>
      </c>
      <c r="AG84" s="202">
        <f>'[6]Pricing - Sussex'!C80</f>
        <v>28</v>
      </c>
      <c r="AH84" s="202">
        <f>'[6]Pricing - Sussex'!D80</f>
        <v>29.700000000000003</v>
      </c>
      <c r="AI84" s="202">
        <f>'[6]Pricing - Sussex'!E80</f>
        <v>37.800000000000004</v>
      </c>
      <c r="AJ84" s="146">
        <f t="shared" si="58"/>
        <v>0.35000000000000009</v>
      </c>
      <c r="AL84" s="215"/>
      <c r="AM84" s="215"/>
      <c r="AN84" s="215"/>
      <c r="AO84" s="215"/>
      <c r="AP84" s="157"/>
      <c r="AR84" s="231">
        <v>17</v>
      </c>
      <c r="AS84" s="231">
        <v>22</v>
      </c>
      <c r="AT84" s="231">
        <v>21.59</v>
      </c>
      <c r="AU84" s="231">
        <v>27.94</v>
      </c>
      <c r="AV84" s="146">
        <f>((AT84+AU84)/(AR84+AS84)-1)</f>
        <v>0.27</v>
      </c>
      <c r="AX84" s="243">
        <v>22</v>
      </c>
      <c r="AY84" s="243">
        <v>28</v>
      </c>
      <c r="AZ84" s="243">
        <v>29.040000000000003</v>
      </c>
      <c r="BA84" s="243">
        <v>36.96</v>
      </c>
      <c r="BB84" s="146">
        <f>((AZ84+BA84)/(AX84+AY84)-1)</f>
        <v>0.32000000000000006</v>
      </c>
      <c r="BD84" s="257">
        <v>18.5</v>
      </c>
      <c r="BE84" s="257">
        <v>24</v>
      </c>
      <c r="BF84" s="257">
        <v>24.05</v>
      </c>
      <c r="BG84" s="257">
        <v>31.2</v>
      </c>
      <c r="BH84" s="16">
        <f t="shared" si="59"/>
        <v>0.30000000000000004</v>
      </c>
      <c r="BJ84" s="258">
        <v>16</v>
      </c>
      <c r="BK84" s="258">
        <v>25</v>
      </c>
      <c r="BL84" s="258">
        <v>21.44</v>
      </c>
      <c r="BM84" s="258">
        <v>33.5</v>
      </c>
      <c r="BN84" s="16">
        <f t="shared" si="21"/>
        <v>0.33999999999999986</v>
      </c>
      <c r="BP84" s="261"/>
      <c r="BQ84" s="261"/>
      <c r="BR84" s="261"/>
      <c r="BS84" s="261"/>
      <c r="BT84" s="157"/>
      <c r="BV84" s="262">
        <v>22</v>
      </c>
      <c r="BW84" s="262">
        <v>28</v>
      </c>
      <c r="BX84" s="262">
        <v>29.92</v>
      </c>
      <c r="BY84" s="262">
        <v>38.08</v>
      </c>
      <c r="BZ84" s="16">
        <f t="shared" si="60"/>
        <v>0.3600000000000001</v>
      </c>
      <c r="CB84" s="265">
        <v>24</v>
      </c>
      <c r="CC84" s="265">
        <v>35</v>
      </c>
      <c r="CD84" s="265">
        <v>33.03</v>
      </c>
      <c r="CE84" s="265">
        <v>48.17</v>
      </c>
      <c r="CF84" s="146">
        <f t="shared" si="61"/>
        <v>0.37627118644067803</v>
      </c>
      <c r="CH84" s="276">
        <v>25</v>
      </c>
      <c r="CI84" s="276">
        <v>49.9</v>
      </c>
      <c r="CJ84" s="276">
        <v>32.74</v>
      </c>
      <c r="CK84" s="276">
        <v>63.42</v>
      </c>
      <c r="CL84" s="146">
        <f t="shared" si="44"/>
        <v>0.28384512683578089</v>
      </c>
      <c r="CN84" s="292"/>
      <c r="CO84" s="292"/>
      <c r="CP84" s="292"/>
      <c r="CQ84" s="292"/>
      <c r="CR84" s="16" t="e">
        <f t="shared" si="62"/>
        <v>#DIV/0!</v>
      </c>
      <c r="CT84" s="303"/>
      <c r="CU84" s="303"/>
      <c r="CV84" s="303"/>
      <c r="CW84" s="303"/>
      <c r="CX84" s="146" t="e">
        <f t="shared" si="63"/>
        <v>#DIV/0!</v>
      </c>
      <c r="CZ84" s="316"/>
      <c r="DA84" s="316"/>
      <c r="DB84" s="316"/>
      <c r="DC84" s="316"/>
      <c r="DD84" s="16" t="e">
        <f t="shared" si="64"/>
        <v>#DIV/0!</v>
      </c>
      <c r="DF84" s="331">
        <v>28</v>
      </c>
      <c r="DG84" s="331">
        <v>36</v>
      </c>
      <c r="DH84" s="331">
        <v>37.800000000000004</v>
      </c>
      <c r="DI84" s="331">
        <v>48.6</v>
      </c>
      <c r="DJ84" s="146">
        <f t="shared" si="65"/>
        <v>0.35000000000000009</v>
      </c>
      <c r="DL84" s="344">
        <v>22</v>
      </c>
      <c r="DM84" s="344">
        <v>27</v>
      </c>
      <c r="DN84" s="344">
        <v>28.8</v>
      </c>
      <c r="DO84" s="344">
        <v>35.5</v>
      </c>
      <c r="DP84" s="146">
        <f t="shared" si="66"/>
        <v>0.31224489795918364</v>
      </c>
      <c r="DR84" s="356">
        <v>20.857500000000002</v>
      </c>
      <c r="DS84" s="356">
        <v>31.703400000000002</v>
      </c>
      <c r="DT84" s="356">
        <v>33.372</v>
      </c>
      <c r="DU84" s="356">
        <v>50.725440000000006</v>
      </c>
      <c r="DV84" s="16">
        <f t="shared" si="67"/>
        <v>0.60000000000000009</v>
      </c>
      <c r="DX84" s="359">
        <v>25</v>
      </c>
      <c r="DY84" s="359">
        <v>28</v>
      </c>
      <c r="DZ84" s="359">
        <v>33.25</v>
      </c>
      <c r="EA84" s="359">
        <v>37.24</v>
      </c>
      <c r="EB84" s="146">
        <f t="shared" si="68"/>
        <v>0.33000000000000007</v>
      </c>
      <c r="ED84" s="264" t="s">
        <v>312</v>
      </c>
      <c r="EE84" s="264"/>
      <c r="EF84" s="264"/>
      <c r="EG84" s="264"/>
      <c r="EH84" s="16" t="e">
        <f t="shared" si="69"/>
        <v>#VALUE!</v>
      </c>
      <c r="EJ84" s="260">
        <v>19.11</v>
      </c>
      <c r="EK84" s="260">
        <v>23.23</v>
      </c>
      <c r="EL84" s="260">
        <v>28.664999999999999</v>
      </c>
      <c r="EM84" s="260">
        <v>34.844999999999999</v>
      </c>
      <c r="EN84" s="146">
        <f t="shared" si="70"/>
        <v>0.49999999999999978</v>
      </c>
      <c r="EP84" s="378">
        <v>26</v>
      </c>
      <c r="EQ84" s="378">
        <v>40</v>
      </c>
      <c r="ER84" s="378">
        <v>40.300000000000004</v>
      </c>
      <c r="ES84" s="378">
        <v>62</v>
      </c>
      <c r="ET84" s="146">
        <f t="shared" si="71"/>
        <v>0.55000000000000027</v>
      </c>
      <c r="EV84" s="392">
        <v>16</v>
      </c>
      <c r="EW84" s="390">
        <v>20</v>
      </c>
      <c r="EX84" s="390">
        <f t="shared" si="73"/>
        <v>21.12</v>
      </c>
      <c r="EY84" s="390">
        <f t="shared" si="73"/>
        <v>26.400000000000002</v>
      </c>
      <c r="EZ84" s="16">
        <f t="shared" si="72"/>
        <v>0.32000000000000006</v>
      </c>
    </row>
    <row r="85" spans="1:156" s="158" customFormat="1" x14ac:dyDescent="0.25">
      <c r="A85" s="6" t="str">
        <f>'[2]Pricing - Sussex'!A81</f>
        <v>Lottery Field Representative</v>
      </c>
      <c r="B85" s="155"/>
      <c r="C85" s="156"/>
      <c r="D85" s="156"/>
      <c r="E85" s="156"/>
      <c r="F85" s="157"/>
      <c r="H85" s="165">
        <f>'[2]Pricing - Sussex'!B81</f>
        <v>24</v>
      </c>
      <c r="I85" s="165">
        <f>'[2]Pricing - Sussex'!C81</f>
        <v>39.6</v>
      </c>
      <c r="J85" s="165">
        <f>'[2]Pricing - Sussex'!D81</f>
        <v>31.2</v>
      </c>
      <c r="K85" s="165">
        <f>'[2]Pricing - Sussex'!E81</f>
        <v>51.48</v>
      </c>
      <c r="L85" s="16">
        <f>((J85+K85)/(H85+I85)-1)</f>
        <v>0.29999999999999982</v>
      </c>
      <c r="N85" s="170">
        <f>'[3]Pricing - Sussex'!B81</f>
        <v>20</v>
      </c>
      <c r="O85" s="170">
        <f>'[3]Pricing - Sussex'!C81</f>
        <v>25</v>
      </c>
      <c r="P85" s="170">
        <f>'[3]Pricing - Sussex'!D81</f>
        <v>26.59</v>
      </c>
      <c r="Q85" s="170">
        <f>'[3]Pricing - Sussex'!E81</f>
        <v>33.25</v>
      </c>
      <c r="R85" s="146">
        <f>((P85+Q85)/(N85+O85)-1)</f>
        <v>0.32977777777777795</v>
      </c>
      <c r="T85" s="172">
        <f>'[4]Pricing - Sussex'!B81</f>
        <v>14</v>
      </c>
      <c r="U85" s="172">
        <f>'[4]Pricing - Sussex'!C81</f>
        <v>19</v>
      </c>
      <c r="V85" s="172">
        <f>'[4]Pricing - Sussex'!D81</f>
        <v>18.827878787878788</v>
      </c>
      <c r="W85" s="172">
        <f>'[4]Pricing - Sussex'!E81</f>
        <v>25.552121212121211</v>
      </c>
      <c r="X85" s="16">
        <f>((V85+W85)/(T85+U85)-1)</f>
        <v>0.34484848484848474</v>
      </c>
      <c r="Z85" s="189">
        <f>'[5]Pricing - Sussex'!B81</f>
        <v>18</v>
      </c>
      <c r="AA85" s="189">
        <f>'[5]Pricing - Sussex'!C81</f>
        <v>23</v>
      </c>
      <c r="AB85" s="189">
        <f>'[5]Pricing - Sussex'!D81</f>
        <v>26.1</v>
      </c>
      <c r="AC85" s="189">
        <f>'[5]Pricing - Sussex'!E81</f>
        <v>33.35</v>
      </c>
      <c r="AD85" s="146">
        <f>((AB85+AC85)/(Z85+AA85)-1)</f>
        <v>0.45000000000000018</v>
      </c>
      <c r="AF85" s="202">
        <f>'[6]Pricing - Sussex'!B81</f>
        <v>16</v>
      </c>
      <c r="AG85" s="202">
        <f>'[6]Pricing - Sussex'!C81</f>
        <v>22</v>
      </c>
      <c r="AH85" s="202">
        <f>'[6]Pricing - Sussex'!D81</f>
        <v>21.6</v>
      </c>
      <c r="AI85" s="202">
        <f>'[6]Pricing - Sussex'!E81</f>
        <v>29.700000000000003</v>
      </c>
      <c r="AJ85" s="146">
        <f t="shared" si="58"/>
        <v>0.35000000000000009</v>
      </c>
      <c r="AL85" s="215"/>
      <c r="AM85" s="215"/>
      <c r="AN85" s="215"/>
      <c r="AO85" s="215"/>
      <c r="AP85" s="157"/>
      <c r="AR85" s="231">
        <v>20</v>
      </c>
      <c r="AS85" s="231">
        <v>30</v>
      </c>
      <c r="AT85" s="231">
        <v>25.4</v>
      </c>
      <c r="AU85" s="231">
        <v>38.1</v>
      </c>
      <c r="AV85" s="146">
        <f>((AT85+AU85)/(AR85+AS85)-1)</f>
        <v>0.27</v>
      </c>
      <c r="AX85" s="243">
        <v>20</v>
      </c>
      <c r="AY85" s="243">
        <v>25</v>
      </c>
      <c r="AZ85" s="243">
        <v>26.400000000000002</v>
      </c>
      <c r="BA85" s="243">
        <v>33</v>
      </c>
      <c r="BB85" s="146">
        <f>((AZ85+BA85)/(AX85+AY85)-1)</f>
        <v>0.32000000000000006</v>
      </c>
      <c r="BD85" s="257">
        <v>16</v>
      </c>
      <c r="BE85" s="257">
        <v>20.5</v>
      </c>
      <c r="BF85" s="257">
        <v>20.8</v>
      </c>
      <c r="BG85" s="257">
        <v>26.65</v>
      </c>
      <c r="BH85" s="16">
        <f t="shared" si="59"/>
        <v>0.30000000000000004</v>
      </c>
      <c r="BJ85" s="258">
        <v>16</v>
      </c>
      <c r="BK85" s="258">
        <v>25</v>
      </c>
      <c r="BL85" s="258">
        <v>21.44</v>
      </c>
      <c r="BM85" s="258">
        <v>33.5</v>
      </c>
      <c r="BN85" s="16">
        <f t="shared" si="21"/>
        <v>0.33999999999999986</v>
      </c>
      <c r="BP85" s="261"/>
      <c r="BQ85" s="261"/>
      <c r="BR85" s="261"/>
      <c r="BS85" s="261"/>
      <c r="BT85" s="157"/>
      <c r="BV85" s="262">
        <v>18</v>
      </c>
      <c r="BW85" s="262">
        <v>24</v>
      </c>
      <c r="BX85" s="262">
        <v>24.48</v>
      </c>
      <c r="BY85" s="262">
        <v>32.64</v>
      </c>
      <c r="BZ85" s="16">
        <f t="shared" si="60"/>
        <v>0.3600000000000001</v>
      </c>
      <c r="CB85" s="265">
        <v>15.5</v>
      </c>
      <c r="CC85" s="265">
        <v>19.5</v>
      </c>
      <c r="CD85" s="265">
        <v>21.33</v>
      </c>
      <c r="CE85" s="265">
        <v>26.84</v>
      </c>
      <c r="CF85" s="146">
        <f t="shared" si="61"/>
        <v>0.37628571428571433</v>
      </c>
      <c r="CH85" s="276">
        <v>22.8</v>
      </c>
      <c r="CI85" s="276">
        <v>38.4</v>
      </c>
      <c r="CJ85" s="276">
        <v>30.04</v>
      </c>
      <c r="CK85" s="276">
        <v>49.26</v>
      </c>
      <c r="CL85" s="146">
        <f t="shared" si="44"/>
        <v>0.29575163398692794</v>
      </c>
      <c r="CN85" s="292"/>
      <c r="CO85" s="292"/>
      <c r="CP85" s="292"/>
      <c r="CQ85" s="292"/>
      <c r="CR85" s="16" t="e">
        <f t="shared" si="62"/>
        <v>#DIV/0!</v>
      </c>
      <c r="CT85" s="303"/>
      <c r="CU85" s="303"/>
      <c r="CV85" s="303"/>
      <c r="CW85" s="303"/>
      <c r="CX85" s="146" t="e">
        <f t="shared" si="63"/>
        <v>#DIV/0!</v>
      </c>
      <c r="CZ85" s="316"/>
      <c r="DA85" s="316"/>
      <c r="DB85" s="316"/>
      <c r="DC85" s="316"/>
      <c r="DD85" s="16" t="e">
        <f t="shared" si="64"/>
        <v>#DIV/0!</v>
      </c>
      <c r="DF85" s="331">
        <v>19</v>
      </c>
      <c r="DG85" s="331">
        <v>23.5</v>
      </c>
      <c r="DH85" s="331">
        <v>25.650000000000002</v>
      </c>
      <c r="DI85" s="331">
        <v>31.725000000000001</v>
      </c>
      <c r="DJ85" s="146">
        <f t="shared" si="65"/>
        <v>0.35000000000000009</v>
      </c>
      <c r="DL85" s="344"/>
      <c r="DM85" s="344"/>
      <c r="DN85" s="344"/>
      <c r="DO85" s="344"/>
      <c r="DP85" s="146" t="e">
        <f t="shared" si="66"/>
        <v>#DIV/0!</v>
      </c>
      <c r="DR85" s="356">
        <v>22.5261</v>
      </c>
      <c r="DS85" s="356">
        <v>31.703400000000002</v>
      </c>
      <c r="DT85" s="356">
        <v>36.041760000000004</v>
      </c>
      <c r="DU85" s="356">
        <v>50.725440000000006</v>
      </c>
      <c r="DV85" s="16">
        <f t="shared" si="67"/>
        <v>0.60000000000000009</v>
      </c>
      <c r="DX85" s="359">
        <v>15.5</v>
      </c>
      <c r="DY85" s="359">
        <v>22.5</v>
      </c>
      <c r="DZ85" s="359">
        <v>20.62</v>
      </c>
      <c r="EA85" s="359">
        <v>29.93</v>
      </c>
      <c r="EB85" s="146">
        <f t="shared" si="68"/>
        <v>0.33026315789473681</v>
      </c>
      <c r="ED85" s="264" t="s">
        <v>312</v>
      </c>
      <c r="EE85" s="264"/>
      <c r="EF85" s="264"/>
      <c r="EG85" s="264"/>
      <c r="EH85" s="16" t="e">
        <f t="shared" si="69"/>
        <v>#VALUE!</v>
      </c>
      <c r="EJ85" s="260">
        <v>19.09</v>
      </c>
      <c r="EK85" s="260">
        <v>22.09</v>
      </c>
      <c r="EL85" s="260">
        <v>28.634999999999998</v>
      </c>
      <c r="EM85" s="260">
        <v>33.134999999999998</v>
      </c>
      <c r="EN85" s="146">
        <f t="shared" si="70"/>
        <v>0.5</v>
      </c>
      <c r="EP85" s="378">
        <v>20</v>
      </c>
      <c r="EQ85" s="378">
        <v>30</v>
      </c>
      <c r="ER85" s="378">
        <v>31</v>
      </c>
      <c r="ES85" s="378">
        <v>46.5</v>
      </c>
      <c r="ET85" s="146">
        <f t="shared" si="71"/>
        <v>0.55000000000000004</v>
      </c>
      <c r="EV85" s="392">
        <v>15</v>
      </c>
      <c r="EW85" s="390">
        <v>19</v>
      </c>
      <c r="EX85" s="390">
        <f t="shared" si="73"/>
        <v>19.8</v>
      </c>
      <c r="EY85" s="390">
        <f t="shared" si="73"/>
        <v>25.080000000000002</v>
      </c>
      <c r="EZ85" s="16">
        <f t="shared" si="72"/>
        <v>0.32000000000000006</v>
      </c>
    </row>
    <row r="86" spans="1:156" x14ac:dyDescent="0.25">
      <c r="A86" s="4" t="s">
        <v>100</v>
      </c>
      <c r="B86" s="425"/>
      <c r="C86" s="426"/>
      <c r="D86" s="426"/>
      <c r="E86" s="426"/>
      <c r="F86" s="427"/>
      <c r="H86" s="425"/>
      <c r="I86" s="426"/>
      <c r="J86" s="426"/>
      <c r="K86" s="426"/>
      <c r="L86" s="427"/>
      <c r="N86" s="425"/>
      <c r="O86" s="426"/>
      <c r="P86" s="426"/>
      <c r="Q86" s="426"/>
      <c r="R86" s="427"/>
      <c r="T86" s="425"/>
      <c r="U86" s="426"/>
      <c r="V86" s="426"/>
      <c r="W86" s="426"/>
      <c r="X86" s="427"/>
      <c r="Z86" s="425"/>
      <c r="AA86" s="426"/>
      <c r="AB86" s="426"/>
      <c r="AC86" s="426"/>
      <c r="AD86" s="427"/>
      <c r="AF86" s="425"/>
      <c r="AG86" s="426"/>
      <c r="AH86" s="426"/>
      <c r="AI86" s="426"/>
      <c r="AJ86" s="427"/>
      <c r="AL86" s="425"/>
      <c r="AM86" s="426"/>
      <c r="AN86" s="426"/>
      <c r="AO86" s="426"/>
      <c r="AP86" s="427"/>
      <c r="AR86" s="425"/>
      <c r="AS86" s="426"/>
      <c r="AT86" s="426"/>
      <c r="AU86" s="426"/>
      <c r="AV86" s="427"/>
      <c r="AX86" s="425"/>
      <c r="AY86" s="426"/>
      <c r="AZ86" s="426"/>
      <c r="BA86" s="426"/>
      <c r="BB86" s="427"/>
      <c r="BD86" s="425"/>
      <c r="BE86" s="426"/>
      <c r="BF86" s="426"/>
      <c r="BG86" s="426"/>
      <c r="BH86" s="427"/>
      <c r="BJ86" s="425"/>
      <c r="BK86" s="426"/>
      <c r="BL86" s="426"/>
      <c r="BM86" s="426"/>
      <c r="BN86" s="427"/>
      <c r="BP86" s="425"/>
      <c r="BQ86" s="426"/>
      <c r="BR86" s="426"/>
      <c r="BS86" s="426"/>
      <c r="BT86" s="427"/>
      <c r="BV86" s="425"/>
      <c r="BW86" s="426"/>
      <c r="BX86" s="426"/>
      <c r="BY86" s="426"/>
      <c r="BZ86" s="427"/>
      <c r="CB86" s="425"/>
      <c r="CC86" s="426"/>
      <c r="CD86" s="426"/>
      <c r="CE86" s="426"/>
      <c r="CF86" s="427"/>
      <c r="CH86" s="425"/>
      <c r="CI86" s="426"/>
      <c r="CJ86" s="426"/>
      <c r="CK86" s="426"/>
      <c r="CL86" s="427"/>
      <c r="CN86" s="425"/>
      <c r="CO86" s="426"/>
      <c r="CP86" s="426"/>
      <c r="CQ86" s="426"/>
      <c r="CR86" s="427"/>
      <c r="CT86" s="425"/>
      <c r="CU86" s="426"/>
      <c r="CV86" s="426"/>
      <c r="CW86" s="426"/>
      <c r="CX86" s="427"/>
      <c r="CZ86" s="425"/>
      <c r="DA86" s="426"/>
      <c r="DB86" s="426"/>
      <c r="DC86" s="426"/>
      <c r="DD86" s="427"/>
      <c r="DF86" s="425"/>
      <c r="DG86" s="426"/>
      <c r="DH86" s="426"/>
      <c r="DI86" s="426"/>
      <c r="DJ86" s="427"/>
      <c r="DL86" s="425"/>
      <c r="DM86" s="426"/>
      <c r="DN86" s="426"/>
      <c r="DO86" s="426"/>
      <c r="DP86" s="427"/>
      <c r="DR86" s="425"/>
      <c r="DS86" s="426"/>
      <c r="DT86" s="426"/>
      <c r="DU86" s="426"/>
      <c r="DV86" s="427"/>
      <c r="DX86" s="425"/>
      <c r="DY86" s="426"/>
      <c r="DZ86" s="426"/>
      <c r="EA86" s="426"/>
      <c r="EB86" s="427"/>
      <c r="ED86" s="425"/>
      <c r="EE86" s="426"/>
      <c r="EF86" s="426"/>
      <c r="EG86" s="426"/>
      <c r="EH86" s="427"/>
      <c r="EJ86" s="425"/>
      <c r="EK86" s="426"/>
      <c r="EL86" s="426"/>
      <c r="EM86" s="426"/>
      <c r="EN86" s="427"/>
      <c r="EP86" s="425"/>
      <c r="EQ86" s="426"/>
      <c r="ER86" s="426"/>
      <c r="ES86" s="426"/>
      <c r="ET86" s="427"/>
      <c r="EV86" s="425"/>
      <c r="EW86" s="426"/>
      <c r="EX86" s="426"/>
      <c r="EY86" s="426"/>
      <c r="EZ86" s="427"/>
    </row>
    <row r="87" spans="1:156" x14ac:dyDescent="0.25">
      <c r="A87" s="3" t="s">
        <v>101</v>
      </c>
      <c r="B87" s="68"/>
      <c r="C87" s="68"/>
      <c r="D87" s="68"/>
      <c r="E87" s="68"/>
      <c r="F87" s="16"/>
      <c r="H87" s="71">
        <f>'[2]Pricing - Sussex'!B83</f>
        <v>15</v>
      </c>
      <c r="I87" s="71">
        <f>'[2]Pricing - Sussex'!C83</f>
        <v>24.75</v>
      </c>
      <c r="J87" s="71">
        <f>'[2]Pricing - Sussex'!D83</f>
        <v>19.5</v>
      </c>
      <c r="K87" s="71">
        <f>'[2]Pricing - Sussex'!E83</f>
        <v>32.18</v>
      </c>
      <c r="L87" s="16">
        <f t="shared" ref="L87:L94" si="74">((J87+K87)/(H87+I87)-1)</f>
        <v>0.30012578616352203</v>
      </c>
      <c r="N87" s="70">
        <f>'[3]Pricing - Sussex'!B83</f>
        <v>14</v>
      </c>
      <c r="O87" s="70">
        <f>'[3]Pricing - Sussex'!C83</f>
        <v>20</v>
      </c>
      <c r="P87" s="70">
        <f>'[3]Pricing - Sussex'!D83</f>
        <v>18.61</v>
      </c>
      <c r="Q87" s="70">
        <f>'[3]Pricing - Sussex'!E83</f>
        <v>26.6</v>
      </c>
      <c r="R87" s="16">
        <f t="shared" ref="R87:R94" si="75">((P87+Q87)/(N87+O87)-1)</f>
        <v>0.32970588235294129</v>
      </c>
      <c r="T87" s="83">
        <f>'[4]Pricing - Sussex'!B83</f>
        <v>14</v>
      </c>
      <c r="U87" s="83">
        <f>'[4]Pricing - Sussex'!C83</f>
        <v>33.58</v>
      </c>
      <c r="V87" s="83">
        <f>'[4]Pricing - Sussex'!D83</f>
        <v>18.807902480033626</v>
      </c>
      <c r="W87" s="83">
        <f>'[4]Pricing - Sussex'!E83</f>
        <v>45.112097519966369</v>
      </c>
      <c r="X87" s="16">
        <f t="shared" ref="X87:X94" si="76">((V87+W87)/(T87+U87)-1)</f>
        <v>0.34342160571668767</v>
      </c>
      <c r="Z87" s="186">
        <f>'[5]Pricing - Sussex'!B83</f>
        <v>16</v>
      </c>
      <c r="AA87" s="186">
        <f>'[5]Pricing - Sussex'!C83</f>
        <v>20</v>
      </c>
      <c r="AB87" s="186">
        <f>'[5]Pricing - Sussex'!D83</f>
        <v>23.68</v>
      </c>
      <c r="AC87" s="186">
        <f>'[5]Pricing - Sussex'!E83</f>
        <v>29.6</v>
      </c>
      <c r="AD87" s="16">
        <f t="shared" ref="AD87:AD94" si="77">((AB87+AC87)/(Z87+AA87)-1)</f>
        <v>0.48</v>
      </c>
      <c r="AF87" s="199">
        <f>'[6]Pricing - Sussex'!B83</f>
        <v>14</v>
      </c>
      <c r="AG87" s="199">
        <f>'[6]Pricing - Sussex'!C83</f>
        <v>33</v>
      </c>
      <c r="AH87" s="199">
        <f>'[6]Pricing - Sussex'!D83</f>
        <v>18.900000000000002</v>
      </c>
      <c r="AI87" s="199">
        <f>'[6]Pricing - Sussex'!E83</f>
        <v>44.550000000000004</v>
      </c>
      <c r="AJ87" s="146">
        <f t="shared" ref="AJ87:AJ94" si="78">((AH87+AI87)/(AF87+AG87)-1)</f>
        <v>0.35000000000000009</v>
      </c>
      <c r="AL87" s="210">
        <v>15</v>
      </c>
      <c r="AM87" s="210">
        <v>23</v>
      </c>
      <c r="AN87" s="210">
        <v>19.950000000000003</v>
      </c>
      <c r="AO87" s="210">
        <v>30.590000000000003</v>
      </c>
      <c r="AP87" s="146">
        <f t="shared" ref="AP87:AP94" si="79">((AN87+AO87)/(AL87+AM87)-1)</f>
        <v>0.33000000000000007</v>
      </c>
      <c r="AR87" s="226">
        <v>14.5</v>
      </c>
      <c r="AS87" s="226">
        <v>19.5</v>
      </c>
      <c r="AT87" s="226">
        <v>18.41</v>
      </c>
      <c r="AU87" s="226">
        <v>24.76</v>
      </c>
      <c r="AV87" s="16">
        <f t="shared" ref="AV87:AV94" si="80">((AT87+AU87)/(AR87+AS87)-1)</f>
        <v>0.26970588235294124</v>
      </c>
      <c r="AX87" s="242">
        <v>24</v>
      </c>
      <c r="AY87" s="242">
        <v>28</v>
      </c>
      <c r="AZ87" s="242">
        <v>31.68</v>
      </c>
      <c r="BA87" s="242">
        <v>36.96</v>
      </c>
      <c r="BB87" s="16">
        <f t="shared" ref="BB87:BB94" si="81">((AZ87+BA87)/(AX87+AY87)-1)</f>
        <v>0.32000000000000006</v>
      </c>
      <c r="BD87" s="255">
        <v>27.5</v>
      </c>
      <c r="BE87" s="255">
        <v>35.5</v>
      </c>
      <c r="BF87" s="255">
        <v>35.75</v>
      </c>
      <c r="BG87" s="255">
        <v>46.15</v>
      </c>
      <c r="BH87" s="16">
        <f t="shared" ref="BH87:BH94" si="82">((BF87+BG87)/(BD87+BE87)-1)</f>
        <v>0.30000000000000004</v>
      </c>
      <c r="BJ87" s="81">
        <v>16</v>
      </c>
      <c r="BK87" s="81">
        <v>25</v>
      </c>
      <c r="BL87" s="81">
        <v>21.44</v>
      </c>
      <c r="BM87" s="81">
        <v>33.5</v>
      </c>
      <c r="BN87" s="16">
        <f t="shared" si="21"/>
        <v>0.33999999999999986</v>
      </c>
      <c r="BP87" s="82"/>
      <c r="BQ87" s="82"/>
      <c r="BR87" s="82"/>
      <c r="BS87" s="82"/>
      <c r="BT87" s="16"/>
      <c r="BV87" s="87">
        <v>15</v>
      </c>
      <c r="BW87" s="87">
        <v>18</v>
      </c>
      <c r="BX87" s="87">
        <v>20.399999999999999</v>
      </c>
      <c r="BY87" s="87">
        <v>24.48</v>
      </c>
      <c r="BZ87" s="16">
        <f t="shared" ref="BZ87:BZ94" si="83">((BX87+BY87)/(BV87+BW87)-1)</f>
        <v>0.35999999999999988</v>
      </c>
      <c r="CB87" s="89">
        <v>14.5</v>
      </c>
      <c r="CC87" s="89">
        <v>23</v>
      </c>
      <c r="CD87" s="89">
        <v>19.95</v>
      </c>
      <c r="CE87" s="89">
        <v>31.65</v>
      </c>
      <c r="CF87" s="146">
        <f t="shared" ref="CF87:CF94" si="84">((CD87+CE87)/(CB87+CC87)-1)</f>
        <v>0.37599999999999989</v>
      </c>
      <c r="CH87" s="275">
        <v>12</v>
      </c>
      <c r="CI87" s="275">
        <v>25</v>
      </c>
      <c r="CJ87" s="275">
        <v>16.72</v>
      </c>
      <c r="CK87" s="275">
        <v>32.74</v>
      </c>
      <c r="CL87" s="16">
        <f t="shared" ref="CL87:CL94" si="85">((CJ87+CK87)/(CH87+CI87)-1)</f>
        <v>0.33675675675675687</v>
      </c>
      <c r="CN87" s="289"/>
      <c r="CO87" s="289"/>
      <c r="CP87" s="289"/>
      <c r="CQ87" s="289"/>
      <c r="CR87" s="16" t="e">
        <f t="shared" ref="CR87:CR94" si="86">((CP87+CQ87)/(CN87+CO87)-1)</f>
        <v>#DIV/0!</v>
      </c>
      <c r="CT87" s="302">
        <v>18.420000000000002</v>
      </c>
      <c r="CU87" s="302">
        <v>29.31</v>
      </c>
      <c r="CV87" s="302">
        <v>23.94</v>
      </c>
      <c r="CW87" s="302">
        <v>38.1</v>
      </c>
      <c r="CX87" s="146">
        <f t="shared" ref="CX87:CX94" si="87">((CV87+CW87)/(CT87+CU87)-1)</f>
        <v>0.29981143934632315</v>
      </c>
      <c r="CZ87" s="317"/>
      <c r="DA87" s="317"/>
      <c r="DB87" s="317"/>
      <c r="DC87" s="317"/>
      <c r="DD87" s="16" t="e">
        <f t="shared" ref="DD87:DD94" si="88">((DB87+DC87)/(CZ87+DA87)-1)</f>
        <v>#DIV/0!</v>
      </c>
      <c r="DF87" s="328">
        <v>23</v>
      </c>
      <c r="DG87" s="328">
        <v>27</v>
      </c>
      <c r="DH87" s="328">
        <v>31.05</v>
      </c>
      <c r="DI87" s="328">
        <v>36.450000000000003</v>
      </c>
      <c r="DJ87" s="16">
        <f t="shared" ref="DJ87:DJ94" si="89">((DH87+DI87)/(DF87+DG87)-1)</f>
        <v>0.35000000000000009</v>
      </c>
      <c r="DL87" s="341">
        <v>14.5</v>
      </c>
      <c r="DM87" s="341">
        <v>19.5</v>
      </c>
      <c r="DN87" s="341">
        <v>19.14</v>
      </c>
      <c r="DO87" s="341">
        <v>25.74</v>
      </c>
      <c r="DP87" s="16">
        <f t="shared" ref="DP87:DP94" si="90">((DN87+DO87)/(DL87+DM87)-1)</f>
        <v>0.31999999999999984</v>
      </c>
      <c r="DR87" s="357">
        <v>24.194700000000001</v>
      </c>
      <c r="DS87" s="357">
        <v>30.869100000000003</v>
      </c>
      <c r="DT87" s="357">
        <v>38.711520000000007</v>
      </c>
      <c r="DU87" s="357">
        <v>49.390560000000008</v>
      </c>
      <c r="DV87" s="16">
        <f t="shared" ref="DV87:DV94" si="91">((DT87+DU87)/(DR87+DS87)-1)</f>
        <v>0.60000000000000031</v>
      </c>
      <c r="DX87" s="90">
        <v>19</v>
      </c>
      <c r="DY87" s="90">
        <v>25</v>
      </c>
      <c r="DZ87" s="90">
        <v>25.27</v>
      </c>
      <c r="EA87" s="90">
        <v>33.25</v>
      </c>
      <c r="EB87" s="16">
        <f t="shared" ref="EB87:EB94" si="92">((DZ87+EA87)/(DX87+DY87)-1)</f>
        <v>0.32999999999999985</v>
      </c>
      <c r="ED87" s="364">
        <v>18</v>
      </c>
      <c r="EE87" s="364">
        <v>27.2</v>
      </c>
      <c r="EF87" s="364">
        <v>25.2</v>
      </c>
      <c r="EG87" s="364">
        <v>38.08</v>
      </c>
      <c r="EH87" s="16">
        <f t="shared" ref="EH87:EH94" si="93">((EF87+EG87)/(ED87+EE87)-1)</f>
        <v>0.39999999999999991</v>
      </c>
      <c r="EJ87" s="93">
        <v>20.23</v>
      </c>
      <c r="EK87" s="93">
        <v>23.23</v>
      </c>
      <c r="EL87" s="93">
        <v>27.917400000000001</v>
      </c>
      <c r="EM87" s="93">
        <v>32.057400000000001</v>
      </c>
      <c r="EN87" s="16">
        <f t="shared" ref="EN87:EN94" si="94">((EL87+EM87)/(EJ87+EK87)-1)</f>
        <v>0.38000000000000012</v>
      </c>
      <c r="EP87" s="376">
        <v>18</v>
      </c>
      <c r="EQ87" s="376">
        <v>22</v>
      </c>
      <c r="ER87" s="376">
        <v>25.56</v>
      </c>
      <c r="ES87" s="376">
        <v>31.24</v>
      </c>
      <c r="ET87" s="16">
        <f t="shared" ref="ET87:ET94" si="95">((ER87+ES87)/(EP87+EQ87)-1)</f>
        <v>0.41999999999999993</v>
      </c>
      <c r="EV87" s="163">
        <v>14.5</v>
      </c>
      <c r="EW87" s="163">
        <v>19.5</v>
      </c>
      <c r="EX87" s="390">
        <f>1.32*EV87</f>
        <v>19.14</v>
      </c>
      <c r="EY87" s="390">
        <f>1.32*EW87</f>
        <v>25.740000000000002</v>
      </c>
      <c r="EZ87" s="16">
        <f t="shared" ref="EZ87:EZ94" si="96">((EX87+EY87)/(EV87+EW87)-1)</f>
        <v>0.32000000000000006</v>
      </c>
    </row>
    <row r="88" spans="1:156" x14ac:dyDescent="0.25">
      <c r="A88" s="3" t="s">
        <v>102</v>
      </c>
      <c r="B88" s="68"/>
      <c r="C88" s="68"/>
      <c r="D88" s="68"/>
      <c r="E88" s="68"/>
      <c r="F88" s="16"/>
      <c r="H88" s="71">
        <f>'[2]Pricing - Sussex'!B84</f>
        <v>20</v>
      </c>
      <c r="I88" s="71">
        <f>'[2]Pricing - Sussex'!C84</f>
        <v>33</v>
      </c>
      <c r="J88" s="71">
        <f>'[2]Pricing - Sussex'!D84</f>
        <v>26</v>
      </c>
      <c r="K88" s="71">
        <f>'[2]Pricing - Sussex'!E84</f>
        <v>42.9</v>
      </c>
      <c r="L88" s="16">
        <f t="shared" si="74"/>
        <v>0.30000000000000004</v>
      </c>
      <c r="N88" s="70">
        <f>'[3]Pricing - Sussex'!B84</f>
        <v>16.5</v>
      </c>
      <c r="O88" s="70">
        <f>'[3]Pricing - Sussex'!C84</f>
        <v>22</v>
      </c>
      <c r="P88" s="70">
        <f>'[3]Pricing - Sussex'!D84</f>
        <v>21.94</v>
      </c>
      <c r="Q88" s="70">
        <f>'[3]Pricing - Sussex'!E84</f>
        <v>29.26</v>
      </c>
      <c r="R88" s="16">
        <f t="shared" si="75"/>
        <v>0.32987012987012987</v>
      </c>
      <c r="T88" s="83">
        <f>'[4]Pricing - Sussex'!B84</f>
        <v>18</v>
      </c>
      <c r="U88" s="83">
        <f>'[4]Pricing - Sussex'!C84</f>
        <v>37.86</v>
      </c>
      <c r="V88" s="83">
        <f>'[4]Pricing - Sussex'!D84</f>
        <v>24.148227712137487</v>
      </c>
      <c r="W88" s="83">
        <f>'[4]Pricing - Sussex'!E84</f>
        <v>50.791772287862514</v>
      </c>
      <c r="X88" s="16">
        <f t="shared" si="76"/>
        <v>0.34156820622986039</v>
      </c>
      <c r="Z88" s="186">
        <f>'[5]Pricing - Sussex'!B84</f>
        <v>21</v>
      </c>
      <c r="AA88" s="186">
        <f>'[5]Pricing - Sussex'!C84</f>
        <v>26</v>
      </c>
      <c r="AB88" s="186">
        <f>'[5]Pricing - Sussex'!D84</f>
        <v>31.08</v>
      </c>
      <c r="AC88" s="186">
        <f>'[5]Pricing - Sussex'!E84</f>
        <v>38.479999999999997</v>
      </c>
      <c r="AD88" s="16">
        <f t="shared" si="77"/>
        <v>0.48</v>
      </c>
      <c r="AF88" s="199">
        <f>'[6]Pricing - Sussex'!B84</f>
        <v>18</v>
      </c>
      <c r="AG88" s="199">
        <f>'[6]Pricing - Sussex'!C84</f>
        <v>38</v>
      </c>
      <c r="AH88" s="199">
        <f>'[6]Pricing - Sussex'!D84</f>
        <v>24.3</v>
      </c>
      <c r="AI88" s="199">
        <f>'[6]Pricing - Sussex'!E84</f>
        <v>51.300000000000004</v>
      </c>
      <c r="AJ88" s="146">
        <f t="shared" si="78"/>
        <v>0.35000000000000009</v>
      </c>
      <c r="AL88" s="210">
        <v>18</v>
      </c>
      <c r="AM88" s="210">
        <v>28</v>
      </c>
      <c r="AN88" s="210">
        <v>23.94</v>
      </c>
      <c r="AO88" s="210">
        <v>37.24</v>
      </c>
      <c r="AP88" s="146">
        <f t="shared" si="79"/>
        <v>0.33000000000000007</v>
      </c>
      <c r="AR88" s="226">
        <v>19.5</v>
      </c>
      <c r="AS88" s="226">
        <v>24.5</v>
      </c>
      <c r="AT88" s="226">
        <v>24.76</v>
      </c>
      <c r="AU88" s="226">
        <v>31.11</v>
      </c>
      <c r="AV88" s="16">
        <f t="shared" si="80"/>
        <v>0.26977272727272728</v>
      </c>
      <c r="AX88" s="242">
        <v>26</v>
      </c>
      <c r="AY88" s="242">
        <v>30</v>
      </c>
      <c r="AZ88" s="242">
        <v>34.32</v>
      </c>
      <c r="BA88" s="242">
        <v>39.6</v>
      </c>
      <c r="BB88" s="16">
        <f t="shared" si="81"/>
        <v>0.32000000000000006</v>
      </c>
      <c r="BD88" s="255">
        <v>31</v>
      </c>
      <c r="BE88" s="255">
        <v>40.5</v>
      </c>
      <c r="BF88" s="255">
        <v>40.299999999999997</v>
      </c>
      <c r="BG88" s="255">
        <v>52.65</v>
      </c>
      <c r="BH88" s="16">
        <f t="shared" si="82"/>
        <v>0.29999999999999982</v>
      </c>
      <c r="BJ88" s="81">
        <v>18</v>
      </c>
      <c r="BK88" s="81">
        <v>27</v>
      </c>
      <c r="BL88" s="81">
        <v>24.12</v>
      </c>
      <c r="BM88" s="81">
        <v>36.18</v>
      </c>
      <c r="BN88" s="16">
        <f t="shared" si="21"/>
        <v>0.33999999999999986</v>
      </c>
      <c r="BP88" s="82"/>
      <c r="BQ88" s="82"/>
      <c r="BR88" s="82"/>
      <c r="BS88" s="82"/>
      <c r="BT88" s="16"/>
      <c r="BV88" s="87">
        <v>16</v>
      </c>
      <c r="BW88" s="87">
        <v>19</v>
      </c>
      <c r="BX88" s="87">
        <v>21.76</v>
      </c>
      <c r="BY88" s="87">
        <v>25.84</v>
      </c>
      <c r="BZ88" s="16">
        <f t="shared" si="83"/>
        <v>0.3600000000000001</v>
      </c>
      <c r="CB88" s="89">
        <v>17.5</v>
      </c>
      <c r="CC88" s="89">
        <v>28</v>
      </c>
      <c r="CD88" s="89">
        <v>24.09</v>
      </c>
      <c r="CE88" s="89">
        <v>38.53</v>
      </c>
      <c r="CF88" s="146">
        <f t="shared" si="84"/>
        <v>0.37626373626373644</v>
      </c>
      <c r="CH88" s="275">
        <v>15</v>
      </c>
      <c r="CI88" s="275">
        <v>29.5</v>
      </c>
      <c r="CJ88" s="275">
        <v>20.420000000000002</v>
      </c>
      <c r="CK88" s="275">
        <v>38.28</v>
      </c>
      <c r="CL88" s="16">
        <f t="shared" si="85"/>
        <v>0.31910112359550569</v>
      </c>
      <c r="CN88" s="289"/>
      <c r="CO88" s="289"/>
      <c r="CP88" s="289"/>
      <c r="CQ88" s="289"/>
      <c r="CR88" s="16" t="e">
        <f t="shared" si="86"/>
        <v>#DIV/0!</v>
      </c>
      <c r="CT88" s="302">
        <v>22.44</v>
      </c>
      <c r="CU88" s="302">
        <v>33.130000000000003</v>
      </c>
      <c r="CV88" s="302">
        <v>29.17</v>
      </c>
      <c r="CW88" s="302">
        <v>43.06</v>
      </c>
      <c r="CX88" s="146">
        <f t="shared" si="87"/>
        <v>0.29980205146661865</v>
      </c>
      <c r="CZ88" s="317"/>
      <c r="DA88" s="317"/>
      <c r="DB88" s="317"/>
      <c r="DC88" s="317"/>
      <c r="DD88" s="16" t="e">
        <f t="shared" si="88"/>
        <v>#DIV/0!</v>
      </c>
      <c r="DF88" s="328">
        <v>25</v>
      </c>
      <c r="DG88" s="328">
        <v>30</v>
      </c>
      <c r="DH88" s="328">
        <v>33.75</v>
      </c>
      <c r="DI88" s="328">
        <v>40.5</v>
      </c>
      <c r="DJ88" s="16">
        <f t="shared" si="89"/>
        <v>0.35000000000000009</v>
      </c>
      <c r="DL88" s="341">
        <v>19.5</v>
      </c>
      <c r="DM88" s="341">
        <v>24.5</v>
      </c>
      <c r="DN88" s="341">
        <v>25.74</v>
      </c>
      <c r="DO88" s="341">
        <v>32.340000000000003</v>
      </c>
      <c r="DP88" s="16">
        <f t="shared" si="90"/>
        <v>0.32000000000000006</v>
      </c>
      <c r="DR88" s="357">
        <v>26.697600000000001</v>
      </c>
      <c r="DS88" s="357">
        <v>35.874900000000004</v>
      </c>
      <c r="DT88" s="357">
        <v>42.716160000000002</v>
      </c>
      <c r="DU88" s="357">
        <v>57.399839999999998</v>
      </c>
      <c r="DV88" s="16">
        <f t="shared" si="91"/>
        <v>0.59999999999999987</v>
      </c>
      <c r="DX88" s="90">
        <v>25.5</v>
      </c>
      <c r="DY88" s="90">
        <v>28</v>
      </c>
      <c r="DZ88" s="90">
        <v>33.92</v>
      </c>
      <c r="EA88" s="90">
        <v>37.24</v>
      </c>
      <c r="EB88" s="16">
        <f t="shared" si="92"/>
        <v>0.33009345794392519</v>
      </c>
      <c r="ED88" s="364">
        <v>20</v>
      </c>
      <c r="EE88" s="364">
        <v>29.5</v>
      </c>
      <c r="EF88" s="364">
        <v>28.01</v>
      </c>
      <c r="EG88" s="364">
        <v>41.3</v>
      </c>
      <c r="EH88" s="16">
        <f t="shared" si="93"/>
        <v>0.40020202020202023</v>
      </c>
      <c r="EJ88" s="93">
        <v>21.22</v>
      </c>
      <c r="EK88" s="93">
        <v>24.77</v>
      </c>
      <c r="EL88" s="93">
        <v>29.2836</v>
      </c>
      <c r="EM88" s="93">
        <v>34.182600000000001</v>
      </c>
      <c r="EN88" s="16">
        <f t="shared" si="94"/>
        <v>0.38000000000000012</v>
      </c>
      <c r="EP88" s="376">
        <v>20</v>
      </c>
      <c r="EQ88" s="376">
        <v>26</v>
      </c>
      <c r="ER88" s="376">
        <v>28.4</v>
      </c>
      <c r="ES88" s="376">
        <v>36.92</v>
      </c>
      <c r="ET88" s="16">
        <f t="shared" si="95"/>
        <v>0.41999999999999993</v>
      </c>
      <c r="EV88" s="163">
        <v>19.5</v>
      </c>
      <c r="EW88" s="163">
        <v>24.5</v>
      </c>
      <c r="EX88" s="390">
        <f t="shared" ref="EX88:EY94" si="97">1.32*EV88</f>
        <v>25.740000000000002</v>
      </c>
      <c r="EY88" s="390">
        <f t="shared" si="97"/>
        <v>32.340000000000003</v>
      </c>
      <c r="EZ88" s="16">
        <f t="shared" si="96"/>
        <v>0.32000000000000006</v>
      </c>
    </row>
    <row r="89" spans="1:156" x14ac:dyDescent="0.25">
      <c r="A89" s="3" t="s">
        <v>103</v>
      </c>
      <c r="B89" s="68"/>
      <c r="C89" s="68"/>
      <c r="D89" s="68"/>
      <c r="E89" s="68"/>
      <c r="F89" s="16"/>
      <c r="H89" s="71">
        <f>'[2]Pricing - Sussex'!B85</f>
        <v>22</v>
      </c>
      <c r="I89" s="71">
        <f>'[2]Pricing - Sussex'!C85</f>
        <v>36.299999999999997</v>
      </c>
      <c r="J89" s="71">
        <f>'[2]Pricing - Sussex'!D85</f>
        <v>28.6</v>
      </c>
      <c r="K89" s="71">
        <f>'[2]Pricing - Sussex'!E85</f>
        <v>47.19</v>
      </c>
      <c r="L89" s="16">
        <f t="shared" si="74"/>
        <v>0.29999999999999982</v>
      </c>
      <c r="N89" s="70">
        <f>'[3]Pricing - Sussex'!B85</f>
        <v>20</v>
      </c>
      <c r="O89" s="70">
        <f>'[3]Pricing - Sussex'!C85</f>
        <v>25</v>
      </c>
      <c r="P89" s="70">
        <f>'[3]Pricing - Sussex'!D85</f>
        <v>26.59</v>
      </c>
      <c r="Q89" s="70">
        <f>'[3]Pricing - Sussex'!E85</f>
        <v>33.25</v>
      </c>
      <c r="R89" s="16">
        <f t="shared" si="75"/>
        <v>0.32977777777777795</v>
      </c>
      <c r="T89" s="83">
        <f>'[4]Pricing - Sussex'!B85</f>
        <v>23</v>
      </c>
      <c r="U89" s="83">
        <f>'[4]Pricing - Sussex'!C85</f>
        <v>41.99</v>
      </c>
      <c r="V89" s="83">
        <f>'[4]Pricing - Sussex'!D85</f>
        <v>30.824742268041231</v>
      </c>
      <c r="W89" s="83">
        <f>'[4]Pricing - Sussex'!E85</f>
        <v>56.275257731958753</v>
      </c>
      <c r="X89" s="16">
        <f t="shared" si="76"/>
        <v>0.34020618556700977</v>
      </c>
      <c r="Z89" s="186">
        <f>'[5]Pricing - Sussex'!B85</f>
        <v>27</v>
      </c>
      <c r="AA89" s="186">
        <f>'[5]Pricing - Sussex'!C85</f>
        <v>30</v>
      </c>
      <c r="AB89" s="186">
        <f>'[5]Pricing - Sussex'!D85</f>
        <v>39.96</v>
      </c>
      <c r="AC89" s="186">
        <f>'[5]Pricing - Sussex'!E85</f>
        <v>44.4</v>
      </c>
      <c r="AD89" s="16">
        <f t="shared" si="77"/>
        <v>0.48</v>
      </c>
      <c r="AF89" s="199">
        <f>'[6]Pricing - Sussex'!B85</f>
        <v>23</v>
      </c>
      <c r="AG89" s="199">
        <f>'[6]Pricing - Sussex'!C85</f>
        <v>42</v>
      </c>
      <c r="AH89" s="199">
        <f>'[6]Pricing - Sussex'!D85</f>
        <v>31.05</v>
      </c>
      <c r="AI89" s="199">
        <f>'[6]Pricing - Sussex'!E85</f>
        <v>56.7</v>
      </c>
      <c r="AJ89" s="146">
        <f t="shared" si="78"/>
        <v>0.35000000000000009</v>
      </c>
      <c r="AL89" s="210">
        <v>22</v>
      </c>
      <c r="AM89" s="210">
        <v>35</v>
      </c>
      <c r="AN89" s="210">
        <v>29.26</v>
      </c>
      <c r="AO89" s="210">
        <v>46.550000000000004</v>
      </c>
      <c r="AP89" s="146">
        <f t="shared" si="79"/>
        <v>0.33000000000000007</v>
      </c>
      <c r="AR89" s="226">
        <v>22.5</v>
      </c>
      <c r="AS89" s="226">
        <v>27.5</v>
      </c>
      <c r="AT89" s="226">
        <v>28.57</v>
      </c>
      <c r="AU89" s="226">
        <v>34.92</v>
      </c>
      <c r="AV89" s="16">
        <f t="shared" si="80"/>
        <v>0.26980000000000004</v>
      </c>
      <c r="AX89" s="242">
        <v>30</v>
      </c>
      <c r="AY89" s="242">
        <v>35</v>
      </c>
      <c r="AZ89" s="242">
        <v>39.6</v>
      </c>
      <c r="BA89" s="242">
        <v>46.2</v>
      </c>
      <c r="BB89" s="16">
        <f t="shared" si="81"/>
        <v>0.32000000000000028</v>
      </c>
      <c r="BD89" s="255">
        <v>34.5</v>
      </c>
      <c r="BE89" s="255">
        <v>45</v>
      </c>
      <c r="BF89" s="255">
        <v>44.85</v>
      </c>
      <c r="BG89" s="255">
        <v>58.5</v>
      </c>
      <c r="BH89" s="16">
        <f t="shared" si="82"/>
        <v>0.29999999999999982</v>
      </c>
      <c r="BJ89" s="81">
        <v>20</v>
      </c>
      <c r="BK89" s="81">
        <v>30</v>
      </c>
      <c r="BL89" s="81">
        <v>26.8</v>
      </c>
      <c r="BM89" s="81">
        <v>40.200000000000003</v>
      </c>
      <c r="BN89" s="16">
        <f t="shared" si="21"/>
        <v>0.34000000000000008</v>
      </c>
      <c r="BP89" s="82"/>
      <c r="BQ89" s="82"/>
      <c r="BR89" s="82"/>
      <c r="BS89" s="82"/>
      <c r="BT89" s="16"/>
      <c r="BV89" s="87">
        <v>17</v>
      </c>
      <c r="BW89" s="87">
        <v>20</v>
      </c>
      <c r="BX89" s="87">
        <v>23.12</v>
      </c>
      <c r="BY89" s="87">
        <v>27.2</v>
      </c>
      <c r="BZ89" s="16">
        <f t="shared" si="83"/>
        <v>0.3600000000000001</v>
      </c>
      <c r="CB89" s="89">
        <v>21.5</v>
      </c>
      <c r="CC89" s="89">
        <v>35</v>
      </c>
      <c r="CD89" s="89">
        <v>29.58</v>
      </c>
      <c r="CE89" s="89">
        <v>48.16</v>
      </c>
      <c r="CF89" s="146">
        <f t="shared" si="84"/>
        <v>0.37592920353982295</v>
      </c>
      <c r="CH89" s="275">
        <v>20</v>
      </c>
      <c r="CI89" s="275">
        <v>35</v>
      </c>
      <c r="CJ89" s="275">
        <v>26.58</v>
      </c>
      <c r="CK89" s="275">
        <v>45.06</v>
      </c>
      <c r="CL89" s="16">
        <f t="shared" si="85"/>
        <v>0.30254545454545445</v>
      </c>
      <c r="CN89" s="289"/>
      <c r="CO89" s="289"/>
      <c r="CP89" s="289"/>
      <c r="CQ89" s="289"/>
      <c r="CR89" s="16" t="e">
        <f t="shared" si="86"/>
        <v>#DIV/0!</v>
      </c>
      <c r="CT89" s="302">
        <v>26.38</v>
      </c>
      <c r="CU89" s="302">
        <v>37.42</v>
      </c>
      <c r="CV89" s="302">
        <v>34.29</v>
      </c>
      <c r="CW89" s="302">
        <v>48.64</v>
      </c>
      <c r="CX89" s="146">
        <f t="shared" si="87"/>
        <v>0.29984326018808805</v>
      </c>
      <c r="CZ89" s="317"/>
      <c r="DA89" s="317"/>
      <c r="DB89" s="317"/>
      <c r="DC89" s="317"/>
      <c r="DD89" s="16" t="e">
        <f t="shared" si="88"/>
        <v>#DIV/0!</v>
      </c>
      <c r="DF89" s="328">
        <v>30</v>
      </c>
      <c r="DG89" s="328">
        <v>39</v>
      </c>
      <c r="DH89" s="328">
        <v>40.5</v>
      </c>
      <c r="DI89" s="328">
        <v>52.650000000000006</v>
      </c>
      <c r="DJ89" s="16">
        <f t="shared" si="89"/>
        <v>0.35000000000000009</v>
      </c>
      <c r="DL89" s="341">
        <v>22.5</v>
      </c>
      <c r="DM89" s="341">
        <v>27.5</v>
      </c>
      <c r="DN89" s="341">
        <v>29.7</v>
      </c>
      <c r="DO89" s="341">
        <v>36.299999999999997</v>
      </c>
      <c r="DP89" s="16">
        <f t="shared" si="90"/>
        <v>0.32000000000000006</v>
      </c>
      <c r="DR89" s="357">
        <v>29.200500000000002</v>
      </c>
      <c r="DS89" s="357">
        <v>40.880700000000004</v>
      </c>
      <c r="DT89" s="357">
        <v>46.720800000000004</v>
      </c>
      <c r="DU89" s="357">
        <v>65.409120000000001</v>
      </c>
      <c r="DV89" s="16">
        <f t="shared" si="91"/>
        <v>0.59999999999999987</v>
      </c>
      <c r="DX89" s="90">
        <v>28.5</v>
      </c>
      <c r="DY89" s="90">
        <v>31</v>
      </c>
      <c r="DZ89" s="90">
        <v>37.909999999999997</v>
      </c>
      <c r="EA89" s="90">
        <v>41.23</v>
      </c>
      <c r="EB89" s="16">
        <f t="shared" si="92"/>
        <v>0.33008403361344518</v>
      </c>
      <c r="ED89" s="364">
        <v>23.2</v>
      </c>
      <c r="EE89" s="364">
        <v>37.5</v>
      </c>
      <c r="EF89" s="364">
        <v>32.479999999999997</v>
      </c>
      <c r="EG89" s="364">
        <v>52.5</v>
      </c>
      <c r="EH89" s="16">
        <f t="shared" si="93"/>
        <v>0.39999999999999969</v>
      </c>
      <c r="EJ89" s="93">
        <v>24.55</v>
      </c>
      <c r="EK89" s="93">
        <v>29.89</v>
      </c>
      <c r="EL89" s="93">
        <v>33.879000000000005</v>
      </c>
      <c r="EM89" s="93">
        <v>41.248199999999997</v>
      </c>
      <c r="EN89" s="16">
        <f t="shared" si="94"/>
        <v>0.38000000000000012</v>
      </c>
      <c r="EP89" s="376">
        <v>22</v>
      </c>
      <c r="EQ89" s="376">
        <v>30</v>
      </c>
      <c r="ER89" s="376">
        <v>31.24</v>
      </c>
      <c r="ES89" s="376">
        <v>42.599999999999994</v>
      </c>
      <c r="ET89" s="16">
        <f t="shared" si="95"/>
        <v>0.41999999999999971</v>
      </c>
      <c r="EV89" s="163">
        <v>22.5</v>
      </c>
      <c r="EW89" s="163">
        <v>27.5</v>
      </c>
      <c r="EX89" s="390">
        <f t="shared" si="97"/>
        <v>29.700000000000003</v>
      </c>
      <c r="EY89" s="390">
        <f t="shared" si="97"/>
        <v>36.300000000000004</v>
      </c>
      <c r="EZ89" s="16">
        <f t="shared" si="96"/>
        <v>0.32000000000000006</v>
      </c>
    </row>
    <row r="90" spans="1:156" x14ac:dyDescent="0.25">
      <c r="A90" s="3" t="s">
        <v>104</v>
      </c>
      <c r="B90" s="68"/>
      <c r="C90" s="68"/>
      <c r="D90" s="68"/>
      <c r="E90" s="68"/>
      <c r="F90" s="16"/>
      <c r="H90" s="71">
        <f>'[2]Pricing - Sussex'!B86</f>
        <v>15</v>
      </c>
      <c r="I90" s="71">
        <f>'[2]Pricing - Sussex'!C86</f>
        <v>24.75</v>
      </c>
      <c r="J90" s="71">
        <f>'[2]Pricing - Sussex'!D86</f>
        <v>19.5</v>
      </c>
      <c r="K90" s="71">
        <f>'[2]Pricing - Sussex'!E86</f>
        <v>32.18</v>
      </c>
      <c r="L90" s="16">
        <f t="shared" si="74"/>
        <v>0.30012578616352203</v>
      </c>
      <c r="N90" s="70">
        <f>'[3]Pricing - Sussex'!B86</f>
        <v>13</v>
      </c>
      <c r="O90" s="70">
        <f>'[3]Pricing - Sussex'!C86</f>
        <v>20</v>
      </c>
      <c r="P90" s="70">
        <f>'[3]Pricing - Sussex'!D86</f>
        <v>17.29</v>
      </c>
      <c r="Q90" s="70">
        <f>'[3]Pricing - Sussex'!E86</f>
        <v>26.59</v>
      </c>
      <c r="R90" s="16">
        <f t="shared" si="75"/>
        <v>0.3296969696969696</v>
      </c>
      <c r="T90" s="83">
        <f>'[4]Pricing - Sussex'!B86</f>
        <v>15</v>
      </c>
      <c r="U90" s="83">
        <f>'[4]Pricing - Sussex'!C86</f>
        <v>35.340000000000003</v>
      </c>
      <c r="V90" s="83">
        <f>'[4]Pricing - Sussex'!D86</f>
        <v>20.140047675804528</v>
      </c>
      <c r="W90" s="83">
        <f>'[4]Pricing - Sussex'!E86</f>
        <v>47.449952324195472</v>
      </c>
      <c r="X90" s="16">
        <f t="shared" si="76"/>
        <v>0.34266984505363518</v>
      </c>
      <c r="Z90" s="186">
        <f>'[5]Pricing - Sussex'!B86</f>
        <v>16</v>
      </c>
      <c r="AA90" s="186">
        <f>'[5]Pricing - Sussex'!C86</f>
        <v>20</v>
      </c>
      <c r="AB90" s="186">
        <f>'[5]Pricing - Sussex'!D86</f>
        <v>23.68</v>
      </c>
      <c r="AC90" s="186">
        <f>'[5]Pricing - Sussex'!E86</f>
        <v>29.6</v>
      </c>
      <c r="AD90" s="16">
        <f t="shared" si="77"/>
        <v>0.48</v>
      </c>
      <c r="AF90" s="199">
        <f>'[6]Pricing - Sussex'!B86</f>
        <v>15</v>
      </c>
      <c r="AG90" s="199">
        <f>'[6]Pricing - Sussex'!C86</f>
        <v>35</v>
      </c>
      <c r="AH90" s="199">
        <f>'[6]Pricing - Sussex'!D86</f>
        <v>20.25</v>
      </c>
      <c r="AI90" s="199">
        <f>'[6]Pricing - Sussex'!E86</f>
        <v>47.25</v>
      </c>
      <c r="AJ90" s="146">
        <f t="shared" si="78"/>
        <v>0.35000000000000009</v>
      </c>
      <c r="AL90" s="210">
        <v>16</v>
      </c>
      <c r="AM90" s="210">
        <v>24</v>
      </c>
      <c r="AN90" s="210">
        <v>21.28</v>
      </c>
      <c r="AO90" s="210">
        <v>31.92</v>
      </c>
      <c r="AP90" s="146">
        <f t="shared" si="79"/>
        <v>0.33000000000000007</v>
      </c>
      <c r="AR90" s="226">
        <v>15.21</v>
      </c>
      <c r="AS90" s="226">
        <v>19.22</v>
      </c>
      <c r="AT90" s="226">
        <v>19.309999999999999</v>
      </c>
      <c r="AU90" s="226">
        <v>24.4</v>
      </c>
      <c r="AV90" s="16">
        <f t="shared" si="80"/>
        <v>0.26953238454835882</v>
      </c>
      <c r="AX90" s="242">
        <v>28</v>
      </c>
      <c r="AY90" s="242">
        <v>34</v>
      </c>
      <c r="AZ90" s="242">
        <v>36.96</v>
      </c>
      <c r="BA90" s="242">
        <v>44.88</v>
      </c>
      <c r="BB90" s="16">
        <f t="shared" si="81"/>
        <v>0.32000000000000006</v>
      </c>
      <c r="BD90" s="255">
        <v>23</v>
      </c>
      <c r="BE90" s="255">
        <v>30</v>
      </c>
      <c r="BF90" s="255">
        <v>29.9</v>
      </c>
      <c r="BG90" s="255">
        <v>39</v>
      </c>
      <c r="BH90" s="16">
        <f t="shared" si="82"/>
        <v>0.30000000000000004</v>
      </c>
      <c r="BJ90" s="81">
        <v>17</v>
      </c>
      <c r="BK90" s="81">
        <v>26</v>
      </c>
      <c r="BL90" s="81">
        <v>22.78</v>
      </c>
      <c r="BM90" s="81">
        <v>34.840000000000003</v>
      </c>
      <c r="BN90" s="16">
        <f t="shared" si="21"/>
        <v>0.34000000000000008</v>
      </c>
      <c r="BP90" s="82"/>
      <c r="BQ90" s="82"/>
      <c r="BR90" s="82"/>
      <c r="BS90" s="82"/>
      <c r="BT90" s="16"/>
      <c r="BV90" s="87">
        <v>16</v>
      </c>
      <c r="BW90" s="87">
        <v>19</v>
      </c>
      <c r="BX90" s="87">
        <v>21.76</v>
      </c>
      <c r="BY90" s="87">
        <v>25.84</v>
      </c>
      <c r="BZ90" s="16">
        <f t="shared" si="83"/>
        <v>0.3600000000000001</v>
      </c>
      <c r="CB90" s="89">
        <v>15.3</v>
      </c>
      <c r="CC90" s="89">
        <v>24</v>
      </c>
      <c r="CD90" s="89">
        <v>21.06</v>
      </c>
      <c r="CE90" s="89">
        <v>33.03</v>
      </c>
      <c r="CF90" s="146">
        <f t="shared" si="84"/>
        <v>0.37633587786259559</v>
      </c>
      <c r="CH90" s="275">
        <v>13.1</v>
      </c>
      <c r="CI90" s="275">
        <v>20.25</v>
      </c>
      <c r="CJ90" s="275">
        <v>18.079999999999998</v>
      </c>
      <c r="CK90" s="275">
        <v>26.88</v>
      </c>
      <c r="CL90" s="16">
        <f t="shared" si="85"/>
        <v>0.34812593703148398</v>
      </c>
      <c r="CN90" s="289"/>
      <c r="CO90" s="289"/>
      <c r="CP90" s="289"/>
      <c r="CQ90" s="289"/>
      <c r="CR90" s="16" t="e">
        <f t="shared" si="86"/>
        <v>#DIV/0!</v>
      </c>
      <c r="CT90" s="302">
        <v>18.260000000000002</v>
      </c>
      <c r="CU90" s="302">
        <v>30.14</v>
      </c>
      <c r="CV90" s="302">
        <v>23.73</v>
      </c>
      <c r="CW90" s="302">
        <v>39.18</v>
      </c>
      <c r="CX90" s="146">
        <f t="shared" si="87"/>
        <v>0.29979338842975189</v>
      </c>
      <c r="CZ90" s="317"/>
      <c r="DA90" s="317"/>
      <c r="DB90" s="317"/>
      <c r="DC90" s="317"/>
      <c r="DD90" s="16" t="e">
        <f t="shared" si="88"/>
        <v>#DIV/0!</v>
      </c>
      <c r="DF90" s="328">
        <v>20</v>
      </c>
      <c r="DG90" s="328">
        <v>25</v>
      </c>
      <c r="DH90" s="328">
        <v>27</v>
      </c>
      <c r="DI90" s="328">
        <v>33.75</v>
      </c>
      <c r="DJ90" s="16">
        <f t="shared" si="89"/>
        <v>0.35000000000000009</v>
      </c>
      <c r="DL90" s="341">
        <v>15.21</v>
      </c>
      <c r="DM90" s="341">
        <v>19.22</v>
      </c>
      <c r="DN90" s="341">
        <v>20.079999999999998</v>
      </c>
      <c r="DO90" s="341">
        <v>25.37</v>
      </c>
      <c r="DP90" s="16">
        <f t="shared" si="90"/>
        <v>0.3200697066511764</v>
      </c>
      <c r="DR90" s="357">
        <v>25.029</v>
      </c>
      <c r="DS90" s="357">
        <v>31.703400000000002</v>
      </c>
      <c r="DT90" s="357">
        <v>40.046400000000006</v>
      </c>
      <c r="DU90" s="357">
        <v>50.725440000000006</v>
      </c>
      <c r="DV90" s="16">
        <f t="shared" si="91"/>
        <v>0.60000000000000031</v>
      </c>
      <c r="DX90" s="90">
        <v>15</v>
      </c>
      <c r="DY90" s="90">
        <v>19.8</v>
      </c>
      <c r="DZ90" s="90">
        <v>19.95</v>
      </c>
      <c r="EA90" s="90">
        <v>26.33</v>
      </c>
      <c r="EB90" s="16">
        <f t="shared" si="92"/>
        <v>0.32988505747126462</v>
      </c>
      <c r="ED90" s="364">
        <v>18</v>
      </c>
      <c r="EE90" s="364">
        <v>27.2</v>
      </c>
      <c r="EF90" s="364">
        <v>25.2</v>
      </c>
      <c r="EG90" s="364">
        <v>38.08</v>
      </c>
      <c r="EH90" s="16">
        <f t="shared" si="93"/>
        <v>0.39999999999999991</v>
      </c>
      <c r="EJ90" s="93">
        <v>19.11</v>
      </c>
      <c r="EK90" s="93">
        <v>21.89</v>
      </c>
      <c r="EL90" s="93">
        <v>26.3718</v>
      </c>
      <c r="EM90" s="93">
        <v>30.208200000000001</v>
      </c>
      <c r="EN90" s="16">
        <f t="shared" si="94"/>
        <v>0.37999999999999989</v>
      </c>
      <c r="EP90" s="376">
        <v>15</v>
      </c>
      <c r="EQ90" s="376">
        <v>20</v>
      </c>
      <c r="ER90" s="376">
        <v>21.299999999999997</v>
      </c>
      <c r="ES90" s="376">
        <v>28.4</v>
      </c>
      <c r="ET90" s="16">
        <f t="shared" si="95"/>
        <v>0.41999999999999993</v>
      </c>
      <c r="EV90" s="163">
        <v>15.21</v>
      </c>
      <c r="EW90" s="163">
        <v>19.22</v>
      </c>
      <c r="EX90" s="390">
        <f t="shared" si="97"/>
        <v>20.077200000000001</v>
      </c>
      <c r="EY90" s="390">
        <f t="shared" si="97"/>
        <v>25.3704</v>
      </c>
      <c r="EZ90" s="16">
        <f t="shared" si="96"/>
        <v>0.32000000000000006</v>
      </c>
    </row>
    <row r="91" spans="1:156" x14ac:dyDescent="0.25">
      <c r="A91" s="3" t="s">
        <v>105</v>
      </c>
      <c r="B91" s="68"/>
      <c r="C91" s="68"/>
      <c r="D91" s="68"/>
      <c r="E91" s="68"/>
      <c r="F91" s="16"/>
      <c r="H91" s="71">
        <f>'[2]Pricing - Sussex'!B87</f>
        <v>17</v>
      </c>
      <c r="I91" s="71">
        <f>'[2]Pricing - Sussex'!C87</f>
        <v>28.05</v>
      </c>
      <c r="J91" s="71">
        <f>'[2]Pricing - Sussex'!D87</f>
        <v>22.1</v>
      </c>
      <c r="K91" s="71">
        <f>'[2]Pricing - Sussex'!E87</f>
        <v>36.47</v>
      </c>
      <c r="L91" s="16">
        <f t="shared" si="74"/>
        <v>0.30011098779134304</v>
      </c>
      <c r="N91" s="70">
        <f>'[3]Pricing - Sussex'!B87</f>
        <v>15</v>
      </c>
      <c r="O91" s="70">
        <f>'[3]Pricing - Sussex'!C87</f>
        <v>23</v>
      </c>
      <c r="P91" s="70">
        <f>'[3]Pricing - Sussex'!D87</f>
        <v>19.940000000000001</v>
      </c>
      <c r="Q91" s="70">
        <f>'[3]Pricing - Sussex'!E87</f>
        <v>30.59</v>
      </c>
      <c r="R91" s="16">
        <f t="shared" si="75"/>
        <v>0.32973684210526311</v>
      </c>
      <c r="T91" s="83">
        <f>'[4]Pricing - Sussex'!B87</f>
        <v>18</v>
      </c>
      <c r="U91" s="83">
        <f>'[4]Pricing - Sussex'!C87</f>
        <v>39.5</v>
      </c>
      <c r="V91" s="83">
        <f>'[4]Pricing - Sussex'!D87</f>
        <v>24.138782608695653</v>
      </c>
      <c r="W91" s="83">
        <f>'[4]Pricing - Sussex'!E87</f>
        <v>52.97121739130435</v>
      </c>
      <c r="X91" s="16">
        <f t="shared" si="76"/>
        <v>0.34104347826086956</v>
      </c>
      <c r="Z91" s="186">
        <f>'[5]Pricing - Sussex'!B87</f>
        <v>17</v>
      </c>
      <c r="AA91" s="186">
        <f>'[5]Pricing - Sussex'!C87</f>
        <v>22</v>
      </c>
      <c r="AB91" s="186">
        <f>'[5]Pricing - Sussex'!D87</f>
        <v>25.16</v>
      </c>
      <c r="AC91" s="186">
        <f>'[5]Pricing - Sussex'!E87</f>
        <v>32.56</v>
      </c>
      <c r="AD91" s="16">
        <f t="shared" si="77"/>
        <v>0.48</v>
      </c>
      <c r="AF91" s="199">
        <f>'[6]Pricing - Sussex'!B87</f>
        <v>18</v>
      </c>
      <c r="AG91" s="199">
        <f>'[6]Pricing - Sussex'!C87</f>
        <v>40</v>
      </c>
      <c r="AH91" s="199">
        <f>'[6]Pricing - Sussex'!D87</f>
        <v>24.3</v>
      </c>
      <c r="AI91" s="199">
        <f>'[6]Pricing - Sussex'!E87</f>
        <v>54</v>
      </c>
      <c r="AJ91" s="146">
        <f t="shared" si="78"/>
        <v>0.34999999999999987</v>
      </c>
      <c r="AL91" s="210">
        <v>18</v>
      </c>
      <c r="AM91" s="210">
        <v>28</v>
      </c>
      <c r="AN91" s="210">
        <v>23.94</v>
      </c>
      <c r="AO91" s="210">
        <v>37.24</v>
      </c>
      <c r="AP91" s="146">
        <f t="shared" si="79"/>
        <v>0.33000000000000007</v>
      </c>
      <c r="AR91" s="226">
        <v>17.41</v>
      </c>
      <c r="AS91" s="226">
        <v>22.15</v>
      </c>
      <c r="AT91" s="226">
        <v>22.11</v>
      </c>
      <c r="AU91" s="226">
        <v>28.13</v>
      </c>
      <c r="AV91" s="16">
        <f t="shared" si="80"/>
        <v>0.2699696663296256</v>
      </c>
      <c r="AX91" s="242">
        <v>32</v>
      </c>
      <c r="AY91" s="242">
        <v>40</v>
      </c>
      <c r="AZ91" s="242">
        <v>42.24</v>
      </c>
      <c r="BA91" s="242">
        <v>52.800000000000004</v>
      </c>
      <c r="BB91" s="16">
        <f t="shared" si="81"/>
        <v>0.32000000000000006</v>
      </c>
      <c r="BD91" s="255">
        <v>25.5</v>
      </c>
      <c r="BE91" s="255">
        <v>33</v>
      </c>
      <c r="BF91" s="255">
        <v>33.15</v>
      </c>
      <c r="BG91" s="255">
        <v>42.9</v>
      </c>
      <c r="BH91" s="16">
        <f t="shared" si="82"/>
        <v>0.30000000000000004</v>
      </c>
      <c r="BJ91" s="81">
        <v>20</v>
      </c>
      <c r="BK91" s="81">
        <v>30</v>
      </c>
      <c r="BL91" s="81">
        <v>26.8</v>
      </c>
      <c r="BM91" s="81">
        <v>40.200000000000003</v>
      </c>
      <c r="BN91" s="16">
        <f t="shared" si="21"/>
        <v>0.34000000000000008</v>
      </c>
      <c r="BP91" s="82"/>
      <c r="BQ91" s="82"/>
      <c r="BR91" s="82"/>
      <c r="BS91" s="82"/>
      <c r="BT91" s="16"/>
      <c r="BV91" s="87">
        <v>17</v>
      </c>
      <c r="BW91" s="87">
        <v>19.5</v>
      </c>
      <c r="BX91" s="87">
        <v>23.12</v>
      </c>
      <c r="BY91" s="87">
        <v>26.52</v>
      </c>
      <c r="BZ91" s="16">
        <f t="shared" si="83"/>
        <v>0.3600000000000001</v>
      </c>
      <c r="CB91" s="89">
        <v>17.5</v>
      </c>
      <c r="CC91" s="89">
        <v>28</v>
      </c>
      <c r="CD91" s="89">
        <v>24.09</v>
      </c>
      <c r="CE91" s="89">
        <v>38.53</v>
      </c>
      <c r="CF91" s="146">
        <f t="shared" si="84"/>
        <v>0.37626373626373644</v>
      </c>
      <c r="CH91" s="275">
        <v>16</v>
      </c>
      <c r="CI91" s="275">
        <v>28.1</v>
      </c>
      <c r="CJ91" s="275">
        <v>21.64</v>
      </c>
      <c r="CK91" s="275">
        <v>36.56</v>
      </c>
      <c r="CL91" s="16">
        <f t="shared" si="85"/>
        <v>0.31972789115646272</v>
      </c>
      <c r="CN91" s="289"/>
      <c r="CO91" s="289"/>
      <c r="CP91" s="289"/>
      <c r="CQ91" s="289"/>
      <c r="CR91" s="16" t="e">
        <f t="shared" si="86"/>
        <v>#DIV/0!</v>
      </c>
      <c r="CT91" s="302">
        <v>20.22</v>
      </c>
      <c r="CU91" s="302">
        <v>32.44</v>
      </c>
      <c r="CV91" s="302">
        <v>26.28</v>
      </c>
      <c r="CW91" s="302">
        <v>42.17</v>
      </c>
      <c r="CX91" s="146">
        <f t="shared" si="87"/>
        <v>0.29984808203570079</v>
      </c>
      <c r="CZ91" s="317"/>
      <c r="DA91" s="317"/>
      <c r="DB91" s="317"/>
      <c r="DC91" s="317"/>
      <c r="DD91" s="16" t="e">
        <f t="shared" si="88"/>
        <v>#DIV/0!</v>
      </c>
      <c r="DF91" s="328">
        <v>25</v>
      </c>
      <c r="DG91" s="328">
        <v>30</v>
      </c>
      <c r="DH91" s="328">
        <v>33.75</v>
      </c>
      <c r="DI91" s="328">
        <v>40.5</v>
      </c>
      <c r="DJ91" s="16">
        <f t="shared" si="89"/>
        <v>0.35000000000000009</v>
      </c>
      <c r="DL91" s="341">
        <v>17.41</v>
      </c>
      <c r="DM91" s="341">
        <v>22.15</v>
      </c>
      <c r="DN91" s="341">
        <v>22.98</v>
      </c>
      <c r="DO91" s="341">
        <v>29.24</v>
      </c>
      <c r="DP91" s="16">
        <f t="shared" si="90"/>
        <v>0.32002022244691597</v>
      </c>
      <c r="DR91" s="357">
        <v>33.372</v>
      </c>
      <c r="DS91" s="357">
        <v>41.715000000000003</v>
      </c>
      <c r="DT91" s="357">
        <v>53.395200000000003</v>
      </c>
      <c r="DU91" s="357">
        <v>66.744</v>
      </c>
      <c r="DV91" s="16">
        <f t="shared" si="91"/>
        <v>0.59999999999999987</v>
      </c>
      <c r="DX91" s="90">
        <v>16</v>
      </c>
      <c r="DY91" s="90">
        <v>25</v>
      </c>
      <c r="DZ91" s="90">
        <v>21.28</v>
      </c>
      <c r="EA91" s="90">
        <v>33.25</v>
      </c>
      <c r="EB91" s="16">
        <f t="shared" si="92"/>
        <v>0.33000000000000007</v>
      </c>
      <c r="ED91" s="364">
        <v>19.5</v>
      </c>
      <c r="EE91" s="364">
        <v>29.5</v>
      </c>
      <c r="EF91" s="364">
        <v>27.3</v>
      </c>
      <c r="EG91" s="364">
        <v>41.3</v>
      </c>
      <c r="EH91" s="16">
        <f t="shared" si="93"/>
        <v>0.39999999999999991</v>
      </c>
      <c r="EJ91" s="93">
        <v>20.89</v>
      </c>
      <c r="EK91" s="93">
        <v>23.22</v>
      </c>
      <c r="EL91" s="93">
        <v>28.828200000000002</v>
      </c>
      <c r="EM91" s="93">
        <v>32.043599999999998</v>
      </c>
      <c r="EN91" s="16">
        <f t="shared" si="94"/>
        <v>0.38000000000000012</v>
      </c>
      <c r="EP91" s="376">
        <v>17</v>
      </c>
      <c r="EQ91" s="376">
        <v>22.5</v>
      </c>
      <c r="ER91" s="376">
        <v>24.14</v>
      </c>
      <c r="ES91" s="376">
        <v>31.95</v>
      </c>
      <c r="ET91" s="16">
        <f t="shared" si="95"/>
        <v>0.42000000000000015</v>
      </c>
      <c r="EV91" s="163">
        <v>17.41</v>
      </c>
      <c r="EW91" s="163">
        <v>22.15</v>
      </c>
      <c r="EX91" s="390">
        <f t="shared" si="97"/>
        <v>22.981200000000001</v>
      </c>
      <c r="EY91" s="390">
        <f t="shared" si="97"/>
        <v>29.238</v>
      </c>
      <c r="EZ91" s="16">
        <f t="shared" si="96"/>
        <v>0.31999999999999984</v>
      </c>
    </row>
    <row r="92" spans="1:156" x14ac:dyDescent="0.25">
      <c r="A92" s="3" t="s">
        <v>106</v>
      </c>
      <c r="B92" s="68"/>
      <c r="C92" s="68"/>
      <c r="D92" s="68"/>
      <c r="E92" s="68"/>
      <c r="F92" s="16"/>
      <c r="H92" s="71">
        <f>'[2]Pricing - Sussex'!B88</f>
        <v>19</v>
      </c>
      <c r="I92" s="71">
        <f>'[2]Pricing - Sussex'!C88</f>
        <v>31.35</v>
      </c>
      <c r="J92" s="71">
        <f>'[2]Pricing - Sussex'!D88</f>
        <v>24.7</v>
      </c>
      <c r="K92" s="71">
        <f>'[2]Pricing - Sussex'!E88</f>
        <v>40.76</v>
      </c>
      <c r="L92" s="16">
        <f t="shared" si="74"/>
        <v>0.30009930486593817</v>
      </c>
      <c r="N92" s="70">
        <f>'[3]Pricing - Sussex'!B88</f>
        <v>18</v>
      </c>
      <c r="O92" s="70">
        <f>'[3]Pricing - Sussex'!C88</f>
        <v>27</v>
      </c>
      <c r="P92" s="70">
        <f>'[3]Pricing - Sussex'!D88</f>
        <v>23.93</v>
      </c>
      <c r="Q92" s="70">
        <f>'[3]Pricing - Sussex'!E88</f>
        <v>35.909999999999997</v>
      </c>
      <c r="R92" s="16">
        <f t="shared" si="75"/>
        <v>0.32977777777777773</v>
      </c>
      <c r="T92" s="83">
        <f>'[4]Pricing - Sussex'!B88</f>
        <v>20</v>
      </c>
      <c r="U92" s="83">
        <f>'[4]Pricing - Sussex'!C88</f>
        <v>43.55</v>
      </c>
      <c r="V92" s="83">
        <f>'[4]Pricing - Sussex'!D88</f>
        <v>26.885916601101499</v>
      </c>
      <c r="W92" s="83">
        <f>'[4]Pricing - Sussex'!E88</f>
        <v>58.544083398898508</v>
      </c>
      <c r="X92" s="16">
        <f t="shared" si="76"/>
        <v>0.34429583005507491</v>
      </c>
      <c r="Z92" s="186">
        <f>'[5]Pricing - Sussex'!B88</f>
        <v>23</v>
      </c>
      <c r="AA92" s="186">
        <f>'[5]Pricing - Sussex'!C88</f>
        <v>29</v>
      </c>
      <c r="AB92" s="186">
        <f>'[5]Pricing - Sussex'!D88</f>
        <v>34.04</v>
      </c>
      <c r="AC92" s="186">
        <f>'[5]Pricing - Sussex'!E88</f>
        <v>42.92</v>
      </c>
      <c r="AD92" s="16">
        <f t="shared" si="77"/>
        <v>0.4800000000000002</v>
      </c>
      <c r="AF92" s="199">
        <f>'[6]Pricing - Sussex'!B88</f>
        <v>20</v>
      </c>
      <c r="AG92" s="199">
        <f>'[6]Pricing - Sussex'!C88</f>
        <v>43</v>
      </c>
      <c r="AH92" s="199">
        <f>'[6]Pricing - Sussex'!D88</f>
        <v>27</v>
      </c>
      <c r="AI92" s="199">
        <f>'[6]Pricing - Sussex'!E88</f>
        <v>58.050000000000004</v>
      </c>
      <c r="AJ92" s="146">
        <f t="shared" si="78"/>
        <v>0.35000000000000009</v>
      </c>
      <c r="AL92" s="210">
        <v>20</v>
      </c>
      <c r="AM92" s="210">
        <v>30</v>
      </c>
      <c r="AN92" s="210">
        <v>26.6</v>
      </c>
      <c r="AO92" s="210">
        <v>39.900000000000006</v>
      </c>
      <c r="AP92" s="146">
        <f t="shared" si="79"/>
        <v>0.33000000000000007</v>
      </c>
      <c r="AR92" s="226">
        <v>19.93</v>
      </c>
      <c r="AS92" s="226">
        <v>27</v>
      </c>
      <c r="AT92" s="226">
        <v>25.31</v>
      </c>
      <c r="AU92" s="226">
        <v>34.29</v>
      </c>
      <c r="AV92" s="16">
        <f t="shared" si="80"/>
        <v>0.26997656083528643</v>
      </c>
      <c r="AX92" s="242">
        <v>35</v>
      </c>
      <c r="AY92" s="242">
        <v>40</v>
      </c>
      <c r="AZ92" s="242">
        <v>46.2</v>
      </c>
      <c r="BA92" s="242">
        <v>52.800000000000004</v>
      </c>
      <c r="BB92" s="16">
        <f t="shared" si="81"/>
        <v>0.32000000000000006</v>
      </c>
      <c r="BD92" s="255">
        <v>31</v>
      </c>
      <c r="BE92" s="255">
        <v>40.5</v>
      </c>
      <c r="BF92" s="255">
        <v>40.299999999999997</v>
      </c>
      <c r="BG92" s="255">
        <v>52.65</v>
      </c>
      <c r="BH92" s="16">
        <f t="shared" si="82"/>
        <v>0.29999999999999982</v>
      </c>
      <c r="BJ92" s="81">
        <v>22</v>
      </c>
      <c r="BK92" s="81">
        <v>32</v>
      </c>
      <c r="BL92" s="81">
        <v>29.48</v>
      </c>
      <c r="BM92" s="81">
        <v>42.88</v>
      </c>
      <c r="BN92" s="16">
        <f t="shared" si="21"/>
        <v>0.34000000000000008</v>
      </c>
      <c r="BP92" s="82"/>
      <c r="BQ92" s="82"/>
      <c r="BR92" s="82"/>
      <c r="BS92" s="82"/>
      <c r="BT92" s="16"/>
      <c r="BV92" s="87">
        <v>18</v>
      </c>
      <c r="BW92" s="87">
        <v>21.5</v>
      </c>
      <c r="BX92" s="87">
        <v>24.48</v>
      </c>
      <c r="BY92" s="87">
        <v>29.24</v>
      </c>
      <c r="BZ92" s="16">
        <f t="shared" si="83"/>
        <v>0.35999999999999988</v>
      </c>
      <c r="CB92" s="89">
        <v>20</v>
      </c>
      <c r="CC92" s="89">
        <v>30</v>
      </c>
      <c r="CD92" s="89">
        <v>27.52</v>
      </c>
      <c r="CE92" s="89">
        <v>41.28</v>
      </c>
      <c r="CF92" s="146">
        <f t="shared" si="84"/>
        <v>0.37599999999999989</v>
      </c>
      <c r="CH92" s="275">
        <v>18</v>
      </c>
      <c r="CI92" s="275">
        <v>31</v>
      </c>
      <c r="CJ92" s="275">
        <v>24.12</v>
      </c>
      <c r="CK92" s="275">
        <v>40.14</v>
      </c>
      <c r="CL92" s="16">
        <f t="shared" si="85"/>
        <v>0.31142857142857161</v>
      </c>
      <c r="CN92" s="289"/>
      <c r="CO92" s="289"/>
      <c r="CP92" s="289"/>
      <c r="CQ92" s="289"/>
      <c r="CR92" s="16" t="e">
        <f t="shared" si="86"/>
        <v>#DIV/0!</v>
      </c>
      <c r="CT92" s="302">
        <v>24.13</v>
      </c>
      <c r="CU92" s="302">
        <v>36.520000000000003</v>
      </c>
      <c r="CV92" s="302">
        <v>31.36</v>
      </c>
      <c r="CW92" s="302">
        <v>47.47</v>
      </c>
      <c r="CX92" s="146">
        <f t="shared" si="87"/>
        <v>0.29975267930750182</v>
      </c>
      <c r="CZ92" s="317"/>
      <c r="DA92" s="317"/>
      <c r="DB92" s="317"/>
      <c r="DC92" s="317"/>
      <c r="DD92" s="16" t="e">
        <f t="shared" si="88"/>
        <v>#DIV/0!</v>
      </c>
      <c r="DF92" s="328">
        <v>35</v>
      </c>
      <c r="DG92" s="328">
        <v>38</v>
      </c>
      <c r="DH92" s="328">
        <v>47.25</v>
      </c>
      <c r="DI92" s="328">
        <v>51.300000000000004</v>
      </c>
      <c r="DJ92" s="16">
        <f t="shared" si="89"/>
        <v>0.35000000000000009</v>
      </c>
      <c r="DL92" s="341">
        <v>19.93</v>
      </c>
      <c r="DM92" s="341">
        <v>27</v>
      </c>
      <c r="DN92" s="341">
        <v>26.31</v>
      </c>
      <c r="DO92" s="341">
        <v>35.64</v>
      </c>
      <c r="DP92" s="16">
        <f t="shared" si="90"/>
        <v>0.32005113999573842</v>
      </c>
      <c r="DR92" s="357">
        <v>41.715000000000003</v>
      </c>
      <c r="DS92" s="357">
        <v>51.726600000000005</v>
      </c>
      <c r="DT92" s="357">
        <v>66.744</v>
      </c>
      <c r="DU92" s="357">
        <v>82.762560000000008</v>
      </c>
      <c r="DV92" s="16">
        <f t="shared" si="91"/>
        <v>0.59999999999999987</v>
      </c>
      <c r="DX92" s="90">
        <v>26</v>
      </c>
      <c r="DY92" s="90">
        <v>33</v>
      </c>
      <c r="DZ92" s="90">
        <v>34.58</v>
      </c>
      <c r="EA92" s="90">
        <v>43.89</v>
      </c>
      <c r="EB92" s="16">
        <f t="shared" si="92"/>
        <v>0.33000000000000007</v>
      </c>
      <c r="ED92" s="364">
        <v>22.5</v>
      </c>
      <c r="EE92" s="364">
        <v>31.8</v>
      </c>
      <c r="EF92" s="364">
        <v>31.5</v>
      </c>
      <c r="EG92" s="364">
        <v>44.52</v>
      </c>
      <c r="EH92" s="16">
        <f t="shared" si="93"/>
        <v>0.40000000000000036</v>
      </c>
      <c r="EJ92" s="93">
        <v>21.11</v>
      </c>
      <c r="EK92" s="93">
        <v>24.57</v>
      </c>
      <c r="EL92" s="93">
        <v>29.131799999999998</v>
      </c>
      <c r="EM92" s="93">
        <v>33.906599999999997</v>
      </c>
      <c r="EN92" s="16">
        <f t="shared" si="94"/>
        <v>0.37999999999999989</v>
      </c>
      <c r="EP92" s="376">
        <v>19</v>
      </c>
      <c r="EQ92" s="376">
        <v>27</v>
      </c>
      <c r="ER92" s="376">
        <v>26.979999999999997</v>
      </c>
      <c r="ES92" s="376">
        <v>38.339999999999996</v>
      </c>
      <c r="ET92" s="16">
        <f t="shared" si="95"/>
        <v>0.41999999999999993</v>
      </c>
      <c r="EV92" s="163">
        <v>19.93</v>
      </c>
      <c r="EW92" s="163">
        <v>27</v>
      </c>
      <c r="EX92" s="390">
        <f t="shared" si="97"/>
        <v>26.307600000000001</v>
      </c>
      <c r="EY92" s="390">
        <f t="shared" si="97"/>
        <v>35.64</v>
      </c>
      <c r="EZ92" s="16">
        <f t="shared" si="96"/>
        <v>0.32000000000000006</v>
      </c>
    </row>
    <row r="93" spans="1:156" x14ac:dyDescent="0.25">
      <c r="A93" s="3" t="s">
        <v>107</v>
      </c>
      <c r="B93" s="68"/>
      <c r="C93" s="68"/>
      <c r="D93" s="68"/>
      <c r="E93" s="68"/>
      <c r="F93" s="16"/>
      <c r="H93" s="71">
        <f>'[2]Pricing - Sussex'!B89</f>
        <v>22</v>
      </c>
      <c r="I93" s="71">
        <f>'[2]Pricing - Sussex'!C89</f>
        <v>36.299999999999997</v>
      </c>
      <c r="J93" s="71">
        <f>'[2]Pricing - Sussex'!D89</f>
        <v>28.6</v>
      </c>
      <c r="K93" s="71">
        <f>'[2]Pricing - Sussex'!E89</f>
        <v>47.19</v>
      </c>
      <c r="L93" s="16">
        <f t="shared" si="74"/>
        <v>0.29999999999999982</v>
      </c>
      <c r="N93" s="70">
        <f>'[3]Pricing - Sussex'!B89</f>
        <v>21</v>
      </c>
      <c r="O93" s="70">
        <f>'[3]Pricing - Sussex'!C89</f>
        <v>31</v>
      </c>
      <c r="P93" s="70">
        <f>'[3]Pricing - Sussex'!D89</f>
        <v>27.89</v>
      </c>
      <c r="Q93" s="70">
        <f>'[3]Pricing - Sussex'!E89</f>
        <v>41.23</v>
      </c>
      <c r="R93" s="16">
        <f t="shared" si="75"/>
        <v>0.32923076923076922</v>
      </c>
      <c r="T93" s="83">
        <f>'[4]Pricing - Sussex'!B89</f>
        <v>21</v>
      </c>
      <c r="U93" s="83">
        <f>'[4]Pricing - Sussex'!C89</f>
        <v>49.07</v>
      </c>
      <c r="V93" s="83">
        <f>'[4]Pricing - Sussex'!D89</f>
        <v>28.162837162837167</v>
      </c>
      <c r="W93" s="83">
        <f>'[4]Pricing - Sussex'!E89</f>
        <v>65.807162837162849</v>
      </c>
      <c r="X93" s="16">
        <f t="shared" si="76"/>
        <v>0.34108748394462718</v>
      </c>
      <c r="Z93" s="186">
        <f>'[5]Pricing - Sussex'!B89</f>
        <v>30</v>
      </c>
      <c r="AA93" s="186">
        <f>'[5]Pricing - Sussex'!C89</f>
        <v>35</v>
      </c>
      <c r="AB93" s="186">
        <f>'[5]Pricing - Sussex'!D89</f>
        <v>44.4</v>
      </c>
      <c r="AC93" s="186">
        <f>'[5]Pricing - Sussex'!E89</f>
        <v>51.8</v>
      </c>
      <c r="AD93" s="16">
        <f t="shared" si="77"/>
        <v>0.47999999999999976</v>
      </c>
      <c r="AF93" s="199">
        <f>'[6]Pricing - Sussex'!B89</f>
        <v>21</v>
      </c>
      <c r="AG93" s="199">
        <f>'[6]Pricing - Sussex'!C89</f>
        <v>49</v>
      </c>
      <c r="AH93" s="199">
        <f>'[6]Pricing - Sussex'!D89</f>
        <v>28.35</v>
      </c>
      <c r="AI93" s="199">
        <f>'[6]Pricing - Sussex'!E89</f>
        <v>66.150000000000006</v>
      </c>
      <c r="AJ93" s="146">
        <f t="shared" si="78"/>
        <v>0.35000000000000009</v>
      </c>
      <c r="AL93" s="210">
        <v>22</v>
      </c>
      <c r="AM93" s="210">
        <v>34</v>
      </c>
      <c r="AN93" s="210">
        <v>29.26</v>
      </c>
      <c r="AO93" s="210">
        <v>45.22</v>
      </c>
      <c r="AP93" s="146">
        <f t="shared" si="79"/>
        <v>0.33000000000000007</v>
      </c>
      <c r="AR93" s="226">
        <v>22.83</v>
      </c>
      <c r="AS93" s="226">
        <v>29.35</v>
      </c>
      <c r="AT93" s="226">
        <v>28.99</v>
      </c>
      <c r="AU93" s="226">
        <v>37.270000000000003</v>
      </c>
      <c r="AV93" s="16">
        <f t="shared" si="80"/>
        <v>0.26983518589497901</v>
      </c>
      <c r="AX93" s="242">
        <v>40</v>
      </c>
      <c r="AY93" s="242">
        <v>45</v>
      </c>
      <c r="AZ93" s="242">
        <v>52.800000000000004</v>
      </c>
      <c r="BA93" s="242">
        <v>59.400000000000006</v>
      </c>
      <c r="BB93" s="16">
        <f t="shared" si="81"/>
        <v>0.32000000000000028</v>
      </c>
      <c r="BD93" s="255">
        <v>35.5</v>
      </c>
      <c r="BE93" s="255">
        <v>46.5</v>
      </c>
      <c r="BF93" s="255">
        <v>46.15</v>
      </c>
      <c r="BG93" s="255">
        <v>60.45</v>
      </c>
      <c r="BH93" s="16">
        <f t="shared" si="82"/>
        <v>0.29999999999999982</v>
      </c>
      <c r="BJ93" s="81">
        <v>24</v>
      </c>
      <c r="BK93" s="81">
        <v>34</v>
      </c>
      <c r="BL93" s="81">
        <v>32.159999999999997</v>
      </c>
      <c r="BM93" s="81">
        <v>45.56</v>
      </c>
      <c r="BN93" s="16">
        <f>((BL93+BM93)/(BJ93+BK93)-1)</f>
        <v>0.34000000000000008</v>
      </c>
      <c r="BP93" s="82"/>
      <c r="BQ93" s="82"/>
      <c r="BR93" s="82"/>
      <c r="BS93" s="82"/>
      <c r="BT93" s="16"/>
      <c r="BV93" s="87">
        <v>20</v>
      </c>
      <c r="BW93" s="87">
        <v>24</v>
      </c>
      <c r="BX93" s="87">
        <v>27.2</v>
      </c>
      <c r="BY93" s="87">
        <v>32.64</v>
      </c>
      <c r="BZ93" s="16">
        <f t="shared" si="83"/>
        <v>0.3600000000000001</v>
      </c>
      <c r="CB93" s="89">
        <v>23</v>
      </c>
      <c r="CC93" s="89">
        <v>35</v>
      </c>
      <c r="CD93" s="89">
        <v>31.65</v>
      </c>
      <c r="CE93" s="89">
        <v>48.16</v>
      </c>
      <c r="CF93" s="146">
        <f t="shared" si="84"/>
        <v>0.37603448275862084</v>
      </c>
      <c r="CH93" s="275">
        <v>20</v>
      </c>
      <c r="CI93" s="275">
        <v>36</v>
      </c>
      <c r="CJ93" s="275">
        <v>26.58</v>
      </c>
      <c r="CK93" s="275">
        <v>46.3</v>
      </c>
      <c r="CL93" s="16">
        <f t="shared" si="85"/>
        <v>0.30142857142857138</v>
      </c>
      <c r="CN93" s="289"/>
      <c r="CO93" s="289"/>
      <c r="CP93" s="289"/>
      <c r="CQ93" s="289"/>
      <c r="CR93" s="16" t="e">
        <f t="shared" si="86"/>
        <v>#DIV/0!</v>
      </c>
      <c r="CT93" s="302">
        <v>28.41</v>
      </c>
      <c r="CU93" s="302">
        <v>40.69</v>
      </c>
      <c r="CV93" s="302">
        <v>36.93</v>
      </c>
      <c r="CW93" s="302">
        <v>52.89</v>
      </c>
      <c r="CX93" s="146">
        <f t="shared" si="87"/>
        <v>0.29985528219971047</v>
      </c>
      <c r="CZ93" s="317"/>
      <c r="DA93" s="317"/>
      <c r="DB93" s="317"/>
      <c r="DC93" s="317"/>
      <c r="DD93" s="16" t="e">
        <f t="shared" si="88"/>
        <v>#DIV/0!</v>
      </c>
      <c r="DF93" s="328">
        <v>39</v>
      </c>
      <c r="DG93" s="328">
        <v>42</v>
      </c>
      <c r="DH93" s="328">
        <v>52.650000000000006</v>
      </c>
      <c r="DI93" s="328">
        <v>56.7</v>
      </c>
      <c r="DJ93" s="16">
        <f t="shared" si="89"/>
        <v>0.35000000000000009</v>
      </c>
      <c r="DL93" s="341">
        <v>22.83</v>
      </c>
      <c r="DM93" s="341">
        <v>29.35</v>
      </c>
      <c r="DN93" s="341">
        <v>30.13</v>
      </c>
      <c r="DO93" s="341">
        <v>38.74</v>
      </c>
      <c r="DP93" s="16">
        <f t="shared" si="90"/>
        <v>0.31985435032579534</v>
      </c>
      <c r="DR93" s="357">
        <v>50.058</v>
      </c>
      <c r="DS93" s="357">
        <v>61.738200000000006</v>
      </c>
      <c r="DT93" s="357">
        <v>80.092800000000011</v>
      </c>
      <c r="DU93" s="357">
        <v>98.781120000000016</v>
      </c>
      <c r="DV93" s="16">
        <f t="shared" si="91"/>
        <v>0.60000000000000031</v>
      </c>
      <c r="DX93" s="90">
        <v>33.5</v>
      </c>
      <c r="DY93" s="90">
        <v>40</v>
      </c>
      <c r="DZ93" s="90">
        <v>44.56</v>
      </c>
      <c r="EA93" s="90">
        <v>53.2</v>
      </c>
      <c r="EB93" s="16">
        <f t="shared" si="92"/>
        <v>0.33006802721088446</v>
      </c>
      <c r="ED93" s="364">
        <v>25</v>
      </c>
      <c r="EE93" s="364">
        <v>35</v>
      </c>
      <c r="EF93" s="364">
        <v>35.020000000000003</v>
      </c>
      <c r="EG93" s="364">
        <v>49.5</v>
      </c>
      <c r="EH93" s="16">
        <f t="shared" si="93"/>
        <v>0.40866666666666673</v>
      </c>
      <c r="EJ93" s="93">
        <v>23.22</v>
      </c>
      <c r="EK93" s="93">
        <v>26.78</v>
      </c>
      <c r="EL93" s="93">
        <v>32.043599999999998</v>
      </c>
      <c r="EM93" s="93">
        <v>36.956400000000002</v>
      </c>
      <c r="EN93" s="16">
        <f t="shared" si="94"/>
        <v>0.37999999999999989</v>
      </c>
      <c r="EP93" s="376">
        <v>22.5</v>
      </c>
      <c r="EQ93" s="376">
        <v>32</v>
      </c>
      <c r="ER93" s="376">
        <v>31.95</v>
      </c>
      <c r="ES93" s="376">
        <v>45.44</v>
      </c>
      <c r="ET93" s="16">
        <f t="shared" si="95"/>
        <v>0.41999999999999993</v>
      </c>
      <c r="EV93" s="163">
        <v>22.83</v>
      </c>
      <c r="EW93" s="163">
        <v>29.35</v>
      </c>
      <c r="EX93" s="390">
        <f t="shared" si="97"/>
        <v>30.1356</v>
      </c>
      <c r="EY93" s="390">
        <f t="shared" si="97"/>
        <v>38.742000000000004</v>
      </c>
      <c r="EZ93" s="16">
        <f t="shared" si="96"/>
        <v>0.32000000000000006</v>
      </c>
    </row>
    <row r="94" spans="1:156" x14ac:dyDescent="0.25">
      <c r="A94" s="3" t="s">
        <v>108</v>
      </c>
      <c r="B94" s="68"/>
      <c r="C94" s="68"/>
      <c r="D94" s="68"/>
      <c r="E94" s="68"/>
      <c r="F94" s="16"/>
      <c r="H94" s="71">
        <f>'[2]Pricing - Sussex'!B90</f>
        <v>25</v>
      </c>
      <c r="I94" s="71">
        <f>'[2]Pricing - Sussex'!C90</f>
        <v>41.25</v>
      </c>
      <c r="J94" s="71">
        <f>'[2]Pricing - Sussex'!D90</f>
        <v>32.5</v>
      </c>
      <c r="K94" s="71">
        <f>'[2]Pricing - Sussex'!E90</f>
        <v>53.63</v>
      </c>
      <c r="L94" s="16">
        <f t="shared" si="74"/>
        <v>0.30007547169811311</v>
      </c>
      <c r="N94" s="70">
        <f>'[3]Pricing - Sussex'!B90</f>
        <v>24</v>
      </c>
      <c r="O94" s="70">
        <f>'[3]Pricing - Sussex'!C90</f>
        <v>36</v>
      </c>
      <c r="P94" s="70">
        <f>'[3]Pricing - Sussex'!D90</f>
        <v>31.91</v>
      </c>
      <c r="Q94" s="70">
        <f>'[3]Pricing - Sussex'!E90</f>
        <v>47.87</v>
      </c>
      <c r="R94" s="16">
        <f t="shared" si="75"/>
        <v>0.32966666666666677</v>
      </c>
      <c r="T94" s="83">
        <f>'[4]Pricing - Sussex'!B90</f>
        <v>23</v>
      </c>
      <c r="U94" s="83">
        <f>'[4]Pricing - Sussex'!C90</f>
        <v>54.82</v>
      </c>
      <c r="V94" s="83">
        <f>'[4]Pricing - Sussex'!D90</f>
        <v>30.749421742482657</v>
      </c>
      <c r="W94" s="83">
        <f>'[4]Pricing - Sussex'!E90</f>
        <v>73.290578257517367</v>
      </c>
      <c r="X94" s="16">
        <f t="shared" si="76"/>
        <v>0.33693138010794188</v>
      </c>
      <c r="Z94" s="186">
        <f>'[5]Pricing - Sussex'!B90</f>
        <v>36</v>
      </c>
      <c r="AA94" s="186">
        <f>'[5]Pricing - Sussex'!C90</f>
        <v>50</v>
      </c>
      <c r="AB94" s="186">
        <f>'[5]Pricing - Sussex'!D90</f>
        <v>53.28</v>
      </c>
      <c r="AC94" s="186">
        <f>'[5]Pricing - Sussex'!E90</f>
        <v>74</v>
      </c>
      <c r="AD94" s="16">
        <f t="shared" si="77"/>
        <v>0.48</v>
      </c>
      <c r="AF94" s="199">
        <f>'[6]Pricing - Sussex'!B90</f>
        <v>23</v>
      </c>
      <c r="AG94" s="199">
        <f>'[6]Pricing - Sussex'!C90</f>
        <v>55</v>
      </c>
      <c r="AH94" s="199">
        <f>'[6]Pricing - Sussex'!D90</f>
        <v>31.05</v>
      </c>
      <c r="AI94" s="199">
        <f>'[6]Pricing - Sussex'!E90</f>
        <v>74.25</v>
      </c>
      <c r="AJ94" s="146">
        <f t="shared" si="78"/>
        <v>0.34999999999999987</v>
      </c>
      <c r="AL94" s="210">
        <v>27</v>
      </c>
      <c r="AM94" s="210">
        <v>39</v>
      </c>
      <c r="AN94" s="210">
        <v>35.910000000000004</v>
      </c>
      <c r="AO94" s="210">
        <v>51.870000000000005</v>
      </c>
      <c r="AP94" s="146">
        <f t="shared" si="79"/>
        <v>0.33000000000000007</v>
      </c>
      <c r="AR94" s="226">
        <v>25.5</v>
      </c>
      <c r="AS94" s="226">
        <v>30.23</v>
      </c>
      <c r="AT94" s="226">
        <v>32.380000000000003</v>
      </c>
      <c r="AU94" s="226">
        <v>38.39</v>
      </c>
      <c r="AV94" s="16">
        <f t="shared" si="80"/>
        <v>0.26987260003588731</v>
      </c>
      <c r="AX94" s="242">
        <v>45</v>
      </c>
      <c r="AY94" s="242">
        <v>55</v>
      </c>
      <c r="AZ94" s="242">
        <v>59.400000000000006</v>
      </c>
      <c r="BA94" s="242">
        <v>72.600000000000009</v>
      </c>
      <c r="BB94" s="16">
        <f t="shared" si="81"/>
        <v>0.32000000000000006</v>
      </c>
      <c r="BD94" s="255">
        <v>39</v>
      </c>
      <c r="BE94" s="255">
        <v>50.5</v>
      </c>
      <c r="BF94" s="255">
        <v>50.7</v>
      </c>
      <c r="BG94" s="255">
        <v>65.650000000000006</v>
      </c>
      <c r="BH94" s="16">
        <f t="shared" si="82"/>
        <v>0.30000000000000004</v>
      </c>
      <c r="BJ94" s="81">
        <v>26</v>
      </c>
      <c r="BK94" s="81">
        <v>40</v>
      </c>
      <c r="BL94" s="81">
        <v>34.840000000000003</v>
      </c>
      <c r="BM94" s="81">
        <v>53.6</v>
      </c>
      <c r="BN94" s="16">
        <f>((BL94+BM94)/(BJ94+BK94)-1)</f>
        <v>0.33999999999999986</v>
      </c>
      <c r="BP94" s="82"/>
      <c r="BQ94" s="82"/>
      <c r="BR94" s="82"/>
      <c r="BS94" s="82"/>
      <c r="BT94" s="16"/>
      <c r="BV94" s="87">
        <v>22.5</v>
      </c>
      <c r="BW94" s="87">
        <v>26.5</v>
      </c>
      <c r="BX94" s="87">
        <v>30.6</v>
      </c>
      <c r="BY94" s="87">
        <v>36.04</v>
      </c>
      <c r="BZ94" s="16">
        <f t="shared" si="83"/>
        <v>0.3600000000000001</v>
      </c>
      <c r="CB94" s="89">
        <v>27</v>
      </c>
      <c r="CC94" s="89">
        <v>40</v>
      </c>
      <c r="CD94" s="89">
        <v>37.15</v>
      </c>
      <c r="CE94" s="89">
        <v>55.04</v>
      </c>
      <c r="CF94" s="146">
        <f t="shared" si="84"/>
        <v>0.37597014925373129</v>
      </c>
      <c r="CH94" s="275">
        <v>21</v>
      </c>
      <c r="CI94" s="275">
        <v>39.5</v>
      </c>
      <c r="CJ94" s="275">
        <v>27.8</v>
      </c>
      <c r="CK94" s="275">
        <v>50.63</v>
      </c>
      <c r="CL94" s="16">
        <f t="shared" si="85"/>
        <v>0.29636363636363638</v>
      </c>
      <c r="CN94" s="289"/>
      <c r="CO94" s="289"/>
      <c r="CP94" s="289"/>
      <c r="CQ94" s="289"/>
      <c r="CR94" s="16" t="e">
        <f t="shared" si="86"/>
        <v>#DIV/0!</v>
      </c>
      <c r="CT94" s="302">
        <v>32.11</v>
      </c>
      <c r="CU94" s="302">
        <v>44.82</v>
      </c>
      <c r="CV94" s="302">
        <v>41.74</v>
      </c>
      <c r="CW94" s="302">
        <v>58.26</v>
      </c>
      <c r="CX94" s="146">
        <f t="shared" si="87"/>
        <v>0.2998830105290522</v>
      </c>
      <c r="CZ94" s="317"/>
      <c r="DA94" s="317"/>
      <c r="DB94" s="317"/>
      <c r="DC94" s="317"/>
      <c r="DD94" s="16" t="e">
        <f t="shared" si="88"/>
        <v>#DIV/0!</v>
      </c>
      <c r="DF94" s="328">
        <v>42</v>
      </c>
      <c r="DG94" s="328">
        <v>50</v>
      </c>
      <c r="DH94" s="328">
        <v>56.7</v>
      </c>
      <c r="DI94" s="328">
        <v>67.5</v>
      </c>
      <c r="DJ94" s="16">
        <f t="shared" si="89"/>
        <v>0.35000000000000009</v>
      </c>
      <c r="DL94" s="341">
        <v>25.5</v>
      </c>
      <c r="DM94" s="341">
        <v>30.23</v>
      </c>
      <c r="DN94" s="341">
        <v>33.659999999999997</v>
      </c>
      <c r="DO94" s="341">
        <v>39.9</v>
      </c>
      <c r="DP94" s="16">
        <f t="shared" si="90"/>
        <v>0.3199354028350978</v>
      </c>
      <c r="DR94" s="357">
        <v>58.401000000000003</v>
      </c>
      <c r="DS94" s="357">
        <v>71.749800000000008</v>
      </c>
      <c r="DT94" s="357">
        <v>93.441600000000008</v>
      </c>
      <c r="DU94" s="357">
        <v>114.79968</v>
      </c>
      <c r="DV94" s="16">
        <f t="shared" si="91"/>
        <v>0.60000000000000009</v>
      </c>
      <c r="DX94" s="90">
        <v>40.5</v>
      </c>
      <c r="DY94" s="90">
        <v>45</v>
      </c>
      <c r="DZ94" s="90">
        <v>53.87</v>
      </c>
      <c r="EA94" s="90">
        <v>59.85</v>
      </c>
      <c r="EB94" s="16">
        <f t="shared" si="92"/>
        <v>0.33005847953216372</v>
      </c>
      <c r="ED94" s="364">
        <v>31.8</v>
      </c>
      <c r="EE94" s="364">
        <v>42.5</v>
      </c>
      <c r="EF94" s="364">
        <v>44.52</v>
      </c>
      <c r="EG94" s="364">
        <v>59.5</v>
      </c>
      <c r="EH94" s="16">
        <f t="shared" si="93"/>
        <v>0.40000000000000013</v>
      </c>
      <c r="EJ94" s="93">
        <v>25.95</v>
      </c>
      <c r="EK94" s="93">
        <v>29.92</v>
      </c>
      <c r="EL94" s="93">
        <v>35.811</v>
      </c>
      <c r="EM94" s="93">
        <v>41.2896</v>
      </c>
      <c r="EN94" s="16">
        <f t="shared" si="94"/>
        <v>0.37999999999999989</v>
      </c>
      <c r="EP94" s="376">
        <v>25.5</v>
      </c>
      <c r="EQ94" s="376">
        <v>36</v>
      </c>
      <c r="ER94" s="376">
        <v>36.21</v>
      </c>
      <c r="ES94" s="376">
        <v>51.12</v>
      </c>
      <c r="ET94" s="16">
        <f t="shared" si="95"/>
        <v>0.41999999999999993</v>
      </c>
      <c r="EV94" s="393">
        <v>25.5</v>
      </c>
      <c r="EW94" s="393">
        <v>30.23</v>
      </c>
      <c r="EX94" s="390">
        <f t="shared" si="97"/>
        <v>33.660000000000004</v>
      </c>
      <c r="EY94" s="390">
        <f t="shared" si="97"/>
        <v>39.903600000000004</v>
      </c>
      <c r="EZ94" s="16">
        <f t="shared" si="96"/>
        <v>0.32000000000000006</v>
      </c>
    </row>
    <row r="95" spans="1:156" x14ac:dyDescent="0.25">
      <c r="A95" s="4" t="s">
        <v>109</v>
      </c>
      <c r="B95" s="425"/>
      <c r="C95" s="426"/>
      <c r="D95" s="426"/>
      <c r="E95" s="426"/>
      <c r="F95" s="427"/>
      <c r="H95" s="425"/>
      <c r="I95" s="426"/>
      <c r="J95" s="426"/>
      <c r="K95" s="426"/>
      <c r="L95" s="427"/>
      <c r="N95" s="425"/>
      <c r="O95" s="426"/>
      <c r="P95" s="426"/>
      <c r="Q95" s="426"/>
      <c r="R95" s="427"/>
      <c r="T95" s="425"/>
      <c r="U95" s="426"/>
      <c r="V95" s="426"/>
      <c r="W95" s="426"/>
      <c r="X95" s="427"/>
      <c r="Z95" s="425"/>
      <c r="AA95" s="426"/>
      <c r="AB95" s="426"/>
      <c r="AC95" s="426"/>
      <c r="AD95" s="427"/>
      <c r="AF95" s="425"/>
      <c r="AG95" s="426"/>
      <c r="AH95" s="426"/>
      <c r="AI95" s="426"/>
      <c r="AJ95" s="427"/>
      <c r="AL95" s="425"/>
      <c r="AM95" s="426"/>
      <c r="AN95" s="426"/>
      <c r="AO95" s="426"/>
      <c r="AP95" s="427"/>
      <c r="AR95" s="425"/>
      <c r="AS95" s="426"/>
      <c r="AT95" s="426"/>
      <c r="AU95" s="426"/>
      <c r="AV95" s="427"/>
      <c r="AX95" s="425"/>
      <c r="AY95" s="426"/>
      <c r="AZ95" s="426"/>
      <c r="BA95" s="426"/>
      <c r="BB95" s="427"/>
      <c r="BD95" s="425"/>
      <c r="BE95" s="426"/>
      <c r="BF95" s="426"/>
      <c r="BG95" s="426"/>
      <c r="BH95" s="427"/>
      <c r="BJ95" s="425"/>
      <c r="BK95" s="426"/>
      <c r="BL95" s="426"/>
      <c r="BM95" s="426"/>
      <c r="BN95" s="427"/>
      <c r="BP95" s="425"/>
      <c r="BQ95" s="426"/>
      <c r="BR95" s="426"/>
      <c r="BS95" s="426"/>
      <c r="BT95" s="427"/>
      <c r="BV95" s="425"/>
      <c r="BW95" s="426"/>
      <c r="BX95" s="426"/>
      <c r="BY95" s="426"/>
      <c r="BZ95" s="427"/>
      <c r="CB95" s="425"/>
      <c r="CC95" s="426"/>
      <c r="CD95" s="426"/>
      <c r="CE95" s="426"/>
      <c r="CF95" s="427"/>
      <c r="CH95" s="425"/>
      <c r="CI95" s="426"/>
      <c r="CJ95" s="426"/>
      <c r="CK95" s="426"/>
      <c r="CL95" s="427"/>
      <c r="CN95" s="425"/>
      <c r="CO95" s="426"/>
      <c r="CP95" s="426"/>
      <c r="CQ95" s="426"/>
      <c r="CR95" s="427"/>
      <c r="CT95" s="425"/>
      <c r="CU95" s="426"/>
      <c r="CV95" s="426"/>
      <c r="CW95" s="426"/>
      <c r="CX95" s="427"/>
      <c r="CZ95" s="425"/>
      <c r="DA95" s="426"/>
      <c r="DB95" s="426"/>
      <c r="DC95" s="426"/>
      <c r="DD95" s="427"/>
      <c r="DF95" s="425"/>
      <c r="DG95" s="426"/>
      <c r="DH95" s="426"/>
      <c r="DI95" s="426"/>
      <c r="DJ95" s="427"/>
      <c r="DL95" s="425"/>
      <c r="DM95" s="426"/>
      <c r="DN95" s="426"/>
      <c r="DO95" s="426"/>
      <c r="DP95" s="427"/>
      <c r="DR95" s="425"/>
      <c r="DS95" s="426"/>
      <c r="DT95" s="426"/>
      <c r="DU95" s="426"/>
      <c r="DV95" s="427"/>
      <c r="DX95" s="425"/>
      <c r="DY95" s="426"/>
      <c r="DZ95" s="426"/>
      <c r="EA95" s="426"/>
      <c r="EB95" s="427"/>
      <c r="ED95" s="425"/>
      <c r="EE95" s="426"/>
      <c r="EF95" s="426"/>
      <c r="EG95" s="426"/>
      <c r="EH95" s="427"/>
      <c r="EJ95" s="425"/>
      <c r="EK95" s="426"/>
      <c r="EL95" s="426"/>
      <c r="EM95" s="426"/>
      <c r="EN95" s="427"/>
      <c r="EP95" s="425"/>
      <c r="EQ95" s="426"/>
      <c r="ER95" s="426"/>
      <c r="ES95" s="426"/>
      <c r="ET95" s="427"/>
      <c r="EV95" s="425"/>
      <c r="EW95" s="426"/>
      <c r="EX95" s="426"/>
      <c r="EY95" s="426"/>
      <c r="EZ95" s="427"/>
    </row>
    <row r="96" spans="1:156" x14ac:dyDescent="0.25">
      <c r="A96" s="4" t="s">
        <v>110</v>
      </c>
      <c r="B96" s="425"/>
      <c r="C96" s="426"/>
      <c r="D96" s="426"/>
      <c r="E96" s="426"/>
      <c r="F96" s="427"/>
      <c r="H96" s="425"/>
      <c r="I96" s="426"/>
      <c r="J96" s="426"/>
      <c r="K96" s="426"/>
      <c r="L96" s="427"/>
      <c r="N96" s="425"/>
      <c r="O96" s="426"/>
      <c r="P96" s="426"/>
      <c r="Q96" s="426"/>
      <c r="R96" s="427"/>
      <c r="T96" s="425"/>
      <c r="U96" s="426"/>
      <c r="V96" s="426"/>
      <c r="W96" s="426"/>
      <c r="X96" s="427"/>
      <c r="Z96" s="425"/>
      <c r="AA96" s="426"/>
      <c r="AB96" s="426"/>
      <c r="AC96" s="426"/>
      <c r="AD96" s="427"/>
      <c r="AF96" s="425"/>
      <c r="AG96" s="426"/>
      <c r="AH96" s="426"/>
      <c r="AI96" s="426"/>
      <c r="AJ96" s="427"/>
      <c r="AL96" s="425"/>
      <c r="AM96" s="426"/>
      <c r="AN96" s="426"/>
      <c r="AO96" s="426"/>
      <c r="AP96" s="427"/>
      <c r="AR96" s="425"/>
      <c r="AS96" s="426"/>
      <c r="AT96" s="426"/>
      <c r="AU96" s="426"/>
      <c r="AV96" s="427"/>
      <c r="AX96" s="425"/>
      <c r="AY96" s="426"/>
      <c r="AZ96" s="426"/>
      <c r="BA96" s="426"/>
      <c r="BB96" s="427"/>
      <c r="BD96" s="425"/>
      <c r="BE96" s="426"/>
      <c r="BF96" s="426"/>
      <c r="BG96" s="426"/>
      <c r="BH96" s="427"/>
      <c r="BJ96" s="425"/>
      <c r="BK96" s="426"/>
      <c r="BL96" s="426"/>
      <c r="BM96" s="426"/>
      <c r="BN96" s="427"/>
      <c r="BP96" s="425"/>
      <c r="BQ96" s="426"/>
      <c r="BR96" s="426"/>
      <c r="BS96" s="426"/>
      <c r="BT96" s="427"/>
      <c r="BV96" s="425"/>
      <c r="BW96" s="426"/>
      <c r="BX96" s="426"/>
      <c r="BY96" s="426"/>
      <c r="BZ96" s="427"/>
      <c r="CB96" s="425"/>
      <c r="CC96" s="426"/>
      <c r="CD96" s="426"/>
      <c r="CE96" s="426"/>
      <c r="CF96" s="427"/>
      <c r="CH96" s="425"/>
      <c r="CI96" s="426"/>
      <c r="CJ96" s="426"/>
      <c r="CK96" s="426"/>
      <c r="CL96" s="427"/>
      <c r="CN96" s="425"/>
      <c r="CO96" s="426"/>
      <c r="CP96" s="426"/>
      <c r="CQ96" s="426"/>
      <c r="CR96" s="427"/>
      <c r="CT96" s="425"/>
      <c r="CU96" s="426"/>
      <c r="CV96" s="426"/>
      <c r="CW96" s="426"/>
      <c r="CX96" s="427"/>
      <c r="CZ96" s="425"/>
      <c r="DA96" s="426"/>
      <c r="DB96" s="426"/>
      <c r="DC96" s="426"/>
      <c r="DD96" s="427"/>
      <c r="DF96" s="425"/>
      <c r="DG96" s="426"/>
      <c r="DH96" s="426"/>
      <c r="DI96" s="426"/>
      <c r="DJ96" s="427"/>
      <c r="DL96" s="425"/>
      <c r="DM96" s="426"/>
      <c r="DN96" s="426"/>
      <c r="DO96" s="426"/>
      <c r="DP96" s="427"/>
      <c r="DR96" s="425"/>
      <c r="DS96" s="426"/>
      <c r="DT96" s="426"/>
      <c r="DU96" s="426"/>
      <c r="DV96" s="427"/>
      <c r="DX96" s="425"/>
      <c r="DY96" s="426"/>
      <c r="DZ96" s="426"/>
      <c r="EA96" s="426"/>
      <c r="EB96" s="427"/>
      <c r="ED96" s="425"/>
      <c r="EE96" s="426"/>
      <c r="EF96" s="426"/>
      <c r="EG96" s="426"/>
      <c r="EH96" s="427"/>
      <c r="EJ96" s="425"/>
      <c r="EK96" s="426"/>
      <c r="EL96" s="426"/>
      <c r="EM96" s="426"/>
      <c r="EN96" s="427"/>
      <c r="EP96" s="425"/>
      <c r="EQ96" s="426"/>
      <c r="ER96" s="426"/>
      <c r="ES96" s="426"/>
      <c r="ET96" s="427"/>
      <c r="EV96" s="425"/>
      <c r="EW96" s="426"/>
      <c r="EX96" s="426"/>
      <c r="EY96" s="426"/>
      <c r="EZ96" s="427"/>
    </row>
    <row r="97" spans="1:156" x14ac:dyDescent="0.25">
      <c r="A97" s="6" t="s">
        <v>111</v>
      </c>
      <c r="B97" s="68"/>
      <c r="C97" s="68"/>
      <c r="D97" s="68"/>
      <c r="E97" s="68"/>
      <c r="F97" s="16"/>
      <c r="H97" s="71">
        <f>'[2]Pricing - Sussex'!B93</f>
        <v>12</v>
      </c>
      <c r="I97" s="71">
        <f>'[2]Pricing - Sussex'!C93</f>
        <v>19.8</v>
      </c>
      <c r="J97" s="71">
        <f>'[2]Pricing - Sussex'!D93</f>
        <v>15.6</v>
      </c>
      <c r="K97" s="71">
        <f>'[2]Pricing - Sussex'!E93</f>
        <v>25.74</v>
      </c>
      <c r="L97" s="16">
        <f>((J97+K97)/(H97+I97)-1)</f>
        <v>0.29999999999999982</v>
      </c>
      <c r="N97" s="70">
        <f>'[3]Pricing - Sussex'!B93</f>
        <v>10</v>
      </c>
      <c r="O97" s="70">
        <f>'[3]Pricing - Sussex'!C93</f>
        <v>13</v>
      </c>
      <c r="P97" s="70">
        <f>'[3]Pricing - Sussex'!D93</f>
        <v>13.3</v>
      </c>
      <c r="Q97" s="70">
        <f>'[3]Pricing - Sussex'!E93</f>
        <v>17.28</v>
      </c>
      <c r="R97" s="16">
        <f>((P97+Q97)/(N97+O97)-1)</f>
        <v>0.3295652173913044</v>
      </c>
      <c r="T97" s="83">
        <f>'[4]Pricing - Sussex'!B93</f>
        <v>10</v>
      </c>
      <c r="U97" s="83">
        <f>'[4]Pricing - Sussex'!C93</f>
        <v>33.299999999999997</v>
      </c>
      <c r="V97" s="83">
        <f>'[4]Pricing - Sussex'!D93</f>
        <v>13.3364896073903</v>
      </c>
      <c r="W97" s="83">
        <f>'[4]Pricing - Sussex'!E93</f>
        <v>44.410510392609694</v>
      </c>
      <c r="X97" s="16">
        <f>((V97+W97)/(T97+U97)-1)</f>
        <v>0.33364896073903005</v>
      </c>
      <c r="Z97" s="186">
        <f>'[5]Pricing - Sussex'!B93</f>
        <v>14</v>
      </c>
      <c r="AA97" s="186">
        <f>'[5]Pricing - Sussex'!C93</f>
        <v>16</v>
      </c>
      <c r="AB97" s="186">
        <f>'[5]Pricing - Sussex'!D93</f>
        <v>18.899999999999999</v>
      </c>
      <c r="AC97" s="186">
        <f>'[5]Pricing - Sussex'!E93</f>
        <v>21.6</v>
      </c>
      <c r="AD97" s="16">
        <f>'[5]Pricing - Sussex'!F93</f>
        <v>0.35000000000000009</v>
      </c>
      <c r="AF97" s="199">
        <f>'[6]Pricing - Sussex'!B93</f>
        <v>11</v>
      </c>
      <c r="AG97" s="199">
        <f>'[6]Pricing - Sussex'!C93</f>
        <v>33</v>
      </c>
      <c r="AH97" s="199">
        <f>'[6]Pricing - Sussex'!D93</f>
        <v>14.850000000000001</v>
      </c>
      <c r="AI97" s="199">
        <f>'[6]Pricing - Sussex'!E93</f>
        <v>44.550000000000004</v>
      </c>
      <c r="AJ97" s="146">
        <f>((AH97+AI97)/(AF97+AG97)-1)</f>
        <v>0.35000000000000009</v>
      </c>
      <c r="AL97" s="210">
        <v>10</v>
      </c>
      <c r="AM97" s="210">
        <v>14</v>
      </c>
      <c r="AN97" s="210">
        <v>13.3</v>
      </c>
      <c r="AO97" s="210">
        <v>18.62</v>
      </c>
      <c r="AP97" s="16">
        <f>((AN97+AO97)/(AL97+AM97)-1)</f>
        <v>0.33000000000000007</v>
      </c>
      <c r="AR97" s="226">
        <v>10</v>
      </c>
      <c r="AS97" s="226">
        <v>12</v>
      </c>
      <c r="AT97" s="226">
        <v>12.7</v>
      </c>
      <c r="AU97" s="226">
        <v>15.24</v>
      </c>
      <c r="AV97" s="16">
        <f>((AT97+AU97)/(AR97+AS97)-1)</f>
        <v>0.2699999999999998</v>
      </c>
      <c r="AX97" s="242">
        <v>15</v>
      </c>
      <c r="AY97" s="242">
        <v>20</v>
      </c>
      <c r="AZ97" s="242">
        <v>19.8</v>
      </c>
      <c r="BA97" s="242">
        <v>26.400000000000002</v>
      </c>
      <c r="BB97" s="16">
        <f>((AZ97+BA97)/(AX97+AY97)-1)</f>
        <v>0.32000000000000006</v>
      </c>
      <c r="BD97" s="255">
        <v>13</v>
      </c>
      <c r="BE97" s="255">
        <v>17.5</v>
      </c>
      <c r="BF97" s="255">
        <v>16.899999999999999</v>
      </c>
      <c r="BG97" s="255">
        <v>22.75</v>
      </c>
      <c r="BH97" s="16">
        <f>((BF97+BG97)/(BD97+BE97)-1)</f>
        <v>0.30000000000000004</v>
      </c>
      <c r="BJ97" s="81">
        <v>12</v>
      </c>
      <c r="BK97" s="81">
        <v>17</v>
      </c>
      <c r="BL97" s="81">
        <v>16.079999999999998</v>
      </c>
      <c r="BM97" s="81">
        <v>22.78</v>
      </c>
      <c r="BN97" s="16">
        <f>((BL97+BM97)/(BJ97+BK97)-1)</f>
        <v>0.34000000000000008</v>
      </c>
      <c r="BP97" s="82"/>
      <c r="BQ97" s="82"/>
      <c r="BR97" s="82"/>
      <c r="BS97" s="82"/>
      <c r="BT97" s="16"/>
      <c r="BV97" s="87">
        <v>13</v>
      </c>
      <c r="BW97" s="87">
        <v>15</v>
      </c>
      <c r="BX97" s="87">
        <v>17.68</v>
      </c>
      <c r="BY97" s="87">
        <v>20.399999999999999</v>
      </c>
      <c r="BZ97" s="16">
        <f>((BX97+BY97)/(BV97+BW97)-1)</f>
        <v>0.35999999999999988</v>
      </c>
      <c r="CB97" s="89">
        <v>9</v>
      </c>
      <c r="CC97" s="89">
        <v>13.5</v>
      </c>
      <c r="CD97" s="89">
        <v>12.38</v>
      </c>
      <c r="CE97" s="89">
        <v>18.57</v>
      </c>
      <c r="CF97" s="146">
        <f>((CD97+CE97)/(CB97+CC97)-1)</f>
        <v>0.37555555555555564</v>
      </c>
      <c r="CH97" s="275">
        <v>12</v>
      </c>
      <c r="CI97" s="275">
        <v>17.899999999999999</v>
      </c>
      <c r="CJ97" s="275">
        <v>16.72</v>
      </c>
      <c r="CK97" s="275">
        <v>23.98</v>
      </c>
      <c r="CL97" s="16">
        <f>((CJ97+CK97)/(CH97+CI97)-1)</f>
        <v>0.36120401337792662</v>
      </c>
      <c r="CN97" s="289">
        <v>10</v>
      </c>
      <c r="CO97" s="289">
        <v>13</v>
      </c>
      <c r="CP97" s="289">
        <v>13.75</v>
      </c>
      <c r="CQ97" s="289">
        <v>16.38</v>
      </c>
      <c r="CR97" s="16">
        <f>((CP97+CQ97)/(CN97+CO97)-1)</f>
        <v>0.31000000000000005</v>
      </c>
      <c r="CT97" s="302"/>
      <c r="CU97" s="302"/>
      <c r="CV97" s="302"/>
      <c r="CW97" s="302"/>
      <c r="CX97" s="146" t="e">
        <f>((CV97+CW97)/(CT97+CU97)-1)</f>
        <v>#DIV/0!</v>
      </c>
      <c r="CZ97" s="317"/>
      <c r="DA97" s="317"/>
      <c r="DB97" s="317"/>
      <c r="DC97" s="317"/>
      <c r="DD97" s="16" t="e">
        <f>((DB97+DC97)/(CZ97+DA97)-1)</f>
        <v>#DIV/0!</v>
      </c>
      <c r="DF97" s="328">
        <v>25</v>
      </c>
      <c r="DG97" s="328">
        <v>30</v>
      </c>
      <c r="DH97" s="328">
        <v>33.75</v>
      </c>
      <c r="DI97" s="328">
        <v>40.5</v>
      </c>
      <c r="DJ97" s="16">
        <f>((DH97+DI97)/(DF97+DG97)-1)</f>
        <v>0.35000000000000009</v>
      </c>
      <c r="DL97" s="341">
        <v>10</v>
      </c>
      <c r="DM97" s="341">
        <v>12</v>
      </c>
      <c r="DN97" s="341">
        <v>13.2</v>
      </c>
      <c r="DO97" s="341">
        <v>15.84</v>
      </c>
      <c r="DP97" s="16">
        <f>((DN97+DO97)/(DL97+DM97)-1)</f>
        <v>0.32000000000000006</v>
      </c>
      <c r="DR97" s="357">
        <v>20.857500000000002</v>
      </c>
      <c r="DS97" s="357">
        <v>25.863300000000002</v>
      </c>
      <c r="DT97" s="357">
        <v>33.372</v>
      </c>
      <c r="DU97" s="357">
        <v>41.381280000000004</v>
      </c>
      <c r="DV97" s="16">
        <f>((DT97+DU97)/(DR97+DS97)-1)</f>
        <v>0.59999999999999987</v>
      </c>
      <c r="DX97" s="90">
        <v>12</v>
      </c>
      <c r="DY97" s="90">
        <v>15.5</v>
      </c>
      <c r="DZ97" s="90">
        <v>15.96</v>
      </c>
      <c r="EA97" s="90">
        <v>20.62</v>
      </c>
      <c r="EB97" s="16">
        <f>((DZ97+EA97)/(DX97+DY97)-1)</f>
        <v>0.33018181818181813</v>
      </c>
      <c r="ED97" s="364">
        <v>11</v>
      </c>
      <c r="EE97" s="364">
        <v>13.5</v>
      </c>
      <c r="EF97" s="364">
        <v>15.4</v>
      </c>
      <c r="EG97" s="364">
        <v>18.899999999999999</v>
      </c>
      <c r="EH97" s="16">
        <f>((EF97+EG97)/(ED97+EE97)-1)</f>
        <v>0.39999999999999991</v>
      </c>
      <c r="EJ97" s="93">
        <v>13.44</v>
      </c>
      <c r="EK97" s="93">
        <v>16.11</v>
      </c>
      <c r="EL97" s="93">
        <v>20.16</v>
      </c>
      <c r="EM97" s="93">
        <v>24.164999999999999</v>
      </c>
      <c r="EN97" s="16">
        <f>((EL97+EM97)/(EJ97+EK97)-1)</f>
        <v>0.50000000000000022</v>
      </c>
      <c r="EP97" s="376">
        <v>13.25</v>
      </c>
      <c r="EQ97" s="376">
        <v>15</v>
      </c>
      <c r="ER97" s="376">
        <v>18.814999999999998</v>
      </c>
      <c r="ES97" s="376">
        <v>21.299999999999997</v>
      </c>
      <c r="ET97" s="16">
        <f>((ER97+ES97)/(EP97+EQ97)-1)</f>
        <v>0.41999999999999993</v>
      </c>
      <c r="EV97" s="394">
        <v>10</v>
      </c>
      <c r="EW97" s="394">
        <v>12</v>
      </c>
      <c r="EX97" s="390">
        <f>1.32*EV97</f>
        <v>13.200000000000001</v>
      </c>
      <c r="EY97" s="390">
        <f>1.32*EW97</f>
        <v>15.84</v>
      </c>
      <c r="EZ97" s="16">
        <f>((EX97+EY97)/(EV97+EW97)-1)</f>
        <v>0.32000000000000006</v>
      </c>
    </row>
    <row r="98" spans="1:156" x14ac:dyDescent="0.25">
      <c r="A98" s="4" t="s">
        <v>112</v>
      </c>
      <c r="B98" s="425"/>
      <c r="C98" s="426"/>
      <c r="D98" s="426"/>
      <c r="E98" s="426"/>
      <c r="F98" s="427"/>
      <c r="H98" s="425"/>
      <c r="I98" s="426"/>
      <c r="J98" s="426"/>
      <c r="K98" s="426"/>
      <c r="L98" s="427"/>
      <c r="N98" s="425"/>
      <c r="O98" s="426"/>
      <c r="P98" s="426"/>
      <c r="Q98" s="426"/>
      <c r="R98" s="427"/>
      <c r="T98" s="425"/>
      <c r="U98" s="426"/>
      <c r="V98" s="426"/>
      <c r="W98" s="426"/>
      <c r="X98" s="427"/>
      <c r="Z98" s="425"/>
      <c r="AA98" s="426"/>
      <c r="AB98" s="426"/>
      <c r="AC98" s="426"/>
      <c r="AD98" s="427"/>
      <c r="AF98" s="425"/>
      <c r="AG98" s="426"/>
      <c r="AH98" s="426"/>
      <c r="AI98" s="426"/>
      <c r="AJ98" s="427"/>
      <c r="AL98" s="425"/>
      <c r="AM98" s="426"/>
      <c r="AN98" s="426"/>
      <c r="AO98" s="426"/>
      <c r="AP98" s="427"/>
      <c r="AR98" s="425"/>
      <c r="AS98" s="426"/>
      <c r="AT98" s="426"/>
      <c r="AU98" s="426"/>
      <c r="AV98" s="427"/>
      <c r="AX98" s="425"/>
      <c r="AY98" s="426"/>
      <c r="AZ98" s="426"/>
      <c r="BA98" s="426"/>
      <c r="BB98" s="427"/>
      <c r="BD98" s="425"/>
      <c r="BE98" s="426"/>
      <c r="BF98" s="426"/>
      <c r="BG98" s="426"/>
      <c r="BH98" s="427"/>
      <c r="BJ98" s="425"/>
      <c r="BK98" s="426"/>
      <c r="BL98" s="426"/>
      <c r="BM98" s="426"/>
      <c r="BN98" s="427"/>
      <c r="BP98" s="425"/>
      <c r="BQ98" s="426"/>
      <c r="BR98" s="426"/>
      <c r="BS98" s="426"/>
      <c r="BT98" s="427"/>
      <c r="BV98" s="425"/>
      <c r="BW98" s="426"/>
      <c r="BX98" s="426"/>
      <c r="BY98" s="426"/>
      <c r="BZ98" s="427"/>
      <c r="CB98" s="425"/>
      <c r="CC98" s="426"/>
      <c r="CD98" s="426"/>
      <c r="CE98" s="426"/>
      <c r="CF98" s="427"/>
      <c r="CH98" s="425"/>
      <c r="CI98" s="426"/>
      <c r="CJ98" s="426"/>
      <c r="CK98" s="426"/>
      <c r="CL98" s="427"/>
      <c r="CN98" s="425"/>
      <c r="CO98" s="426"/>
      <c r="CP98" s="426"/>
      <c r="CQ98" s="426"/>
      <c r="CR98" s="427"/>
      <c r="CT98" s="425"/>
      <c r="CU98" s="426"/>
      <c r="CV98" s="426"/>
      <c r="CW98" s="426"/>
      <c r="CX98" s="427"/>
      <c r="CZ98" s="425"/>
      <c r="DA98" s="426"/>
      <c r="DB98" s="426"/>
      <c r="DC98" s="426"/>
      <c r="DD98" s="427"/>
      <c r="DF98" s="425"/>
      <c r="DG98" s="426"/>
      <c r="DH98" s="426"/>
      <c r="DI98" s="426"/>
      <c r="DJ98" s="427"/>
      <c r="DL98" s="425"/>
      <c r="DM98" s="426"/>
      <c r="DN98" s="426"/>
      <c r="DO98" s="426"/>
      <c r="DP98" s="427"/>
      <c r="DR98" s="425"/>
      <c r="DS98" s="426"/>
      <c r="DT98" s="426"/>
      <c r="DU98" s="426"/>
      <c r="DV98" s="427"/>
      <c r="DX98" s="425"/>
      <c r="DY98" s="426"/>
      <c r="DZ98" s="426"/>
      <c r="EA98" s="426"/>
      <c r="EB98" s="427"/>
      <c r="ED98" s="425"/>
      <c r="EE98" s="426"/>
      <c r="EF98" s="426"/>
      <c r="EG98" s="426"/>
      <c r="EH98" s="427"/>
      <c r="EJ98" s="425"/>
      <c r="EK98" s="426"/>
      <c r="EL98" s="426"/>
      <c r="EM98" s="426"/>
      <c r="EN98" s="427"/>
      <c r="EP98" s="425"/>
      <c r="EQ98" s="426"/>
      <c r="ER98" s="426"/>
      <c r="ES98" s="426"/>
      <c r="ET98" s="427"/>
      <c r="EV98" s="425"/>
      <c r="EW98" s="426"/>
      <c r="EX98" s="426"/>
      <c r="EY98" s="426"/>
      <c r="EZ98" s="427"/>
    </row>
    <row r="99" spans="1:156" x14ac:dyDescent="0.25">
      <c r="A99" s="6" t="s">
        <v>113</v>
      </c>
      <c r="B99" s="68"/>
      <c r="C99" s="68"/>
      <c r="D99" s="68"/>
      <c r="E99" s="68"/>
      <c r="F99" s="16"/>
      <c r="H99" s="71">
        <f>'[2]Pricing - Sussex'!B95</f>
        <v>10</v>
      </c>
      <c r="I99" s="71">
        <f>'[2]Pricing - Sussex'!C95</f>
        <v>16.5</v>
      </c>
      <c r="J99" s="71">
        <f>'[2]Pricing - Sussex'!D95</f>
        <v>13</v>
      </c>
      <c r="K99" s="71">
        <f>'[2]Pricing - Sussex'!E95</f>
        <v>21.45</v>
      </c>
      <c r="L99" s="16">
        <f>((J99+K99)/(H99+I99)-1)</f>
        <v>0.30000000000000004</v>
      </c>
      <c r="N99" s="70">
        <f>'[3]Pricing - Sussex'!B95</f>
        <v>10</v>
      </c>
      <c r="O99" s="70">
        <f>'[3]Pricing - Sussex'!C95</f>
        <v>13</v>
      </c>
      <c r="P99" s="70">
        <f>'[3]Pricing - Sussex'!D95</f>
        <v>13.3</v>
      </c>
      <c r="Q99" s="70">
        <f>'[3]Pricing - Sussex'!E95</f>
        <v>17.28</v>
      </c>
      <c r="R99" s="16">
        <f>((P99+Q99)/(N99+O99)-1)</f>
        <v>0.3295652173913044</v>
      </c>
      <c r="T99" s="83">
        <f>'[4]Pricing - Sussex'!B95</f>
        <v>10</v>
      </c>
      <c r="U99" s="83">
        <f>'[4]Pricing - Sussex'!C95</f>
        <v>16.45</v>
      </c>
      <c r="V99" s="83">
        <f>'[4]Pricing - Sussex'!D95</f>
        <v>13.487901701323251</v>
      </c>
      <c r="W99" s="83">
        <f>'[4]Pricing - Sussex'!E95</f>
        <v>22.187598298676747</v>
      </c>
      <c r="X99" s="16">
        <f>((V99+W99)/(T99+U99)-1)</f>
        <v>0.34879017013232505</v>
      </c>
      <c r="Z99" s="186">
        <f>'[5]Pricing - Sussex'!B95</f>
        <v>13</v>
      </c>
      <c r="AA99" s="186">
        <f>'[5]Pricing - Sussex'!C95</f>
        <v>15</v>
      </c>
      <c r="AB99" s="186">
        <f>'[5]Pricing - Sussex'!D95</f>
        <v>19.63</v>
      </c>
      <c r="AC99" s="186">
        <f>'[5]Pricing - Sussex'!E95</f>
        <v>22.65</v>
      </c>
      <c r="AD99" s="16">
        <f>'[5]Pricing - Sussex'!F95</f>
        <v>0.51</v>
      </c>
      <c r="AF99" s="199">
        <f>'[6]Pricing - Sussex'!B95</f>
        <v>11</v>
      </c>
      <c r="AG99" s="199">
        <f>'[6]Pricing - Sussex'!C95</f>
        <v>17</v>
      </c>
      <c r="AH99" s="199">
        <f>'[6]Pricing - Sussex'!D95</f>
        <v>14.850000000000001</v>
      </c>
      <c r="AI99" s="199">
        <f>'[6]Pricing - Sussex'!E95</f>
        <v>22.950000000000003</v>
      </c>
      <c r="AJ99" s="146">
        <f>((AH99+AI99)/(AF99+AG99)-1)</f>
        <v>0.35000000000000009</v>
      </c>
      <c r="AL99" s="210">
        <v>10</v>
      </c>
      <c r="AM99" s="210">
        <v>15</v>
      </c>
      <c r="AN99" s="210">
        <v>13.3</v>
      </c>
      <c r="AO99" s="210">
        <v>19.950000000000003</v>
      </c>
      <c r="AP99" s="16">
        <f>((AN99+AO99)/(AL99+AM99)-1)</f>
        <v>0.33000000000000007</v>
      </c>
      <c r="AR99" s="232">
        <v>10</v>
      </c>
      <c r="AS99" s="232">
        <v>12</v>
      </c>
      <c r="AT99" s="232">
        <v>12.7</v>
      </c>
      <c r="AU99" s="232">
        <v>15.24</v>
      </c>
      <c r="AV99" s="16">
        <f>((AT99+AU99)/(AR99+AS99)-1)</f>
        <v>0.2699999999999998</v>
      </c>
      <c r="AX99" s="242">
        <v>14</v>
      </c>
      <c r="AY99" s="242">
        <v>20</v>
      </c>
      <c r="AZ99" s="242">
        <v>18.48</v>
      </c>
      <c r="BA99" s="242">
        <v>26.400000000000002</v>
      </c>
      <c r="BB99" s="16">
        <f>((AZ99+BA99)/(AX99+AY99)-1)</f>
        <v>0.32000000000000006</v>
      </c>
      <c r="BD99" s="254">
        <v>12.5</v>
      </c>
      <c r="BE99" s="254">
        <v>16.5</v>
      </c>
      <c r="BF99" s="254">
        <v>16.25</v>
      </c>
      <c r="BG99" s="254">
        <v>21.45</v>
      </c>
      <c r="BH99" s="16">
        <f>((BF99+BG99)/(BD99+BE99)-1)</f>
        <v>0.30000000000000004</v>
      </c>
      <c r="BJ99" s="81">
        <v>12</v>
      </c>
      <c r="BK99" s="81">
        <v>17</v>
      </c>
      <c r="BL99" s="81">
        <v>16.079999999999998</v>
      </c>
      <c r="BM99" s="81">
        <v>22.78</v>
      </c>
      <c r="BN99" s="16">
        <f>((BL99+BM99)/(BJ99+BK99)-1)</f>
        <v>0.34000000000000008</v>
      </c>
      <c r="BP99" s="82">
        <v>10</v>
      </c>
      <c r="BQ99" s="82">
        <v>15</v>
      </c>
      <c r="BR99" s="82">
        <v>14</v>
      </c>
      <c r="BS99" s="82">
        <v>20.100000000000001</v>
      </c>
      <c r="BT99" s="16">
        <f>((BR99+BS99)/(BP99+BQ99)-1)</f>
        <v>0.3640000000000001</v>
      </c>
      <c r="BV99" s="86">
        <v>12</v>
      </c>
      <c r="BW99" s="86">
        <v>14</v>
      </c>
      <c r="BX99" s="86">
        <v>16.32</v>
      </c>
      <c r="BY99" s="86">
        <v>19.04</v>
      </c>
      <c r="BZ99" s="16">
        <f>((BX99+BY99)/(BV99+BW99)-1)</f>
        <v>0.35999999999999988</v>
      </c>
      <c r="CB99" s="89">
        <v>10</v>
      </c>
      <c r="CC99" s="89">
        <v>15</v>
      </c>
      <c r="CD99" s="89">
        <v>13.76</v>
      </c>
      <c r="CE99" s="89">
        <v>20.64</v>
      </c>
      <c r="CF99" s="146">
        <f>((CD99+CE99)/(CB99+CC99)-1)</f>
        <v>0.37599999999999989</v>
      </c>
      <c r="CH99" s="275">
        <v>10</v>
      </c>
      <c r="CI99" s="275">
        <v>16</v>
      </c>
      <c r="CJ99" s="275">
        <v>14.27</v>
      </c>
      <c r="CK99" s="275">
        <v>21.64</v>
      </c>
      <c r="CL99" s="16">
        <f>((CJ99+CK99)/(CH99+CI99)-1)</f>
        <v>0.38115384615384595</v>
      </c>
      <c r="CN99" s="288">
        <v>10</v>
      </c>
      <c r="CO99" s="288">
        <v>13</v>
      </c>
      <c r="CP99" s="288">
        <v>13.75</v>
      </c>
      <c r="CQ99" s="288">
        <v>16.38</v>
      </c>
      <c r="CR99" s="16">
        <f>((CP99+CQ99)/(CN99+CO99)-1)</f>
        <v>0.31000000000000005</v>
      </c>
      <c r="CT99" s="302"/>
      <c r="CU99" s="302"/>
      <c r="CV99" s="302"/>
      <c r="CW99" s="302"/>
      <c r="CX99" s="146" t="e">
        <f>((CV99+CW99)/(CT99+CU99)-1)</f>
        <v>#DIV/0!</v>
      </c>
      <c r="CZ99" s="315"/>
      <c r="DA99" s="315"/>
      <c r="DB99" s="315"/>
      <c r="DC99" s="315"/>
      <c r="DD99" s="16" t="e">
        <f>((DB99+DC99)/(CZ99+DA99)-1)</f>
        <v>#DIV/0!</v>
      </c>
      <c r="DF99" s="328">
        <v>16</v>
      </c>
      <c r="DG99" s="328">
        <v>21</v>
      </c>
      <c r="DH99" s="328">
        <v>21.6</v>
      </c>
      <c r="DI99" s="328">
        <v>28.35</v>
      </c>
      <c r="DJ99" s="16">
        <f>((DH99+DI99)/(DF99+DG99)-1)</f>
        <v>0.35000000000000009</v>
      </c>
      <c r="DL99" s="341">
        <v>10</v>
      </c>
      <c r="DM99" s="341">
        <v>12</v>
      </c>
      <c r="DN99" s="341">
        <v>13.2</v>
      </c>
      <c r="DO99" s="341">
        <v>15.84</v>
      </c>
      <c r="DP99" s="16">
        <f>((DN99+DO99)/(DL99+DM99)-1)</f>
        <v>0.32000000000000006</v>
      </c>
      <c r="DR99" s="355">
        <v>11.680200000000001</v>
      </c>
      <c r="DS99" s="355">
        <v>13.348800000000001</v>
      </c>
      <c r="DT99" s="355">
        <v>18.688320000000004</v>
      </c>
      <c r="DU99" s="355">
        <v>21.358080000000001</v>
      </c>
      <c r="DV99" s="16">
        <f>((DT99+DU99)/(DR99+DS99)-1)</f>
        <v>0.60000000000000009</v>
      </c>
      <c r="DX99" s="90">
        <v>11</v>
      </c>
      <c r="DY99" s="90">
        <v>14</v>
      </c>
      <c r="DZ99" s="90">
        <v>14.63</v>
      </c>
      <c r="EA99" s="90">
        <v>18.62</v>
      </c>
      <c r="EB99" s="16">
        <f>((DZ99+EA99)/(DX99+DY99)-1)</f>
        <v>0.33000000000000007</v>
      </c>
      <c r="ED99" s="92">
        <v>11</v>
      </c>
      <c r="EE99" s="92">
        <v>13.5</v>
      </c>
      <c r="EF99" s="92">
        <v>15.4</v>
      </c>
      <c r="EG99" s="92">
        <v>18.899999999999999</v>
      </c>
      <c r="EH99" s="16">
        <f>((EF99+EG99)/(ED99+EE99)-1)</f>
        <v>0.39999999999999991</v>
      </c>
      <c r="EJ99" s="93">
        <v>13.44</v>
      </c>
      <c r="EK99" s="93">
        <v>16.11</v>
      </c>
      <c r="EL99" s="93">
        <v>20.16</v>
      </c>
      <c r="EM99" s="93">
        <v>24.164999999999999</v>
      </c>
      <c r="EN99" s="16">
        <f>((EL99+EM99)/(EJ99+EK99)-1)</f>
        <v>0.50000000000000022</v>
      </c>
      <c r="EP99" s="376">
        <v>13.25</v>
      </c>
      <c r="EQ99" s="376">
        <v>15</v>
      </c>
      <c r="ER99" s="376">
        <v>18.814999999999998</v>
      </c>
      <c r="ES99" s="376">
        <v>21.299999999999997</v>
      </c>
      <c r="ET99" s="16">
        <f>((ER99+ES99)/(EP99+EQ99)-1)</f>
        <v>0.41999999999999993</v>
      </c>
      <c r="EV99" s="163">
        <v>10</v>
      </c>
      <c r="EW99" s="163">
        <v>12</v>
      </c>
      <c r="EX99" s="390">
        <f>1.32*EV99</f>
        <v>13.200000000000001</v>
      </c>
      <c r="EY99" s="390">
        <f>1.32*EW99</f>
        <v>15.84</v>
      </c>
      <c r="EZ99" s="16">
        <f>((EX99+EY99)/(EV99+EW99)-1)</f>
        <v>0.32000000000000006</v>
      </c>
    </row>
    <row r="100" spans="1:156" x14ac:dyDescent="0.25">
      <c r="A100" s="6" t="s">
        <v>114</v>
      </c>
      <c r="B100" s="68"/>
      <c r="C100" s="68"/>
      <c r="D100" s="68"/>
      <c r="E100" s="68"/>
      <c r="F100" s="16"/>
      <c r="H100" s="71">
        <f>'[2]Pricing - Sussex'!B96</f>
        <v>12</v>
      </c>
      <c r="I100" s="71">
        <f>'[2]Pricing - Sussex'!C96</f>
        <v>19.8</v>
      </c>
      <c r="J100" s="71">
        <f>'[2]Pricing - Sussex'!D96</f>
        <v>15.6</v>
      </c>
      <c r="K100" s="71">
        <f>'[2]Pricing - Sussex'!E96</f>
        <v>25.74</v>
      </c>
      <c r="L100" s="16">
        <f>((J100+K100)/(H100+I100)-1)</f>
        <v>0.29999999999999982</v>
      </c>
      <c r="N100" s="70">
        <f>'[3]Pricing - Sussex'!B96</f>
        <v>10</v>
      </c>
      <c r="O100" s="70">
        <f>'[3]Pricing - Sussex'!C96</f>
        <v>13</v>
      </c>
      <c r="P100" s="70">
        <f>'[3]Pricing - Sussex'!D96</f>
        <v>13.3</v>
      </c>
      <c r="Q100" s="70">
        <f>'[3]Pricing - Sussex'!E96</f>
        <v>17.28</v>
      </c>
      <c r="R100" s="16">
        <f>((P100+Q100)/(N100+O100)-1)</f>
        <v>0.3295652173913044</v>
      </c>
      <c r="T100" s="83">
        <f>'[4]Pricing - Sussex'!B96</f>
        <v>10</v>
      </c>
      <c r="U100" s="83">
        <f>'[4]Pricing - Sussex'!C96</f>
        <v>20.47</v>
      </c>
      <c r="V100" s="83">
        <f>'[4]Pricing - Sussex'!D96</f>
        <v>13.437906137184116</v>
      </c>
      <c r="W100" s="83">
        <f>'[4]Pricing - Sussex'!E96</f>
        <v>27.507393862815885</v>
      </c>
      <c r="X100" s="16">
        <f>((V100+W100)/(T100+U100)-1)</f>
        <v>0.34379061371841169</v>
      </c>
      <c r="Z100" s="186">
        <f>'[5]Pricing - Sussex'!B96</f>
        <v>13</v>
      </c>
      <c r="AA100" s="186">
        <f>'[5]Pricing - Sussex'!C96</f>
        <v>16</v>
      </c>
      <c r="AB100" s="186">
        <f>'[5]Pricing - Sussex'!D96</f>
        <v>17.55</v>
      </c>
      <c r="AC100" s="186">
        <f>'[5]Pricing - Sussex'!E96</f>
        <v>21.6</v>
      </c>
      <c r="AD100" s="16">
        <f>'[5]Pricing - Sussex'!F96</f>
        <v>0.35000000000000009</v>
      </c>
      <c r="AF100" s="199">
        <f>'[6]Pricing - Sussex'!B96</f>
        <v>11</v>
      </c>
      <c r="AG100" s="199">
        <f>'[6]Pricing - Sussex'!C96</f>
        <v>20</v>
      </c>
      <c r="AH100" s="199">
        <f>'[6]Pricing - Sussex'!D96</f>
        <v>14.850000000000001</v>
      </c>
      <c r="AI100" s="199">
        <f>'[6]Pricing - Sussex'!E96</f>
        <v>27</v>
      </c>
      <c r="AJ100" s="146">
        <f>((AH100+AI100)/(AF100+AG100)-1)</f>
        <v>0.35000000000000009</v>
      </c>
      <c r="AL100" s="210">
        <v>10</v>
      </c>
      <c r="AM100" s="210">
        <v>12</v>
      </c>
      <c r="AN100" s="210">
        <v>13.3</v>
      </c>
      <c r="AO100" s="210">
        <v>15.96</v>
      </c>
      <c r="AP100" s="16">
        <f>((AN100+AO100)/(AL100+AM100)-1)</f>
        <v>0.33000000000000007</v>
      </c>
      <c r="AR100" s="232">
        <v>12</v>
      </c>
      <c r="AS100" s="232">
        <v>15</v>
      </c>
      <c r="AT100" s="232">
        <v>15.24</v>
      </c>
      <c r="AU100" s="232">
        <v>19.05</v>
      </c>
      <c r="AV100" s="16">
        <f>((AT100+AU100)/(AR100+AS100)-1)</f>
        <v>0.27</v>
      </c>
      <c r="AX100" s="242">
        <v>15</v>
      </c>
      <c r="AY100" s="242">
        <v>20</v>
      </c>
      <c r="AZ100" s="242">
        <v>19.8</v>
      </c>
      <c r="BA100" s="242">
        <v>26.400000000000002</v>
      </c>
      <c r="BB100" s="16">
        <f>((AZ100+BA100)/(AX100+AY100)-1)</f>
        <v>0.32000000000000006</v>
      </c>
      <c r="BD100" s="254">
        <v>13</v>
      </c>
      <c r="BE100" s="254">
        <v>17.5</v>
      </c>
      <c r="BF100" s="254">
        <v>16.899999999999999</v>
      </c>
      <c r="BG100" s="254">
        <v>22.75</v>
      </c>
      <c r="BH100" s="16">
        <f>((BF100+BG100)/(BD100+BE100)-1)</f>
        <v>0.30000000000000004</v>
      </c>
      <c r="BJ100" s="81">
        <v>14</v>
      </c>
      <c r="BK100" s="81">
        <v>20</v>
      </c>
      <c r="BL100" s="81">
        <v>18.760000000000002</v>
      </c>
      <c r="BM100" s="81">
        <v>26.8</v>
      </c>
      <c r="BN100" s="16">
        <f>((BL100+BM100)/(BJ100+BK100)-1)</f>
        <v>0.34000000000000008</v>
      </c>
      <c r="BP100" s="82">
        <v>10</v>
      </c>
      <c r="BQ100" s="82">
        <v>20.5</v>
      </c>
      <c r="BR100" s="82">
        <v>13.8</v>
      </c>
      <c r="BS100" s="82">
        <v>26.75</v>
      </c>
      <c r="BT100" s="16">
        <f>((BR100+BS100)/(BP100+BQ100)-1)</f>
        <v>0.32950819672131137</v>
      </c>
      <c r="BV100" s="86">
        <v>14</v>
      </c>
      <c r="BW100" s="86">
        <v>16</v>
      </c>
      <c r="BX100" s="86">
        <v>19.04</v>
      </c>
      <c r="BY100" s="86">
        <v>21.76</v>
      </c>
      <c r="BZ100" s="16">
        <f>((BX100+BY100)/(BV100+BW100)-1)</f>
        <v>0.35999999999999988</v>
      </c>
      <c r="CB100" s="89">
        <v>9.5</v>
      </c>
      <c r="CC100" s="89">
        <v>11.5</v>
      </c>
      <c r="CD100" s="89">
        <v>13.07</v>
      </c>
      <c r="CE100" s="89">
        <v>15.83</v>
      </c>
      <c r="CF100" s="146">
        <f>((CD100+CE100)/(CB100+CC100)-1)</f>
        <v>0.37619047619047619</v>
      </c>
      <c r="CH100" s="275">
        <v>10</v>
      </c>
      <c r="CI100" s="275">
        <v>15</v>
      </c>
      <c r="CJ100" s="275">
        <v>14.27</v>
      </c>
      <c r="CK100" s="275">
        <v>20.420000000000002</v>
      </c>
      <c r="CL100" s="16">
        <f>((CJ100+CK100)/(CH100+CI100)-1)</f>
        <v>0.38759999999999994</v>
      </c>
      <c r="CN100" s="288">
        <v>10</v>
      </c>
      <c r="CO100" s="288">
        <v>15</v>
      </c>
      <c r="CP100" s="288">
        <v>13.75</v>
      </c>
      <c r="CQ100" s="288">
        <v>19</v>
      </c>
      <c r="CR100" s="16">
        <f>((CP100+CQ100)/(CN100+CO100)-1)</f>
        <v>0.31000000000000005</v>
      </c>
      <c r="CT100" s="302"/>
      <c r="CU100" s="302"/>
      <c r="CV100" s="302"/>
      <c r="CW100" s="302"/>
      <c r="CX100" s="146" t="e">
        <f>((CV100+CW100)/(CT100+CU100)-1)</f>
        <v>#DIV/0!</v>
      </c>
      <c r="CZ100" s="315"/>
      <c r="DA100" s="315"/>
      <c r="DB100" s="315"/>
      <c r="DC100" s="315"/>
      <c r="DD100" s="16" t="e">
        <f>((DB100+DC100)/(CZ100+DA100)-1)</f>
        <v>#DIV/0!</v>
      </c>
      <c r="DF100" s="328">
        <v>17</v>
      </c>
      <c r="DG100" s="328">
        <v>22</v>
      </c>
      <c r="DH100" s="328">
        <v>22.950000000000003</v>
      </c>
      <c r="DI100" s="328">
        <v>29.700000000000003</v>
      </c>
      <c r="DJ100" s="16">
        <f>((DH100+DI100)/(DF100+DG100)-1)</f>
        <v>0.35000000000000009</v>
      </c>
      <c r="DL100" s="341">
        <v>12</v>
      </c>
      <c r="DM100" s="341">
        <v>15</v>
      </c>
      <c r="DN100" s="341">
        <v>15.84</v>
      </c>
      <c r="DO100" s="341">
        <v>19.8</v>
      </c>
      <c r="DP100" s="16">
        <f>((DN100+DO100)/(DL100+DM100)-1)</f>
        <v>0.32000000000000006</v>
      </c>
      <c r="DR100" s="355">
        <v>11.680200000000001</v>
      </c>
      <c r="DS100" s="355">
        <v>13.348800000000001</v>
      </c>
      <c r="DT100" s="355">
        <v>18.688320000000004</v>
      </c>
      <c r="DU100" s="355">
        <v>21.358080000000001</v>
      </c>
      <c r="DV100" s="16">
        <f>((DT100+DU100)/(DR100+DS100)-1)</f>
        <v>0.60000000000000009</v>
      </c>
      <c r="DX100" s="90">
        <v>13</v>
      </c>
      <c r="DY100" s="90">
        <v>15</v>
      </c>
      <c r="DZ100" s="90">
        <v>17.29</v>
      </c>
      <c r="EA100" s="90">
        <v>19.95</v>
      </c>
      <c r="EB100" s="16">
        <f>((DZ100+EA100)/(DX100+DY100)-1)</f>
        <v>0.32999999999999985</v>
      </c>
      <c r="ED100" s="92">
        <v>12</v>
      </c>
      <c r="EE100" s="92">
        <v>14.5</v>
      </c>
      <c r="EF100" s="92">
        <v>16.8</v>
      </c>
      <c r="EG100" s="92">
        <v>20.3</v>
      </c>
      <c r="EH100" s="16">
        <f>((EF100+EG100)/(ED100+EE100)-1)</f>
        <v>0.40000000000000013</v>
      </c>
      <c r="EJ100" s="93">
        <v>13.44</v>
      </c>
      <c r="EK100" s="93">
        <v>16.11</v>
      </c>
      <c r="EL100" s="93">
        <v>18.5472</v>
      </c>
      <c r="EM100" s="93">
        <v>22.2318</v>
      </c>
      <c r="EN100" s="16">
        <f>((EL100+EM100)/(EJ100+EK100)-1)</f>
        <v>0.38000000000000012</v>
      </c>
      <c r="EP100" s="376">
        <v>13.25</v>
      </c>
      <c r="EQ100" s="376">
        <v>15</v>
      </c>
      <c r="ER100" s="376">
        <v>18.814999999999998</v>
      </c>
      <c r="ES100" s="376">
        <v>21.299999999999997</v>
      </c>
      <c r="ET100" s="16">
        <f>((ER100+ES100)/(EP100+EQ100)-1)</f>
        <v>0.41999999999999993</v>
      </c>
      <c r="EV100" s="163">
        <v>12</v>
      </c>
      <c r="EW100" s="163">
        <v>15</v>
      </c>
      <c r="EX100" s="390">
        <f>1.32*EV100</f>
        <v>15.84</v>
      </c>
      <c r="EY100" s="390">
        <f>1.32*EW100</f>
        <v>19.8</v>
      </c>
      <c r="EZ100" s="16">
        <f>((EX100+EY100)/(EV100+EW100)-1)</f>
        <v>0.32000000000000006</v>
      </c>
    </row>
  </sheetData>
  <mergeCells count="791">
    <mergeCell ref="B79:F79"/>
    <mergeCell ref="B86:F86"/>
    <mergeCell ref="B95:F95"/>
    <mergeCell ref="B96:F96"/>
    <mergeCell ref="B98:F98"/>
    <mergeCell ref="H9:K9"/>
    <mergeCell ref="H10:K10"/>
    <mergeCell ref="H11:K11"/>
    <mergeCell ref="H12:K12"/>
    <mergeCell ref="H13:K13"/>
    <mergeCell ref="D6:E6"/>
    <mergeCell ref="B8:F8"/>
    <mergeCell ref="B27:F27"/>
    <mergeCell ref="B43:F43"/>
    <mergeCell ref="B56:F56"/>
    <mergeCell ref="B59:F59"/>
    <mergeCell ref="BD59:BH59"/>
    <mergeCell ref="BD79:BH79"/>
    <mergeCell ref="BD86:BH86"/>
    <mergeCell ref="BD95:BH95"/>
    <mergeCell ref="BD96:BH96"/>
    <mergeCell ref="BD98:BH98"/>
    <mergeCell ref="BD4:BH4"/>
    <mergeCell ref="BD5:BG5"/>
    <mergeCell ref="BH5:BH7"/>
    <mergeCell ref="BD6:BE6"/>
    <mergeCell ref="BF6:BG6"/>
    <mergeCell ref="BD8:BH8"/>
    <mergeCell ref="BD27:BH27"/>
    <mergeCell ref="BD43:BH43"/>
    <mergeCell ref="BD56:BH56"/>
    <mergeCell ref="BD9:BG9"/>
    <mergeCell ref="N9:Q9"/>
    <mergeCell ref="T9:W9"/>
    <mergeCell ref="Z9:AC9"/>
    <mergeCell ref="AF9:AI9"/>
    <mergeCell ref="AL9:AO9"/>
    <mergeCell ref="AR9:AU9"/>
    <mergeCell ref="AX9:BA9"/>
    <mergeCell ref="BJ9:BM9"/>
    <mergeCell ref="BP9:BS9"/>
    <mergeCell ref="N10:Q10"/>
    <mergeCell ref="T10:W10"/>
    <mergeCell ref="Z10:AC10"/>
    <mergeCell ref="AF10:AI10"/>
    <mergeCell ref="AL10:AO10"/>
    <mergeCell ref="AR10:AU10"/>
    <mergeCell ref="AX10:BA10"/>
    <mergeCell ref="BD10:BG10"/>
    <mergeCell ref="BJ10:BM10"/>
    <mergeCell ref="BP10:BS10"/>
    <mergeCell ref="N11:Q11"/>
    <mergeCell ref="T11:W11"/>
    <mergeCell ref="Z11:AC11"/>
    <mergeCell ref="AF11:AI11"/>
    <mergeCell ref="AL11:AO11"/>
    <mergeCell ref="AR11:AU11"/>
    <mergeCell ref="AX11:BA11"/>
    <mergeCell ref="BD11:BG11"/>
    <mergeCell ref="BJ11:BM11"/>
    <mergeCell ref="BP11:BS11"/>
    <mergeCell ref="N12:Q12"/>
    <mergeCell ref="T12:W12"/>
    <mergeCell ref="Z12:AC12"/>
    <mergeCell ref="AF12:AI12"/>
    <mergeCell ref="AL12:AO12"/>
    <mergeCell ref="AR12:AU12"/>
    <mergeCell ref="AX12:BA12"/>
    <mergeCell ref="BD12:BG12"/>
    <mergeCell ref="BJ12:BM12"/>
    <mergeCell ref="BP12:BS12"/>
    <mergeCell ref="N13:Q13"/>
    <mergeCell ref="T13:W13"/>
    <mergeCell ref="Z13:AC13"/>
    <mergeCell ref="AF13:AI13"/>
    <mergeCell ref="AL13:AO13"/>
    <mergeCell ref="AR13:AU13"/>
    <mergeCell ref="AX13:BA13"/>
    <mergeCell ref="BD13:BG13"/>
    <mergeCell ref="BJ13:BM13"/>
    <mergeCell ref="BP13:BS13"/>
    <mergeCell ref="H14:K14"/>
    <mergeCell ref="N14:Q14"/>
    <mergeCell ref="T14:W14"/>
    <mergeCell ref="Z14:AC14"/>
    <mergeCell ref="AF14:AI14"/>
    <mergeCell ref="AL14:AO14"/>
    <mergeCell ref="AR14:AU14"/>
    <mergeCell ref="AX14:BA14"/>
    <mergeCell ref="BD14:BG14"/>
    <mergeCell ref="BJ14:BM14"/>
    <mergeCell ref="BP14:BS14"/>
    <mergeCell ref="H15:K15"/>
    <mergeCell ref="N15:Q15"/>
    <mergeCell ref="T15:W15"/>
    <mergeCell ref="Z15:AC15"/>
    <mergeCell ref="AF15:AI15"/>
    <mergeCell ref="AL15:AO15"/>
    <mergeCell ref="AX98:BB98"/>
    <mergeCell ref="AR15:AU15"/>
    <mergeCell ref="AX15:BA15"/>
    <mergeCell ref="BD15:BG15"/>
    <mergeCell ref="BJ15:BM15"/>
    <mergeCell ref="BP15:BS15"/>
    <mergeCell ref="AR16:AU16"/>
    <mergeCell ref="AX16:BA16"/>
    <mergeCell ref="BD16:BG16"/>
    <mergeCell ref="BJ16:BM16"/>
    <mergeCell ref="AX56:BB56"/>
    <mergeCell ref="AX59:BB59"/>
    <mergeCell ref="AX79:BB79"/>
    <mergeCell ref="AX86:BB86"/>
    <mergeCell ref="AX95:BB95"/>
    <mergeCell ref="AX96:BB96"/>
    <mergeCell ref="AX4:BB4"/>
    <mergeCell ref="AX5:BA5"/>
    <mergeCell ref="BB5:BB7"/>
    <mergeCell ref="AX6:AY6"/>
    <mergeCell ref="AZ6:BA6"/>
    <mergeCell ref="AX8:BB8"/>
    <mergeCell ref="AX27:BB27"/>
    <mergeCell ref="AX43:BB43"/>
    <mergeCell ref="AX19:BA19"/>
    <mergeCell ref="AX20:BA20"/>
    <mergeCell ref="H16:K16"/>
    <mergeCell ref="N16:Q16"/>
    <mergeCell ref="T16:W16"/>
    <mergeCell ref="Z16:AC16"/>
    <mergeCell ref="AF16:AI16"/>
    <mergeCell ref="AL16:AO16"/>
    <mergeCell ref="BP16:BS16"/>
    <mergeCell ref="H19:K19"/>
    <mergeCell ref="N19:Q19"/>
    <mergeCell ref="T19:W19"/>
    <mergeCell ref="Z19:AC19"/>
    <mergeCell ref="AF19:AI19"/>
    <mergeCell ref="AL19:AO19"/>
    <mergeCell ref="AR19:AU19"/>
    <mergeCell ref="BD19:BG19"/>
    <mergeCell ref="BJ19:BM19"/>
    <mergeCell ref="BP19:BS19"/>
    <mergeCell ref="H20:K20"/>
    <mergeCell ref="N20:Q20"/>
    <mergeCell ref="T20:W20"/>
    <mergeCell ref="Z20:AC20"/>
    <mergeCell ref="AF20:AI20"/>
    <mergeCell ref="AL20:AO20"/>
    <mergeCell ref="AR20:AU20"/>
    <mergeCell ref="BD20:BG20"/>
    <mergeCell ref="BJ20:BM20"/>
    <mergeCell ref="BP20:BS20"/>
    <mergeCell ref="H21:K21"/>
    <mergeCell ref="N21:Q21"/>
    <mergeCell ref="T21:W21"/>
    <mergeCell ref="Z21:AC21"/>
    <mergeCell ref="AF21:AI21"/>
    <mergeCell ref="AL21:AO21"/>
    <mergeCell ref="AR21:AU21"/>
    <mergeCell ref="AX21:BA21"/>
    <mergeCell ref="BD21:BG21"/>
    <mergeCell ref="AR59:AV59"/>
    <mergeCell ref="AR79:AV79"/>
    <mergeCell ref="AR86:AV86"/>
    <mergeCell ref="AR95:AV95"/>
    <mergeCell ref="AR96:AV96"/>
    <mergeCell ref="AR98:AV98"/>
    <mergeCell ref="AL98:AP98"/>
    <mergeCell ref="AR4:AV4"/>
    <mergeCell ref="AR5:AU5"/>
    <mergeCell ref="AV5:AV7"/>
    <mergeCell ref="AR6:AS6"/>
    <mergeCell ref="AT6:AU6"/>
    <mergeCell ref="AR8:AV8"/>
    <mergeCell ref="AR27:AV27"/>
    <mergeCell ref="AR43:AV43"/>
    <mergeCell ref="AR56:AV56"/>
    <mergeCell ref="AL56:AP56"/>
    <mergeCell ref="AL59:AP59"/>
    <mergeCell ref="AL79:AP79"/>
    <mergeCell ref="AL86:AP86"/>
    <mergeCell ref="AL95:AP95"/>
    <mergeCell ref="AL96:AP96"/>
    <mergeCell ref="AF96:AJ96"/>
    <mergeCell ref="AF98:AJ98"/>
    <mergeCell ref="AL4:AP4"/>
    <mergeCell ref="AL5:AO5"/>
    <mergeCell ref="AP5:AP7"/>
    <mergeCell ref="AL6:AM6"/>
    <mergeCell ref="AN6:AO6"/>
    <mergeCell ref="AL8:AP8"/>
    <mergeCell ref="AL27:AP27"/>
    <mergeCell ref="AL43:AP43"/>
    <mergeCell ref="AF27:AJ27"/>
    <mergeCell ref="AF43:AJ43"/>
    <mergeCell ref="AF56:AJ56"/>
    <mergeCell ref="AF59:AJ59"/>
    <mergeCell ref="AF79:AJ79"/>
    <mergeCell ref="AF86:AJ86"/>
    <mergeCell ref="AF4:AJ4"/>
    <mergeCell ref="AF5:AI5"/>
    <mergeCell ref="AJ5:AJ7"/>
    <mergeCell ref="AF6:AG6"/>
    <mergeCell ref="AH6:AI6"/>
    <mergeCell ref="AF8:AJ8"/>
    <mergeCell ref="Z27:AD27"/>
    <mergeCell ref="Z43:AD43"/>
    <mergeCell ref="Z56:AD56"/>
    <mergeCell ref="Z59:AD59"/>
    <mergeCell ref="Z79:AD79"/>
    <mergeCell ref="Z86:AD86"/>
    <mergeCell ref="Z4:AD4"/>
    <mergeCell ref="Z5:AC5"/>
    <mergeCell ref="AD5:AD7"/>
    <mergeCell ref="Z6:AA6"/>
    <mergeCell ref="AB6:AC6"/>
    <mergeCell ref="Z8:AD8"/>
    <mergeCell ref="BJ21:BM21"/>
    <mergeCell ref="BP21:BS21"/>
    <mergeCell ref="H22:K22"/>
    <mergeCell ref="N22:Q22"/>
    <mergeCell ref="T22:W22"/>
    <mergeCell ref="Z22:AC22"/>
    <mergeCell ref="AF22:AI22"/>
    <mergeCell ref="AL22:AO22"/>
    <mergeCell ref="AR22:AU22"/>
    <mergeCell ref="AX22:BA22"/>
    <mergeCell ref="BD22:BG22"/>
    <mergeCell ref="BJ22:BM22"/>
    <mergeCell ref="BP22:BS22"/>
    <mergeCell ref="H23:K23"/>
    <mergeCell ref="N23:Q23"/>
    <mergeCell ref="T23:W23"/>
    <mergeCell ref="Z23:AC23"/>
    <mergeCell ref="AF23:AI23"/>
    <mergeCell ref="AL23:AO23"/>
    <mergeCell ref="AR23:AU23"/>
    <mergeCell ref="AX23:BA23"/>
    <mergeCell ref="BD23:BG23"/>
    <mergeCell ref="BJ23:BM23"/>
    <mergeCell ref="BP23:BS23"/>
    <mergeCell ref="H24:K24"/>
    <mergeCell ref="N24:Q24"/>
    <mergeCell ref="T24:W24"/>
    <mergeCell ref="Z24:AC24"/>
    <mergeCell ref="AF24:AI24"/>
    <mergeCell ref="AL24:AO24"/>
    <mergeCell ref="AR24:AU24"/>
    <mergeCell ref="AX24:BA24"/>
    <mergeCell ref="BD24:BG24"/>
    <mergeCell ref="BJ24:BM24"/>
    <mergeCell ref="BP24:BS24"/>
    <mergeCell ref="H25:K25"/>
    <mergeCell ref="N25:Q25"/>
    <mergeCell ref="T25:W25"/>
    <mergeCell ref="Z25:AC25"/>
    <mergeCell ref="AF25:AI25"/>
    <mergeCell ref="AL25:AO25"/>
    <mergeCell ref="AR25:AU25"/>
    <mergeCell ref="AX25:BA25"/>
    <mergeCell ref="BD25:BG25"/>
    <mergeCell ref="BJ25:BM25"/>
    <mergeCell ref="BP25:BS25"/>
    <mergeCell ref="H26:K26"/>
    <mergeCell ref="N26:Q26"/>
    <mergeCell ref="T26:W26"/>
    <mergeCell ref="Z26:AC26"/>
    <mergeCell ref="AF26:AI26"/>
    <mergeCell ref="AL26:AO26"/>
    <mergeCell ref="AR26:AU26"/>
    <mergeCell ref="AX26:BA26"/>
    <mergeCell ref="BD26:BG26"/>
    <mergeCell ref="BJ26:BM26"/>
    <mergeCell ref="BP26:BS26"/>
    <mergeCell ref="BJ59:BN59"/>
    <mergeCell ref="BJ27:BN27"/>
    <mergeCell ref="BJ43:BN43"/>
    <mergeCell ref="BJ56:BN56"/>
    <mergeCell ref="BP27:BT27"/>
    <mergeCell ref="BJ79:BN79"/>
    <mergeCell ref="BJ86:BN86"/>
    <mergeCell ref="BJ95:BN95"/>
    <mergeCell ref="BJ96:BN96"/>
    <mergeCell ref="BJ98:BN98"/>
    <mergeCell ref="T98:X98"/>
    <mergeCell ref="Z95:AD95"/>
    <mergeCell ref="Z96:AD96"/>
    <mergeCell ref="Z98:AD98"/>
    <mergeCell ref="AF95:AJ95"/>
    <mergeCell ref="BJ4:BN4"/>
    <mergeCell ref="BJ5:BM5"/>
    <mergeCell ref="BN5:BN7"/>
    <mergeCell ref="BJ6:BK6"/>
    <mergeCell ref="BL6:BM6"/>
    <mergeCell ref="BJ8:BN8"/>
    <mergeCell ref="T56:X56"/>
    <mergeCell ref="T59:X59"/>
    <mergeCell ref="T79:X79"/>
    <mergeCell ref="T86:X86"/>
    <mergeCell ref="T95:X95"/>
    <mergeCell ref="T96:X96"/>
    <mergeCell ref="T4:X4"/>
    <mergeCell ref="T5:W5"/>
    <mergeCell ref="X5:X7"/>
    <mergeCell ref="T6:U6"/>
    <mergeCell ref="V6:W6"/>
    <mergeCell ref="T8:X8"/>
    <mergeCell ref="T27:X27"/>
    <mergeCell ref="T43:X43"/>
    <mergeCell ref="N95:R95"/>
    <mergeCell ref="N96:R96"/>
    <mergeCell ref="N98:R98"/>
    <mergeCell ref="N27:R27"/>
    <mergeCell ref="N43:R43"/>
    <mergeCell ref="N56:R56"/>
    <mergeCell ref="N59:R59"/>
    <mergeCell ref="N79:R79"/>
    <mergeCell ref="N86:R86"/>
    <mergeCell ref="N4:R4"/>
    <mergeCell ref="N5:Q5"/>
    <mergeCell ref="R5:R7"/>
    <mergeCell ref="N6:O6"/>
    <mergeCell ref="P6:Q6"/>
    <mergeCell ref="N8:R8"/>
    <mergeCell ref="H86:L86"/>
    <mergeCell ref="H95:L95"/>
    <mergeCell ref="H96:L96"/>
    <mergeCell ref="H98:L98"/>
    <mergeCell ref="H8:L8"/>
    <mergeCell ref="H27:L27"/>
    <mergeCell ref="H43:L43"/>
    <mergeCell ref="H56:L56"/>
    <mergeCell ref="H59:L59"/>
    <mergeCell ref="H79:L79"/>
    <mergeCell ref="H4:L4"/>
    <mergeCell ref="A5:A7"/>
    <mergeCell ref="H5:K5"/>
    <mergeCell ref="L5:L7"/>
    <mergeCell ref="H6:I6"/>
    <mergeCell ref="J6:K6"/>
    <mergeCell ref="B4:F4"/>
    <mergeCell ref="B5:E5"/>
    <mergeCell ref="F5:F7"/>
    <mergeCell ref="B6:C6"/>
    <mergeCell ref="BP4:BT4"/>
    <mergeCell ref="BP5:BS5"/>
    <mergeCell ref="BT5:BT7"/>
    <mergeCell ref="BP6:BQ6"/>
    <mergeCell ref="BR6:BS6"/>
    <mergeCell ref="BP8:BT8"/>
    <mergeCell ref="BP96:BT96"/>
    <mergeCell ref="BP98:BT98"/>
    <mergeCell ref="BP43:BT43"/>
    <mergeCell ref="BP56:BT56"/>
    <mergeCell ref="BP59:BT59"/>
    <mergeCell ref="BP79:BT79"/>
    <mergeCell ref="BP86:BT86"/>
    <mergeCell ref="BP95:BT95"/>
    <mergeCell ref="BV4:BZ4"/>
    <mergeCell ref="BV5:BY5"/>
    <mergeCell ref="BZ5:BZ7"/>
    <mergeCell ref="BV6:BW6"/>
    <mergeCell ref="BX6:BY6"/>
    <mergeCell ref="BV8:BZ8"/>
    <mergeCell ref="BV9:BY9"/>
    <mergeCell ref="BV10:BY10"/>
    <mergeCell ref="BV11:BY11"/>
    <mergeCell ref="BV12:BY12"/>
    <mergeCell ref="BV13:BY13"/>
    <mergeCell ref="BV14:BY14"/>
    <mergeCell ref="BV15:BY15"/>
    <mergeCell ref="BV16:BY16"/>
    <mergeCell ref="BV19:BY19"/>
    <mergeCell ref="BV20:BY20"/>
    <mergeCell ref="BV21:BY21"/>
    <mergeCell ref="BV22:BY22"/>
    <mergeCell ref="BV23:BY23"/>
    <mergeCell ref="BV24:BY24"/>
    <mergeCell ref="BV25:BY25"/>
    <mergeCell ref="BV26:BY26"/>
    <mergeCell ref="BV27:BZ27"/>
    <mergeCell ref="BV43:BZ43"/>
    <mergeCell ref="BV56:BZ56"/>
    <mergeCell ref="BV59:BZ59"/>
    <mergeCell ref="BV79:BZ79"/>
    <mergeCell ref="BV86:BZ86"/>
    <mergeCell ref="BV95:BZ95"/>
    <mergeCell ref="BV96:BZ96"/>
    <mergeCell ref="BV98:BZ98"/>
    <mergeCell ref="CB4:CF4"/>
    <mergeCell ref="CB5:CE5"/>
    <mergeCell ref="CF5:CF7"/>
    <mergeCell ref="CB6:CC6"/>
    <mergeCell ref="CD6:CE6"/>
    <mergeCell ref="CB8:CF8"/>
    <mergeCell ref="CB9:CE9"/>
    <mergeCell ref="CB10:CE10"/>
    <mergeCell ref="CB11:CE11"/>
    <mergeCell ref="CB12:CE12"/>
    <mergeCell ref="CB13:CE13"/>
    <mergeCell ref="CB14:CE14"/>
    <mergeCell ref="CB15:CE15"/>
    <mergeCell ref="CB16:CE16"/>
    <mergeCell ref="CB19:CE19"/>
    <mergeCell ref="CB20:CE20"/>
    <mergeCell ref="CB21:CE21"/>
    <mergeCell ref="CB22:CE22"/>
    <mergeCell ref="CB23:CE23"/>
    <mergeCell ref="CB24:CE24"/>
    <mergeCell ref="CB25:CE25"/>
    <mergeCell ref="CB26:CE26"/>
    <mergeCell ref="CB27:CF27"/>
    <mergeCell ref="CB43:CF43"/>
    <mergeCell ref="CB56:CF56"/>
    <mergeCell ref="CB59:CF59"/>
    <mergeCell ref="CB79:CF79"/>
    <mergeCell ref="CB86:CF86"/>
    <mergeCell ref="CB95:CF95"/>
    <mergeCell ref="CB96:CF96"/>
    <mergeCell ref="CB98:CF98"/>
    <mergeCell ref="CH4:CL4"/>
    <mergeCell ref="CH5:CK5"/>
    <mergeCell ref="CL5:CL7"/>
    <mergeCell ref="CH6:CI6"/>
    <mergeCell ref="CJ6:CK6"/>
    <mergeCell ref="CH8:CL8"/>
    <mergeCell ref="CH9:CK9"/>
    <mergeCell ref="CH10:CK10"/>
    <mergeCell ref="CH11:CK11"/>
    <mergeCell ref="CH12:CK12"/>
    <mergeCell ref="CH13:CK13"/>
    <mergeCell ref="CH14:CK14"/>
    <mergeCell ref="CH15:CK15"/>
    <mergeCell ref="CH16:CK16"/>
    <mergeCell ref="CH19:CK19"/>
    <mergeCell ref="CH20:CK20"/>
    <mergeCell ref="CH21:CK21"/>
    <mergeCell ref="CH22:CK22"/>
    <mergeCell ref="CH23:CK23"/>
    <mergeCell ref="CH24:CK24"/>
    <mergeCell ref="CH25:CK25"/>
    <mergeCell ref="CH26:CK26"/>
    <mergeCell ref="CH27:CL27"/>
    <mergeCell ref="CH43:CL43"/>
    <mergeCell ref="CH56:CL56"/>
    <mergeCell ref="CH59:CL59"/>
    <mergeCell ref="CH79:CL79"/>
    <mergeCell ref="CH86:CL86"/>
    <mergeCell ref="CH95:CL95"/>
    <mergeCell ref="CH96:CL96"/>
    <mergeCell ref="CH98:CL98"/>
    <mergeCell ref="CN4:CR4"/>
    <mergeCell ref="CN5:CQ5"/>
    <mergeCell ref="CR5:CR7"/>
    <mergeCell ref="CN6:CO6"/>
    <mergeCell ref="CP6:CQ6"/>
    <mergeCell ref="CN8:CR8"/>
    <mergeCell ref="CN9:CQ9"/>
    <mergeCell ref="CN10:CQ10"/>
    <mergeCell ref="CN11:CQ11"/>
    <mergeCell ref="CN12:CQ12"/>
    <mergeCell ref="CN13:CQ13"/>
    <mergeCell ref="CN14:CQ14"/>
    <mergeCell ref="CN15:CQ15"/>
    <mergeCell ref="CN16:CQ16"/>
    <mergeCell ref="CN19:CQ19"/>
    <mergeCell ref="CN20:CQ20"/>
    <mergeCell ref="CN21:CQ21"/>
    <mergeCell ref="CN22:CQ22"/>
    <mergeCell ref="CN23:CQ23"/>
    <mergeCell ref="CN24:CQ24"/>
    <mergeCell ref="CN25:CQ25"/>
    <mergeCell ref="CN26:CQ26"/>
    <mergeCell ref="CN27:CR27"/>
    <mergeCell ref="CN43:CR43"/>
    <mergeCell ref="CN56:CR56"/>
    <mergeCell ref="CN59:CR59"/>
    <mergeCell ref="CN79:CR79"/>
    <mergeCell ref="CN86:CR86"/>
    <mergeCell ref="CN95:CR95"/>
    <mergeCell ref="CN96:CR96"/>
    <mergeCell ref="CN98:CR98"/>
    <mergeCell ref="CT4:CX4"/>
    <mergeCell ref="CT5:CW5"/>
    <mergeCell ref="CX5:CX7"/>
    <mergeCell ref="CT6:CU6"/>
    <mergeCell ref="CV6:CW6"/>
    <mergeCell ref="CT8:CX8"/>
    <mergeCell ref="CT9:CW9"/>
    <mergeCell ref="CT10:CW10"/>
    <mergeCell ref="CT11:CW11"/>
    <mergeCell ref="CT12:CW12"/>
    <mergeCell ref="CT13:CW13"/>
    <mergeCell ref="CT14:CW14"/>
    <mergeCell ref="CT15:CW15"/>
    <mergeCell ref="CT16:CW16"/>
    <mergeCell ref="CT19:CW19"/>
    <mergeCell ref="CT20:CW20"/>
    <mergeCell ref="CT21:CW21"/>
    <mergeCell ref="CT22:CW22"/>
    <mergeCell ref="CT23:CW23"/>
    <mergeCell ref="CT24:CW24"/>
    <mergeCell ref="CT25:CW25"/>
    <mergeCell ref="CT26:CW26"/>
    <mergeCell ref="CT27:CX27"/>
    <mergeCell ref="CT43:CX43"/>
    <mergeCell ref="CT56:CX56"/>
    <mergeCell ref="CT59:CX59"/>
    <mergeCell ref="CT79:CX79"/>
    <mergeCell ref="CT86:CX86"/>
    <mergeCell ref="CT95:CX95"/>
    <mergeCell ref="CT96:CX96"/>
    <mergeCell ref="CT98:CX98"/>
    <mergeCell ref="CZ4:DD4"/>
    <mergeCell ref="CZ5:DC5"/>
    <mergeCell ref="DD5:DD7"/>
    <mergeCell ref="CZ6:DA6"/>
    <mergeCell ref="DB6:DC6"/>
    <mergeCell ref="CZ8:DD8"/>
    <mergeCell ref="CZ9:DC9"/>
    <mergeCell ref="CZ10:DC10"/>
    <mergeCell ref="CZ11:DC11"/>
    <mergeCell ref="CZ12:DC12"/>
    <mergeCell ref="CZ13:DC13"/>
    <mergeCell ref="CZ14:DC14"/>
    <mergeCell ref="CZ15:DC15"/>
    <mergeCell ref="CZ16:DC16"/>
    <mergeCell ref="CZ19:DC19"/>
    <mergeCell ref="CZ20:DC20"/>
    <mergeCell ref="CZ21:DC21"/>
    <mergeCell ref="CZ22:DC22"/>
    <mergeCell ref="CZ23:DC23"/>
    <mergeCell ref="CZ24:DC24"/>
    <mergeCell ref="CZ25:DC25"/>
    <mergeCell ref="CZ26:DC26"/>
    <mergeCell ref="CZ27:DD27"/>
    <mergeCell ref="CZ43:DD43"/>
    <mergeCell ref="CZ56:DD56"/>
    <mergeCell ref="CZ59:DD59"/>
    <mergeCell ref="CZ79:DD79"/>
    <mergeCell ref="CZ86:DD86"/>
    <mergeCell ref="CZ95:DD95"/>
    <mergeCell ref="CZ96:DD96"/>
    <mergeCell ref="CZ98:DD98"/>
    <mergeCell ref="DF4:DJ4"/>
    <mergeCell ref="DF5:DI5"/>
    <mergeCell ref="DJ5:DJ7"/>
    <mergeCell ref="DF6:DG6"/>
    <mergeCell ref="DH6:DI6"/>
    <mergeCell ref="DF8:DJ8"/>
    <mergeCell ref="DF9:DI9"/>
    <mergeCell ref="DF10:DI10"/>
    <mergeCell ref="DF11:DI11"/>
    <mergeCell ref="DF12:DI12"/>
    <mergeCell ref="DF13:DI13"/>
    <mergeCell ref="DF14:DI14"/>
    <mergeCell ref="DF15:DI15"/>
    <mergeCell ref="DF16:DI16"/>
    <mergeCell ref="DF19:DI19"/>
    <mergeCell ref="DF20:DI20"/>
    <mergeCell ref="DF21:DI21"/>
    <mergeCell ref="DF22:DI22"/>
    <mergeCell ref="DF23:DI23"/>
    <mergeCell ref="DF24:DI24"/>
    <mergeCell ref="DF25:DI25"/>
    <mergeCell ref="DF26:DI26"/>
    <mergeCell ref="DF27:DJ27"/>
    <mergeCell ref="DF43:DJ43"/>
    <mergeCell ref="DF56:DJ56"/>
    <mergeCell ref="DF59:DJ59"/>
    <mergeCell ref="DF79:DJ79"/>
    <mergeCell ref="DF86:DJ86"/>
    <mergeCell ref="DF95:DJ95"/>
    <mergeCell ref="DF96:DJ96"/>
    <mergeCell ref="DF98:DJ98"/>
    <mergeCell ref="DL4:DP4"/>
    <mergeCell ref="DL5:DO5"/>
    <mergeCell ref="DP5:DP7"/>
    <mergeCell ref="DL6:DM6"/>
    <mergeCell ref="DN6:DO6"/>
    <mergeCell ref="DL8:DP8"/>
    <mergeCell ref="DL9:DO9"/>
    <mergeCell ref="DL10:DO10"/>
    <mergeCell ref="DL11:DO11"/>
    <mergeCell ref="DL12:DO12"/>
    <mergeCell ref="DL13:DO13"/>
    <mergeCell ref="DL14:DO14"/>
    <mergeCell ref="DL15:DO15"/>
    <mergeCell ref="DL16:DO16"/>
    <mergeCell ref="DL19:DO19"/>
    <mergeCell ref="DL20:DO20"/>
    <mergeCell ref="DL21:DO21"/>
    <mergeCell ref="DL22:DO22"/>
    <mergeCell ref="DL23:DO23"/>
    <mergeCell ref="DL24:DO24"/>
    <mergeCell ref="DL25:DO25"/>
    <mergeCell ref="DL26:DO26"/>
    <mergeCell ref="DL27:DP27"/>
    <mergeCell ref="DL43:DP43"/>
    <mergeCell ref="DL56:DP56"/>
    <mergeCell ref="DL59:DP59"/>
    <mergeCell ref="DL79:DP79"/>
    <mergeCell ref="DL86:DP86"/>
    <mergeCell ref="DL95:DP95"/>
    <mergeCell ref="DL96:DP96"/>
    <mergeCell ref="DL98:DP98"/>
    <mergeCell ref="DR4:DV4"/>
    <mergeCell ref="DR5:DU5"/>
    <mergeCell ref="DV5:DV7"/>
    <mergeCell ref="DR6:DS6"/>
    <mergeCell ref="DT6:DU6"/>
    <mergeCell ref="DR8:DV8"/>
    <mergeCell ref="DR9:DU9"/>
    <mergeCell ref="DR10:DU10"/>
    <mergeCell ref="DR11:DU11"/>
    <mergeCell ref="DR12:DU12"/>
    <mergeCell ref="DR13:DU13"/>
    <mergeCell ref="DR14:DU14"/>
    <mergeCell ref="DR15:DU15"/>
    <mergeCell ref="DR16:DU16"/>
    <mergeCell ref="DR19:DU19"/>
    <mergeCell ref="DR20:DU20"/>
    <mergeCell ref="DR21:DU21"/>
    <mergeCell ref="DR22:DU22"/>
    <mergeCell ref="DR23:DU23"/>
    <mergeCell ref="DR24:DU24"/>
    <mergeCell ref="DR25:DU25"/>
    <mergeCell ref="DR26:DU26"/>
    <mergeCell ref="DR27:DV27"/>
    <mergeCell ref="DR43:DV43"/>
    <mergeCell ref="DR56:DV56"/>
    <mergeCell ref="DR59:DV59"/>
    <mergeCell ref="DR79:DV79"/>
    <mergeCell ref="DR86:DV86"/>
    <mergeCell ref="DR95:DV95"/>
    <mergeCell ref="DR96:DV96"/>
    <mergeCell ref="DR98:DV98"/>
    <mergeCell ref="DX4:EB4"/>
    <mergeCell ref="DX5:EA5"/>
    <mergeCell ref="EB5:EB7"/>
    <mergeCell ref="DX6:DY6"/>
    <mergeCell ref="DZ6:EA6"/>
    <mergeCell ref="DX8:EB8"/>
    <mergeCell ref="DX9:EA9"/>
    <mergeCell ref="DX10:EA10"/>
    <mergeCell ref="DX11:EA11"/>
    <mergeCell ref="DX12:EA12"/>
    <mergeCell ref="DX13:EA13"/>
    <mergeCell ref="DX14:EA14"/>
    <mergeCell ref="DX15:EA15"/>
    <mergeCell ref="DX16:EA16"/>
    <mergeCell ref="DX19:EA19"/>
    <mergeCell ref="DX20:EA20"/>
    <mergeCell ref="DX21:EA21"/>
    <mergeCell ref="DX22:EA22"/>
    <mergeCell ref="DX23:EA23"/>
    <mergeCell ref="DX24:EA24"/>
    <mergeCell ref="DX25:EA25"/>
    <mergeCell ref="DX26:EA26"/>
    <mergeCell ref="DX27:EB27"/>
    <mergeCell ref="DX43:EB43"/>
    <mergeCell ref="DX56:EB56"/>
    <mergeCell ref="DX59:EB59"/>
    <mergeCell ref="DX79:EB79"/>
    <mergeCell ref="DX86:EB86"/>
    <mergeCell ref="DX95:EB95"/>
    <mergeCell ref="DX96:EB96"/>
    <mergeCell ref="DX98:EB98"/>
    <mergeCell ref="ED4:EH4"/>
    <mergeCell ref="ED5:EG5"/>
    <mergeCell ref="EH5:EH7"/>
    <mergeCell ref="ED6:EE6"/>
    <mergeCell ref="EF6:EG6"/>
    <mergeCell ref="ED8:EH8"/>
    <mergeCell ref="ED9:EG9"/>
    <mergeCell ref="ED10:EG10"/>
    <mergeCell ref="ED11:EG11"/>
    <mergeCell ref="ED12:EG12"/>
    <mergeCell ref="ED13:EG13"/>
    <mergeCell ref="ED14:EG14"/>
    <mergeCell ref="ED15:EG15"/>
    <mergeCell ref="ED16:EG16"/>
    <mergeCell ref="ED19:EG19"/>
    <mergeCell ref="ED20:EG20"/>
    <mergeCell ref="ED21:EG21"/>
    <mergeCell ref="ED22:EG22"/>
    <mergeCell ref="ED23:EG23"/>
    <mergeCell ref="ED24:EG24"/>
    <mergeCell ref="ED25:EG25"/>
    <mergeCell ref="ED26:EG26"/>
    <mergeCell ref="ED27:EH27"/>
    <mergeCell ref="ED43:EH43"/>
    <mergeCell ref="ED56:EH56"/>
    <mergeCell ref="ED59:EH59"/>
    <mergeCell ref="ED79:EH79"/>
    <mergeCell ref="ED86:EH86"/>
    <mergeCell ref="ED95:EH95"/>
    <mergeCell ref="ED96:EH96"/>
    <mergeCell ref="ED98:EH98"/>
    <mergeCell ref="EJ4:EN4"/>
    <mergeCell ref="EJ5:EM5"/>
    <mergeCell ref="EN5:EN7"/>
    <mergeCell ref="EJ6:EK6"/>
    <mergeCell ref="EL6:EM6"/>
    <mergeCell ref="EJ8:EN8"/>
    <mergeCell ref="EJ9:EM9"/>
    <mergeCell ref="EJ10:EM10"/>
    <mergeCell ref="EJ11:EM11"/>
    <mergeCell ref="EJ12:EM12"/>
    <mergeCell ref="EJ13:EM13"/>
    <mergeCell ref="EJ14:EM14"/>
    <mergeCell ref="EJ15:EM15"/>
    <mergeCell ref="EJ16:EM16"/>
    <mergeCell ref="EJ19:EM19"/>
    <mergeCell ref="EJ20:EM20"/>
    <mergeCell ref="EJ21:EM21"/>
    <mergeCell ref="EJ22:EM22"/>
    <mergeCell ref="EJ23:EM23"/>
    <mergeCell ref="EJ24:EM24"/>
    <mergeCell ref="EJ25:EM25"/>
    <mergeCell ref="EJ26:EM26"/>
    <mergeCell ref="EJ27:EN27"/>
    <mergeCell ref="EJ43:EN43"/>
    <mergeCell ref="EJ56:EN56"/>
    <mergeCell ref="EJ59:EN59"/>
    <mergeCell ref="EJ79:EN79"/>
    <mergeCell ref="EJ86:EN86"/>
    <mergeCell ref="EJ95:EN95"/>
    <mergeCell ref="EJ96:EN96"/>
    <mergeCell ref="EJ98:EN98"/>
    <mergeCell ref="EP4:ET4"/>
    <mergeCell ref="EP5:ES5"/>
    <mergeCell ref="ET5:ET7"/>
    <mergeCell ref="EP6:EQ6"/>
    <mergeCell ref="ER6:ES6"/>
    <mergeCell ref="EP8:ET8"/>
    <mergeCell ref="EP9:ES9"/>
    <mergeCell ref="EP10:ES10"/>
    <mergeCell ref="EP11:ES11"/>
    <mergeCell ref="EP12:ES12"/>
    <mergeCell ref="EP13:ES13"/>
    <mergeCell ref="EP14:ES14"/>
    <mergeCell ref="EP15:ES15"/>
    <mergeCell ref="EP16:ES16"/>
    <mergeCell ref="EP19:ES19"/>
    <mergeCell ref="EP20:ES20"/>
    <mergeCell ref="EP21:ES21"/>
    <mergeCell ref="EP22:ES22"/>
    <mergeCell ref="EP23:ES23"/>
    <mergeCell ref="EP24:ES24"/>
    <mergeCell ref="EP25:ES25"/>
    <mergeCell ref="EP26:ES26"/>
    <mergeCell ref="EP27:ET27"/>
    <mergeCell ref="EP43:ET43"/>
    <mergeCell ref="EP56:ET56"/>
    <mergeCell ref="EP59:ET59"/>
    <mergeCell ref="EP79:ET79"/>
    <mergeCell ref="EP86:ET86"/>
    <mergeCell ref="EP95:ET95"/>
    <mergeCell ref="EP96:ET96"/>
    <mergeCell ref="EP98:ET98"/>
    <mergeCell ref="EV4:EZ4"/>
    <mergeCell ref="EV5:EY5"/>
    <mergeCell ref="EZ5:EZ7"/>
    <mergeCell ref="EV6:EW6"/>
    <mergeCell ref="EX6:EY6"/>
    <mergeCell ref="EV8:EZ8"/>
    <mergeCell ref="EV9:EY9"/>
    <mergeCell ref="EV10:EY10"/>
    <mergeCell ref="EV11:EY11"/>
    <mergeCell ref="EV12:EY12"/>
    <mergeCell ref="EV13:EY13"/>
    <mergeCell ref="EV14:EY14"/>
    <mergeCell ref="EV15:EY15"/>
    <mergeCell ref="EV16:EY16"/>
    <mergeCell ref="EV19:EY19"/>
    <mergeCell ref="EV20:EY20"/>
    <mergeCell ref="EV21:EY21"/>
    <mergeCell ref="EV22:EY22"/>
    <mergeCell ref="EV23:EY23"/>
    <mergeCell ref="EV24:EY24"/>
    <mergeCell ref="EV25:EY25"/>
    <mergeCell ref="EV26:EY26"/>
    <mergeCell ref="EV27:EZ27"/>
    <mergeCell ref="EV43:EZ43"/>
    <mergeCell ref="EV98:EZ98"/>
    <mergeCell ref="EV56:EZ56"/>
    <mergeCell ref="EV59:EZ59"/>
    <mergeCell ref="EV79:EZ79"/>
    <mergeCell ref="EV86:EZ86"/>
    <mergeCell ref="EV95:EZ95"/>
    <mergeCell ref="EV96:EZ96"/>
  </mergeCells>
  <pageMargins left="0.7" right="0.7" top="0.75" bottom="0.75" header="0.3" footer="0.3"/>
  <pageSetup paperSize="17" scale="85" orientation="landscape" verticalDpi="0" r:id="rId1"/>
  <rowBreaks count="1" manualBreakCount="1">
    <brk id="55"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Addendum History</vt:lpstr>
      <vt:lpstr>Vendor Info</vt:lpstr>
      <vt:lpstr>Pricing - NC</vt:lpstr>
      <vt:lpstr>Pricing - KC</vt:lpstr>
      <vt:lpstr>Pricing - S</vt:lpstr>
    </vt:vector>
  </TitlesOfParts>
  <Company>OMB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courtney.mccarty</dc:creator>
  <cp:lastModifiedBy>Goddard, Silvia D. (OMB)</cp:lastModifiedBy>
  <cp:lastPrinted>2016-04-18T18:42:59Z</cp:lastPrinted>
  <dcterms:created xsi:type="dcterms:W3CDTF">2010-10-22T15:23:43Z</dcterms:created>
  <dcterms:modified xsi:type="dcterms:W3CDTF">2021-08-24T11:52:35Z</dcterms:modified>
</cp:coreProperties>
</file>