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I:\CONTRACTS\955, Window Coverings\RFP\"/>
    </mc:Choice>
  </mc:AlternateContent>
  <xr:revisionPtr revIDLastSave="0" documentId="13_ncr:1_{9C7AE07C-6859-40A4-B0EE-6C58943C6C11}" xr6:coauthVersionLast="47" xr6:coauthVersionMax="47" xr10:uidLastSave="{00000000-0000-0000-0000-000000000000}"/>
  <workbookProtection lockStructure="1"/>
  <bookViews>
    <workbookView xWindow="-120" yWindow="-120" windowWidth="29040" windowHeight="15720" activeTab="1" xr2:uid="{00000000-000D-0000-FFFF-FFFF00000000}"/>
  </bookViews>
  <sheets>
    <sheet name="Instructions" sheetId="1" r:id="rId1"/>
    <sheet name="Responses" sheetId="2" r:id="rId2"/>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 l="1"/>
  <c r="G3" i="2"/>
  <c r="I25" i="2"/>
  <c r="B15" i="2"/>
  <c r="B25" i="2"/>
  <c r="I18" i="2"/>
  <c r="I14" i="2"/>
  <c r="I10" i="2"/>
  <c r="I24" i="2"/>
  <c r="B18" i="2"/>
  <c r="B14" i="2"/>
  <c r="B10" i="2"/>
  <c r="I17" i="2"/>
  <c r="I13" i="2"/>
  <c r="I9" i="2"/>
  <c r="B13" i="2"/>
  <c r="B9" i="2"/>
  <c r="I16" i="2"/>
  <c r="I12" i="2"/>
  <c r="I8" i="2"/>
  <c r="B12" i="2"/>
  <c r="I15" i="2"/>
  <c r="I11" i="2"/>
  <c r="B24" i="2"/>
  <c r="I23" i="2"/>
  <c r="B17" i="2"/>
  <c r="I22" i="2"/>
  <c r="B16" i="2"/>
  <c r="B8" i="2"/>
  <c r="B22" i="2"/>
  <c r="B11" i="2"/>
  <c r="B23" i="2"/>
  <c r="B3" i="2" l="1"/>
  <c r="I26" i="2"/>
  <c r="I19" i="2"/>
  <c r="I28" i="2"/>
</calcChain>
</file>

<file path=xl/sharedStrings.xml><?xml version="1.0" encoding="utf-8"?>
<sst xmlns="http://schemas.openxmlformats.org/spreadsheetml/2006/main" count="73" uniqueCount="57">
  <si>
    <t>4b15626d856c6f747517a77702e43bb9ca7559fd2b016d9a9a5ab7e8f6e8c9a6c356a2d0a19f4b3355e380448435337461cd4afda7daece31645192a0067d639iDOb1DEK70j7cul0e5Hf3gIY8SRwiMOUJUg+N98qfMeRCNaNbxtmnCb4QIeT2p14</t>
  </si>
  <si>
    <t>Appendix B - Pricing BidTable (BT-37NR)</t>
  </si>
  <si>
    <t>Please complete appropriate fields or cells based on the item description requested.  Provide the total installed price for each item. Prices must include the cost of the item and all associated installation and labor costs.</t>
  </si>
  <si>
    <t>Instructions</t>
  </si>
  <si>
    <t>- When pasting content, please use Paste Special as Text without any formatting.
- You can only submit text based responses, please do not use special characters like emojis.
- Please do not change the structure of any of the worksheets. Changing the structure will invalidate your submission.
- Any additional information outside of the given structure of the worksheets will not be visible to the purchaser.
- Please do not save this file in a different format. Saving this file in a different format will invalidate your submission.
- Please follow the instructions provided along with this file to submit it back to Euna Procurement.
- By default, every item has `No Bid` selected for the `Bid/No Bid Decision` column.
- If you decide to bid on an item, then you must select `Bid` in the `Bid/No Bid Decision` column and all of the other editable cells for the item must contain a valid value.
- If you decide not to bid on an item, then you must select `No Bid` in the `Bid/No Bid Decision` column and all of the other editable cells for the item must be blank.
- Please do not use Excel formulas in your responses.
- If you have any questions regarding the content of this file, please contact the appropriate purchaser.
- If you have any technical problems, please contact Euna Procurement at support.procurement@eunasolutions.com.</t>
  </si>
  <si>
    <t>Responses</t>
  </si>
  <si>
    <t>Numeric</t>
  </si>
  <si>
    <t>Status</t>
  </si>
  <si>
    <t>Bid/No Bid Decision</t>
  </si>
  <si>
    <t>#</t>
  </si>
  <si>
    <t>Item Description</t>
  </si>
  <si>
    <t>Discount Rate (%)</t>
  </si>
  <si>
    <t>Installation, Labor or Repair Rate (per hour)</t>
  </si>
  <si>
    <t>Total Cost</t>
  </si>
  <si>
    <t>Helper:ResponseStatus</t>
  </si>
  <si>
    <t>BidTableItem:BidTableItemID</t>
  </si>
  <si>
    <t>BidTableItemResponse:IsBidding</t>
  </si>
  <si>
    <t>Helper:BidTableBasketOrderWithItemOrder</t>
  </si>
  <si>
    <t>BidTableItem:ItemName</t>
  </si>
  <si>
    <t>BidTableItemResponse:348616</t>
  </si>
  <si>
    <t>BidTableItemResponse:347217</t>
  </si>
  <si>
    <t>BidTableFormula:173553</t>
  </si>
  <si>
    <t>Window Coverings</t>
  </si>
  <si>
    <t>No Bid</t>
  </si>
  <si>
    <t>#1-1</t>
  </si>
  <si>
    <t xml:space="preserve">
Solar Shade
</t>
  </si>
  <si>
    <t>#1-2</t>
  </si>
  <si>
    <t xml:space="preserve">
Blackout Shade
</t>
  </si>
  <si>
    <t>#1-3</t>
  </si>
  <si>
    <t xml:space="preserve">
Faux Wood Blind
</t>
  </si>
  <si>
    <t>#1-4</t>
  </si>
  <si>
    <t xml:space="preserve">
Vertical Blind
</t>
  </si>
  <si>
    <t>#1-5</t>
  </si>
  <si>
    <t xml:space="preserve">
Roller Shade
</t>
  </si>
  <si>
    <t>#1-6</t>
  </si>
  <si>
    <t xml:space="preserve">
Privacy Shade
</t>
  </si>
  <si>
    <t>#1-7</t>
  </si>
  <si>
    <t xml:space="preserve">
Horizontal Blind
</t>
  </si>
  <si>
    <t>#1-8</t>
  </si>
  <si>
    <t xml:space="preserve">
Mini Blind
</t>
  </si>
  <si>
    <t>#1-9</t>
  </si>
  <si>
    <t xml:space="preserve">
Commercial-Grade Shutter
</t>
  </si>
  <si>
    <t>#1-10</t>
  </si>
  <si>
    <t xml:space="preserve">
Specialty and Security/Privacy Coverings
</t>
  </si>
  <si>
    <t>#1-11</t>
  </si>
  <si>
    <t xml:space="preserve">
Motorized or Automated Window Covering
</t>
  </si>
  <si>
    <t>Basket Total</t>
  </si>
  <si>
    <t>Window Film and Tint</t>
  </si>
  <si>
    <t>#2-1</t>
  </si>
  <si>
    <t xml:space="preserve">
Safety/Security Film
</t>
  </si>
  <si>
    <t>#2-2</t>
  </si>
  <si>
    <t xml:space="preserve">
Solar Control Film
</t>
  </si>
  <si>
    <t>#2-3</t>
  </si>
  <si>
    <t xml:space="preserve">
Glare Reduction Film
</t>
  </si>
  <si>
    <t>#2-4</t>
  </si>
  <si>
    <t xml:space="preserve">
Privacy Film
</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</si>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</sst>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_-"/>
  </numFmts>
  <fonts count="11" x14ac:knownFonts="1">
    <font>
      <sz val="12"/>
      <color rgb="FF000000"/>
      <name val="Arial"/>
    </font>
    <font>
      <b/>
      <sz val="22"/>
      <color rgb="FF404040"/>
      <name val="Arial"/>
    </font>
    <font>
      <b/>
      <sz val="14"/>
      <color rgb="FF404040"/>
      <name val="Arial"/>
    </font>
    <font>
      <b/>
      <sz val="12"/>
      <color rgb="FF000000"/>
      <name val="Arial"/>
    </font>
    <font>
      <b/>
      <sz val="12"/>
      <color rgb="FFFFFFFF"/>
      <name val="Arial"/>
    </font>
    <font>
      <b/>
      <sz val="18"/>
      <color rgb="FF404040"/>
      <name val="Arial"/>
    </font>
    <font>
      <b/>
      <sz val="16"/>
      <color rgb="FF000000"/>
      <name val="Arial"/>
    </font>
    <font>
      <b/>
      <sz val="14"/>
      <color rgb="FF000000"/>
      <name val="Arial"/>
    </font>
    <font>
      <b/>
      <sz val="12"/>
      <color rgb="FF070707"/>
      <name val="Arial"/>
      <family val="2"/>
    </font>
    <font>
      <b/>
      <sz val="12"/>
      <color rgb="FF407B91"/>
      <name val="Arial"/>
      <family val="2"/>
    </font>
    <font>
      <b/>
      <sz val="12"/>
      <color rgb="FF333333"/>
      <name val="Arial"/>
      <family val="2"/>
    </font>
  </fonts>
  <fills count="7">
    <fill>
      <patternFill patternType="none"/>
    </fill>
    <fill>
      <patternFill patternType="gray125"/>
    </fill>
    <fill>
      <patternFill patternType="solid">
        <fgColor rgb="FFFFFFFF"/>
        <bgColor rgb="FF000000"/>
      </patternFill>
    </fill>
    <fill>
      <patternFill patternType="solid">
        <fgColor rgb="FFF2F2F2"/>
        <bgColor rgb="FF000000"/>
      </patternFill>
    </fill>
    <fill>
      <patternFill patternType="solid">
        <fgColor rgb="FF5FADCF"/>
        <bgColor rgb="FF000000"/>
      </patternFill>
    </fill>
    <fill>
      <patternFill patternType="solid">
        <fgColor rgb="FF548BA1"/>
        <bgColor rgb="FF000000"/>
      </patternFill>
    </fill>
    <fill>
      <patternFill patternType="solid">
        <fgColor rgb="FFBFBFBF"/>
        <bgColor rgb="FF000000"/>
      </patternFill>
    </fill>
  </fills>
  <borders count="3">
    <border>
      <left/>
      <right/>
      <top/>
      <bottom/>
      <diagonal/>
    </border>
    <border>
      <left style="thin">
        <color rgb="FF548BA1"/>
      </left>
      <right style="thin">
        <color rgb="FF548BA1"/>
      </right>
      <top style="thin">
        <color rgb="FF548BA1"/>
      </top>
      <bottom style="thin">
        <color rgb="FF548BA1"/>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3">
    <xf numFmtId="0" fontId="0" fillId="2" borderId="0" xfId="0" applyFill="1" applyProtection="1">
      <protection locked="0"/>
    </xf>
    <xf numFmtId="0" fontId="0" fillId="2" borderId="0" xfId="0" applyFill="1"/>
    <xf numFmtId="0" fontId="1" fillId="2" borderId="0" xfId="0" applyFont="1" applyFill="1" applyAlignment="1">
      <alignment horizontal="left" vertical="center"/>
    </xf>
    <xf numFmtId="0" fontId="3" fillId="2" borderId="0" xfId="0" applyFont="1" applyFill="1" applyAlignment="1">
      <alignment horizontal="center" vertical="center" wrapText="1"/>
    </xf>
    <xf numFmtId="0" fontId="4" fillId="4" borderId="0" xfId="0" applyFont="1" applyFill="1" applyAlignment="1">
      <alignment horizontal="center" vertical="center" wrapText="1"/>
    </xf>
    <xf numFmtId="0" fontId="0" fillId="2" borderId="0" xfId="0" applyFill="1" applyAlignment="1">
      <alignment horizontal="center" vertical="center" wrapText="1"/>
    </xf>
    <xf numFmtId="0" fontId="5" fillId="2" borderId="0" xfId="0" applyFont="1" applyFill="1" applyAlignment="1">
      <alignment horizontal="left" vertical="center"/>
    </xf>
    <xf numFmtId="0" fontId="0" fillId="3" borderId="2" xfId="0" applyFill="1" applyBorder="1" applyAlignment="1" applyProtection="1">
      <alignment horizontal="center" vertical="center"/>
      <protection locked="0"/>
    </xf>
    <xf numFmtId="0" fontId="3"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6" fillId="3" borderId="2" xfId="0" applyFont="1" applyFill="1" applyBorder="1" applyAlignment="1" applyProtection="1">
      <alignment horizontal="center" vertical="center"/>
      <protection locked="0"/>
    </xf>
    <xf numFmtId="0" fontId="7" fillId="3" borderId="2" xfId="0" applyFont="1" applyFill="1" applyBorder="1" applyAlignment="1">
      <alignment horizontal="center" vertical="center" wrapText="1"/>
    </xf>
    <xf numFmtId="164" fontId="0" fillId="3" borderId="2" xfId="0" applyNumberFormat="1" applyFill="1" applyBorder="1" applyAlignment="1" applyProtection="1">
      <alignment horizontal="center" vertical="center" wrapText="1"/>
      <protection locked="0"/>
    </xf>
    <xf numFmtId="164" fontId="0" fillId="3" borderId="2" xfId="0" applyNumberFormat="1" applyFill="1" applyBorder="1" applyAlignment="1">
      <alignment horizontal="center" vertical="center" wrapText="1"/>
    </xf>
    <xf numFmtId="0" fontId="3" fillId="6" borderId="0" xfId="0" applyFont="1" applyFill="1" applyAlignment="1">
      <alignment horizontal="center" vertical="center" wrapText="1"/>
    </xf>
    <xf numFmtId="164" fontId="3" fillId="6" borderId="0" xfId="0" applyNumberFormat="1" applyFont="1" applyFill="1" applyAlignment="1">
      <alignment horizontal="center" vertical="center" wrapText="1"/>
    </xf>
    <xf numFmtId="0" fontId="1" fillId="2" borderId="0" xfId="0" applyFont="1" applyFill="1" applyAlignment="1">
      <alignment horizontal="left" vertical="center" wrapText="1"/>
    </xf>
    <xf numFmtId="0" fontId="0" fillId="2" borderId="0" xfId="0" applyFill="1" applyProtection="1">
      <protection locked="0"/>
    </xf>
    <xf numFmtId="0" fontId="2" fillId="2" borderId="0" xfId="0" applyFont="1" applyFill="1" applyAlignment="1">
      <alignment horizontal="left" vertical="center" wrapText="1"/>
    </xf>
    <xf numFmtId="0" fontId="0" fillId="3" borderId="0" xfId="0" applyFill="1" applyAlignment="1">
      <alignment vertical="center" wrapText="1"/>
    </xf>
    <xf numFmtId="0" fontId="8" fillId="5"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Alignment="1">
      <alignment horizontal="center" vertical="center" wrapText="1"/>
    </xf>
  </cellXfs>
  <cellStyles count="1">
    <cellStyle name="Normal" xfId="0" builtinId="0"/>
  </cellStyles>
  <dxfs count="13">
    <dxf>
      <font>
        <b/>
        <color rgb="FF9C0006"/>
      </font>
      <fill>
        <patternFill patternType="solid">
          <fgColor rgb="FFF7C6CE"/>
          <bgColor rgb="FFF7C6CE"/>
        </patternFill>
      </fill>
    </dxf>
    <dxf>
      <font>
        <b/>
        <color rgb="FF9C0006"/>
      </font>
      <fill>
        <patternFill patternType="solid">
          <fgColor rgb="FFF7C6CE"/>
          <bgColor rgb="FFF7C6CE"/>
        </patternFill>
      </fill>
    </dxf>
    <dxf>
      <font>
        <b/>
        <color rgb="FF9C0006"/>
      </font>
      <fill>
        <patternFill patternType="solid">
          <fgColor rgb="FFF7C6CE"/>
          <bgColor rgb="FFF7C6CE"/>
        </patternFill>
      </fill>
    </dxf>
    <dxf>
      <fill>
        <patternFill patternType="solid">
          <fgColor rgb="FF888888"/>
          <bgColor rgb="FF888888"/>
        </patternFill>
      </fill>
    </dxf>
    <dxf>
      <font>
        <b/>
        <color rgb="FF9C0006"/>
      </font>
      <fill>
        <patternFill patternType="solid">
          <fgColor rgb="FFF7C6CE"/>
          <bgColor rgb="FFF7C6CE"/>
        </patternFill>
      </fill>
    </dxf>
    <dxf>
      <font>
        <color rgb="FF945A1E"/>
      </font>
      <fill>
        <patternFill patternType="solid">
          <fgColor rgb="FFFDEAA5"/>
          <bgColor rgb="FFFDEAA5"/>
        </patternFill>
      </fill>
    </dxf>
    <dxf>
      <font>
        <b/>
        <color rgb="FF003300"/>
      </font>
      <fill>
        <patternFill patternType="solid">
          <fgColor rgb="FFC5EFCE"/>
          <bgColor rgb="FFC5EFCE"/>
        </patternFill>
      </fill>
    </dxf>
    <dxf>
      <fill>
        <patternFill patternType="solid">
          <fgColor rgb="FFFFFFFF"/>
          <bgColor rgb="FFFFFFFF"/>
        </patternFill>
      </fill>
    </dxf>
    <dxf>
      <fill>
        <patternFill patternType="solid">
          <fgColor rgb="FFFFFFFF"/>
          <bgColor rgb="FFFFFFFF"/>
        </patternFill>
      </fill>
    </dxf>
    <dxf>
      <font>
        <b/>
        <color rgb="FF003300"/>
      </font>
      <fill>
        <patternFill patternType="solid">
          <fgColor rgb="FFC5EFCE"/>
          <bgColor rgb="FFC5EFCE"/>
        </patternFill>
      </fill>
    </dxf>
    <dxf>
      <font>
        <b/>
        <color rgb="FF9C0006"/>
      </font>
      <fill>
        <patternFill patternType="solid">
          <fgColor rgb="FFF7C6CE"/>
          <bgColor rgb="FFF7C6CE"/>
        </patternFill>
      </fill>
    </dxf>
    <dxf>
      <font>
        <b/>
        <color rgb="FF003300"/>
      </font>
      <fill>
        <patternFill patternType="solid">
          <fgColor rgb="FFC5EFCE"/>
          <bgColor rgb="FFC5EFCE"/>
        </patternFill>
      </fill>
    </dxf>
    <dxf>
      <font>
        <b/>
        <color rgb="FF9C0006"/>
      </font>
      <fill>
        <patternFill patternType="solid">
          <fgColor rgb="FFF7C6CE"/>
          <bgColor rgb="FFF7C6CE"/>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857500" cy="847725"/>
    <xdr:pic>
      <xdr:nvPicPr>
        <xdr:cNvPr id="2" name="Delaware Office of Management and Budget - Government Support Services_Logo" descr="Delaware Office of Management and Budget - Government Support Service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ZZ702"/>
  <sheetViews>
    <sheetView showRowColHeaders="0" workbookViewId="0">
      <selection activeCell="B14" sqref="B14:E14"/>
    </sheetView>
  </sheetViews>
  <sheetFormatPr defaultRowHeight="15" x14ac:dyDescent="0.2"/>
  <cols>
    <col min="2" max="5" width="25" customWidth="1"/>
    <col min="702" max="702" width="9.109375" hidden="1"/>
  </cols>
  <sheetData>
    <row r="2" spans="2:5" ht="80.099999999999994" customHeight="1" x14ac:dyDescent="0.2"/>
    <row r="8" spans="2:5" ht="32.1" customHeight="1" x14ac:dyDescent="0.2">
      <c r="B8" s="16" t="s">
        <v>1</v>
      </c>
      <c r="C8" s="17"/>
      <c r="D8" s="17"/>
      <c r="E8" s="17"/>
    </row>
    <row r="10" spans="2:5" ht="54" customHeight="1" x14ac:dyDescent="0.2">
      <c r="B10" s="18" t="s">
        <v>2</v>
      </c>
      <c r="C10" s="17"/>
      <c r="D10" s="17"/>
      <c r="E10" s="17"/>
    </row>
    <row r="12" spans="2:5" ht="27.75" x14ac:dyDescent="0.2">
      <c r="B12" s="2" t="s">
        <v>3</v>
      </c>
    </row>
    <row r="14" spans="2:5" ht="399.95" customHeight="1" x14ac:dyDescent="0.2">
      <c r="B14" s="19" t="s">
        <v>4</v>
      </c>
      <c r="C14" s="19"/>
      <c r="D14" s="19"/>
      <c r="E14" s="19"/>
    </row>
    <row r="702" spans="702:702" x14ac:dyDescent="0.2">
      <c r="ZZ702" s="1" t="s">
        <v>0</v>
      </c>
    </row>
  </sheetData>
  <sheetProtection password="E36C" sheet="1" objects="1" scenarios="1" insertHyperlinks="0"/>
  <mergeCells count="3">
    <mergeCell ref="B8:E8"/>
    <mergeCell ref="B10:E10"/>
    <mergeCell ref="B14:E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28"/>
  <sheetViews>
    <sheetView tabSelected="1" workbookViewId="0">
      <pane xSplit="6" ySplit="5" topLeftCell="G20" activePane="bottomRight" state="frozen"/>
      <selection pane="topRight"/>
      <selection pane="bottomLeft"/>
      <selection pane="bottomRight" activeCell="G4" sqref="G4:H4"/>
    </sheetView>
  </sheetViews>
  <sheetFormatPr defaultRowHeight="15" x14ac:dyDescent="0.2"/>
  <cols>
    <col min="2" max="2" width="30" customWidth="1"/>
    <col min="3" max="3" width="5" hidden="1" customWidth="1"/>
    <col min="4" max="5" width="10" customWidth="1"/>
    <col min="6" max="6" width="50" customWidth="1"/>
    <col min="7" max="9" width="15" customWidth="1"/>
  </cols>
  <sheetData>
    <row r="2" spans="2:9" ht="27.75" x14ac:dyDescent="0.2">
      <c r="B2" s="2" t="s">
        <v>5</v>
      </c>
    </row>
    <row r="3" spans="2:9" ht="32.1" customHeight="1" x14ac:dyDescent="0.2">
      <c r="B3" s="3" t="str">
        <f ca="1">IF((COUNTIF(B7:B27, "Error*") + COUNTIF(G3:H3, "Error*")) &gt; 0, "Error: Check cell(s)" &amp;IF(COUNTIF(B7:B27, "Error*") &gt; 0, (" " &amp; ADDRESS(7 + MATCH("Error*", B7:B27, 0) - 1, COLUMN(), 4)), "") &amp; IF(COUNTIF(G3:H3, "Error*") &gt; 0, (" " &amp; ADDRESS(ROW(), 7 + MATCH("Error*", G3:H3, 0) - 1, 4)), ""), "Success: All data is valid!")</f>
        <v>Success: All data is valid!</v>
      </c>
      <c r="C3" s="5"/>
      <c r="D3" s="5"/>
      <c r="E3" s="5"/>
      <c r="F3" s="5"/>
      <c r="G3" s="5" t="str">
        <f>IFERROR("Error: Cell " &amp; ADDRESS((7 + MATCH(FALSE, INDEX(NOT(NOT(ISNUMBER(G7:G27)) * NOT(ISBLANK(G7:G27))), 0), 0) - 1), COLUMN(), 4) &amp; " must be Numeric", "")</f>
        <v/>
      </c>
      <c r="H3" s="5" t="str">
        <f>IFERROR("Error: Cell " &amp; ADDRESS((7 + MATCH(FALSE, INDEX(NOT(NOT(ISNUMBER(H7:H27)) * NOT(ISBLANK(H7:H27))), 0), 0) - 1), COLUMN(), 4) &amp; " must be Numeric", "")</f>
        <v/>
      </c>
      <c r="I3" s="5"/>
    </row>
    <row r="4" spans="2:9" ht="24.95" customHeight="1" x14ac:dyDescent="0.2">
      <c r="B4" s="1"/>
      <c r="C4" s="1"/>
      <c r="D4" s="1"/>
      <c r="E4" s="1"/>
      <c r="F4" s="1"/>
      <c r="G4" s="21" t="s">
        <v>6</v>
      </c>
      <c r="H4" s="21" t="s">
        <v>6</v>
      </c>
      <c r="I4" s="1"/>
    </row>
    <row r="5" spans="2:9" ht="39.950000000000003" customHeight="1" x14ac:dyDescent="0.2">
      <c r="B5" s="22" t="s">
        <v>7</v>
      </c>
      <c r="C5" s="4"/>
      <c r="D5" s="20" t="s">
        <v>8</v>
      </c>
      <c r="E5" s="22" t="s">
        <v>9</v>
      </c>
      <c r="F5" s="22" t="s">
        <v>10</v>
      </c>
      <c r="G5" s="20" t="s">
        <v>11</v>
      </c>
      <c r="H5" s="20" t="s">
        <v>12</v>
      </c>
      <c r="I5" s="22" t="s">
        <v>13</v>
      </c>
    </row>
    <row r="6" spans="2:9" hidden="1" x14ac:dyDescent="0.2">
      <c r="B6" s="1" t="s">
        <v>14</v>
      </c>
      <c r="C6" s="1" t="s">
        <v>15</v>
      </c>
      <c r="D6" s="1" t="s">
        <v>16</v>
      </c>
      <c r="E6" s="1" t="s">
        <v>17</v>
      </c>
      <c r="F6" s="1" t="s">
        <v>18</v>
      </c>
      <c r="G6" s="1" t="s">
        <v>19</v>
      </c>
      <c r="H6" s="1" t="s">
        <v>20</v>
      </c>
      <c r="I6" s="1" t="s">
        <v>21</v>
      </c>
    </row>
    <row r="7" spans="2:9" ht="50.1" customHeight="1" x14ac:dyDescent="0.2">
      <c r="B7" s="6" t="s">
        <v>22</v>
      </c>
      <c r="C7" s="1"/>
      <c r="D7" s="1"/>
      <c r="E7" s="1"/>
      <c r="F7" s="1"/>
      <c r="G7" s="1"/>
      <c r="H7" s="1"/>
      <c r="I7" s="1"/>
    </row>
    <row r="8" spans="2:9" ht="54" x14ac:dyDescent="0.2">
      <c r="B8" s="8" t="str">
        <f t="shared" ref="B8:B18" ca="1" si="0">IF(D8 = "No Bid", IFERROR("Error: Clear values for '" &amp; INDIRECT(ADDRESS(5, (7 + MATCH(TRUE, INDEX(NOT(ISBLANK(G8:H8)), 0, 0), 0) - 1))) &amp; "' in cell " &amp; ADDRESS(ROW(), (7 + MATCH(TRUE, INDEX(NOT(ISBLANK(G8:H8)), 0, 0), 0) - 1), 4) &amp; " or select 'Bid'", "Not Bidding"), IF(D8 = "Bid", IFERROR("Error: Missing value for '" &amp; INDIRECT(ADDRESS(5, (7 + MATCH(TRUE, INDEX(ISBLANK(G8:H8), 0, 0), 0) - 1))) &amp; "' in cell " &amp; ADDRESS(ROW(), (7 + MATCH(TRUE, INDEX(ISBLANK(G8:H8), 0, 0), 0) - 1), 4), "Success: All values provided"), "Error: Invalid Bid/No Bid Decision"))</f>
        <v>Not Bidding</v>
      </c>
      <c r="C8" s="9">
        <v>3958341</v>
      </c>
      <c r="D8" s="10" t="s">
        <v>23</v>
      </c>
      <c r="E8" s="9" t="s">
        <v>24</v>
      </c>
      <c r="F8" s="11" t="s">
        <v>25</v>
      </c>
      <c r="G8" s="7"/>
      <c r="H8" s="12"/>
      <c r="I8" s="13" t="str">
        <f ca="1">IFERROR(IF(ISBLANK(INDIRECT("H8")), NA(), INDIRECT("H8")), "-")</f>
        <v>-</v>
      </c>
    </row>
    <row r="9" spans="2:9" ht="54" x14ac:dyDescent="0.2">
      <c r="B9" s="8" t="str">
        <f t="shared" ca="1" si="0"/>
        <v>Not Bidding</v>
      </c>
      <c r="C9" s="9">
        <v>3958342</v>
      </c>
      <c r="D9" s="10" t="s">
        <v>23</v>
      </c>
      <c r="E9" s="9" t="s">
        <v>26</v>
      </c>
      <c r="F9" s="11" t="s">
        <v>27</v>
      </c>
      <c r="G9" s="7"/>
      <c r="H9" s="12"/>
      <c r="I9" s="13" t="str">
        <f ca="1">IFERROR(IF(ISBLANK(INDIRECT("H9")), NA(), INDIRECT("H9")), "-")</f>
        <v>-</v>
      </c>
    </row>
    <row r="10" spans="2:9" ht="54" x14ac:dyDescent="0.2">
      <c r="B10" s="8" t="str">
        <f t="shared" ca="1" si="0"/>
        <v>Not Bidding</v>
      </c>
      <c r="C10" s="9">
        <v>3958343</v>
      </c>
      <c r="D10" s="10" t="s">
        <v>23</v>
      </c>
      <c r="E10" s="9" t="s">
        <v>28</v>
      </c>
      <c r="F10" s="11" t="s">
        <v>29</v>
      </c>
      <c r="G10" s="7"/>
      <c r="H10" s="12"/>
      <c r="I10" s="13" t="str">
        <f ca="1">IFERROR(IF(ISBLANK(INDIRECT("H10")), NA(), INDIRECT("H10")), "-")</f>
        <v>-</v>
      </c>
    </row>
    <row r="11" spans="2:9" ht="54" x14ac:dyDescent="0.2">
      <c r="B11" s="8" t="str">
        <f t="shared" ca="1" si="0"/>
        <v>Not Bidding</v>
      </c>
      <c r="C11" s="9">
        <v>3958344</v>
      </c>
      <c r="D11" s="10" t="s">
        <v>23</v>
      </c>
      <c r="E11" s="9" t="s">
        <v>30</v>
      </c>
      <c r="F11" s="11" t="s">
        <v>31</v>
      </c>
      <c r="G11" s="7"/>
      <c r="H11" s="12"/>
      <c r="I11" s="13" t="str">
        <f ca="1">IFERROR(IF(ISBLANK(INDIRECT("H11")), NA(), INDIRECT("H11")), "-")</f>
        <v>-</v>
      </c>
    </row>
    <row r="12" spans="2:9" ht="54" x14ac:dyDescent="0.2">
      <c r="B12" s="8" t="str">
        <f t="shared" ca="1" si="0"/>
        <v>Not Bidding</v>
      </c>
      <c r="C12" s="9">
        <v>3958350</v>
      </c>
      <c r="D12" s="10" t="s">
        <v>23</v>
      </c>
      <c r="E12" s="9" t="s">
        <v>32</v>
      </c>
      <c r="F12" s="11" t="s">
        <v>33</v>
      </c>
      <c r="G12" s="7"/>
      <c r="H12" s="12"/>
      <c r="I12" s="13" t="str">
        <f ca="1">IFERROR(IF(ISBLANK(INDIRECT("H12")), NA(), INDIRECT("H12")), "-")</f>
        <v>-</v>
      </c>
    </row>
    <row r="13" spans="2:9" ht="54" x14ac:dyDescent="0.2">
      <c r="B13" s="8" t="str">
        <f t="shared" ca="1" si="0"/>
        <v>Not Bidding</v>
      </c>
      <c r="C13" s="9">
        <v>3958351</v>
      </c>
      <c r="D13" s="10" t="s">
        <v>23</v>
      </c>
      <c r="E13" s="9" t="s">
        <v>34</v>
      </c>
      <c r="F13" s="11" t="s">
        <v>35</v>
      </c>
      <c r="G13" s="7"/>
      <c r="H13" s="12"/>
      <c r="I13" s="13" t="str">
        <f ca="1">IFERROR(IF(ISBLANK(INDIRECT("H13")), NA(), INDIRECT("H13")), "-")</f>
        <v>-</v>
      </c>
    </row>
    <row r="14" spans="2:9" ht="54" x14ac:dyDescent="0.2">
      <c r="B14" s="8" t="str">
        <f t="shared" ca="1" si="0"/>
        <v>Not Bidding</v>
      </c>
      <c r="C14" s="9">
        <v>3958352</v>
      </c>
      <c r="D14" s="10" t="s">
        <v>23</v>
      </c>
      <c r="E14" s="9" t="s">
        <v>36</v>
      </c>
      <c r="F14" s="11" t="s">
        <v>37</v>
      </c>
      <c r="G14" s="7"/>
      <c r="H14" s="12"/>
      <c r="I14" s="13" t="str">
        <f ca="1">IFERROR(IF(ISBLANK(INDIRECT("H14")), NA(), INDIRECT("H14")), "-")</f>
        <v>-</v>
      </c>
    </row>
    <row r="15" spans="2:9" ht="54" x14ac:dyDescent="0.2">
      <c r="B15" s="8" t="str">
        <f t="shared" ca="1" si="0"/>
        <v>Not Bidding</v>
      </c>
      <c r="C15" s="9">
        <v>3958353</v>
      </c>
      <c r="D15" s="10" t="s">
        <v>23</v>
      </c>
      <c r="E15" s="9" t="s">
        <v>38</v>
      </c>
      <c r="F15" s="11" t="s">
        <v>39</v>
      </c>
      <c r="G15" s="7"/>
      <c r="H15" s="12"/>
      <c r="I15" s="13" t="str">
        <f ca="1">IFERROR(IF(ISBLANK(INDIRECT("H15")), NA(), INDIRECT("H15")), "-")</f>
        <v>-</v>
      </c>
    </row>
    <row r="16" spans="2:9" ht="54" x14ac:dyDescent="0.2">
      <c r="B16" s="8" t="str">
        <f t="shared" ca="1" si="0"/>
        <v>Not Bidding</v>
      </c>
      <c r="C16" s="9">
        <v>3958355</v>
      </c>
      <c r="D16" s="10" t="s">
        <v>23</v>
      </c>
      <c r="E16" s="9" t="s">
        <v>40</v>
      </c>
      <c r="F16" s="11" t="s">
        <v>41</v>
      </c>
      <c r="G16" s="7"/>
      <c r="H16" s="12"/>
      <c r="I16" s="13" t="str">
        <f ca="1">IFERROR(IF(ISBLANK(INDIRECT("H16")), NA(), INDIRECT("H16")), "-")</f>
        <v>-</v>
      </c>
    </row>
    <row r="17" spans="2:9" ht="54" x14ac:dyDescent="0.2">
      <c r="B17" s="8" t="str">
        <f t="shared" ca="1" si="0"/>
        <v>Not Bidding</v>
      </c>
      <c r="C17" s="9">
        <v>3958356</v>
      </c>
      <c r="D17" s="10" t="s">
        <v>23</v>
      </c>
      <c r="E17" s="9" t="s">
        <v>42</v>
      </c>
      <c r="F17" s="11" t="s">
        <v>43</v>
      </c>
      <c r="G17" s="7"/>
      <c r="H17" s="12"/>
      <c r="I17" s="13" t="str">
        <f ca="1">IFERROR(IF(ISBLANK(INDIRECT("H17")), NA(), INDIRECT("H17")), "-")</f>
        <v>-</v>
      </c>
    </row>
    <row r="18" spans="2:9" ht="54" x14ac:dyDescent="0.2">
      <c r="B18" s="8" t="str">
        <f t="shared" ca="1" si="0"/>
        <v>Not Bidding</v>
      </c>
      <c r="C18" s="9">
        <v>3958358</v>
      </c>
      <c r="D18" s="10" t="s">
        <v>23</v>
      </c>
      <c r="E18" s="9" t="s">
        <v>44</v>
      </c>
      <c r="F18" s="11" t="s">
        <v>45</v>
      </c>
      <c r="G18" s="7"/>
      <c r="H18" s="12"/>
      <c r="I18" s="13" t="str">
        <f ca="1">IFERROR(IF(ISBLANK(INDIRECT("H18")), NA(), INDIRECT("H18")), "-")</f>
        <v>-</v>
      </c>
    </row>
    <row r="19" spans="2:9" ht="50.1" customHeight="1" x14ac:dyDescent="0.2">
      <c r="B19" s="22" t="s">
        <v>46</v>
      </c>
      <c r="C19" s="14"/>
      <c r="D19" s="14"/>
      <c r="E19" s="14"/>
      <c r="F19" s="14"/>
      <c r="G19" s="14"/>
      <c r="H19" s="15"/>
      <c r="I19" s="15">
        <f ca="1">SUM(I8:I18)</f>
        <v>0</v>
      </c>
    </row>
    <row r="21" spans="2:9" ht="50.1" customHeight="1" x14ac:dyDescent="0.2">
      <c r="B21" s="6" t="s">
        <v>47</v>
      </c>
      <c r="C21" s="1"/>
      <c r="D21" s="1"/>
      <c r="E21" s="1"/>
      <c r="F21" s="1"/>
      <c r="G21" s="1"/>
      <c r="H21" s="1"/>
      <c r="I21" s="1"/>
    </row>
    <row r="22" spans="2:9" ht="54" x14ac:dyDescent="0.2">
      <c r="B22" s="8" t="str">
        <f ca="1">IF(D22 = "No Bid", IFERROR("Error: Clear values for '" &amp; INDIRECT(ADDRESS(5, (7 + MATCH(TRUE, INDEX(NOT(ISBLANK(G22:H22)), 0, 0), 0) - 1))) &amp; "' in cell " &amp; ADDRESS(ROW(), (7 + MATCH(TRUE, INDEX(NOT(ISBLANK(G22:H22)), 0, 0), 0) - 1), 4) &amp; " or select 'Bid'", "Not Bidding"), IF(D22 = "Bid", IFERROR("Error: Missing value for '" &amp; INDIRECT(ADDRESS(5, (7 + MATCH(TRUE, INDEX(ISBLANK(G22:H22), 0, 0), 0) - 1))) &amp; "' in cell " &amp; ADDRESS(ROW(), (7 + MATCH(TRUE, INDEX(ISBLANK(G22:H22), 0, 0), 0) - 1), 4), "Success: All values provided"), "Error: Invalid Bid/No Bid Decision"))</f>
        <v>Not Bidding</v>
      </c>
      <c r="C22" s="9">
        <v>3958345</v>
      </c>
      <c r="D22" s="10" t="s">
        <v>23</v>
      </c>
      <c r="E22" s="9" t="s">
        <v>48</v>
      </c>
      <c r="F22" s="11" t="s">
        <v>49</v>
      </c>
      <c r="G22" s="7"/>
      <c r="H22" s="12"/>
      <c r="I22" s="13" t="str">
        <f ca="1">IFERROR(IF(ISBLANK(INDIRECT("H22")), NA(), INDIRECT("H22")), "-")</f>
        <v>-</v>
      </c>
    </row>
    <row r="23" spans="2:9" ht="54" x14ac:dyDescent="0.2">
      <c r="B23" s="8" t="str">
        <f ca="1">IF(D23 = "No Bid", IFERROR("Error: Clear values for '" &amp; INDIRECT(ADDRESS(5, (7 + MATCH(TRUE, INDEX(NOT(ISBLANK(G23:H23)), 0, 0), 0) - 1))) &amp; "' in cell " &amp; ADDRESS(ROW(), (7 + MATCH(TRUE, INDEX(NOT(ISBLANK(G23:H23)), 0, 0), 0) - 1), 4) &amp; " or select 'Bid'", "Not Bidding"), IF(D23 = "Bid", IFERROR("Error: Missing value for '" &amp; INDIRECT(ADDRESS(5, (7 + MATCH(TRUE, INDEX(ISBLANK(G23:H23), 0, 0), 0) - 1))) &amp; "' in cell " &amp; ADDRESS(ROW(), (7 + MATCH(TRUE, INDEX(ISBLANK(G23:H23), 0, 0), 0) - 1), 4), "Success: All values provided"), "Error: Invalid Bid/No Bid Decision"))</f>
        <v>Not Bidding</v>
      </c>
      <c r="C23" s="9">
        <v>3958361</v>
      </c>
      <c r="D23" s="10" t="s">
        <v>23</v>
      </c>
      <c r="E23" s="9" t="s">
        <v>50</v>
      </c>
      <c r="F23" s="11" t="s">
        <v>51</v>
      </c>
      <c r="G23" s="7"/>
      <c r="H23" s="12"/>
      <c r="I23" s="13" t="str">
        <f ca="1">IFERROR(IF(ISBLANK(INDIRECT("H23")), NA(), INDIRECT("H23")), "-")</f>
        <v>-</v>
      </c>
    </row>
    <row r="24" spans="2:9" ht="54" x14ac:dyDescent="0.2">
      <c r="B24" s="8" t="str">
        <f ca="1">IF(D24 = "No Bid", IFERROR("Error: Clear values for '" &amp; INDIRECT(ADDRESS(5, (7 + MATCH(TRUE, INDEX(NOT(ISBLANK(G24:H24)), 0, 0), 0) - 1))) &amp; "' in cell " &amp; ADDRESS(ROW(), (7 + MATCH(TRUE, INDEX(NOT(ISBLANK(G24:H24)), 0, 0), 0) - 1), 4) &amp; " or select 'Bid'", "Not Bidding"), IF(D24 = "Bid", IFERROR("Error: Missing value for '" &amp; INDIRECT(ADDRESS(5, (7 + MATCH(TRUE, INDEX(ISBLANK(G24:H24), 0, 0), 0) - 1))) &amp; "' in cell " &amp; ADDRESS(ROW(), (7 + MATCH(TRUE, INDEX(ISBLANK(G24:H24), 0, 0), 0) - 1), 4), "Success: All values provided"), "Error: Invalid Bid/No Bid Decision"))</f>
        <v>Not Bidding</v>
      </c>
      <c r="C24" s="9">
        <v>3958363</v>
      </c>
      <c r="D24" s="10" t="s">
        <v>23</v>
      </c>
      <c r="E24" s="9" t="s">
        <v>52</v>
      </c>
      <c r="F24" s="11" t="s">
        <v>53</v>
      </c>
      <c r="G24" s="7"/>
      <c r="H24" s="12"/>
      <c r="I24" s="13" t="str">
        <f ca="1">IFERROR(IF(ISBLANK(INDIRECT("H24")), NA(), INDIRECT("H24")), "-")</f>
        <v>-</v>
      </c>
    </row>
    <row r="25" spans="2:9" ht="54" x14ac:dyDescent="0.2">
      <c r="B25" s="8" t="str">
        <f ca="1">IF(D25 = "No Bid", IFERROR("Error: Clear values for '" &amp; INDIRECT(ADDRESS(5, (7 + MATCH(TRUE, INDEX(NOT(ISBLANK(G25:H25)), 0, 0), 0) - 1))) &amp; "' in cell " &amp; ADDRESS(ROW(), (7 + MATCH(TRUE, INDEX(NOT(ISBLANK(G25:H25)), 0, 0), 0) - 1), 4) &amp; " or select 'Bid'", "Not Bidding"), IF(D25 = "Bid", IFERROR("Error: Missing value for '" &amp; INDIRECT(ADDRESS(5, (7 + MATCH(TRUE, INDEX(ISBLANK(G25:H25), 0, 0), 0) - 1))) &amp; "' in cell " &amp; ADDRESS(ROW(), (7 + MATCH(TRUE, INDEX(ISBLANK(G25:H25), 0, 0), 0) - 1), 4), "Success: All values provided"), "Error: Invalid Bid/No Bid Decision"))</f>
        <v>Not Bidding</v>
      </c>
      <c r="C25" s="9">
        <v>3958364</v>
      </c>
      <c r="D25" s="10" t="s">
        <v>23</v>
      </c>
      <c r="E25" s="9" t="s">
        <v>54</v>
      </c>
      <c r="F25" s="11" t="s">
        <v>55</v>
      </c>
      <c r="G25" s="7"/>
      <c r="H25" s="12"/>
      <c r="I25" s="13" t="str">
        <f ca="1">IFERROR(IF(ISBLANK(INDIRECT("H25")), NA(), INDIRECT("H25")), "-")</f>
        <v>-</v>
      </c>
    </row>
    <row r="26" spans="2:9" ht="50.1" customHeight="1" x14ac:dyDescent="0.2">
      <c r="B26" s="22" t="s">
        <v>46</v>
      </c>
      <c r="C26" s="14"/>
      <c r="D26" s="14"/>
      <c r="E26" s="14"/>
      <c r="F26" s="14"/>
      <c r="G26" s="14"/>
      <c r="H26" s="15"/>
      <c r="I26" s="15">
        <f ca="1">SUM(I22:I25)</f>
        <v>0</v>
      </c>
    </row>
    <row r="28" spans="2:9" ht="50.1" customHeight="1" x14ac:dyDescent="0.2">
      <c r="B28" s="22" t="s">
        <v>56</v>
      </c>
      <c r="C28" s="14"/>
      <c r="D28" s="14"/>
      <c r="E28" s="14"/>
      <c r="F28" s="14"/>
      <c r="G28" s="14"/>
      <c r="H28" s="15"/>
      <c r="I28" s="15">
        <f ca="1">SUM(I8:I18,I22:I25)</f>
        <v>0</v>
      </c>
    </row>
  </sheetData>
  <sheetProtection password="E36C" sheet="1" objects="1" scenarios="1" formatCells="0" formatColumns="0" formatRows="0" insertHyperlinks="0"/>
  <conditionalFormatting sqref="B3">
    <cfRule type="beginsWith" dxfId="12" priority="43" operator="beginsWith" text="Error">
      <formula>LEFT(B3,LEN("Error"))="Error"</formula>
    </cfRule>
    <cfRule type="beginsWith" dxfId="11" priority="44" operator="beginsWith" text="Success">
      <formula>LEFT(B3,LEN("Success"))="Success"</formula>
    </cfRule>
  </conditionalFormatting>
  <conditionalFormatting sqref="B7:B27">
    <cfRule type="beginsWith" dxfId="10" priority="1" operator="beginsWith" text="Error">
      <formula>LEFT(B7,LEN("Error"))="Error"</formula>
    </cfRule>
    <cfRule type="beginsWith" dxfId="9" priority="2" operator="beginsWith" text="Success">
      <formula>LEFT(B7,LEN("Success"))="Success"</formula>
    </cfRule>
  </conditionalFormatting>
  <conditionalFormatting sqref="B8:J18">
    <cfRule type="expression" dxfId="8" priority="109">
      <formula>MOD(ROW($E8),2)=1</formula>
    </cfRule>
  </conditionalFormatting>
  <conditionalFormatting sqref="B22:J25">
    <cfRule type="expression" dxfId="7" priority="113">
      <formula>MOD(ROW($E22),2)=1</formula>
    </cfRule>
  </conditionalFormatting>
  <conditionalFormatting sqref="D7:D27">
    <cfRule type="expression" dxfId="6" priority="45">
      <formula>$D7="Bid"</formula>
    </cfRule>
    <cfRule type="expression" dxfId="5" priority="46">
      <formula>$D7="No Bid"</formula>
    </cfRule>
  </conditionalFormatting>
  <conditionalFormatting sqref="G3:H3">
    <cfRule type="beginsWith" dxfId="4" priority="108" operator="beginsWith" text="Error">
      <formula>LEFT(G3,LEN("Error"))="Error"</formula>
    </cfRule>
  </conditionalFormatting>
  <conditionalFormatting sqref="G7:I27">
    <cfRule type="expression" dxfId="3" priority="47">
      <formula>$D7="No Bid"</formula>
    </cfRule>
  </conditionalFormatting>
  <conditionalFormatting sqref="G19:I19">
    <cfRule type="expression" dxfId="2" priority="110">
      <formula>NOT(ISBLANK(G19)) * NOT(ISNUMBER(G19))</formula>
    </cfRule>
  </conditionalFormatting>
  <conditionalFormatting sqref="G26:I26">
    <cfRule type="expression" dxfId="1" priority="114">
      <formula>NOT(ISBLANK(G26)) * NOT(ISNUMBER(G26))</formula>
    </cfRule>
  </conditionalFormatting>
  <conditionalFormatting sqref="G28:I28">
    <cfRule type="expression" dxfId="0" priority="117">
      <formula>NOT(ISBLANK(G28)) * NOT(ISNUMBER(G28))</formula>
    </cfRule>
  </conditionalFormatting>
  <dataValidations count="1">
    <dataValidation type="list" showErrorMessage="1" errorTitle="Error - Invalid Input" error="Please select an item from the drop-down list." sqref="D8:D18 D22:D25" xr:uid="{00000000-0002-0000-0100-000000000000}">
      <formula1>"Bid,No Bid"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Responses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BidTable Response Template</dc:title>
  <dc:subject/>
  <dc:creator>Bonfire</dc:creator>
  <cp:keywords/>
  <dc:description/>
  <cp:lastModifiedBy>Norland, Rebecca (OMB)</cp:lastModifiedBy>
  <dcterms:created xsi:type="dcterms:W3CDTF">2026-09-01T16:41:55Z</dcterms:created>
  <dcterms:modified xsi:type="dcterms:W3CDTF">2026-09-03T12:22:37Z</dcterms:modified>
  <cp:category/>
</cp:coreProperties>
</file>