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756 Psychological Services\27756\ITB_RFP Work\"/>
    </mc:Choice>
  </mc:AlternateContent>
  <xr:revisionPtr revIDLastSave="0" documentId="13_ncr:1_{FBFD7195-FF65-4A96-8EF9-0BB9DBB8B1BB}" xr6:coauthVersionLast="47" xr6:coauthVersionMax="47" xr10:uidLastSave="{00000000-0000-0000-0000-000000000000}"/>
  <workbookProtection lockStructure="1"/>
  <bookViews>
    <workbookView xWindow="-120" yWindow="-120" windowWidth="29040" windowHeight="15720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B17" i="2"/>
  <c r="J20" i="2"/>
  <c r="J17" i="2"/>
  <c r="B19" i="2"/>
  <c r="J10" i="2"/>
  <c r="J19" i="2"/>
  <c r="J16" i="2"/>
  <c r="B11" i="2"/>
  <c r="J8" i="2"/>
  <c r="B18" i="2"/>
  <c r="B10" i="2"/>
  <c r="B16" i="2"/>
  <c r="J11" i="2"/>
  <c r="B9" i="2"/>
  <c r="J12" i="2"/>
  <c r="J9" i="2"/>
  <c r="B8" i="2"/>
  <c r="B20" i="2"/>
  <c r="J18" i="2"/>
  <c r="B12" i="2"/>
  <c r="J13" i="2" l="1"/>
  <c r="J23" i="2"/>
  <c r="B3" i="2"/>
  <c r="J21" i="2"/>
</calcChain>
</file>

<file path=xl/sharedStrings.xml><?xml version="1.0" encoding="utf-8"?>
<sst xmlns="http://schemas.openxmlformats.org/spreadsheetml/2006/main" count="69" uniqueCount="51">
  <si>
    <t>e92303a51a527075a583227a17b8d56c671e0d6772d0e880f605e95af16ec585c3a5efd2e38a53ea44ee098fa54c59caa6339302ed3800e57e56e5548cfc60fcYSMpMLBAi9yiIC9e4GsY3cPJCYoTQkyRGqWDgSkWfirnfzEtDK7VZUUYD39wUNnt</t>
  </si>
  <si>
    <t>Appendix B - Pricing (BT-15AK)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</si>
  <si>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</si>
  <si>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</si>
  <si>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</si>
  <si>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</si>
  <si>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Text</t>
  </si>
  <si>
    <t>Status</t>
  </si>
  <si>
    <t>Bid/No Bid Decision</t>
  </si>
  <si>
    <t>#</t>
  </si>
  <si>
    <t>Item</t>
  </si>
  <si>
    <t>Preferred UOM</t>
  </si>
  <si>
    <t>Price</t>
  </si>
  <si>
    <t>UOM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</si>
  <si>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</si>
  <si>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</si>
  <si>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</si>
  <si>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</si>
  <si>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</si>
  <si>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</si>
  <si>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BidTableItem:416836</t>
  </si>
  <si>
    <t>BidTableItemResponse:346316</t>
  </si>
  <si>
    <t>BidTableItemResponse:359936</t>
  </si>
  <si>
    <t>BidTableFormula:173065</t>
  </si>
  <si>
    <t>Services</t>
  </si>
  <si>
    <t>No Bid</t>
  </si>
  <si>
    <t>#1-1</t>
  </si>
  <si>
    <t xml:space="preserve">
Pre-Employment Psychological Evaluation
</t>
  </si>
  <si>
    <t>SESS</t>
  </si>
  <si>
    <t>#1-2</t>
  </si>
  <si>
    <t xml:space="preserve">
Fit for Duty Assessment
</t>
  </si>
  <si>
    <t>#1-3</t>
  </si>
  <si>
    <t xml:space="preserve">
Post Incident Evaluation
</t>
  </si>
  <si>
    <t>#1-4</t>
  </si>
  <si>
    <t xml:space="preserve">
Weapon Qualification/Reinstatement Evaluation
</t>
  </si>
  <si>
    <t>#1-5</t>
  </si>
  <si>
    <t xml:space="preserve">
Critical Incident Stress Debriefing
</t>
  </si>
  <si>
    <t>Basket Total</t>
  </si>
  <si>
    <t>Additional Charges</t>
  </si>
  <si>
    <t>#2-1</t>
  </si>
  <si>
    <t xml:space="preserve">
Rush Requests
</t>
  </si>
  <si>
    <t>#2-2</t>
  </si>
  <si>
    <t xml:space="preserve">
Travel
</t>
  </si>
  <si>
    <t>HR</t>
  </si>
  <si>
    <t>#2-3</t>
  </si>
  <si>
    <t xml:space="preserve">
Testimony
</t>
  </si>
  <si>
    <t>#2-4</t>
  </si>
  <si>
    <t xml:space="preserve">
Records Review
</t>
  </si>
  <si>
    <t>#2-5</t>
  </si>
  <si>
    <t xml:space="preserve">
Follow-up Consultations
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</si>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</sst>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0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333333"/>
      <name val="Arial"/>
      <family val="2"/>
    </font>
    <font>
      <b/>
      <sz val="12"/>
      <color rgb="FF407B91"/>
      <name val="Arial"/>
      <family val="2"/>
    </font>
    <font>
      <b/>
      <sz val="12"/>
      <color rgb="FF07070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13"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topLeftCell="A12" workbookViewId="0">
      <selection activeCell="B12" sqref="B12:E12"/>
    </sheetView>
  </sheetViews>
  <sheetFormatPr defaultRowHeight="15" x14ac:dyDescent="0.2"/>
  <cols>
    <col min="2" max="5" width="25" customWidth="1"/>
    <col min="702" max="702" width="9.109375" hidden="1"/>
  </cols>
  <sheetData>
    <row r="2" spans="2:5" ht="80.099999999999994" customHeight="1" x14ac:dyDescent="0.2"/>
    <row r="8" spans="2:5" ht="32.1" customHeight="1" x14ac:dyDescent="0.2">
      <c r="B8" s="16" t="s">
        <v>1</v>
      </c>
      <c r="C8" s="17"/>
      <c r="D8" s="17"/>
      <c r="E8" s="17"/>
    </row>
    <row r="10" spans="2:5" ht="27.75" x14ac:dyDescent="0.2">
      <c r="B10" s="2" t="s">
        <v>2</v>
      </c>
    </row>
    <row r="12" spans="2:5" ht="399.95" customHeight="1" x14ac:dyDescent="0.2">
      <c r="B12" s="18" t="s">
        <v>3</v>
      </c>
      <c r="C12" s="18"/>
      <c r="D12" s="18"/>
      <c r="E12" s="18"/>
    </row>
    <row r="702" spans="702:702" x14ac:dyDescent="0.2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3"/>
  <sheetViews>
    <sheetView tabSelected="1" workbookViewId="0">
      <pane xSplit="6" ySplit="5" topLeftCell="G7" activePane="bottomRight" state="frozen"/>
      <selection pane="topRight"/>
      <selection pane="bottomLeft"/>
      <selection pane="bottomRight" activeCell="H5" activeCellId="1" sqref="D5 H5:I5"/>
    </sheetView>
  </sheetViews>
  <sheetFormatPr defaultRowHeight="15" x14ac:dyDescent="0.2"/>
  <cols>
    <col min="2" max="2" width="30" customWidth="1"/>
    <col min="3" max="3" width="5" hidden="1" customWidth="1"/>
    <col min="4" max="5" width="10" customWidth="1"/>
    <col min="6" max="6" width="50" customWidth="1"/>
    <col min="7" max="10" width="15" customWidth="1"/>
  </cols>
  <sheetData>
    <row r="2" spans="2:10" ht="27.75" x14ac:dyDescent="0.2">
      <c r="B2" s="2" t="s">
        <v>4</v>
      </c>
    </row>
    <row r="3" spans="2:10" ht="32.1" customHeight="1" x14ac:dyDescent="0.2">
      <c r="B3" s="3" t="str">
        <f ca="1">IF((COUNTIF(B7:B22, "Error*") + COUNTIF(H3:I3, "Error*")) &gt; 0, "Error: Check cell(s)" &amp;IF(COUNTIF(B7:B22, "Error*") &gt; 0, (" " &amp; ADDRESS(7 + MATCH("Error*", B7:B22, 0) - 1, COLUMN(), 4)), "") &amp; IF(COUNTIF(H3:I3, "Error*") &gt; 0, (" " &amp; ADDRESS(ROW(), 8 + MATCH("Error*", H3:I3, 0) - 1, 4)), ""), "Success: All data is valid!")</f>
        <v>Success: All data is valid!</v>
      </c>
      <c r="C3" s="5"/>
      <c r="D3" s="5"/>
      <c r="E3" s="5"/>
      <c r="F3" s="5"/>
      <c r="G3" s="5"/>
      <c r="H3" s="5" t="str">
        <f>IFERROR("Error: Cell " &amp; ADDRESS((7 + MATCH(FALSE, INDEX(NOT(NOT(ISNUMBER(H7:H22)) * NOT(ISBLANK(H7:H22))), 0), 0) - 1), COLUMN(), 4) &amp; " must be Numeric", "")</f>
        <v/>
      </c>
      <c r="I3" s="5"/>
      <c r="J3" s="5"/>
    </row>
    <row r="4" spans="2:10" ht="24.95" customHeight="1" x14ac:dyDescent="0.2">
      <c r="B4" s="1"/>
      <c r="C4" s="1"/>
      <c r="D4" s="1"/>
      <c r="E4" s="1"/>
      <c r="F4" s="1"/>
      <c r="G4" s="1"/>
      <c r="H4" s="20" t="s">
        <v>5</v>
      </c>
      <c r="I4" s="20" t="s">
        <v>6</v>
      </c>
      <c r="J4" s="1"/>
    </row>
    <row r="5" spans="2:10" ht="39.950000000000003" customHeight="1" x14ac:dyDescent="0.2">
      <c r="B5" s="19" t="s">
        <v>7</v>
      </c>
      <c r="C5" s="4"/>
      <c r="D5" s="21" t="s">
        <v>8</v>
      </c>
      <c r="E5" s="19" t="s">
        <v>9</v>
      </c>
      <c r="F5" s="19" t="s">
        <v>10</v>
      </c>
      <c r="G5" s="19" t="s">
        <v>11</v>
      </c>
      <c r="H5" s="21" t="s">
        <v>12</v>
      </c>
      <c r="I5" s="21" t="s">
        <v>13</v>
      </c>
      <c r="J5" s="19" t="s">
        <v>14</v>
      </c>
    </row>
    <row r="6" spans="2:10" hidden="1" x14ac:dyDescent="0.2"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23</v>
      </c>
    </row>
    <row r="7" spans="2:10" ht="50.1" customHeight="1" x14ac:dyDescent="0.2">
      <c r="B7" s="6" t="s">
        <v>24</v>
      </c>
      <c r="C7" s="1"/>
      <c r="D7" s="1"/>
      <c r="E7" s="1"/>
      <c r="F7" s="1"/>
      <c r="G7" s="1"/>
      <c r="H7" s="1"/>
      <c r="I7" s="1"/>
      <c r="J7" s="1"/>
    </row>
    <row r="8" spans="2:10" ht="54" x14ac:dyDescent="0.2">
      <c r="B8" s="8" t="str">
        <f ca="1">IF(D8 = "No Bid", IFERROR("Error: Clear values for '" &amp; INDIRECT(ADDRESS(5, (8 + MATCH(TRUE, INDEX(NOT(ISBLANK(H8:I8)), 0, 0), 0) - 1))) &amp; "' in cell " &amp; ADDRESS(ROW(), (8 + MATCH(TRUE, INDEX(NOT(ISBLANK(H8:I8)), 0, 0), 0) - 1), 4) &amp; " or select 'Bid'", "Not Bidding"), IF(D8 = "Bid", IFERROR("Error: Missing value for '" &amp; INDIRECT(ADDRESS(5, (8 + MATCH(TRUE, INDEX(ISBLANK(H8:I8), 0, 0), 0) - 1))) &amp; "' in cell " &amp; ADDRESS(ROW(), (8 + MATCH(TRUE, INDEX(ISBLANK(H8:I8), 0, 0), 0) - 1), 4), "Success: All values provided"), "Error: Invalid Bid/No Bid Decision"))</f>
        <v>Not Bidding</v>
      </c>
      <c r="C8" s="9">
        <v>3939557</v>
      </c>
      <c r="D8" s="10" t="s">
        <v>25</v>
      </c>
      <c r="E8" s="9" t="s">
        <v>26</v>
      </c>
      <c r="F8" s="11" t="s">
        <v>27</v>
      </c>
      <c r="G8" s="9" t="s">
        <v>28</v>
      </c>
      <c r="H8" s="12"/>
      <c r="I8" s="7"/>
      <c r="J8" s="13" t="str">
        <f ca="1">IFERROR(IF(ISBLANK(INDIRECT("H8")), NA(), INDIRECT("H8")), "-")</f>
        <v>-</v>
      </c>
    </row>
    <row r="9" spans="2:10" ht="54" x14ac:dyDescent="0.2">
      <c r="B9" s="8" t="str">
        <f ca="1">IF(D9 = "No Bid", IFERROR("Error: Clear values for '" &amp; INDIRECT(ADDRESS(5, (8 + MATCH(TRUE, INDEX(NOT(ISBLANK(H9:I9)), 0, 0), 0) - 1))) &amp; "' in cell " &amp; ADDRESS(ROW(), (8 + MATCH(TRUE, INDEX(NOT(ISBLANK(H9:I9)), 0, 0), 0) - 1), 4) &amp; " or select 'Bid'", "Not Bidding"), IF(D9 = "Bid", IFERROR("Error: Missing value for '" &amp; INDIRECT(ADDRESS(5, (8 + MATCH(TRUE, INDEX(ISBLANK(H9:I9), 0, 0), 0) - 1))) &amp; "' in cell " &amp; ADDRESS(ROW(), (8 + MATCH(TRUE, INDEX(ISBLANK(H9:I9), 0, 0), 0) - 1), 4), "Success: All values provided"), "Error: Invalid Bid/No Bid Decision"))</f>
        <v>Not Bidding</v>
      </c>
      <c r="C9" s="9">
        <v>4026932</v>
      </c>
      <c r="D9" s="10" t="s">
        <v>25</v>
      </c>
      <c r="E9" s="9" t="s">
        <v>29</v>
      </c>
      <c r="F9" s="11" t="s">
        <v>30</v>
      </c>
      <c r="G9" s="9" t="s">
        <v>28</v>
      </c>
      <c r="H9" s="12"/>
      <c r="I9" s="7"/>
      <c r="J9" s="13" t="str">
        <f ca="1">IFERROR(IF(ISBLANK(INDIRECT("H9")), NA(), INDIRECT("H9")), "-")</f>
        <v>-</v>
      </c>
    </row>
    <row r="10" spans="2:10" ht="54" x14ac:dyDescent="0.2">
      <c r="B10" s="8" t="str">
        <f ca="1">IF(D10 = "No Bid", IFERROR("Error: Clear values for '" &amp; INDIRECT(ADDRESS(5, (8 + MATCH(TRUE, INDEX(NOT(ISBLANK(H10:I10)), 0, 0), 0) - 1))) &amp; "' in cell " &amp; ADDRESS(ROW(), (8 + MATCH(TRUE, INDEX(NOT(ISBLANK(H10:I10)), 0, 0), 0) - 1), 4) &amp; " or select 'Bid'", "Not Bidding"), IF(D10 = "Bid", IFERROR("Error: Missing value for '" &amp; INDIRECT(ADDRESS(5, (8 + MATCH(TRUE, INDEX(ISBLANK(H10:I10), 0, 0), 0) - 1))) &amp; "' in cell " &amp; ADDRESS(ROW(), (8 + MATCH(TRUE, INDEX(ISBLANK(H10:I10), 0, 0), 0) - 1), 4), "Success: All values provided"), "Error: Invalid Bid/No Bid Decision"))</f>
        <v>Not Bidding</v>
      </c>
      <c r="C10" s="9">
        <v>4026933</v>
      </c>
      <c r="D10" s="10" t="s">
        <v>25</v>
      </c>
      <c r="E10" s="9" t="s">
        <v>31</v>
      </c>
      <c r="F10" s="11" t="s">
        <v>32</v>
      </c>
      <c r="G10" s="9" t="s">
        <v>28</v>
      </c>
      <c r="H10" s="12"/>
      <c r="I10" s="7"/>
      <c r="J10" s="13" t="str">
        <f ca="1">IFERROR(IF(ISBLANK(INDIRECT("H10")), NA(), INDIRECT("H10")), "-")</f>
        <v>-</v>
      </c>
    </row>
    <row r="11" spans="2:10" ht="72" x14ac:dyDescent="0.2">
      <c r="B11" s="8" t="str">
        <f ca="1">IF(D11 = "No Bid", IFERROR("Error: Clear values for '" &amp; INDIRECT(ADDRESS(5, (8 + MATCH(TRUE, INDEX(NOT(ISBLANK(H11:I11)), 0, 0), 0) - 1))) &amp; "' in cell " &amp; ADDRESS(ROW(), (8 + MATCH(TRUE, INDEX(NOT(ISBLANK(H11:I11)), 0, 0), 0) - 1), 4) &amp; " or select 'Bid'", "Not Bidding"), IF(D11 = "Bid", IFERROR("Error: Missing value for '" &amp; INDIRECT(ADDRESS(5, (8 + MATCH(TRUE, INDEX(ISBLANK(H11:I11), 0, 0), 0) - 1))) &amp; "' in cell " &amp; ADDRESS(ROW(), (8 + MATCH(TRUE, INDEX(ISBLANK(H11:I11), 0, 0), 0) - 1), 4), "Success: All values provided"), "Error: Invalid Bid/No Bid Decision"))</f>
        <v>Not Bidding</v>
      </c>
      <c r="C11" s="9">
        <v>4026934</v>
      </c>
      <c r="D11" s="10" t="s">
        <v>25</v>
      </c>
      <c r="E11" s="9" t="s">
        <v>33</v>
      </c>
      <c r="F11" s="11" t="s">
        <v>34</v>
      </c>
      <c r="G11" s="9" t="s">
        <v>28</v>
      </c>
      <c r="H11" s="12"/>
      <c r="I11" s="7"/>
      <c r="J11" s="13" t="str">
        <f ca="1">IFERROR(IF(ISBLANK(INDIRECT("H11")), NA(), INDIRECT("H11")), "-")</f>
        <v>-</v>
      </c>
    </row>
    <row r="12" spans="2:10" ht="54" x14ac:dyDescent="0.2">
      <c r="B12" s="8" t="str">
        <f ca="1">IF(D12 = "No Bid", IFERROR("Error: Clear values for '" &amp; INDIRECT(ADDRESS(5, (8 + MATCH(TRUE, INDEX(NOT(ISBLANK(H12:I12)), 0, 0), 0) - 1))) &amp; "' in cell " &amp; ADDRESS(ROW(), (8 + MATCH(TRUE, INDEX(NOT(ISBLANK(H12:I12)), 0, 0), 0) - 1), 4) &amp; " or select 'Bid'", "Not Bidding"), IF(D12 = "Bid", IFERROR("Error: Missing value for '" &amp; INDIRECT(ADDRESS(5, (8 + MATCH(TRUE, INDEX(ISBLANK(H12:I12), 0, 0), 0) - 1))) &amp; "' in cell " &amp; ADDRESS(ROW(), (8 + MATCH(TRUE, INDEX(ISBLANK(H12:I12), 0, 0), 0) - 1), 4), "Success: All values provided"), "Error: Invalid Bid/No Bid Decision"))</f>
        <v>Not Bidding</v>
      </c>
      <c r="C12" s="9">
        <v>4026936</v>
      </c>
      <c r="D12" s="10" t="s">
        <v>25</v>
      </c>
      <c r="E12" s="9" t="s">
        <v>35</v>
      </c>
      <c r="F12" s="11" t="s">
        <v>36</v>
      </c>
      <c r="G12" s="9" t="s">
        <v>28</v>
      </c>
      <c r="H12" s="12"/>
      <c r="I12" s="7"/>
      <c r="J12" s="13" t="str">
        <f ca="1">IFERROR(IF(ISBLANK(INDIRECT("H12")), NA(), INDIRECT("H12")), "-")</f>
        <v>-</v>
      </c>
    </row>
    <row r="13" spans="2:10" ht="50.1" customHeight="1" x14ac:dyDescent="0.2">
      <c r="B13" s="19" t="s">
        <v>37</v>
      </c>
      <c r="C13" s="14"/>
      <c r="D13" s="14"/>
      <c r="E13" s="14"/>
      <c r="F13" s="14"/>
      <c r="G13" s="14"/>
      <c r="H13" s="15"/>
      <c r="I13" s="14"/>
      <c r="J13" s="15">
        <f ca="1">SUM(J8:J12)</f>
        <v>0</v>
      </c>
    </row>
    <row r="15" spans="2:10" ht="50.1" customHeight="1" x14ac:dyDescent="0.2">
      <c r="B15" s="6" t="s">
        <v>38</v>
      </c>
      <c r="C15" s="1"/>
      <c r="D15" s="1"/>
      <c r="E15" s="1"/>
      <c r="F15" s="1"/>
      <c r="G15" s="1"/>
      <c r="H15" s="1"/>
      <c r="I15" s="1"/>
      <c r="J15" s="1"/>
    </row>
    <row r="16" spans="2:10" ht="54" x14ac:dyDescent="0.2">
      <c r="B16" s="8" t="str">
        <f ca="1">IF(D16 = "No Bid", IFERROR("Error: Clear values for '" &amp; INDIRECT(ADDRESS(5, (8 + MATCH(TRUE, INDEX(NOT(ISBLANK(H16:I16)), 0, 0), 0) - 1))) &amp; "' in cell " &amp; ADDRESS(ROW(), (8 + MATCH(TRUE, INDEX(NOT(ISBLANK(H16:I16)), 0, 0), 0) - 1), 4) &amp; " or select 'Bid'", "Not Bidding"), IF(D16 = "Bid", IFERROR("Error: Missing value for '" &amp; INDIRECT(ADDRESS(5, (8 + MATCH(TRUE, INDEX(ISBLANK(H16:I16), 0, 0), 0) - 1))) &amp; "' in cell " &amp; ADDRESS(ROW(), (8 + MATCH(TRUE, INDEX(ISBLANK(H16:I16), 0, 0), 0) - 1), 4), "Success: All values provided"), "Error: Invalid Bid/No Bid Decision"))</f>
        <v>Not Bidding</v>
      </c>
      <c r="C16" s="9">
        <v>4039176</v>
      </c>
      <c r="D16" s="10" t="s">
        <v>25</v>
      </c>
      <c r="E16" s="9" t="s">
        <v>39</v>
      </c>
      <c r="F16" s="11" t="s">
        <v>40</v>
      </c>
      <c r="G16" s="9" t="s">
        <v>28</v>
      </c>
      <c r="H16" s="12"/>
      <c r="I16" s="7"/>
      <c r="J16" s="13" t="str">
        <f ca="1">IFERROR(IF(ISBLANK(INDIRECT("H16")), NA(), INDIRECT("H16")), "-")</f>
        <v>-</v>
      </c>
    </row>
    <row r="17" spans="2:10" ht="54" x14ac:dyDescent="0.2">
      <c r="B17" s="8" t="str">
        <f ca="1">IF(D17 = "No Bid", IFERROR("Error: Clear values for '" &amp; INDIRECT(ADDRESS(5, (8 + MATCH(TRUE, INDEX(NOT(ISBLANK(H17:I17)), 0, 0), 0) - 1))) &amp; "' in cell " &amp; ADDRESS(ROW(), (8 + MATCH(TRUE, INDEX(NOT(ISBLANK(H17:I17)), 0, 0), 0) - 1), 4) &amp; " or select 'Bid'", "Not Bidding"), IF(D17 = "Bid", IFERROR("Error: Missing value for '" &amp; INDIRECT(ADDRESS(5, (8 + MATCH(TRUE, INDEX(ISBLANK(H17:I17), 0, 0), 0) - 1))) &amp; "' in cell " &amp; ADDRESS(ROW(), (8 + MATCH(TRUE, INDEX(ISBLANK(H17:I17), 0, 0), 0) - 1), 4), "Success: All values provided"), "Error: Invalid Bid/No Bid Decision"))</f>
        <v>Not Bidding</v>
      </c>
      <c r="C17" s="9">
        <v>4039177</v>
      </c>
      <c r="D17" s="10" t="s">
        <v>25</v>
      </c>
      <c r="E17" s="9" t="s">
        <v>41</v>
      </c>
      <c r="F17" s="11" t="s">
        <v>42</v>
      </c>
      <c r="G17" s="9" t="s">
        <v>43</v>
      </c>
      <c r="H17" s="12"/>
      <c r="I17" s="7"/>
      <c r="J17" s="13" t="str">
        <f ca="1">IFERROR(IF(ISBLANK(INDIRECT("H17")), NA(), INDIRECT("H17")), "-")</f>
        <v>-</v>
      </c>
    </row>
    <row r="18" spans="2:10" ht="54" x14ac:dyDescent="0.2">
      <c r="B18" s="8" t="str">
        <f ca="1">IF(D18 = "No Bid", IFERROR("Error: Clear values for '" &amp; INDIRECT(ADDRESS(5, (8 + MATCH(TRUE, INDEX(NOT(ISBLANK(H18:I18)), 0, 0), 0) - 1))) &amp; "' in cell " &amp; ADDRESS(ROW(), (8 + MATCH(TRUE, INDEX(NOT(ISBLANK(H18:I18)), 0, 0), 0) - 1), 4) &amp; " or select 'Bid'", "Not Bidding"), IF(D18 = "Bid", IFERROR("Error: Missing value for '" &amp; INDIRECT(ADDRESS(5, (8 + MATCH(TRUE, INDEX(ISBLANK(H18:I18), 0, 0), 0) - 1))) &amp; "' in cell " &amp; ADDRESS(ROW(), (8 + MATCH(TRUE, INDEX(ISBLANK(H18:I18), 0, 0), 0) - 1), 4), "Success: All values provided"), "Error: Invalid Bid/No Bid Decision"))</f>
        <v>Not Bidding</v>
      </c>
      <c r="C18" s="9">
        <v>4039178</v>
      </c>
      <c r="D18" s="10" t="s">
        <v>25</v>
      </c>
      <c r="E18" s="9" t="s">
        <v>44</v>
      </c>
      <c r="F18" s="11" t="s">
        <v>45</v>
      </c>
      <c r="G18" s="9" t="s">
        <v>43</v>
      </c>
      <c r="H18" s="12"/>
      <c r="I18" s="7"/>
      <c r="J18" s="13" t="str">
        <f ca="1">IFERROR(IF(ISBLANK(INDIRECT("H18")), NA(), INDIRECT("H18")), "-")</f>
        <v>-</v>
      </c>
    </row>
    <row r="19" spans="2:10" ht="54" x14ac:dyDescent="0.2">
      <c r="B19" s="8" t="str">
        <f ca="1">IF(D19 = "No Bid", IFERROR("Error: Clear values for '" &amp; INDIRECT(ADDRESS(5, (8 + MATCH(TRUE, INDEX(NOT(ISBLANK(H19:I19)), 0, 0), 0) - 1))) &amp; "' in cell " &amp; ADDRESS(ROW(), (8 + MATCH(TRUE, INDEX(NOT(ISBLANK(H19:I19)), 0, 0), 0) - 1), 4) &amp; " or select 'Bid'", "Not Bidding"), IF(D19 = "Bid", IFERROR("Error: Missing value for '" &amp; INDIRECT(ADDRESS(5, (8 + MATCH(TRUE, INDEX(ISBLANK(H19:I19), 0, 0), 0) - 1))) &amp; "' in cell " &amp; ADDRESS(ROW(), (8 + MATCH(TRUE, INDEX(ISBLANK(H19:I19), 0, 0), 0) - 1), 4), "Success: All values provided"), "Error: Invalid Bid/No Bid Decision"))</f>
        <v>Not Bidding</v>
      </c>
      <c r="C19" s="9">
        <v>4039179</v>
      </c>
      <c r="D19" s="10" t="s">
        <v>25</v>
      </c>
      <c r="E19" s="9" t="s">
        <v>46</v>
      </c>
      <c r="F19" s="11" t="s">
        <v>47</v>
      </c>
      <c r="G19" s="9" t="s">
        <v>43</v>
      </c>
      <c r="H19" s="12"/>
      <c r="I19" s="7"/>
      <c r="J19" s="13" t="str">
        <f ca="1">IFERROR(IF(ISBLANK(INDIRECT("H19")), NA(), INDIRECT("H19")), "-")</f>
        <v>-</v>
      </c>
    </row>
    <row r="20" spans="2:10" ht="54" x14ac:dyDescent="0.2">
      <c r="B20" s="8" t="str">
        <f ca="1">IF(D20 = "No Bid", IFERROR("Error: Clear values for '" &amp; INDIRECT(ADDRESS(5, (8 + MATCH(TRUE, INDEX(NOT(ISBLANK(H20:I20)), 0, 0), 0) - 1))) &amp; "' in cell " &amp; ADDRESS(ROW(), (8 + MATCH(TRUE, INDEX(NOT(ISBLANK(H20:I20)), 0, 0), 0) - 1), 4) &amp; " or select 'Bid'", "Not Bidding"), IF(D20 = "Bid", IFERROR("Error: Missing value for '" &amp; INDIRECT(ADDRESS(5, (8 + MATCH(TRUE, INDEX(ISBLANK(H20:I20), 0, 0), 0) - 1))) &amp; "' in cell " &amp; ADDRESS(ROW(), (8 + MATCH(TRUE, INDEX(ISBLANK(H20:I20), 0, 0), 0) - 1), 4), "Success: All values provided"), "Error: Invalid Bid/No Bid Decision"))</f>
        <v>Not Bidding</v>
      </c>
      <c r="C20" s="9">
        <v>4039180</v>
      </c>
      <c r="D20" s="10" t="s">
        <v>25</v>
      </c>
      <c r="E20" s="9" t="s">
        <v>48</v>
      </c>
      <c r="F20" s="11" t="s">
        <v>49</v>
      </c>
      <c r="G20" s="9" t="s">
        <v>43</v>
      </c>
      <c r="H20" s="12"/>
      <c r="I20" s="7"/>
      <c r="J20" s="13" t="str">
        <f ca="1">IFERROR(IF(ISBLANK(INDIRECT("H20")), NA(), INDIRECT("H20")), "-")</f>
        <v>-</v>
      </c>
    </row>
    <row r="21" spans="2:10" ht="50.1" customHeight="1" x14ac:dyDescent="0.2">
      <c r="B21" s="19" t="s">
        <v>37</v>
      </c>
      <c r="C21" s="14"/>
      <c r="D21" s="14"/>
      <c r="E21" s="14"/>
      <c r="F21" s="14"/>
      <c r="G21" s="14"/>
      <c r="H21" s="15"/>
      <c r="I21" s="14"/>
      <c r="J21" s="15">
        <f ca="1">SUM(J16:J20)</f>
        <v>0</v>
      </c>
    </row>
    <row r="23" spans="2:10" ht="50.1" customHeight="1" x14ac:dyDescent="0.2">
      <c r="B23" s="19" t="s">
        <v>50</v>
      </c>
      <c r="C23" s="14"/>
      <c r="D23" s="14"/>
      <c r="E23" s="14"/>
      <c r="F23" s="14"/>
      <c r="G23" s="14"/>
      <c r="H23" s="15"/>
      <c r="I23" s="14"/>
      <c r="J23" s="15">
        <f ca="1">SUM(J8:J12,J16:J20)</f>
        <v>0</v>
      </c>
    </row>
  </sheetData>
  <sheetProtection password="E36C" sheet="1" objects="1" scenarios="1" formatCells="0" formatColumns="0" formatRows="0" insertHyperlinks="0"/>
  <conditionalFormatting sqref="B3">
    <cfRule type="beginsWith" dxfId="12" priority="33" operator="beginsWith" text="Error">
      <formula>LEFT(B3,LEN("Error"))="Error"</formula>
    </cfRule>
    <cfRule type="beginsWith" dxfId="11" priority="34" operator="beginsWith" text="Success">
      <formula>LEFT(B3,LEN("Success"))="Success"</formula>
    </cfRule>
  </conditionalFormatting>
  <conditionalFormatting sqref="B7:B22">
    <cfRule type="beginsWith" dxfId="10" priority="1" operator="beginsWith" text="Error">
      <formula>LEFT(B7,LEN("Error"))="Error"</formula>
    </cfRule>
    <cfRule type="beginsWith" dxfId="9" priority="2" operator="beginsWith" text="Success">
      <formula>LEFT(B7,LEN("Success"))="Success"</formula>
    </cfRule>
  </conditionalFormatting>
  <conditionalFormatting sqref="B8:K12">
    <cfRule type="expression" dxfId="8" priority="84">
      <formula>MOD(ROW($E8),2)=1</formula>
    </cfRule>
  </conditionalFormatting>
  <conditionalFormatting sqref="B16:K20">
    <cfRule type="expression" dxfId="7" priority="89">
      <formula>MOD(ROW($E16),2)=1</formula>
    </cfRule>
  </conditionalFormatting>
  <conditionalFormatting sqref="D7:D22">
    <cfRule type="expression" dxfId="6" priority="35">
      <formula>$D7="Bid"</formula>
    </cfRule>
    <cfRule type="expression" dxfId="5" priority="36">
      <formula>$D7="No Bid"</formula>
    </cfRule>
  </conditionalFormatting>
  <conditionalFormatting sqref="G13:J13">
    <cfRule type="expression" dxfId="4" priority="85">
      <formula>NOT(ISBLANK(G13)) * NOT(ISNUMBER(G13))</formula>
    </cfRule>
  </conditionalFormatting>
  <conditionalFormatting sqref="G21:J21">
    <cfRule type="expression" dxfId="3" priority="90">
      <formula>NOT(ISBLANK(G21)) * NOT(ISNUMBER(G21))</formula>
    </cfRule>
  </conditionalFormatting>
  <conditionalFormatting sqref="G23:J23">
    <cfRule type="expression" dxfId="2" priority="94">
      <formula>NOT(ISBLANK(G23)) * NOT(ISNUMBER(G23))</formula>
    </cfRule>
  </conditionalFormatting>
  <conditionalFormatting sqref="H3:I3">
    <cfRule type="beginsWith" dxfId="1" priority="83" operator="beginsWith" text="Error">
      <formula>LEFT(H3,LEN("Error"))="Error"</formula>
    </cfRule>
  </conditionalFormatting>
  <conditionalFormatting sqref="H7:J22">
    <cfRule type="expression" dxfId="0" priority="37">
      <formula>$D7="No Bid"</formula>
    </cfRule>
  </conditionalFormatting>
  <dataValidations count="1">
    <dataValidation type="list" showErrorMessage="1" errorTitle="Error - Invalid Input" error="Please select an item from the drop-down list." sqref="D8:D12 D16:D20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Gorman, Walt (OMB)</cp:lastModifiedBy>
  <dcterms:created xsi:type="dcterms:W3CDTF">2026-09-28T19:01:47Z</dcterms:created>
  <dcterms:modified xsi:type="dcterms:W3CDTF">2026-10-01T15:06:18Z</dcterms:modified>
  <cp:category/>
</cp:coreProperties>
</file>