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I:\CONTRACTS\626 Emergency Vehicle Warning Systems &amp; Eqpt\27626\ITB_RFP\Bonfire Documents\Bonfire Public Files\"/>
    </mc:Choice>
  </mc:AlternateContent>
  <xr:revisionPtr revIDLastSave="0" documentId="13_ncr:1_{AC8563BE-5E62-4DA4-B8AC-88F2353FB4F4}" xr6:coauthVersionLast="47" xr6:coauthVersionMax="47" xr10:uidLastSave="{00000000-0000-0000-0000-000000000000}"/>
  <workbookProtection lockStructure="1"/>
  <bookViews>
    <workbookView xWindow="-28920" yWindow="-120" windowWidth="29040" windowHeight="15720" xr2:uid="{00000000-000D-0000-FFFF-FFFF00000000}"/>
  </bookViews>
  <sheets>
    <sheet name="Instructions" sheetId="1" r:id="rId1"/>
    <sheet name="Responses" sheetId="2" r:id="rId2"/>
  </sheet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3" i="2" l="1"/>
  <c r="B33" i="2"/>
  <c r="I22" i="2"/>
  <c r="I12" i="2"/>
  <c r="I8" i="2"/>
  <c r="B12" i="2"/>
  <c r="I28" i="2"/>
  <c r="I37" i="2"/>
  <c r="I27" i="2"/>
  <c r="B31" i="2"/>
  <c r="I9" i="2"/>
  <c r="B28" i="2"/>
  <c r="B23" i="2"/>
  <c r="I39" i="2"/>
  <c r="B32" i="2"/>
  <c r="B38" i="2"/>
  <c r="B16" i="2"/>
  <c r="B17" i="2"/>
  <c r="I21" i="2"/>
  <c r="B8" i="2"/>
  <c r="I32" i="2"/>
  <c r="B37" i="2"/>
  <c r="B22" i="2"/>
  <c r="B27" i="2"/>
  <c r="I38" i="2"/>
  <c r="I11" i="2"/>
  <c r="I31" i="2"/>
  <c r="I29" i="2"/>
  <c r="I16" i="2"/>
  <c r="I17" i="2"/>
  <c r="B21" i="2"/>
  <c r="I30" i="2"/>
  <c r="I33" i="2"/>
  <c r="B30" i="2"/>
  <c r="B29" i="2"/>
  <c r="B39" i="2"/>
  <c r="B11" i="2"/>
  <c r="I23" i="2"/>
  <c r="B10" i="2"/>
  <c r="I10" i="2"/>
  <c r="B9" i="2"/>
  <c r="I40" i="2" l="1"/>
  <c r="B3" i="2"/>
  <c r="I34" i="2"/>
  <c r="I42" i="2"/>
  <c r="I13" i="2"/>
  <c r="I24" i="2"/>
  <c r="I18" i="2"/>
</calcChain>
</file>

<file path=xl/sharedStrings.xml><?xml version="1.0" encoding="utf-8"?>
<sst xmlns="http://schemas.openxmlformats.org/spreadsheetml/2006/main" count="93" uniqueCount="70">
  <si>
    <t>42d7f0c06a1a865b3a0eaae42f1f5c60a62dfa7d0dbb3f05f864e3f59378373c1ea62ebcb4650ff9ad42c51dafeb25f386ac6ce60d251e88d4670db715d5fa74VBUMvuwVL3+CjycpIX7PkTeGxJ7zjpinEoRk8HeayYWsi6BA2vQtDl7JjOtNd2ht</t>
  </si>
  <si>
    <t>Appendix A2 - Sample Configuration Pricing (BT-17KX)</t>
  </si>
  <si>
    <t>Instructions</t>
  </si>
  <si>
    <t>- When pasting content, please use Paste Special as Text without any formatting.
- You can only submit text based responses, please do not use special characters like emojis.
- Please do not change the structure of any of the worksheets. Changing the structure will invalidate your submission.
- Any additional information outside of the given structure of the worksheets will not be visible to the purchaser.
- Please do not save this file in a different format. Saving this file in a different format will invalidate your submission.
- Please follow the instructions provided along with this file to submit it back to Euna Procurement.
- By default, every item has `No Bid` selected for the `Bid/No Bid Decision` column.
- If you decide to bid on an item, then you must select `Bid` in the `Bid/No Bid Decision` column and all of the other editable cells for the item must contain a valid value.
- If you decide not to bid on an item, then you must select `No Bid` in the `Bid/No Bid Decision` column and all of the other editable cells for the item must be blank.
- Please do not use Excel formulas in your responses.
- If you have any questions regarding the content of this file, please contact the appropriate purchaser.
- If you have any technical problems, please contact Euna Procurement at support.procurement@eunasolutions.com.</t>
  </si>
  <si>
    <t>Responses</t>
  </si>
  <si>
    <t>Text</t>
  </si>
  <si>
    <t>Numeric</t>
  </si>
  <si>
    <t>Status</t>
  </si>
  <si>
    <t>Bid/No Bid Decision</t>
  </si>
  <si>
    <t>#</t>
  </si>
  <si>
    <t>Item</t>
  </si>
  <si>
    <t>Product Description</t>
  </si>
  <si>
    <t>Unit Price</t>
  </si>
  <si>
    <t>Total Cost</t>
  </si>
  <si>
    <t>Helper:ResponseStatus</t>
  </si>
  <si>
    <t>BidTableItem:BidTableItemID</t>
  </si>
  <si>
    <t>BidTableItemResponse:IsBidding</t>
  </si>
  <si>
    <t>Helper:BidTableBasketOrderWithItemOrder</t>
  </si>
  <si>
    <t>BidTableItem:ItemName</t>
  </si>
  <si>
    <t>BidTableItemResponse:360317</t>
  </si>
  <si>
    <t>BidTableItemResponse:360316</t>
  </si>
  <si>
    <t>BidTableFormula:179759</t>
  </si>
  <si>
    <t>Consoles</t>
  </si>
  <si>
    <t>No Bid</t>
  </si>
  <si>
    <t>#1-1</t>
  </si>
  <si>
    <t xml:space="preserve">
2026 Dodge Durango Console with cup holder, armrest, locking slide arm with short clevis
</t>
  </si>
  <si>
    <t>#1-2</t>
  </si>
  <si>
    <t xml:space="preserve">
Laptop cradle with zero edge side clips
</t>
  </si>
  <si>
    <t>#1-3</t>
  </si>
  <si>
    <t xml:space="preserve">
4.5" x 2" pocket
</t>
  </si>
  <si>
    <t>#1-4</t>
  </si>
  <si>
    <t xml:space="preserve">
Radio Bracket
</t>
  </si>
  <si>
    <t>#1-5</t>
  </si>
  <si>
    <t xml:space="preserve">
Truck - Universal Mounting Pedestal
</t>
  </si>
  <si>
    <t>Basket Total</t>
  </si>
  <si>
    <t>Partitions</t>
  </si>
  <si>
    <t>#2-1</t>
  </si>
  <si>
    <t xml:space="preserve">
2026 Dodge Durango Cargo Area Rear Partition, Stationary
</t>
  </si>
  <si>
    <t>#2-2</t>
  </si>
  <si>
    <t xml:space="preserve">
2026 Chevy Tahoe Horizontal Sliding Window Panel Partition
</t>
  </si>
  <si>
    <t>Storage</t>
  </si>
  <si>
    <t>#3-1</t>
  </si>
  <si>
    <t xml:space="preserve">
2026 Dodge Durango Cargo sliding drawer with key lock
</t>
  </si>
  <si>
    <t>#3-2</t>
  </si>
  <si>
    <t xml:space="preserve">
2026 Dodge Durango Cargo Radio Tray w/o lock
</t>
  </si>
  <si>
    <t>#3-3</t>
  </si>
  <si>
    <t xml:space="preserve">
2026 Ford F-150 Under Seat Storage Box
</t>
  </si>
  <si>
    <t>Lights</t>
  </si>
  <si>
    <t>#4-1</t>
  </si>
  <si>
    <t xml:space="preserve">
2026 Dodge Durango Grille Lights tri-color
</t>
  </si>
  <si>
    <t>#4-2</t>
  </si>
  <si>
    <t xml:space="preserve">
2026 Dodge Durango Mirror Lights, tri-color
</t>
  </si>
  <si>
    <t>#4-3</t>
  </si>
  <si>
    <t xml:space="preserve">
2026 Ford F-150 rear light bar, tri-color
</t>
  </si>
  <si>
    <t>#4-4</t>
  </si>
  <si>
    <t xml:space="preserve">
2026 Ford F-150 Running Board Lights, tri-color
</t>
  </si>
  <si>
    <t>#4-5</t>
  </si>
  <si>
    <t xml:space="preserve">
2026 Ford F-150 Grille Lights, tri-color
</t>
  </si>
  <si>
    <t>#4-6</t>
  </si>
  <si>
    <t xml:space="preserve">
2026 Chevy Tahoe Headlight Flashers
</t>
  </si>
  <si>
    <t>#4-7</t>
  </si>
  <si>
    <t xml:space="preserve">
2026 Chevy Tahoe Taillight Flashers
</t>
  </si>
  <si>
    <t>Sirens</t>
  </si>
  <si>
    <t>#5-1</t>
  </si>
  <si>
    <t xml:space="preserve">
2026 Dodge Durango Rumble Speaker
</t>
  </si>
  <si>
    <t>#5-2</t>
  </si>
  <si>
    <t xml:space="preserve">
2026 Dodge Durango 200 Watt Siren
</t>
  </si>
  <si>
    <t>#5-3</t>
  </si>
  <si>
    <t xml:space="preserve">
2026 Ford F-150 Hand Held Siren
</t>
  </si>
  <si>
    <t>Grand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</si>
</sst>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$ ]#,##0.00_-"/>
  </numFmts>
  <fonts count="10" x14ac:knownFonts="1">
    <font>
      <sz val="12"/>
      <color rgb="FF000000"/>
      <name val="Arial"/>
    </font>
    <font>
      <b/>
      <sz val="22"/>
      <color rgb="FF404040"/>
      <name val="Arial"/>
    </font>
    <font>
      <b/>
      <sz val="12"/>
      <color rgb="FF000000"/>
      <name val="Arial"/>
    </font>
    <font>
      <b/>
      <sz val="12"/>
      <color rgb="FFFFFFFF"/>
      <name val="Arial"/>
    </font>
    <font>
      <b/>
      <sz val="18"/>
      <color rgb="FF404040"/>
      <name val="Arial"/>
    </font>
    <font>
      <b/>
      <sz val="16"/>
      <color rgb="FF000000"/>
      <name val="Arial"/>
    </font>
    <font>
      <b/>
      <sz val="14"/>
      <color rgb="FF000000"/>
      <name val="Arial"/>
    </font>
    <font>
      <b/>
      <sz val="12"/>
      <color rgb="FF333333"/>
      <name val="Arial"/>
      <family val="2"/>
    </font>
    <font>
      <b/>
      <sz val="12"/>
      <color rgb="FF407B91"/>
      <name val="Arial"/>
      <family val="2"/>
    </font>
    <font>
      <b/>
      <sz val="12"/>
      <color rgb="FF070707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5FADCF"/>
        <bgColor rgb="FF000000"/>
      </patternFill>
    </fill>
    <fill>
      <patternFill patternType="solid">
        <fgColor rgb="FF548BA1"/>
        <bgColor rgb="FF000000"/>
      </patternFill>
    </fill>
    <fill>
      <patternFill patternType="solid">
        <fgColor rgb="FFBFBFBF"/>
        <bgColor rgb="FF000000"/>
      </patternFill>
    </fill>
  </fills>
  <borders count="3">
    <border>
      <left/>
      <right/>
      <top/>
      <bottom/>
      <diagonal/>
    </border>
    <border>
      <left style="thin">
        <color rgb="FF548BA1"/>
      </left>
      <right style="thin">
        <color rgb="FF548BA1"/>
      </right>
      <top style="thin">
        <color rgb="FF548BA1"/>
      </top>
      <bottom style="thin">
        <color rgb="FF548BA1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2">
    <xf numFmtId="0" fontId="0" fillId="2" borderId="0" xfId="0" applyFill="1" applyProtection="1">
      <protection locked="0"/>
    </xf>
    <xf numFmtId="0" fontId="0" fillId="2" borderId="0" xfId="0" applyFill="1"/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4" fillId="2" borderId="0" xfId="0" applyFont="1" applyFill="1" applyAlignment="1">
      <alignment horizontal="left" vertical="center"/>
    </xf>
    <xf numFmtId="0" fontId="0" fillId="3" borderId="2" xfId="0" applyFill="1" applyBorder="1" applyAlignment="1" applyProtection="1">
      <alignment horizontal="center" vertical="center"/>
      <protection locked="0"/>
    </xf>
    <xf numFmtId="0" fontId="2" fillId="3" borderId="2" xfId="0" applyFont="1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0" fontId="5" fillId="3" borderId="2" xfId="0" applyFont="1" applyFill="1" applyBorder="1" applyAlignment="1" applyProtection="1">
      <alignment horizontal="center" vertical="center"/>
      <protection locked="0"/>
    </xf>
    <xf numFmtId="0" fontId="6" fillId="3" borderId="2" xfId="0" applyFont="1" applyFill="1" applyBorder="1" applyAlignment="1">
      <alignment horizontal="center" vertical="center" wrapText="1"/>
    </xf>
    <xf numFmtId="164" fontId="0" fillId="3" borderId="2" xfId="0" applyNumberFormat="1" applyFill="1" applyBorder="1" applyAlignment="1" applyProtection="1">
      <alignment horizontal="center" vertical="center" wrapText="1"/>
      <protection locked="0"/>
    </xf>
    <xf numFmtId="164" fontId="0" fillId="3" borderId="2" xfId="0" applyNumberFormat="1" applyFill="1" applyBorder="1" applyAlignment="1">
      <alignment horizontal="center" vertical="center" wrapText="1"/>
    </xf>
    <xf numFmtId="0" fontId="2" fillId="6" borderId="0" xfId="0" applyFont="1" applyFill="1" applyAlignment="1">
      <alignment horizontal="center" vertical="center" wrapText="1"/>
    </xf>
    <xf numFmtId="164" fontId="2" fillId="6" borderId="0" xfId="0" applyNumberFormat="1" applyFont="1" applyFill="1" applyAlignment="1">
      <alignment horizontal="center" vertical="center" wrapText="1"/>
    </xf>
    <xf numFmtId="0" fontId="1" fillId="2" borderId="0" xfId="0" applyFont="1" applyFill="1" applyAlignment="1">
      <alignment horizontal="left" vertical="center" wrapText="1"/>
    </xf>
    <xf numFmtId="0" fontId="0" fillId="2" borderId="0" xfId="0" applyFill="1" applyProtection="1">
      <protection locked="0"/>
    </xf>
    <xf numFmtId="0" fontId="0" fillId="3" borderId="0" xfId="0" applyFill="1" applyAlignment="1">
      <alignment vertical="center" wrapText="1"/>
    </xf>
    <xf numFmtId="0" fontId="7" fillId="4" borderId="0" xfId="0" applyFont="1" applyFill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9" fillId="5" borderId="0" xfId="0" applyFont="1" applyFill="1" applyAlignment="1">
      <alignment horizontal="center" vertical="center" wrapText="1"/>
    </xf>
  </cellXfs>
  <cellStyles count="1">
    <cellStyle name="Normal" xfId="0" builtinId="0"/>
  </cellStyles>
  <dxfs count="19">
    <dxf>
      <font>
        <b/>
        <color rgb="FF9C0006"/>
      </font>
      <fill>
        <patternFill patternType="solid">
          <fgColor rgb="FFF7C6CE"/>
          <bgColor rgb="FFF7C6CE"/>
        </patternFill>
      </fill>
    </dxf>
    <dxf>
      <font>
        <b/>
        <color rgb="FF9C0006"/>
      </font>
      <fill>
        <patternFill patternType="solid">
          <fgColor rgb="FFF7C6CE"/>
          <bgColor rgb="FFF7C6CE"/>
        </patternFill>
      </fill>
    </dxf>
    <dxf>
      <font>
        <b/>
        <color rgb="FF9C0006"/>
      </font>
      <fill>
        <patternFill patternType="solid">
          <fgColor rgb="FFF7C6CE"/>
          <bgColor rgb="FFF7C6CE"/>
        </patternFill>
      </fill>
    </dxf>
    <dxf>
      <font>
        <b/>
        <color rgb="FF9C0006"/>
      </font>
      <fill>
        <patternFill patternType="solid">
          <fgColor rgb="FFF7C6CE"/>
          <bgColor rgb="FFF7C6CE"/>
        </patternFill>
      </fill>
    </dxf>
    <dxf>
      <font>
        <b/>
        <color rgb="FF9C0006"/>
      </font>
      <fill>
        <patternFill patternType="solid">
          <fgColor rgb="FFF7C6CE"/>
          <bgColor rgb="FFF7C6CE"/>
        </patternFill>
      </fill>
    </dxf>
    <dxf>
      <font>
        <b/>
        <color rgb="FF9C0006"/>
      </font>
      <fill>
        <patternFill patternType="solid">
          <fgColor rgb="FFF7C6CE"/>
          <bgColor rgb="FFF7C6CE"/>
        </patternFill>
      </fill>
    </dxf>
    <dxf>
      <fill>
        <patternFill patternType="solid">
          <fgColor rgb="FF888888"/>
          <bgColor rgb="FF888888"/>
        </patternFill>
      </fill>
    </dxf>
    <dxf>
      <font>
        <b/>
        <color rgb="FF9C0006"/>
      </font>
      <fill>
        <patternFill patternType="solid">
          <fgColor rgb="FFF7C6CE"/>
          <bgColor rgb="FFF7C6CE"/>
        </patternFill>
      </fill>
    </dxf>
    <dxf>
      <font>
        <color rgb="FF945A1E"/>
      </font>
      <fill>
        <patternFill patternType="solid">
          <fgColor rgb="FFFDEAA5"/>
          <bgColor rgb="FFFDEAA5"/>
        </patternFill>
      </fill>
    </dxf>
    <dxf>
      <font>
        <b/>
        <color rgb="FF003300"/>
      </font>
      <fill>
        <patternFill patternType="solid">
          <fgColor rgb="FFC5EFCE"/>
          <bgColor rgb="FFC5EFCE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FFFFF"/>
          <bgColor rgb="FFFFFFFF"/>
        </patternFill>
      </fill>
    </dxf>
    <dxf>
      <font>
        <b/>
        <color rgb="FF003300"/>
      </font>
      <fill>
        <patternFill patternType="solid">
          <fgColor rgb="FFC5EFCE"/>
          <bgColor rgb="FFC5EFCE"/>
        </patternFill>
      </fill>
    </dxf>
    <dxf>
      <font>
        <b/>
        <color rgb="FF9C0006"/>
      </font>
      <fill>
        <patternFill patternType="solid">
          <fgColor rgb="FFF7C6CE"/>
          <bgColor rgb="FFF7C6CE"/>
        </patternFill>
      </fill>
    </dxf>
    <dxf>
      <font>
        <b/>
        <color rgb="FF003300"/>
      </font>
      <fill>
        <patternFill patternType="solid">
          <fgColor rgb="FFC5EFCE"/>
          <bgColor rgb="FFC5EFCE"/>
        </patternFill>
      </fill>
    </dxf>
    <dxf>
      <font>
        <b/>
        <color rgb="FF9C0006"/>
      </font>
      <fill>
        <patternFill patternType="solid">
          <fgColor rgb="FFF7C6CE"/>
          <bgColor rgb="FFF7C6CE"/>
        </patternFill>
      </fill>
    </dxf>
  </dxf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2857500" cy="847725"/>
    <xdr:pic>
      <xdr:nvPicPr>
        <xdr:cNvPr id="2" name="Delaware Office of Management and Budget - Government Support Services_Logo" descr="Delaware Office of Management and Budget - Government Support Services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ZZ702"/>
  <sheetViews>
    <sheetView showRowColHeaders="0" tabSelected="1" workbookViewId="0">
      <selection activeCell="B12" sqref="B12:E12"/>
    </sheetView>
  </sheetViews>
  <sheetFormatPr defaultRowHeight="15" x14ac:dyDescent="0.25"/>
  <cols>
    <col min="2" max="5" width="25" customWidth="1"/>
    <col min="702" max="702" width="9.08984375" hidden="1"/>
  </cols>
  <sheetData>
    <row r="2" spans="2:5" ht="79.95" customHeight="1" x14ac:dyDescent="0.25"/>
    <row r="8" spans="2:5" ht="64.05" customHeight="1" x14ac:dyDescent="0.25">
      <c r="B8" s="16" t="s">
        <v>1</v>
      </c>
      <c r="C8" s="17"/>
      <c r="D8" s="17"/>
      <c r="E8" s="17"/>
    </row>
    <row r="10" spans="2:5" ht="28.2" x14ac:dyDescent="0.25">
      <c r="B10" s="2" t="s">
        <v>2</v>
      </c>
    </row>
    <row r="12" spans="2:5" ht="400.05" customHeight="1" x14ac:dyDescent="0.25">
      <c r="B12" s="18" t="s">
        <v>3</v>
      </c>
      <c r="C12" s="18"/>
      <c r="D12" s="18"/>
      <c r="E12" s="18"/>
    </row>
    <row r="702" spans="702:702" x14ac:dyDescent="0.25">
      <c r="ZZ702" s="1" t="s">
        <v>0</v>
      </c>
    </row>
  </sheetData>
  <sheetProtection password="E36C" sheet="1" objects="1" scenarios="1" insertHyperlinks="0"/>
  <mergeCells count="2">
    <mergeCell ref="B8:E8"/>
    <mergeCell ref="B12:E12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I42"/>
  <sheetViews>
    <sheetView workbookViewId="0">
      <pane xSplit="6" ySplit="5" topLeftCell="G7" activePane="bottomRight" state="frozen"/>
      <selection pane="topRight"/>
      <selection pane="bottomLeft"/>
      <selection pane="bottomRight" activeCell="G5" activeCellId="1" sqref="D5 G5:H5"/>
    </sheetView>
  </sheetViews>
  <sheetFormatPr defaultRowHeight="15" x14ac:dyDescent="0.25"/>
  <cols>
    <col min="2" max="2" width="30" customWidth="1"/>
    <col min="3" max="3" width="5" hidden="1" customWidth="1"/>
    <col min="4" max="5" width="10" customWidth="1"/>
    <col min="6" max="6" width="50" customWidth="1"/>
    <col min="7" max="9" width="15" customWidth="1"/>
  </cols>
  <sheetData>
    <row r="2" spans="2:9" ht="28.2" x14ac:dyDescent="0.25">
      <c r="B2" s="2" t="s">
        <v>4</v>
      </c>
    </row>
    <row r="3" spans="2:9" ht="31.95" customHeight="1" x14ac:dyDescent="0.25">
      <c r="B3" s="3" t="str">
        <f ca="1">IF((COUNTIF(B7:B41, "Error*") + COUNTIF(G3:H3, "Error*")) &gt; 0, "Error: Check cell(s)" &amp;IF(COUNTIF(B7:B41, "Error*") &gt; 0, (" " &amp; ADDRESS(7 + MATCH("Error*", B7:B41, 0) - 1, COLUMN(), 4)), "") &amp; IF(COUNTIF(G3:H3, "Error*") &gt; 0, (" " &amp; ADDRESS(ROW(), 7 + MATCH("Error*", G3:H3, 0) - 1, 4)), ""), "Success: All data is valid!")</f>
        <v>Success: All data is valid!</v>
      </c>
      <c r="C3" s="5"/>
      <c r="D3" s="5"/>
      <c r="E3" s="5"/>
      <c r="F3" s="5"/>
      <c r="G3" s="5"/>
      <c r="H3" s="5" t="str">
        <f>IFERROR("Error: Cell " &amp; ADDRESS((7 + MATCH(FALSE, INDEX(NOT(NOT(ISNUMBER(H7:H41)) * NOT(ISBLANK(H7:H41))), 0), 0) - 1), COLUMN(), 4) &amp; " must be Numeric", "")</f>
        <v/>
      </c>
      <c r="I3" s="5"/>
    </row>
    <row r="4" spans="2:9" ht="25.05" customHeight="1" x14ac:dyDescent="0.25">
      <c r="B4" s="1"/>
      <c r="C4" s="1"/>
      <c r="D4" s="1"/>
      <c r="E4" s="1"/>
      <c r="F4" s="1"/>
      <c r="G4" s="20" t="s">
        <v>5</v>
      </c>
      <c r="H4" s="20" t="s">
        <v>6</v>
      </c>
      <c r="I4" s="1"/>
    </row>
    <row r="5" spans="2:9" ht="40.049999999999997" customHeight="1" x14ac:dyDescent="0.25">
      <c r="B5" s="19" t="s">
        <v>7</v>
      </c>
      <c r="C5" s="4"/>
      <c r="D5" s="21" t="s">
        <v>8</v>
      </c>
      <c r="E5" s="19" t="s">
        <v>9</v>
      </c>
      <c r="F5" s="19" t="s">
        <v>10</v>
      </c>
      <c r="G5" s="21" t="s">
        <v>11</v>
      </c>
      <c r="H5" s="21" t="s">
        <v>12</v>
      </c>
      <c r="I5" s="19" t="s">
        <v>13</v>
      </c>
    </row>
    <row r="6" spans="2:9" hidden="1" x14ac:dyDescent="0.25">
      <c r="B6" s="1" t="s">
        <v>14</v>
      </c>
      <c r="C6" s="1" t="s">
        <v>15</v>
      </c>
      <c r="D6" s="1" t="s">
        <v>16</v>
      </c>
      <c r="E6" s="1" t="s">
        <v>17</v>
      </c>
      <c r="F6" s="1" t="s">
        <v>18</v>
      </c>
      <c r="G6" s="1" t="s">
        <v>19</v>
      </c>
      <c r="H6" s="1" t="s">
        <v>20</v>
      </c>
      <c r="I6" s="1" t="s">
        <v>21</v>
      </c>
    </row>
    <row r="7" spans="2:9" ht="49.95" customHeight="1" x14ac:dyDescent="0.25">
      <c r="B7" s="6" t="s">
        <v>22</v>
      </c>
      <c r="C7" s="1"/>
      <c r="D7" s="1"/>
      <c r="E7" s="1"/>
      <c r="F7" s="1"/>
      <c r="G7" s="1"/>
      <c r="H7" s="1"/>
      <c r="I7" s="1"/>
    </row>
    <row r="8" spans="2:9" ht="69.599999999999994" x14ac:dyDescent="0.25">
      <c r="B8" s="8" t="str">
        <f ca="1">IF(D8 = "No Bid", IFERROR("Error: Clear values for '" &amp; INDIRECT(ADDRESS(5, (7 + MATCH(TRUE, INDEX(NOT(ISBLANK(G8:H8)), 0, 0), 0) - 1))) &amp; "' in cell " &amp; ADDRESS(ROW(), (7 + MATCH(TRUE, INDEX(NOT(ISBLANK(G8:H8)), 0, 0), 0) - 1), 4) &amp; " or select 'Bid'", "Not Bidding"), IF(D8 = "Bid", IFERROR("Error: Missing value for '" &amp; INDIRECT(ADDRESS(5, (7 + MATCH(TRUE, INDEX(ISBLANK(G8:H8), 0, 0), 0) - 1))) &amp; "' in cell " &amp; ADDRESS(ROW(), (7 + MATCH(TRUE, INDEX(ISBLANK(G8:H8), 0, 0), 0) - 1), 4), "Success: All values provided"), "Error: Invalid Bid/No Bid Decision"))</f>
        <v>Not Bidding</v>
      </c>
      <c r="C8" s="9">
        <v>4042694</v>
      </c>
      <c r="D8" s="10" t="s">
        <v>23</v>
      </c>
      <c r="E8" s="9" t="s">
        <v>24</v>
      </c>
      <c r="F8" s="11" t="s">
        <v>25</v>
      </c>
      <c r="G8" s="7"/>
      <c r="H8" s="12"/>
      <c r="I8" s="13" t="str">
        <f ca="1">IFERROR(IF(ISBLANK(INDIRECT("H8")), NA(), INDIRECT("H8")), "-")</f>
        <v>-</v>
      </c>
    </row>
    <row r="9" spans="2:9" ht="52.2" x14ac:dyDescent="0.25">
      <c r="B9" s="8" t="str">
        <f ca="1">IF(D9 = "No Bid", IFERROR("Error: Clear values for '" &amp; INDIRECT(ADDRESS(5, (7 + MATCH(TRUE, INDEX(NOT(ISBLANK(G9:H9)), 0, 0), 0) - 1))) &amp; "' in cell " &amp; ADDRESS(ROW(), (7 + MATCH(TRUE, INDEX(NOT(ISBLANK(G9:H9)), 0, 0), 0) - 1), 4) &amp; " or select 'Bid'", "Not Bidding"), IF(D9 = "Bid", IFERROR("Error: Missing value for '" &amp; INDIRECT(ADDRESS(5, (7 + MATCH(TRUE, INDEX(ISBLANK(G9:H9), 0, 0), 0) - 1))) &amp; "' in cell " &amp; ADDRESS(ROW(), (7 + MATCH(TRUE, INDEX(ISBLANK(G9:H9), 0, 0), 0) - 1), 4), "Success: All values provided"), "Error: Invalid Bid/No Bid Decision"))</f>
        <v>Not Bidding</v>
      </c>
      <c r="C9" s="9">
        <v>4042700</v>
      </c>
      <c r="D9" s="10" t="s">
        <v>23</v>
      </c>
      <c r="E9" s="9" t="s">
        <v>26</v>
      </c>
      <c r="F9" s="11" t="s">
        <v>27</v>
      </c>
      <c r="G9" s="7"/>
      <c r="H9" s="12"/>
      <c r="I9" s="13" t="str">
        <f ca="1">IFERROR(IF(ISBLANK(INDIRECT("H9")), NA(), INDIRECT("H9")), "-")</f>
        <v>-</v>
      </c>
    </row>
    <row r="10" spans="2:9" ht="52.2" x14ac:dyDescent="0.25">
      <c r="B10" s="8" t="str">
        <f ca="1">IF(D10 = "No Bid", IFERROR("Error: Clear values for '" &amp; INDIRECT(ADDRESS(5, (7 + MATCH(TRUE, INDEX(NOT(ISBLANK(G10:H10)), 0, 0), 0) - 1))) &amp; "' in cell " &amp; ADDRESS(ROW(), (7 + MATCH(TRUE, INDEX(NOT(ISBLANK(G10:H10)), 0, 0), 0) - 1), 4) &amp; " or select 'Bid'", "Not Bidding"), IF(D10 = "Bid", IFERROR("Error: Missing value for '" &amp; INDIRECT(ADDRESS(5, (7 + MATCH(TRUE, INDEX(ISBLANK(G10:H10), 0, 0), 0) - 1))) &amp; "' in cell " &amp; ADDRESS(ROW(), (7 + MATCH(TRUE, INDEX(ISBLANK(G10:H10), 0, 0), 0) - 1), 4), "Success: All values provided"), "Error: Invalid Bid/No Bid Decision"))</f>
        <v>Not Bidding</v>
      </c>
      <c r="C10" s="9">
        <v>4042701</v>
      </c>
      <c r="D10" s="10" t="s">
        <v>23</v>
      </c>
      <c r="E10" s="9" t="s">
        <v>28</v>
      </c>
      <c r="F10" s="11" t="s">
        <v>29</v>
      </c>
      <c r="G10" s="7"/>
      <c r="H10" s="12"/>
      <c r="I10" s="13" t="str">
        <f ca="1">IFERROR(IF(ISBLANK(INDIRECT("H10")), NA(), INDIRECT("H10")), "-")</f>
        <v>-</v>
      </c>
    </row>
    <row r="11" spans="2:9" ht="52.2" x14ac:dyDescent="0.25">
      <c r="B11" s="8" t="str">
        <f ca="1">IF(D11 = "No Bid", IFERROR("Error: Clear values for '" &amp; INDIRECT(ADDRESS(5, (7 + MATCH(TRUE, INDEX(NOT(ISBLANK(G11:H11)), 0, 0), 0) - 1))) &amp; "' in cell " &amp; ADDRESS(ROW(), (7 + MATCH(TRUE, INDEX(NOT(ISBLANK(G11:H11)), 0, 0), 0) - 1), 4) &amp; " or select 'Bid'", "Not Bidding"), IF(D11 = "Bid", IFERROR("Error: Missing value for '" &amp; INDIRECT(ADDRESS(5, (7 + MATCH(TRUE, INDEX(ISBLANK(G11:H11), 0, 0), 0) - 1))) &amp; "' in cell " &amp; ADDRESS(ROW(), (7 + MATCH(TRUE, INDEX(ISBLANK(G11:H11), 0, 0), 0) - 1), 4), "Success: All values provided"), "Error: Invalid Bid/No Bid Decision"))</f>
        <v>Not Bidding</v>
      </c>
      <c r="C11" s="9">
        <v>4042702</v>
      </c>
      <c r="D11" s="10" t="s">
        <v>23</v>
      </c>
      <c r="E11" s="9" t="s">
        <v>30</v>
      </c>
      <c r="F11" s="11" t="s">
        <v>31</v>
      </c>
      <c r="G11" s="7"/>
      <c r="H11" s="12"/>
      <c r="I11" s="13" t="str">
        <f ca="1">IFERROR(IF(ISBLANK(INDIRECT("H11")), NA(), INDIRECT("H11")), "-")</f>
        <v>-</v>
      </c>
    </row>
    <row r="12" spans="2:9" ht="52.2" x14ac:dyDescent="0.25">
      <c r="B12" s="8" t="str">
        <f ca="1">IF(D12 = "No Bid", IFERROR("Error: Clear values for '" &amp; INDIRECT(ADDRESS(5, (7 + MATCH(TRUE, INDEX(NOT(ISBLANK(G12:H12)), 0, 0), 0) - 1))) &amp; "' in cell " &amp; ADDRESS(ROW(), (7 + MATCH(TRUE, INDEX(NOT(ISBLANK(G12:H12)), 0, 0), 0) - 1), 4) &amp; " or select 'Bid'", "Not Bidding"), IF(D12 = "Bid", IFERROR("Error: Missing value for '" &amp; INDIRECT(ADDRESS(5, (7 + MATCH(TRUE, INDEX(ISBLANK(G12:H12), 0, 0), 0) - 1))) &amp; "' in cell " &amp; ADDRESS(ROW(), (7 + MATCH(TRUE, INDEX(ISBLANK(G12:H12), 0, 0), 0) - 1), 4), "Success: All values provided"), "Error: Invalid Bid/No Bid Decision"))</f>
        <v>Not Bidding</v>
      </c>
      <c r="C12" s="9">
        <v>4042733</v>
      </c>
      <c r="D12" s="10" t="s">
        <v>23</v>
      </c>
      <c r="E12" s="9" t="s">
        <v>32</v>
      </c>
      <c r="F12" s="11" t="s">
        <v>33</v>
      </c>
      <c r="G12" s="7"/>
      <c r="H12" s="12"/>
      <c r="I12" s="13" t="str">
        <f ca="1">IFERROR(IF(ISBLANK(INDIRECT("H12")), NA(), INDIRECT("H12")), "-")</f>
        <v>-</v>
      </c>
    </row>
    <row r="13" spans="2:9" ht="49.95" customHeight="1" x14ac:dyDescent="0.25">
      <c r="B13" s="19" t="s">
        <v>34</v>
      </c>
      <c r="C13" s="14"/>
      <c r="D13" s="14"/>
      <c r="E13" s="14"/>
      <c r="F13" s="14"/>
      <c r="G13" s="14"/>
      <c r="H13" s="15"/>
      <c r="I13" s="15">
        <f ca="1">SUM(I8:I12)</f>
        <v>0</v>
      </c>
    </row>
    <row r="15" spans="2:9" ht="49.95" customHeight="1" x14ac:dyDescent="0.25">
      <c r="B15" s="6" t="s">
        <v>35</v>
      </c>
      <c r="C15" s="1"/>
      <c r="D15" s="1"/>
      <c r="E15" s="1"/>
      <c r="F15" s="1"/>
      <c r="G15" s="1"/>
      <c r="H15" s="1"/>
      <c r="I15" s="1"/>
    </row>
    <row r="16" spans="2:9" ht="69.599999999999994" x14ac:dyDescent="0.25">
      <c r="B16" s="8" t="str">
        <f ca="1">IF(D16 = "No Bid", IFERROR("Error: Clear values for '" &amp; INDIRECT(ADDRESS(5, (7 + MATCH(TRUE, INDEX(NOT(ISBLANK(G16:H16)), 0, 0), 0) - 1))) &amp; "' in cell " &amp; ADDRESS(ROW(), (7 + MATCH(TRUE, INDEX(NOT(ISBLANK(G16:H16)), 0, 0), 0) - 1), 4) &amp; " or select 'Bid'", "Not Bidding"), IF(D16 = "Bid", IFERROR("Error: Missing value for '" &amp; INDIRECT(ADDRESS(5, (7 + MATCH(TRUE, INDEX(ISBLANK(G16:H16), 0, 0), 0) - 1))) &amp; "' in cell " &amp; ADDRESS(ROW(), (7 + MATCH(TRUE, INDEX(ISBLANK(G16:H16), 0, 0), 0) - 1), 4), "Success: All values provided"), "Error: Invalid Bid/No Bid Decision"))</f>
        <v>Not Bidding</v>
      </c>
      <c r="C16" s="9">
        <v>4042703</v>
      </c>
      <c r="D16" s="10" t="s">
        <v>23</v>
      </c>
      <c r="E16" s="9" t="s">
        <v>36</v>
      </c>
      <c r="F16" s="11" t="s">
        <v>37</v>
      </c>
      <c r="G16" s="7"/>
      <c r="H16" s="12"/>
      <c r="I16" s="13" t="str">
        <f ca="1">IFERROR(IF(ISBLANK(INDIRECT("H16")), NA(), INDIRECT("H16")), "-")</f>
        <v>-</v>
      </c>
    </row>
    <row r="17" spans="2:9" ht="69.599999999999994" x14ac:dyDescent="0.25">
      <c r="B17" s="8" t="str">
        <f ca="1">IF(D17 = "No Bid", IFERROR("Error: Clear values for '" &amp; INDIRECT(ADDRESS(5, (7 + MATCH(TRUE, INDEX(NOT(ISBLANK(G17:H17)), 0, 0), 0) - 1))) &amp; "' in cell " &amp; ADDRESS(ROW(), (7 + MATCH(TRUE, INDEX(NOT(ISBLANK(G17:H17)), 0, 0), 0) - 1), 4) &amp; " or select 'Bid'", "Not Bidding"), IF(D17 = "Bid", IFERROR("Error: Missing value for '" &amp; INDIRECT(ADDRESS(5, (7 + MATCH(TRUE, INDEX(ISBLANK(G17:H17), 0, 0), 0) - 1))) &amp; "' in cell " &amp; ADDRESS(ROW(), (7 + MATCH(TRUE, INDEX(ISBLANK(G17:H17), 0, 0), 0) - 1), 4), "Success: All values provided"), "Error: Invalid Bid/No Bid Decision"))</f>
        <v>Not Bidding</v>
      </c>
      <c r="C17" s="9">
        <v>4042743</v>
      </c>
      <c r="D17" s="10" t="s">
        <v>23</v>
      </c>
      <c r="E17" s="9" t="s">
        <v>38</v>
      </c>
      <c r="F17" s="11" t="s">
        <v>39</v>
      </c>
      <c r="G17" s="7"/>
      <c r="H17" s="12"/>
      <c r="I17" s="13" t="str">
        <f ca="1">IFERROR(IF(ISBLANK(INDIRECT("H17")), NA(), INDIRECT("H17")), "-")</f>
        <v>-</v>
      </c>
    </row>
    <row r="18" spans="2:9" ht="49.95" customHeight="1" x14ac:dyDescent="0.25">
      <c r="B18" s="19" t="s">
        <v>34</v>
      </c>
      <c r="C18" s="14"/>
      <c r="D18" s="14"/>
      <c r="E18" s="14"/>
      <c r="F18" s="14"/>
      <c r="G18" s="14"/>
      <c r="H18" s="15"/>
      <c r="I18" s="15">
        <f ca="1">SUM(I16:I17)</f>
        <v>0</v>
      </c>
    </row>
    <row r="20" spans="2:9" ht="49.95" customHeight="1" x14ac:dyDescent="0.25">
      <c r="B20" s="6" t="s">
        <v>40</v>
      </c>
      <c r="C20" s="1"/>
      <c r="D20" s="1"/>
      <c r="E20" s="1"/>
      <c r="F20" s="1"/>
      <c r="G20" s="1"/>
      <c r="H20" s="1"/>
      <c r="I20" s="1"/>
    </row>
    <row r="21" spans="2:9" ht="69.599999999999994" x14ac:dyDescent="0.25">
      <c r="B21" s="8" t="str">
        <f ca="1">IF(D21 = "No Bid", IFERROR("Error: Clear values for '" &amp; INDIRECT(ADDRESS(5, (7 + MATCH(TRUE, INDEX(NOT(ISBLANK(G21:H21)), 0, 0), 0) - 1))) &amp; "' in cell " &amp; ADDRESS(ROW(), (7 + MATCH(TRUE, INDEX(NOT(ISBLANK(G21:H21)), 0, 0), 0) - 1), 4) &amp; " or select 'Bid'", "Not Bidding"), IF(D21 = "Bid", IFERROR("Error: Missing value for '" &amp; INDIRECT(ADDRESS(5, (7 + MATCH(TRUE, INDEX(ISBLANK(G21:H21), 0, 0), 0) - 1))) &amp; "' in cell " &amp; ADDRESS(ROW(), (7 + MATCH(TRUE, INDEX(ISBLANK(G21:H21), 0, 0), 0) - 1), 4), "Success: All values provided"), "Error: Invalid Bid/No Bid Decision"))</f>
        <v>Not Bidding</v>
      </c>
      <c r="C21" s="9">
        <v>4042704</v>
      </c>
      <c r="D21" s="10" t="s">
        <v>23</v>
      </c>
      <c r="E21" s="9" t="s">
        <v>41</v>
      </c>
      <c r="F21" s="11" t="s">
        <v>42</v>
      </c>
      <c r="G21" s="7"/>
      <c r="H21" s="12"/>
      <c r="I21" s="13" t="str">
        <f ca="1">IFERROR(IF(ISBLANK(INDIRECT("H21")), NA(), INDIRECT("H21")), "-")</f>
        <v>-</v>
      </c>
    </row>
    <row r="22" spans="2:9" ht="52.2" x14ac:dyDescent="0.25">
      <c r="B22" s="8" t="str">
        <f ca="1">IF(D22 = "No Bid", IFERROR("Error: Clear values for '" &amp; INDIRECT(ADDRESS(5, (7 + MATCH(TRUE, INDEX(NOT(ISBLANK(G22:H22)), 0, 0), 0) - 1))) &amp; "' in cell " &amp; ADDRESS(ROW(), (7 + MATCH(TRUE, INDEX(NOT(ISBLANK(G22:H22)), 0, 0), 0) - 1), 4) &amp; " or select 'Bid'", "Not Bidding"), IF(D22 = "Bid", IFERROR("Error: Missing value for '" &amp; INDIRECT(ADDRESS(5, (7 + MATCH(TRUE, INDEX(ISBLANK(G22:H22), 0, 0), 0) - 1))) &amp; "' in cell " &amp; ADDRESS(ROW(), (7 + MATCH(TRUE, INDEX(ISBLANK(G22:H22), 0, 0), 0) - 1), 4), "Success: All values provided"), "Error: Invalid Bid/No Bid Decision"))</f>
        <v>Not Bidding</v>
      </c>
      <c r="C22" s="9">
        <v>4042705</v>
      </c>
      <c r="D22" s="10" t="s">
        <v>23</v>
      </c>
      <c r="E22" s="9" t="s">
        <v>43</v>
      </c>
      <c r="F22" s="11" t="s">
        <v>44</v>
      </c>
      <c r="G22" s="7"/>
      <c r="H22" s="12"/>
      <c r="I22" s="13" t="str">
        <f ca="1">IFERROR(IF(ISBLANK(INDIRECT("H22")), NA(), INDIRECT("H22")), "-")</f>
        <v>-</v>
      </c>
    </row>
    <row r="23" spans="2:9" ht="52.2" x14ac:dyDescent="0.25">
      <c r="B23" s="8" t="str">
        <f ca="1">IF(D23 = "No Bid", IFERROR("Error: Clear values for '" &amp; INDIRECT(ADDRESS(5, (7 + MATCH(TRUE, INDEX(NOT(ISBLANK(G23:H23)), 0, 0), 0) - 1))) &amp; "' in cell " &amp; ADDRESS(ROW(), (7 + MATCH(TRUE, INDEX(NOT(ISBLANK(G23:H23)), 0, 0), 0) - 1), 4) &amp; " or select 'Bid'", "Not Bidding"), IF(D23 = "Bid", IFERROR("Error: Missing value for '" &amp; INDIRECT(ADDRESS(5, (7 + MATCH(TRUE, INDEX(ISBLANK(G23:H23), 0, 0), 0) - 1))) &amp; "' in cell " &amp; ADDRESS(ROW(), (7 + MATCH(TRUE, INDEX(ISBLANK(G23:H23), 0, 0), 0) - 1), 4), "Success: All values provided"), "Error: Invalid Bid/No Bid Decision"))</f>
        <v>Not Bidding</v>
      </c>
      <c r="C23" s="9">
        <v>4042728</v>
      </c>
      <c r="D23" s="10" t="s">
        <v>23</v>
      </c>
      <c r="E23" s="9" t="s">
        <v>45</v>
      </c>
      <c r="F23" s="11" t="s">
        <v>46</v>
      </c>
      <c r="G23" s="7"/>
      <c r="H23" s="12"/>
      <c r="I23" s="13" t="str">
        <f ca="1">IFERROR(IF(ISBLANK(INDIRECT("H23")), NA(), INDIRECT("H23")), "-")</f>
        <v>-</v>
      </c>
    </row>
    <row r="24" spans="2:9" ht="49.95" customHeight="1" x14ac:dyDescent="0.25">
      <c r="B24" s="19" t="s">
        <v>34</v>
      </c>
      <c r="C24" s="14"/>
      <c r="D24" s="14"/>
      <c r="E24" s="14"/>
      <c r="F24" s="14"/>
      <c r="G24" s="14"/>
      <c r="H24" s="15"/>
      <c r="I24" s="15">
        <f ca="1">SUM(I21:I23)</f>
        <v>0</v>
      </c>
    </row>
    <row r="26" spans="2:9" ht="49.95" customHeight="1" x14ac:dyDescent="0.25">
      <c r="B26" s="6" t="s">
        <v>47</v>
      </c>
      <c r="C26" s="1"/>
      <c r="D26" s="1"/>
      <c r="E26" s="1"/>
      <c r="F26" s="1"/>
      <c r="G26" s="1"/>
      <c r="H26" s="1"/>
      <c r="I26" s="1"/>
    </row>
    <row r="27" spans="2:9" ht="52.2" x14ac:dyDescent="0.25">
      <c r="B27" s="8" t="str">
        <f t="shared" ref="B27:B33" ca="1" si="0">IF(D27 = "No Bid", IFERROR("Error: Clear values for '" &amp; INDIRECT(ADDRESS(5, (7 + MATCH(TRUE, INDEX(NOT(ISBLANK(G27:H27)), 0, 0), 0) - 1))) &amp; "' in cell " &amp; ADDRESS(ROW(), (7 + MATCH(TRUE, INDEX(NOT(ISBLANK(G27:H27)), 0, 0), 0) - 1), 4) &amp; " or select 'Bid'", "Not Bidding"), IF(D27 = "Bid", IFERROR("Error: Missing value for '" &amp; INDIRECT(ADDRESS(5, (7 + MATCH(TRUE, INDEX(ISBLANK(G27:H27), 0, 0), 0) - 1))) &amp; "' in cell " &amp; ADDRESS(ROW(), (7 + MATCH(TRUE, INDEX(ISBLANK(G27:H27), 0, 0), 0) - 1), 4), "Success: All values provided"), "Error: Invalid Bid/No Bid Decision"))</f>
        <v>Not Bidding</v>
      </c>
      <c r="C27" s="9">
        <v>4042713</v>
      </c>
      <c r="D27" s="10" t="s">
        <v>23</v>
      </c>
      <c r="E27" s="9" t="s">
        <v>48</v>
      </c>
      <c r="F27" s="11" t="s">
        <v>49</v>
      </c>
      <c r="G27" s="7"/>
      <c r="H27" s="12"/>
      <c r="I27" s="13" t="str">
        <f ca="1">IFERROR(IF(ISBLANK(INDIRECT("H27")), NA(), INDIRECT("H27")), "-")</f>
        <v>-</v>
      </c>
    </row>
    <row r="28" spans="2:9" ht="52.2" x14ac:dyDescent="0.25">
      <c r="B28" s="8" t="str">
        <f t="shared" ca="1" si="0"/>
        <v>Not Bidding</v>
      </c>
      <c r="C28" s="9">
        <v>4042714</v>
      </c>
      <c r="D28" s="10" t="s">
        <v>23</v>
      </c>
      <c r="E28" s="9" t="s">
        <v>50</v>
      </c>
      <c r="F28" s="11" t="s">
        <v>51</v>
      </c>
      <c r="G28" s="7"/>
      <c r="H28" s="12"/>
      <c r="I28" s="13" t="str">
        <f ca="1">IFERROR(IF(ISBLANK(INDIRECT("H28")), NA(), INDIRECT("H28")), "-")</f>
        <v>-</v>
      </c>
    </row>
    <row r="29" spans="2:9" ht="52.2" x14ac:dyDescent="0.25">
      <c r="B29" s="8" t="str">
        <f t="shared" ca="1" si="0"/>
        <v>Not Bidding</v>
      </c>
      <c r="C29" s="9">
        <v>4042715</v>
      </c>
      <c r="D29" s="10" t="s">
        <v>23</v>
      </c>
      <c r="E29" s="9" t="s">
        <v>52</v>
      </c>
      <c r="F29" s="11" t="s">
        <v>53</v>
      </c>
      <c r="G29" s="7"/>
      <c r="H29" s="12"/>
      <c r="I29" s="13" t="str">
        <f ca="1">IFERROR(IF(ISBLANK(INDIRECT("H29")), NA(), INDIRECT("H29")), "-")</f>
        <v>-</v>
      </c>
    </row>
    <row r="30" spans="2:9" ht="69.599999999999994" x14ac:dyDescent="0.25">
      <c r="B30" s="8" t="str">
        <f t="shared" ca="1" si="0"/>
        <v>Not Bidding</v>
      </c>
      <c r="C30" s="9">
        <v>4042717</v>
      </c>
      <c r="D30" s="10" t="s">
        <v>23</v>
      </c>
      <c r="E30" s="9" t="s">
        <v>54</v>
      </c>
      <c r="F30" s="11" t="s">
        <v>55</v>
      </c>
      <c r="G30" s="7"/>
      <c r="H30" s="12"/>
      <c r="I30" s="13" t="str">
        <f ca="1">IFERROR(IF(ISBLANK(INDIRECT("H30")), NA(), INDIRECT("H30")), "-")</f>
        <v>-</v>
      </c>
    </row>
    <row r="31" spans="2:9" ht="52.2" x14ac:dyDescent="0.25">
      <c r="B31" s="8" t="str">
        <f t="shared" ca="1" si="0"/>
        <v>Not Bidding</v>
      </c>
      <c r="C31" s="9">
        <v>4042718</v>
      </c>
      <c r="D31" s="10" t="s">
        <v>23</v>
      </c>
      <c r="E31" s="9" t="s">
        <v>56</v>
      </c>
      <c r="F31" s="11" t="s">
        <v>57</v>
      </c>
      <c r="G31" s="7"/>
      <c r="H31" s="12"/>
      <c r="I31" s="13" t="str">
        <f ca="1">IFERROR(IF(ISBLANK(INDIRECT("H31")), NA(), INDIRECT("H31")), "-")</f>
        <v>-</v>
      </c>
    </row>
    <row r="32" spans="2:9" ht="52.2" x14ac:dyDescent="0.25">
      <c r="B32" s="8" t="str">
        <f t="shared" ca="1" si="0"/>
        <v>Not Bidding</v>
      </c>
      <c r="C32" s="9">
        <v>4042731</v>
      </c>
      <c r="D32" s="10" t="s">
        <v>23</v>
      </c>
      <c r="E32" s="9" t="s">
        <v>58</v>
      </c>
      <c r="F32" s="11" t="s">
        <v>59</v>
      </c>
      <c r="G32" s="7"/>
      <c r="H32" s="12"/>
      <c r="I32" s="13" t="str">
        <f ca="1">IFERROR(IF(ISBLANK(INDIRECT("H32")), NA(), INDIRECT("H32")), "-")</f>
        <v>-</v>
      </c>
    </row>
    <row r="33" spans="2:9" ht="52.2" x14ac:dyDescent="0.25">
      <c r="B33" s="8" t="str">
        <f t="shared" ca="1" si="0"/>
        <v>Not Bidding</v>
      </c>
      <c r="C33" s="9">
        <v>4042732</v>
      </c>
      <c r="D33" s="10" t="s">
        <v>23</v>
      </c>
      <c r="E33" s="9" t="s">
        <v>60</v>
      </c>
      <c r="F33" s="11" t="s">
        <v>61</v>
      </c>
      <c r="G33" s="7"/>
      <c r="H33" s="12"/>
      <c r="I33" s="13" t="str">
        <f ca="1">IFERROR(IF(ISBLANK(INDIRECT("H33")), NA(), INDIRECT("H33")), "-")</f>
        <v>-</v>
      </c>
    </row>
    <row r="34" spans="2:9" ht="49.95" customHeight="1" x14ac:dyDescent="0.25">
      <c r="B34" s="19" t="s">
        <v>34</v>
      </c>
      <c r="C34" s="14"/>
      <c r="D34" s="14"/>
      <c r="E34" s="14"/>
      <c r="F34" s="14"/>
      <c r="G34" s="14"/>
      <c r="H34" s="15"/>
      <c r="I34" s="15">
        <f ca="1">SUM(I27:I33)</f>
        <v>0</v>
      </c>
    </row>
    <row r="36" spans="2:9" ht="49.95" customHeight="1" x14ac:dyDescent="0.25">
      <c r="B36" s="6" t="s">
        <v>62</v>
      </c>
      <c r="C36" s="1"/>
      <c r="D36" s="1"/>
      <c r="E36" s="1"/>
      <c r="F36" s="1"/>
      <c r="G36" s="1"/>
      <c r="H36" s="1"/>
      <c r="I36" s="1"/>
    </row>
    <row r="37" spans="2:9" ht="52.2" x14ac:dyDescent="0.25">
      <c r="B37" s="8" t="str">
        <f ca="1">IF(D37 = "No Bid", IFERROR("Error: Clear values for '" &amp; INDIRECT(ADDRESS(5, (7 + MATCH(TRUE, INDEX(NOT(ISBLANK(G37:H37)), 0, 0), 0) - 1))) &amp; "' in cell " &amp; ADDRESS(ROW(), (7 + MATCH(TRUE, INDEX(NOT(ISBLANK(G37:H37)), 0, 0), 0) - 1), 4) &amp; " or select 'Bid'", "Not Bidding"), IF(D37 = "Bid", IFERROR("Error: Missing value for '" &amp; INDIRECT(ADDRESS(5, (7 + MATCH(TRUE, INDEX(ISBLANK(G37:H37), 0, 0), 0) - 1))) &amp; "' in cell " &amp; ADDRESS(ROW(), (7 + MATCH(TRUE, INDEX(ISBLANK(G37:H37), 0, 0), 0) - 1), 4), "Success: All values provided"), "Error: Invalid Bid/No Bid Decision"))</f>
        <v>Not Bidding</v>
      </c>
      <c r="C37" s="9">
        <v>4042706</v>
      </c>
      <c r="D37" s="10" t="s">
        <v>23</v>
      </c>
      <c r="E37" s="9" t="s">
        <v>63</v>
      </c>
      <c r="F37" s="11" t="s">
        <v>64</v>
      </c>
      <c r="G37" s="7"/>
      <c r="H37" s="12"/>
      <c r="I37" s="13" t="str">
        <f ca="1">IFERROR(IF(ISBLANK(INDIRECT("H37")), NA(), INDIRECT("H37")), "-")</f>
        <v>-</v>
      </c>
    </row>
    <row r="38" spans="2:9" ht="52.2" x14ac:dyDescent="0.25">
      <c r="B38" s="8" t="str">
        <f ca="1">IF(D38 = "No Bid", IFERROR("Error: Clear values for '" &amp; INDIRECT(ADDRESS(5, (7 + MATCH(TRUE, INDEX(NOT(ISBLANK(G38:H38)), 0, 0), 0) - 1))) &amp; "' in cell " &amp; ADDRESS(ROW(), (7 + MATCH(TRUE, INDEX(NOT(ISBLANK(G38:H38)), 0, 0), 0) - 1), 4) &amp; " or select 'Bid'", "Not Bidding"), IF(D38 = "Bid", IFERROR("Error: Missing value for '" &amp; INDIRECT(ADDRESS(5, (7 + MATCH(TRUE, INDEX(ISBLANK(G38:H38), 0, 0), 0) - 1))) &amp; "' in cell " &amp; ADDRESS(ROW(), (7 + MATCH(TRUE, INDEX(ISBLANK(G38:H38), 0, 0), 0) - 1), 4), "Success: All values provided"), "Error: Invalid Bid/No Bid Decision"))</f>
        <v>Not Bidding</v>
      </c>
      <c r="C38" s="9">
        <v>4042707</v>
      </c>
      <c r="D38" s="10" t="s">
        <v>23</v>
      </c>
      <c r="E38" s="9" t="s">
        <v>65</v>
      </c>
      <c r="F38" s="11" t="s">
        <v>66</v>
      </c>
      <c r="G38" s="7"/>
      <c r="H38" s="12"/>
      <c r="I38" s="13" t="str">
        <f ca="1">IFERROR(IF(ISBLANK(INDIRECT("H38")), NA(), INDIRECT("H38")), "-")</f>
        <v>-</v>
      </c>
    </row>
    <row r="39" spans="2:9" ht="52.2" x14ac:dyDescent="0.25">
      <c r="B39" s="8" t="str">
        <f ca="1">IF(D39 = "No Bid", IFERROR("Error: Clear values for '" &amp; INDIRECT(ADDRESS(5, (7 + MATCH(TRUE, INDEX(NOT(ISBLANK(G39:H39)), 0, 0), 0) - 1))) &amp; "' in cell " &amp; ADDRESS(ROW(), (7 + MATCH(TRUE, INDEX(NOT(ISBLANK(G39:H39)), 0, 0), 0) - 1), 4) &amp; " or select 'Bid'", "Not Bidding"), IF(D39 = "Bid", IFERROR("Error: Missing value for '" &amp; INDIRECT(ADDRESS(5, (7 + MATCH(TRUE, INDEX(ISBLANK(G39:H39), 0, 0), 0) - 1))) &amp; "' in cell " &amp; ADDRESS(ROW(), (7 + MATCH(TRUE, INDEX(ISBLANK(G39:H39), 0, 0), 0) - 1), 4), "Success: All values provided"), "Error: Invalid Bid/No Bid Decision"))</f>
        <v>Not Bidding</v>
      </c>
      <c r="C39" s="9">
        <v>4042716</v>
      </c>
      <c r="D39" s="10" t="s">
        <v>23</v>
      </c>
      <c r="E39" s="9" t="s">
        <v>67</v>
      </c>
      <c r="F39" s="11" t="s">
        <v>68</v>
      </c>
      <c r="G39" s="7"/>
      <c r="H39" s="12"/>
      <c r="I39" s="13" t="str">
        <f ca="1">IFERROR(IF(ISBLANK(INDIRECT("H39")), NA(), INDIRECT("H39")), "-")</f>
        <v>-</v>
      </c>
    </row>
    <row r="40" spans="2:9" ht="49.95" customHeight="1" x14ac:dyDescent="0.25">
      <c r="B40" s="19" t="s">
        <v>34</v>
      </c>
      <c r="C40" s="14"/>
      <c r="D40" s="14"/>
      <c r="E40" s="14"/>
      <c r="F40" s="14"/>
      <c r="G40" s="14"/>
      <c r="H40" s="15"/>
      <c r="I40" s="15">
        <f ca="1">SUM(I37:I39)</f>
        <v>0</v>
      </c>
    </row>
    <row r="42" spans="2:9" ht="49.95" customHeight="1" x14ac:dyDescent="0.25">
      <c r="B42" s="19" t="s">
        <v>69</v>
      </c>
      <c r="C42" s="14"/>
      <c r="D42" s="14"/>
      <c r="E42" s="14"/>
      <c r="F42" s="14"/>
      <c r="G42" s="14"/>
      <c r="H42" s="15"/>
      <c r="I42" s="15">
        <f ca="1">SUM(I8:I12,I16:I17,I21:I23,I27:I33,I37:I39)</f>
        <v>0</v>
      </c>
    </row>
  </sheetData>
  <sheetProtection password="E36C" sheet="1" objects="1" scenarios="1" formatCells="0" formatColumns="0" formatRows="0" insertHyperlinks="0"/>
  <conditionalFormatting sqref="B3">
    <cfRule type="beginsWith" dxfId="18" priority="71" operator="beginsWith" text="Error">
      <formula>LEFT(B3,LEN("Error"))="Error"</formula>
    </cfRule>
    <cfRule type="beginsWith" dxfId="17" priority="72" operator="beginsWith" text="Success">
      <formula>LEFT(B3,LEN("Success"))="Success"</formula>
    </cfRule>
  </conditionalFormatting>
  <conditionalFormatting sqref="B7:B41">
    <cfRule type="beginsWith" dxfId="16" priority="1" operator="beginsWith" text="Error">
      <formula>LEFT(B7,LEN("Error"))="Error"</formula>
    </cfRule>
    <cfRule type="beginsWith" dxfId="15" priority="2" operator="beginsWith" text="Success">
      <formula>LEFT(B7,LEN("Success"))="Success"</formula>
    </cfRule>
  </conditionalFormatting>
  <conditionalFormatting sqref="B8:J12">
    <cfRule type="expression" dxfId="14" priority="179">
      <formula>MOD(ROW($E8),2)=1</formula>
    </cfRule>
  </conditionalFormatting>
  <conditionalFormatting sqref="B16:J17">
    <cfRule type="expression" dxfId="13" priority="183">
      <formula>MOD(ROW($E16),2)=1</formula>
    </cfRule>
  </conditionalFormatting>
  <conditionalFormatting sqref="B21:J23">
    <cfRule type="expression" dxfId="12" priority="187">
      <formula>MOD(ROW($E21),2)=1</formula>
    </cfRule>
  </conditionalFormatting>
  <conditionalFormatting sqref="B27:J33">
    <cfRule type="expression" dxfId="11" priority="191">
      <formula>MOD(ROW($E27),2)=1</formula>
    </cfRule>
  </conditionalFormatting>
  <conditionalFormatting sqref="B37:J39">
    <cfRule type="expression" dxfId="10" priority="195">
      <formula>MOD(ROW($E37),2)=1</formula>
    </cfRule>
  </conditionalFormatting>
  <conditionalFormatting sqref="D7:D41">
    <cfRule type="expression" dxfId="9" priority="73">
      <formula>$D7="Bid"</formula>
    </cfRule>
    <cfRule type="expression" dxfId="8" priority="74">
      <formula>$D7="No Bid"</formula>
    </cfRule>
  </conditionalFormatting>
  <conditionalFormatting sqref="G3:H3">
    <cfRule type="beginsWith" dxfId="7" priority="178" operator="beginsWith" text="Error">
      <formula>LEFT(G3,LEN("Error"))="Error"</formula>
    </cfRule>
  </conditionalFormatting>
  <conditionalFormatting sqref="G7:I41">
    <cfRule type="expression" dxfId="6" priority="75">
      <formula>$D7="No Bid"</formula>
    </cfRule>
  </conditionalFormatting>
  <conditionalFormatting sqref="G13:I13">
    <cfRule type="expression" dxfId="5" priority="180">
      <formula>NOT(ISBLANK(G13)) * NOT(ISNUMBER(G13))</formula>
    </cfRule>
  </conditionalFormatting>
  <conditionalFormatting sqref="G18:I18">
    <cfRule type="expression" dxfId="4" priority="184">
      <formula>NOT(ISBLANK(G18)) * NOT(ISNUMBER(G18))</formula>
    </cfRule>
  </conditionalFormatting>
  <conditionalFormatting sqref="G24:I24">
    <cfRule type="expression" dxfId="3" priority="188">
      <formula>NOT(ISBLANK(G24)) * NOT(ISNUMBER(G24))</formula>
    </cfRule>
  </conditionalFormatting>
  <conditionalFormatting sqref="G34:I34">
    <cfRule type="expression" dxfId="2" priority="192">
      <formula>NOT(ISBLANK(G34)) * NOT(ISNUMBER(G34))</formula>
    </cfRule>
  </conditionalFormatting>
  <conditionalFormatting sqref="G40:I40">
    <cfRule type="expression" dxfId="1" priority="196">
      <formula>NOT(ISBLANK(G40)) * NOT(ISNUMBER(G40))</formula>
    </cfRule>
  </conditionalFormatting>
  <conditionalFormatting sqref="G42:I42">
    <cfRule type="expression" dxfId="0" priority="199">
      <formula>NOT(ISBLANK(G42)) * NOT(ISNUMBER(G42))</formula>
    </cfRule>
  </conditionalFormatting>
  <dataValidations count="1">
    <dataValidation type="list" showErrorMessage="1" errorTitle="Error - Invalid Input" error="Please select an item from the drop-down list." sqref="D8:D12 D37:D39 D27:D33 D21:D23 D16:D17" xr:uid="{00000000-0002-0000-0100-000000000000}">
      <formula1>"Bid,No Bid"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Instructions</vt:lpstr>
      <vt:lpstr>Responses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BidTable Response Template</dc:title>
  <dc:subject/>
  <dc:creator>Bonfire</dc:creator>
  <cp:keywords/>
  <dc:description/>
  <cp:lastModifiedBy>Kiah, Takishia (OMB)</cp:lastModifiedBy>
  <dcterms:created xsi:type="dcterms:W3CDTF">2026-09-30T15:33:30Z</dcterms:created>
  <dcterms:modified xsi:type="dcterms:W3CDTF">2026-09-30T18:47:59Z</dcterms:modified>
  <cp:category/>
</cp:coreProperties>
</file>