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I:\CONTRACTS\626 Emergency Vehicle Warning Systems &amp; Eqpt\27626\ITB_RFP\Bonfire Documents\Bonfire Public Files\"/>
    </mc:Choice>
  </mc:AlternateContent>
  <xr:revisionPtr revIDLastSave="0" documentId="13_ncr:1_{E1B7B607-B2D2-4E9D-9C42-B4B64765B143}" xr6:coauthVersionLast="47" xr6:coauthVersionMax="47" xr10:uidLastSave="{00000000-0000-0000-0000-000000000000}"/>
  <workbookProtection lockStructure="1"/>
  <bookViews>
    <workbookView xWindow="-28920" yWindow="-120" windowWidth="29040" windowHeight="15720" xr2:uid="{00000000-000D-0000-FFFF-FFFF00000000}"/>
  </bookViews>
  <sheets>
    <sheet name="Instructions" sheetId="1" r:id="rId1"/>
    <sheet name="Responses" sheetId="2" r:id="rId2"/>
  </sheet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 i="2" l="1"/>
  <c r="K25" i="2"/>
  <c r="K22" i="2"/>
  <c r="K10" i="2"/>
  <c r="K16" i="2"/>
  <c r="B9" i="2"/>
  <c r="K26" i="2"/>
  <c r="B13" i="2"/>
  <c r="K8" i="2"/>
  <c r="B20" i="2"/>
  <c r="B16" i="2"/>
  <c r="K24" i="2"/>
  <c r="B23" i="2"/>
  <c r="B15" i="2"/>
  <c r="B8" i="2"/>
  <c r="B26" i="2"/>
  <c r="B24" i="2"/>
  <c r="B14" i="2"/>
  <c r="B27" i="2"/>
  <c r="B17" i="2"/>
  <c r="K11" i="2"/>
  <c r="K20" i="2"/>
  <c r="K13" i="2"/>
  <c r="K27" i="2"/>
  <c r="K23" i="2"/>
  <c r="K9" i="2"/>
  <c r="B19" i="2"/>
  <c r="B10" i="2"/>
  <c r="K15" i="2"/>
  <c r="K12" i="2"/>
  <c r="K18" i="2"/>
  <c r="B12" i="2"/>
  <c r="B21" i="2"/>
  <c r="K17" i="2"/>
  <c r="K19" i="2"/>
  <c r="K21" i="2"/>
  <c r="B11" i="2"/>
  <c r="B18" i="2"/>
  <c r="B22" i="2"/>
  <c r="K14" i="2"/>
  <c r="B25" i="2"/>
  <c r="B3" i="2" l="1"/>
  <c r="K30" i="2"/>
  <c r="K28" i="2"/>
</calcChain>
</file>

<file path=xl/sharedStrings.xml><?xml version="1.0" encoding="utf-8"?>
<sst xmlns="http://schemas.openxmlformats.org/spreadsheetml/2006/main" count="92" uniqueCount="52">
  <si>
    <t>e80d7f7161b7eb89cef40bfc7494dfce618226dc739661e9dd058a60479c88c6f570c3549f5b5c5e85d3c1de779b0711aa7bb87027233aa3df3deb13dc2269c6QeUwJGUpWjRRuft6UV7kABvsYiIR1QBQJKQVlF+RREnBe1F90RLi82wZuycuvahU</t>
  </si>
  <si>
    <t>Appendix A1 - Additional Manufacturer Discount Offerings (Optional) (BT-01AU)</t>
  </si>
  <si>
    <t>This bidtable is optional and for the sole purpose to include additional manufacturers not listed in Appendix A. Please include the name of the manufacturer, catalog website, and proposed percentage discount.</t>
  </si>
  <si>
    <t>Instructions</t>
  </si>
  <si>
    <t>- When pasting content, please use Paste Special as Text without any formatting.
- You can only submit text based responses, please do not use special characters like emojis.
- Please do not change the structure of any of the worksheets. Changing the structure will invalidate your submission.
- Any additional information outside of the given structure of the worksheets will not be visible to the purchaser.
- Please do not save this file in a different format. Saving this file in a different format will invalidate your submission.
- Please follow the instructions provided along with this file to submit it back to Euna Procurement.
- By default, every item has `No Bid` selected for the `Bid/No Bid Decision` column.
- If you decide to bid on an item, then you must select `Bid` in the `Bid/No Bid Decision` column and all of the other editable cells for the item must contain a valid value.
- If you decide not to bid on an item, then you must select `No Bid` in the `Bid/No Bid Decision` column and all of the other editable cells for the item must be blank.
- Please do not use Excel formulas in your responses.
- If you have any questions regarding the content of this file, please contact the appropriate purchaser.
- If you have any technical problems, please contact Euna Procurement at support.procurement@eunasolutions.com.</t>
  </si>
  <si>
    <t>Responses</t>
  </si>
  <si>
    <t>Text</t>
  </si>
  <si>
    <t>Numeric</t>
  </si>
  <si>
    <t>Status</t>
  </si>
  <si>
    <t>Bid/No Bid Decision</t>
  </si>
  <si>
    <t>#</t>
  </si>
  <si>
    <t>Additional Manufacturer Catalog</t>
  </si>
  <si>
    <t>Manufacturer Name</t>
  </si>
  <si>
    <t>Catalog Website Link</t>
  </si>
  <si>
    <t>Additional Note for Catalog</t>
  </si>
  <si>
    <t>Discount Amount (%)</t>
  </si>
  <si>
    <t>Total Percentage</t>
  </si>
  <si>
    <t>Helper:ResponseStatus</t>
  </si>
  <si>
    <t>BidTableItem:BidTableItemID</t>
  </si>
  <si>
    <t>BidTableItemResponse:IsBidding</t>
  </si>
  <si>
    <t>Helper:BidTableBasketOrderWithItemOrder</t>
  </si>
  <si>
    <t>BidTableItem:ItemName</t>
  </si>
  <si>
    <t>BidTableItemResponse:357405</t>
  </si>
  <si>
    <t>BidTableItemResponse:357406</t>
  </si>
  <si>
    <t>BidTableItemResponse:358072</t>
  </si>
  <si>
    <t>BidTableItemResponse:357407</t>
  </si>
  <si>
    <t>BidTableFormula:178530</t>
  </si>
  <si>
    <t>Additional Catalog(s)</t>
  </si>
  <si>
    <t>No Bid</t>
  </si>
  <si>
    <t>#1-1</t>
  </si>
  <si>
    <t xml:space="preserve">
Enter manufacturer catalog in next column
</t>
  </si>
  <si>
    <t>#1-2</t>
  </si>
  <si>
    <t>#1-3</t>
  </si>
  <si>
    <t>#1-4</t>
  </si>
  <si>
    <t>#1-5</t>
  </si>
  <si>
    <t>#1-6</t>
  </si>
  <si>
    <t>#1-7</t>
  </si>
  <si>
    <t>#1-8</t>
  </si>
  <si>
    <t>#1-9</t>
  </si>
  <si>
    <t>#1-10</t>
  </si>
  <si>
    <t>#1-11</t>
  </si>
  <si>
    <t>#1-12</t>
  </si>
  <si>
    <t>#1-13</t>
  </si>
  <si>
    <t>#1-14</t>
  </si>
  <si>
    <t>#1-15</t>
  </si>
  <si>
    <t>#1-16</t>
  </si>
  <si>
    <t>#1-17</t>
  </si>
  <si>
    <t>#1-18</t>
  </si>
  <si>
    <t>#1-19</t>
  </si>
  <si>
    <t>#1-20</t>
  </si>
  <si>
    <t>Basket Total</t>
  </si>
  <si>
    <t>Grand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</si>
</sst>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2"/>
      <color rgb="FF000000"/>
      <name val="Arial"/>
    </font>
    <font>
      <b/>
      <sz val="22"/>
      <color rgb="FF404040"/>
      <name val="Arial"/>
      <family val="2"/>
    </font>
    <font>
      <b/>
      <sz val="14"/>
      <color rgb="FF404040"/>
      <name val="Arial"/>
      <family val="2"/>
    </font>
    <font>
      <b/>
      <sz val="12"/>
      <color rgb="FF000000"/>
      <name val="Arial"/>
      <family val="2"/>
    </font>
    <font>
      <b/>
      <sz val="12"/>
      <color rgb="FFFFFFFF"/>
      <name val="Arial"/>
      <family val="2"/>
    </font>
    <font>
      <b/>
      <sz val="18"/>
      <color rgb="FF404040"/>
      <name val="Arial"/>
      <family val="2"/>
    </font>
    <font>
      <b/>
      <sz val="16"/>
      <color rgb="FF000000"/>
      <name val="Arial"/>
      <family val="2"/>
    </font>
    <font>
      <b/>
      <sz val="14"/>
      <color rgb="FF000000"/>
      <name val="Arial"/>
      <family val="2"/>
    </font>
    <font>
      <b/>
      <sz val="12"/>
      <color rgb="FF333333"/>
      <name val="Arial"/>
      <family val="2"/>
    </font>
    <font>
      <b/>
      <sz val="12"/>
      <color rgb="FF407B91"/>
      <name val="Arial"/>
      <family val="2"/>
    </font>
    <font>
      <b/>
      <sz val="12"/>
      <color rgb="FF070707"/>
      <name val="Arial"/>
      <family val="2"/>
    </font>
  </fonts>
  <fills count="7">
    <fill>
      <patternFill patternType="none"/>
    </fill>
    <fill>
      <patternFill patternType="gray125"/>
    </fill>
    <fill>
      <patternFill patternType="solid">
        <fgColor rgb="FFFFFFFF"/>
        <bgColor rgb="FF000000"/>
      </patternFill>
    </fill>
    <fill>
      <patternFill patternType="solid">
        <fgColor rgb="FFF2F2F2"/>
        <bgColor rgb="FF000000"/>
      </patternFill>
    </fill>
    <fill>
      <patternFill patternType="solid">
        <fgColor rgb="FF5FADCF"/>
        <bgColor rgb="FF000000"/>
      </patternFill>
    </fill>
    <fill>
      <patternFill patternType="solid">
        <fgColor rgb="FF548BA1"/>
        <bgColor rgb="FF000000"/>
      </patternFill>
    </fill>
    <fill>
      <patternFill patternType="solid">
        <fgColor rgb="FFBFBFBF"/>
        <bgColor rgb="FF000000"/>
      </patternFill>
    </fill>
  </fills>
  <borders count="3">
    <border>
      <left/>
      <right/>
      <top/>
      <bottom/>
      <diagonal/>
    </border>
    <border>
      <left style="thin">
        <color rgb="FF548BA1"/>
      </left>
      <right style="thin">
        <color rgb="FF548BA1"/>
      </right>
      <top style="thin">
        <color rgb="FF548BA1"/>
      </top>
      <bottom style="thin">
        <color rgb="FF548BA1"/>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20">
    <xf numFmtId="0" fontId="0" fillId="2" borderId="0" xfId="0" applyFill="1" applyProtection="1">
      <protection locked="0"/>
    </xf>
    <xf numFmtId="0" fontId="0" fillId="2" borderId="0" xfId="0" applyFill="1"/>
    <xf numFmtId="0" fontId="1" fillId="2" borderId="0" xfId="0" applyFont="1" applyFill="1" applyAlignment="1">
      <alignment horizontal="left" vertical="center"/>
    </xf>
    <xf numFmtId="0" fontId="3" fillId="2" borderId="0" xfId="0" applyFont="1" applyFill="1" applyAlignment="1">
      <alignment horizontal="center" vertical="center" wrapText="1"/>
    </xf>
    <xf numFmtId="0" fontId="4" fillId="4" borderId="0" xfId="0" applyFont="1" applyFill="1" applyAlignment="1">
      <alignment horizontal="center" vertical="center" wrapText="1"/>
    </xf>
    <xf numFmtId="0" fontId="0" fillId="2" borderId="0" xfId="0" applyFill="1" applyAlignment="1">
      <alignment horizontal="center" vertical="center" wrapText="1"/>
    </xf>
    <xf numFmtId="0" fontId="5" fillId="2" borderId="0" xfId="0" applyFont="1" applyFill="1" applyAlignment="1">
      <alignment horizontal="left" vertical="center"/>
    </xf>
    <xf numFmtId="0" fontId="0" fillId="3" borderId="2" xfId="0" applyFill="1" applyBorder="1" applyAlignment="1" applyProtection="1">
      <alignment horizontal="center" vertical="center"/>
      <protection locked="0"/>
    </xf>
    <xf numFmtId="0" fontId="3" fillId="3" borderId="2" xfId="0" applyFont="1" applyFill="1" applyBorder="1" applyAlignment="1">
      <alignment horizontal="center" vertical="center" wrapText="1"/>
    </xf>
    <xf numFmtId="0" fontId="0" fillId="3" borderId="2" xfId="0" applyFill="1" applyBorder="1" applyAlignment="1">
      <alignment horizontal="center" vertical="center" wrapText="1"/>
    </xf>
    <xf numFmtId="0" fontId="6" fillId="3" borderId="2" xfId="0" applyFont="1" applyFill="1" applyBorder="1" applyAlignment="1" applyProtection="1">
      <alignment horizontal="center" vertical="center"/>
      <protection locked="0"/>
    </xf>
    <xf numFmtId="0" fontId="7" fillId="3" borderId="2" xfId="0" applyFont="1" applyFill="1" applyBorder="1" applyAlignment="1">
      <alignment horizontal="center" vertical="center" wrapText="1"/>
    </xf>
    <xf numFmtId="0" fontId="3" fillId="6" borderId="0" xfId="0" applyFont="1" applyFill="1" applyAlignment="1">
      <alignment horizontal="center" vertical="center" wrapText="1"/>
    </xf>
    <xf numFmtId="0" fontId="1" fillId="2" borderId="0" xfId="0" applyFont="1" applyFill="1" applyAlignment="1">
      <alignment horizontal="left" vertical="center" wrapText="1"/>
    </xf>
    <xf numFmtId="0" fontId="0" fillId="2" borderId="0" xfId="0" applyFill="1" applyProtection="1">
      <protection locked="0"/>
    </xf>
    <xf numFmtId="0" fontId="2" fillId="2" borderId="0" xfId="0" applyFont="1" applyFill="1" applyAlignment="1">
      <alignment horizontal="left" vertical="center" wrapText="1"/>
    </xf>
    <xf numFmtId="0" fontId="0" fillId="3" borderId="0" xfId="0" applyFill="1" applyAlignment="1">
      <alignment vertical="center" wrapText="1"/>
    </xf>
    <xf numFmtId="0" fontId="8" fillId="4" borderId="0" xfId="0" applyFont="1" applyFill="1" applyAlignment="1">
      <alignment horizontal="center" vertical="center" wrapText="1"/>
    </xf>
    <xf numFmtId="0" fontId="9" fillId="2" borderId="1" xfId="0" applyFont="1" applyFill="1" applyBorder="1" applyAlignment="1">
      <alignment horizontal="center" vertical="center" wrapText="1"/>
    </xf>
    <xf numFmtId="0" fontId="10" fillId="5" borderId="0" xfId="0" applyFont="1" applyFill="1" applyAlignment="1">
      <alignment horizontal="center" vertical="center" wrapText="1"/>
    </xf>
  </cellXfs>
  <cellStyles count="1">
    <cellStyle name="Normal" xfId="0" builtinId="0"/>
  </cellStyles>
  <dxfs count="11">
    <dxf>
      <font>
        <b/>
        <color rgb="FF9C0006"/>
      </font>
      <fill>
        <patternFill patternType="solid">
          <fgColor rgb="FFF7C6CE"/>
          <bgColor rgb="FFF7C6CE"/>
        </patternFill>
      </fill>
    </dxf>
    <dxf>
      <font>
        <b/>
        <color rgb="FF9C0006"/>
      </font>
      <fill>
        <patternFill patternType="solid">
          <fgColor rgb="FFF7C6CE"/>
          <bgColor rgb="FFF7C6CE"/>
        </patternFill>
      </fill>
    </dxf>
    <dxf>
      <fill>
        <patternFill patternType="solid">
          <fgColor rgb="FF888888"/>
          <bgColor rgb="FF888888"/>
        </patternFill>
      </fill>
    </dxf>
    <dxf>
      <font>
        <b/>
        <color rgb="FF9C0006"/>
      </font>
      <fill>
        <patternFill patternType="solid">
          <fgColor rgb="FFF7C6CE"/>
          <bgColor rgb="FFF7C6CE"/>
        </patternFill>
      </fill>
    </dxf>
    <dxf>
      <font>
        <color rgb="FF945A1E"/>
      </font>
      <fill>
        <patternFill patternType="solid">
          <fgColor rgb="FFFDEAA5"/>
          <bgColor rgb="FFFDEAA5"/>
        </patternFill>
      </fill>
    </dxf>
    <dxf>
      <font>
        <b/>
        <color rgb="FF003300"/>
      </font>
      <fill>
        <patternFill patternType="solid">
          <fgColor rgb="FFC5EFCE"/>
          <bgColor rgb="FFC5EFCE"/>
        </patternFill>
      </fill>
    </dxf>
    <dxf>
      <fill>
        <patternFill patternType="solid">
          <fgColor rgb="FFFFFFFF"/>
          <bgColor rgb="FFFFFFFF"/>
        </patternFill>
      </fill>
    </dxf>
    <dxf>
      <font>
        <b/>
        <color rgb="FF003300"/>
      </font>
      <fill>
        <patternFill patternType="solid">
          <fgColor rgb="FFC5EFCE"/>
          <bgColor rgb="FFC5EFCE"/>
        </patternFill>
      </fill>
    </dxf>
    <dxf>
      <font>
        <b/>
        <color rgb="FF9C0006"/>
      </font>
      <fill>
        <patternFill patternType="solid">
          <fgColor rgb="FFF7C6CE"/>
          <bgColor rgb="FFF7C6CE"/>
        </patternFill>
      </fill>
    </dxf>
    <dxf>
      <font>
        <b/>
        <color rgb="FF003300"/>
      </font>
      <fill>
        <patternFill patternType="solid">
          <fgColor rgb="FFC5EFCE"/>
          <bgColor rgb="FFC5EFCE"/>
        </patternFill>
      </fill>
    </dxf>
    <dxf>
      <font>
        <b/>
        <color rgb="FF9C0006"/>
      </font>
      <fill>
        <patternFill patternType="solid">
          <fgColor rgb="FFF7C6CE"/>
          <bgColor rgb="FFF7C6CE"/>
        </patternFill>
      </fill>
    </dxf>
  </dxfs>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2857500" cy="847725"/>
    <xdr:pic>
      <xdr:nvPicPr>
        <xdr:cNvPr id="2" name="Delaware Office of Management and Budget - Government Support Services_Logo" descr="Delaware Office of Management and Budget - Government Support Services">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ZZ702"/>
  <sheetViews>
    <sheetView showRowColHeaders="0" tabSelected="1" workbookViewId="0">
      <selection activeCell="B14" sqref="B14:E14"/>
    </sheetView>
  </sheetViews>
  <sheetFormatPr defaultRowHeight="15" x14ac:dyDescent="0.25"/>
  <cols>
    <col min="2" max="5" width="25" customWidth="1"/>
    <col min="702" max="702" width="9.08984375" hidden="1"/>
  </cols>
  <sheetData>
    <row r="2" spans="2:5" ht="79.95" customHeight="1" x14ac:dyDescent="0.25"/>
    <row r="8" spans="2:5" ht="64.05" customHeight="1" x14ac:dyDescent="0.25">
      <c r="B8" s="13" t="s">
        <v>1</v>
      </c>
      <c r="C8" s="14"/>
      <c r="D8" s="14"/>
      <c r="E8" s="14"/>
    </row>
    <row r="10" spans="2:5" ht="54" customHeight="1" x14ac:dyDescent="0.25">
      <c r="B10" s="15" t="s">
        <v>2</v>
      </c>
      <c r="C10" s="14"/>
      <c r="D10" s="14"/>
      <c r="E10" s="14"/>
    </row>
    <row r="12" spans="2:5" ht="28.2" x14ac:dyDescent="0.25">
      <c r="B12" s="2" t="s">
        <v>3</v>
      </c>
    </row>
    <row r="14" spans="2:5" ht="400.05" customHeight="1" x14ac:dyDescent="0.25">
      <c r="B14" s="16" t="s">
        <v>4</v>
      </c>
      <c r="C14" s="16"/>
      <c r="D14" s="16"/>
      <c r="E14" s="16"/>
    </row>
    <row r="702" spans="702:702" x14ac:dyDescent="0.25">
      <c r="ZZ702" s="1" t="s">
        <v>0</v>
      </c>
    </row>
  </sheetData>
  <sheetProtection password="E36C" sheet="1" objects="1" scenarios="1" insertHyperlinks="0"/>
  <mergeCells count="3">
    <mergeCell ref="B8:E8"/>
    <mergeCell ref="B10:E10"/>
    <mergeCell ref="B14:E1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K30"/>
  <sheetViews>
    <sheetView workbookViewId="0">
      <pane xSplit="6" ySplit="5" topLeftCell="G6" activePane="bottomRight" state="frozen"/>
      <selection pane="topRight"/>
      <selection pane="bottomLeft"/>
      <selection pane="bottomRight" activeCell="G5" activeCellId="1" sqref="D5 G5:J5"/>
    </sheetView>
  </sheetViews>
  <sheetFormatPr defaultRowHeight="15" x14ac:dyDescent="0.25"/>
  <cols>
    <col min="2" max="2" width="30" customWidth="1"/>
    <col min="3" max="3" width="5" hidden="1" customWidth="1"/>
    <col min="4" max="5" width="10" customWidth="1"/>
    <col min="6" max="6" width="50" customWidth="1"/>
    <col min="7" max="11" width="15" customWidth="1"/>
  </cols>
  <sheetData>
    <row r="2" spans="2:11" ht="28.2" x14ac:dyDescent="0.25">
      <c r="B2" s="2" t="s">
        <v>5</v>
      </c>
    </row>
    <row r="3" spans="2:11" ht="31.95" customHeight="1" x14ac:dyDescent="0.25">
      <c r="B3" s="3" t="str">
        <f ca="1">IF((COUNTIF(B7:B29, "Error*") + COUNTIF(G3:J3, "Error*")) &gt; 0, "Error: Check cell(s)" &amp;IF(COUNTIF(B7:B29, "Error*") &gt; 0, (" " &amp; ADDRESS(7 + MATCH("Error*", B7:B29, 0) - 1, COLUMN(), 4)), "") &amp; IF(COUNTIF(G3:J3, "Error*") &gt; 0, (" " &amp; ADDRESS(ROW(), 7 + MATCH("Error*", G3:J3, 0) - 1, 4)), ""), "Success: All data is valid!")</f>
        <v>Success: All data is valid!</v>
      </c>
      <c r="C3" s="5"/>
      <c r="D3" s="5"/>
      <c r="E3" s="5"/>
      <c r="F3" s="5"/>
      <c r="G3" s="5"/>
      <c r="H3" s="5"/>
      <c r="I3" s="5"/>
      <c r="J3" s="5" t="str">
        <f>IFERROR("Error: Cell " &amp; ADDRESS((7 + MATCH(FALSE, INDEX(NOT(NOT(ISNUMBER(J7:J29)) * NOT(ISBLANK(J7:J29))), 0), 0) - 1), COLUMN(), 4) &amp; " must be Numeric", "")</f>
        <v/>
      </c>
      <c r="K3" s="5"/>
    </row>
    <row r="4" spans="2:11" ht="25.05" customHeight="1" x14ac:dyDescent="0.25">
      <c r="B4" s="1"/>
      <c r="C4" s="1"/>
      <c r="D4" s="1"/>
      <c r="E4" s="1"/>
      <c r="F4" s="1"/>
      <c r="G4" s="18" t="s">
        <v>6</v>
      </c>
      <c r="H4" s="18" t="s">
        <v>6</v>
      </c>
      <c r="I4" s="18" t="s">
        <v>6</v>
      </c>
      <c r="J4" s="18" t="s">
        <v>7</v>
      </c>
      <c r="K4" s="1"/>
    </row>
    <row r="5" spans="2:11" ht="40.049999999999997" customHeight="1" x14ac:dyDescent="0.25">
      <c r="B5" s="17" t="s">
        <v>8</v>
      </c>
      <c r="C5" s="4"/>
      <c r="D5" s="19" t="s">
        <v>9</v>
      </c>
      <c r="E5" s="17" t="s">
        <v>10</v>
      </c>
      <c r="F5" s="17" t="s">
        <v>11</v>
      </c>
      <c r="G5" s="19" t="s">
        <v>12</v>
      </c>
      <c r="H5" s="19" t="s">
        <v>13</v>
      </c>
      <c r="I5" s="19" t="s">
        <v>14</v>
      </c>
      <c r="J5" s="19" t="s">
        <v>15</v>
      </c>
      <c r="K5" s="17" t="s">
        <v>16</v>
      </c>
    </row>
    <row r="6" spans="2:11" hidden="1" x14ac:dyDescent="0.25">
      <c r="B6" s="1" t="s">
        <v>17</v>
      </c>
      <c r="C6" s="1" t="s">
        <v>18</v>
      </c>
      <c r="D6" s="1" t="s">
        <v>19</v>
      </c>
      <c r="E6" s="1" t="s">
        <v>20</v>
      </c>
      <c r="F6" s="1" t="s">
        <v>21</v>
      </c>
      <c r="G6" s="1" t="s">
        <v>22</v>
      </c>
      <c r="H6" s="1" t="s">
        <v>23</v>
      </c>
      <c r="I6" s="1" t="s">
        <v>24</v>
      </c>
      <c r="J6" s="1" t="s">
        <v>25</v>
      </c>
      <c r="K6" s="1" t="s">
        <v>26</v>
      </c>
    </row>
    <row r="7" spans="2:11" ht="49.95" customHeight="1" x14ac:dyDescent="0.25">
      <c r="B7" s="6" t="s">
        <v>27</v>
      </c>
      <c r="C7" s="1"/>
      <c r="D7" s="1"/>
      <c r="E7" s="1"/>
      <c r="F7" s="1"/>
      <c r="G7" s="1"/>
      <c r="H7" s="1"/>
      <c r="I7" s="1"/>
      <c r="J7" s="1"/>
      <c r="K7" s="1"/>
    </row>
    <row r="8" spans="2:11" ht="52.2" x14ac:dyDescent="0.25">
      <c r="B8" s="8" t="str">
        <f t="shared" ref="B8:B27" ca="1" si="0">IF(D8 = "No Bid", IFERROR("Error: Clear values for '" &amp; INDIRECT(ADDRESS(5, (7 + MATCH(TRUE, INDEX(NOT(ISBLANK(G8:J8)), 0, 0), 0) - 1))) &amp; "' in cell " &amp; ADDRESS(ROW(), (7 + MATCH(TRUE, INDEX(NOT(ISBLANK(G8:J8)), 0, 0), 0) - 1), 4) &amp; " or select 'Bid'", "Not Bidding"), IF(D8 = "Bid", IFERROR("Error: Missing value for '" &amp; INDIRECT(ADDRESS(5, (7 + MATCH(TRUE, INDEX(ISBLANK(G8:J8), 0, 0), 0) - 1))) &amp; "' in cell " &amp; ADDRESS(ROW(), (7 + MATCH(TRUE, INDEX(ISBLANK(G8:J8), 0, 0), 0) - 1), 4), "Success: All values provided"), "Error: Invalid Bid/No Bid Decision"))</f>
        <v>Not Bidding</v>
      </c>
      <c r="C8" s="9">
        <v>4023044</v>
      </c>
      <c r="D8" s="10" t="s">
        <v>28</v>
      </c>
      <c r="E8" s="9" t="s">
        <v>29</v>
      </c>
      <c r="F8" s="11" t="s">
        <v>30</v>
      </c>
      <c r="G8" s="7"/>
      <c r="H8" s="7"/>
      <c r="I8" s="7"/>
      <c r="J8" s="7"/>
      <c r="K8" s="9" t="str">
        <f ca="1">IFERROR(IF(ISBLANK(INDIRECT("J8")), NA(), INDIRECT("J8")), "-")</f>
        <v>-</v>
      </c>
    </row>
    <row r="9" spans="2:11" ht="52.2" x14ac:dyDescent="0.25">
      <c r="B9" s="8" t="str">
        <f t="shared" ca="1" si="0"/>
        <v>Not Bidding</v>
      </c>
      <c r="C9" s="9">
        <v>4023045</v>
      </c>
      <c r="D9" s="10" t="s">
        <v>28</v>
      </c>
      <c r="E9" s="9" t="s">
        <v>31</v>
      </c>
      <c r="F9" s="11" t="s">
        <v>30</v>
      </c>
      <c r="G9" s="7"/>
      <c r="H9" s="7"/>
      <c r="I9" s="7"/>
      <c r="J9" s="7"/>
      <c r="K9" s="9" t="str">
        <f ca="1">IFERROR(IF(ISBLANK(INDIRECT("J9")), NA(), INDIRECT("J9")), "-")</f>
        <v>-</v>
      </c>
    </row>
    <row r="10" spans="2:11" ht="52.2" x14ac:dyDescent="0.25">
      <c r="B10" s="8" t="str">
        <f t="shared" ca="1" si="0"/>
        <v>Not Bidding</v>
      </c>
      <c r="C10" s="9">
        <v>4023057</v>
      </c>
      <c r="D10" s="10" t="s">
        <v>28</v>
      </c>
      <c r="E10" s="9" t="s">
        <v>32</v>
      </c>
      <c r="F10" s="11" t="s">
        <v>30</v>
      </c>
      <c r="G10" s="7"/>
      <c r="H10" s="7"/>
      <c r="I10" s="7"/>
      <c r="J10" s="7"/>
      <c r="K10" s="9" t="str">
        <f ca="1">IFERROR(IF(ISBLANK(INDIRECT("J10")), NA(), INDIRECT("J10")), "-")</f>
        <v>-</v>
      </c>
    </row>
    <row r="11" spans="2:11" ht="52.2" x14ac:dyDescent="0.25">
      <c r="B11" s="8" t="str">
        <f t="shared" ca="1" si="0"/>
        <v>Not Bidding</v>
      </c>
      <c r="C11" s="9">
        <v>4023058</v>
      </c>
      <c r="D11" s="10" t="s">
        <v>28</v>
      </c>
      <c r="E11" s="9" t="s">
        <v>33</v>
      </c>
      <c r="F11" s="11" t="s">
        <v>30</v>
      </c>
      <c r="G11" s="7"/>
      <c r="H11" s="7"/>
      <c r="I11" s="7"/>
      <c r="J11" s="7"/>
      <c r="K11" s="9" t="str">
        <f ca="1">IFERROR(IF(ISBLANK(INDIRECT("J11")), NA(), INDIRECT("J11")), "-")</f>
        <v>-</v>
      </c>
    </row>
    <row r="12" spans="2:11" ht="52.2" x14ac:dyDescent="0.25">
      <c r="B12" s="8" t="str">
        <f t="shared" ca="1" si="0"/>
        <v>Not Bidding</v>
      </c>
      <c r="C12" s="9">
        <v>4023059</v>
      </c>
      <c r="D12" s="10" t="s">
        <v>28</v>
      </c>
      <c r="E12" s="9" t="s">
        <v>34</v>
      </c>
      <c r="F12" s="11" t="s">
        <v>30</v>
      </c>
      <c r="G12" s="7"/>
      <c r="H12" s="7"/>
      <c r="I12" s="7"/>
      <c r="J12" s="7"/>
      <c r="K12" s="9" t="str">
        <f ca="1">IFERROR(IF(ISBLANK(INDIRECT("J12")), NA(), INDIRECT("J12")), "-")</f>
        <v>-</v>
      </c>
    </row>
    <row r="13" spans="2:11" ht="52.2" x14ac:dyDescent="0.25">
      <c r="B13" s="8" t="str">
        <f t="shared" ca="1" si="0"/>
        <v>Not Bidding</v>
      </c>
      <c r="C13" s="9">
        <v>4023065</v>
      </c>
      <c r="D13" s="10" t="s">
        <v>28</v>
      </c>
      <c r="E13" s="9" t="s">
        <v>35</v>
      </c>
      <c r="F13" s="11" t="s">
        <v>30</v>
      </c>
      <c r="G13" s="7"/>
      <c r="H13" s="7"/>
      <c r="I13" s="7"/>
      <c r="J13" s="7"/>
      <c r="K13" s="9" t="str">
        <f ca="1">IFERROR(IF(ISBLANK(INDIRECT("J13")), NA(), INDIRECT("J13")), "-")</f>
        <v>-</v>
      </c>
    </row>
    <row r="14" spans="2:11" ht="52.2" x14ac:dyDescent="0.25">
      <c r="B14" s="8" t="str">
        <f t="shared" ca="1" si="0"/>
        <v>Not Bidding</v>
      </c>
      <c r="C14" s="9">
        <v>4023066</v>
      </c>
      <c r="D14" s="10" t="s">
        <v>28</v>
      </c>
      <c r="E14" s="9" t="s">
        <v>36</v>
      </c>
      <c r="F14" s="11" t="s">
        <v>30</v>
      </c>
      <c r="G14" s="7"/>
      <c r="H14" s="7"/>
      <c r="I14" s="7"/>
      <c r="J14" s="7"/>
      <c r="K14" s="9" t="str">
        <f ca="1">IFERROR(IF(ISBLANK(INDIRECT("J14")), NA(), INDIRECT("J14")), "-")</f>
        <v>-</v>
      </c>
    </row>
    <row r="15" spans="2:11" ht="52.2" x14ac:dyDescent="0.25">
      <c r="B15" s="8" t="str">
        <f t="shared" ca="1" si="0"/>
        <v>Not Bidding</v>
      </c>
      <c r="C15" s="9">
        <v>4023067</v>
      </c>
      <c r="D15" s="10" t="s">
        <v>28</v>
      </c>
      <c r="E15" s="9" t="s">
        <v>37</v>
      </c>
      <c r="F15" s="11" t="s">
        <v>30</v>
      </c>
      <c r="G15" s="7"/>
      <c r="H15" s="7"/>
      <c r="I15" s="7"/>
      <c r="J15" s="7"/>
      <c r="K15" s="9" t="str">
        <f ca="1">IFERROR(IF(ISBLANK(INDIRECT("J15")), NA(), INDIRECT("J15")), "-")</f>
        <v>-</v>
      </c>
    </row>
    <row r="16" spans="2:11" ht="52.2" x14ac:dyDescent="0.25">
      <c r="B16" s="8" t="str">
        <f t="shared" ca="1" si="0"/>
        <v>Not Bidding</v>
      </c>
      <c r="C16" s="9">
        <v>4023068</v>
      </c>
      <c r="D16" s="10" t="s">
        <v>28</v>
      </c>
      <c r="E16" s="9" t="s">
        <v>38</v>
      </c>
      <c r="F16" s="11" t="s">
        <v>30</v>
      </c>
      <c r="G16" s="7"/>
      <c r="H16" s="7"/>
      <c r="I16" s="7"/>
      <c r="J16" s="7"/>
      <c r="K16" s="9" t="str">
        <f ca="1">IFERROR(IF(ISBLANK(INDIRECT("J16")), NA(), INDIRECT("J16")), "-")</f>
        <v>-</v>
      </c>
    </row>
    <row r="17" spans="2:11" ht="52.2" x14ac:dyDescent="0.25">
      <c r="B17" s="8" t="str">
        <f t="shared" ca="1" si="0"/>
        <v>Not Bidding</v>
      </c>
      <c r="C17" s="9">
        <v>4023069</v>
      </c>
      <c r="D17" s="10" t="s">
        <v>28</v>
      </c>
      <c r="E17" s="9" t="s">
        <v>39</v>
      </c>
      <c r="F17" s="11" t="s">
        <v>30</v>
      </c>
      <c r="G17" s="7"/>
      <c r="H17" s="7"/>
      <c r="I17" s="7"/>
      <c r="J17" s="7"/>
      <c r="K17" s="9" t="str">
        <f ca="1">IFERROR(IF(ISBLANK(INDIRECT("J17")), NA(), INDIRECT("J17")), "-")</f>
        <v>-</v>
      </c>
    </row>
    <row r="18" spans="2:11" ht="52.2" x14ac:dyDescent="0.25">
      <c r="B18" s="8" t="str">
        <f t="shared" ca="1" si="0"/>
        <v>Not Bidding</v>
      </c>
      <c r="C18" s="9">
        <v>4038533</v>
      </c>
      <c r="D18" s="10" t="s">
        <v>28</v>
      </c>
      <c r="E18" s="9" t="s">
        <v>40</v>
      </c>
      <c r="F18" s="11" t="s">
        <v>30</v>
      </c>
      <c r="G18" s="7"/>
      <c r="H18" s="7"/>
      <c r="I18" s="7"/>
      <c r="J18" s="7"/>
      <c r="K18" s="9" t="str">
        <f ca="1">IFERROR(IF(ISBLANK(INDIRECT("J18")), NA(), INDIRECT("J18")), "-")</f>
        <v>-</v>
      </c>
    </row>
    <row r="19" spans="2:11" ht="52.2" x14ac:dyDescent="0.25">
      <c r="B19" s="8" t="str">
        <f t="shared" ca="1" si="0"/>
        <v>Not Bidding</v>
      </c>
      <c r="C19" s="9">
        <v>4038534</v>
      </c>
      <c r="D19" s="10" t="s">
        <v>28</v>
      </c>
      <c r="E19" s="9" t="s">
        <v>41</v>
      </c>
      <c r="F19" s="11" t="s">
        <v>30</v>
      </c>
      <c r="G19" s="7"/>
      <c r="H19" s="7"/>
      <c r="I19" s="7"/>
      <c r="J19" s="7"/>
      <c r="K19" s="9" t="str">
        <f ca="1">IFERROR(IF(ISBLANK(INDIRECT("J19")), NA(), INDIRECT("J19")), "-")</f>
        <v>-</v>
      </c>
    </row>
    <row r="20" spans="2:11" ht="52.2" x14ac:dyDescent="0.25">
      <c r="B20" s="8" t="str">
        <f t="shared" ca="1" si="0"/>
        <v>Not Bidding</v>
      </c>
      <c r="C20" s="9">
        <v>4038535</v>
      </c>
      <c r="D20" s="10" t="s">
        <v>28</v>
      </c>
      <c r="E20" s="9" t="s">
        <v>42</v>
      </c>
      <c r="F20" s="11" t="s">
        <v>30</v>
      </c>
      <c r="G20" s="7"/>
      <c r="H20" s="7"/>
      <c r="I20" s="7"/>
      <c r="J20" s="7"/>
      <c r="K20" s="9" t="str">
        <f ca="1">IFERROR(IF(ISBLANK(INDIRECT("J20")), NA(), INDIRECT("J20")), "-")</f>
        <v>-</v>
      </c>
    </row>
    <row r="21" spans="2:11" ht="52.2" x14ac:dyDescent="0.25">
      <c r="B21" s="8" t="str">
        <f t="shared" ca="1" si="0"/>
        <v>Not Bidding</v>
      </c>
      <c r="C21" s="9">
        <v>4038536</v>
      </c>
      <c r="D21" s="10" t="s">
        <v>28</v>
      </c>
      <c r="E21" s="9" t="s">
        <v>43</v>
      </c>
      <c r="F21" s="11" t="s">
        <v>30</v>
      </c>
      <c r="G21" s="7"/>
      <c r="H21" s="7"/>
      <c r="I21" s="7"/>
      <c r="J21" s="7"/>
      <c r="K21" s="9" t="str">
        <f ca="1">IFERROR(IF(ISBLANK(INDIRECT("J21")), NA(), INDIRECT("J21")), "-")</f>
        <v>-</v>
      </c>
    </row>
    <row r="22" spans="2:11" ht="52.2" x14ac:dyDescent="0.25">
      <c r="B22" s="8" t="str">
        <f t="shared" ca="1" si="0"/>
        <v>Not Bidding</v>
      </c>
      <c r="C22" s="9">
        <v>4038541</v>
      </c>
      <c r="D22" s="10" t="s">
        <v>28</v>
      </c>
      <c r="E22" s="9" t="s">
        <v>44</v>
      </c>
      <c r="F22" s="11" t="s">
        <v>30</v>
      </c>
      <c r="G22" s="7"/>
      <c r="H22" s="7"/>
      <c r="I22" s="7"/>
      <c r="J22" s="7"/>
      <c r="K22" s="9" t="str">
        <f ca="1">IFERROR(IF(ISBLANK(INDIRECT("J22")), NA(), INDIRECT("J22")), "-")</f>
        <v>-</v>
      </c>
    </row>
    <row r="23" spans="2:11" ht="52.2" x14ac:dyDescent="0.25">
      <c r="B23" s="8" t="str">
        <f t="shared" ca="1" si="0"/>
        <v>Not Bidding</v>
      </c>
      <c r="C23" s="9">
        <v>4038542</v>
      </c>
      <c r="D23" s="10" t="s">
        <v>28</v>
      </c>
      <c r="E23" s="9" t="s">
        <v>45</v>
      </c>
      <c r="F23" s="11" t="s">
        <v>30</v>
      </c>
      <c r="G23" s="7"/>
      <c r="H23" s="7"/>
      <c r="I23" s="7"/>
      <c r="J23" s="7"/>
      <c r="K23" s="9" t="str">
        <f ca="1">IFERROR(IF(ISBLANK(INDIRECT("J23")), NA(), INDIRECT("J23")), "-")</f>
        <v>-</v>
      </c>
    </row>
    <row r="24" spans="2:11" ht="52.2" x14ac:dyDescent="0.25">
      <c r="B24" s="8" t="str">
        <f t="shared" ca="1" si="0"/>
        <v>Not Bidding</v>
      </c>
      <c r="C24" s="9">
        <v>4038543</v>
      </c>
      <c r="D24" s="10" t="s">
        <v>28</v>
      </c>
      <c r="E24" s="9" t="s">
        <v>46</v>
      </c>
      <c r="F24" s="11" t="s">
        <v>30</v>
      </c>
      <c r="G24" s="7"/>
      <c r="H24" s="7"/>
      <c r="I24" s="7"/>
      <c r="J24" s="7"/>
      <c r="K24" s="9" t="str">
        <f ca="1">IFERROR(IF(ISBLANK(INDIRECT("J24")), NA(), INDIRECT("J24")), "-")</f>
        <v>-</v>
      </c>
    </row>
    <row r="25" spans="2:11" ht="52.2" x14ac:dyDescent="0.25">
      <c r="B25" s="8" t="str">
        <f t="shared" ca="1" si="0"/>
        <v>Not Bidding</v>
      </c>
      <c r="C25" s="9">
        <v>4038544</v>
      </c>
      <c r="D25" s="10" t="s">
        <v>28</v>
      </c>
      <c r="E25" s="9" t="s">
        <v>47</v>
      </c>
      <c r="F25" s="11" t="s">
        <v>30</v>
      </c>
      <c r="G25" s="7"/>
      <c r="H25" s="7"/>
      <c r="I25" s="7"/>
      <c r="J25" s="7"/>
      <c r="K25" s="9" t="str">
        <f ca="1">IFERROR(IF(ISBLANK(INDIRECT("J25")), NA(), INDIRECT("J25")), "-")</f>
        <v>-</v>
      </c>
    </row>
    <row r="26" spans="2:11" ht="52.2" x14ac:dyDescent="0.25">
      <c r="B26" s="8" t="str">
        <f t="shared" ca="1" si="0"/>
        <v>Not Bidding</v>
      </c>
      <c r="C26" s="9">
        <v>4038545</v>
      </c>
      <c r="D26" s="10" t="s">
        <v>28</v>
      </c>
      <c r="E26" s="9" t="s">
        <v>48</v>
      </c>
      <c r="F26" s="11" t="s">
        <v>30</v>
      </c>
      <c r="G26" s="7"/>
      <c r="H26" s="7"/>
      <c r="I26" s="7"/>
      <c r="J26" s="7"/>
      <c r="K26" s="9" t="str">
        <f ca="1">IFERROR(IF(ISBLANK(INDIRECT("J26")), NA(), INDIRECT("J26")), "-")</f>
        <v>-</v>
      </c>
    </row>
    <row r="27" spans="2:11" ht="52.2" x14ac:dyDescent="0.25">
      <c r="B27" s="8" t="str">
        <f t="shared" ca="1" si="0"/>
        <v>Not Bidding</v>
      </c>
      <c r="C27" s="9">
        <v>4038546</v>
      </c>
      <c r="D27" s="10" t="s">
        <v>28</v>
      </c>
      <c r="E27" s="9" t="s">
        <v>49</v>
      </c>
      <c r="F27" s="11" t="s">
        <v>30</v>
      </c>
      <c r="G27" s="7"/>
      <c r="H27" s="7"/>
      <c r="I27" s="7"/>
      <c r="J27" s="7"/>
      <c r="K27" s="9" t="str">
        <f ca="1">IFERROR(IF(ISBLANK(INDIRECT("J27")), NA(), INDIRECT("J27")), "-")</f>
        <v>-</v>
      </c>
    </row>
    <row r="28" spans="2:11" ht="49.95" customHeight="1" x14ac:dyDescent="0.25">
      <c r="B28" s="17" t="s">
        <v>50</v>
      </c>
      <c r="C28" s="12"/>
      <c r="D28" s="12"/>
      <c r="E28" s="12"/>
      <c r="F28" s="12"/>
      <c r="G28" s="12"/>
      <c r="H28" s="12"/>
      <c r="I28" s="12"/>
      <c r="J28" s="12"/>
      <c r="K28" s="12">
        <f ca="1">SUM(K8:K27)</f>
        <v>0</v>
      </c>
    </row>
    <row r="30" spans="2:11" ht="49.95" customHeight="1" x14ac:dyDescent="0.25">
      <c r="B30" s="17" t="s">
        <v>51</v>
      </c>
      <c r="C30" s="12"/>
      <c r="D30" s="12"/>
      <c r="E30" s="12"/>
      <c r="F30" s="12"/>
      <c r="G30" s="12"/>
      <c r="H30" s="12"/>
      <c r="I30" s="12"/>
      <c r="J30" s="12"/>
      <c r="K30" s="12">
        <f ca="1">SUM(K8:K27)</f>
        <v>0</v>
      </c>
    </row>
  </sheetData>
  <sheetProtection password="E36C" sheet="1" objects="1" scenarios="1" formatCells="0" formatColumns="0" formatRows="0" insertHyperlinks="0"/>
  <conditionalFormatting sqref="B3">
    <cfRule type="beginsWith" dxfId="10" priority="47" operator="beginsWith" text="Error">
      <formula>LEFT(B3,LEN("Error"))="Error"</formula>
    </cfRule>
    <cfRule type="beginsWith" dxfId="9" priority="48" operator="beginsWith" text="Success">
      <formula>LEFT(B3,LEN("Success"))="Success"</formula>
    </cfRule>
  </conditionalFormatting>
  <conditionalFormatting sqref="B7:B29">
    <cfRule type="beginsWith" dxfId="8" priority="1" operator="beginsWith" text="Error">
      <formula>LEFT(B7,LEN("Error"))="Error"</formula>
    </cfRule>
    <cfRule type="beginsWith" dxfId="7" priority="2" operator="beginsWith" text="Success">
      <formula>LEFT(B7,LEN("Success"))="Success"</formula>
    </cfRule>
  </conditionalFormatting>
  <conditionalFormatting sqref="B8:L27">
    <cfRule type="expression" dxfId="6" priority="119">
      <formula>MOD(ROW($E8),2)=1</formula>
    </cfRule>
  </conditionalFormatting>
  <conditionalFormatting sqref="D7:D29">
    <cfRule type="expression" dxfId="5" priority="49">
      <formula>$D7="Bid"</formula>
    </cfRule>
    <cfRule type="expression" dxfId="4" priority="50">
      <formula>$D7="No Bid"</formula>
    </cfRule>
  </conditionalFormatting>
  <conditionalFormatting sqref="G3:J3">
    <cfRule type="beginsWith" dxfId="3" priority="118" operator="beginsWith" text="Error">
      <formula>LEFT(G3,LEN("Error"))="Error"</formula>
    </cfRule>
  </conditionalFormatting>
  <conditionalFormatting sqref="G7:K29">
    <cfRule type="expression" dxfId="2" priority="51">
      <formula>$D7="No Bid"</formula>
    </cfRule>
  </conditionalFormatting>
  <conditionalFormatting sqref="G28:K28">
    <cfRule type="expression" dxfId="1" priority="120">
      <formula>NOT(ISBLANK(G28)) * NOT(ISNUMBER(G28))</formula>
    </cfRule>
  </conditionalFormatting>
  <conditionalFormatting sqref="G30:K30">
    <cfRule type="expression" dxfId="0" priority="125">
      <formula>NOT(ISBLANK(G30)) * NOT(ISNUMBER(G30))</formula>
    </cfRule>
  </conditionalFormatting>
  <dataValidations count="1">
    <dataValidation type="list" showErrorMessage="1" errorTitle="Error - Invalid Input" error="Please select an item from the drop-down list." sqref="D8:D27" xr:uid="{00000000-0002-0000-0100-000000000000}">
      <formula1>"Bid,No Bid"</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Responses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BidTable Response Template</dc:title>
  <dc:subject/>
  <dc:creator>Bonfire</dc:creator>
  <cp:keywords/>
  <dc:description/>
  <cp:lastModifiedBy>Kiah, Takishia (OMB)</cp:lastModifiedBy>
  <dcterms:created xsi:type="dcterms:W3CDTF">2026-09-30T15:40:28Z</dcterms:created>
  <dcterms:modified xsi:type="dcterms:W3CDTF">2026-09-30T18:46:37Z</dcterms:modified>
  <cp:category/>
</cp:coreProperties>
</file>