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I:\CONTRACTS\626 Emergency Vehicle Warning Systems &amp; Eqpt\27626\ITB_RFP\Bonfire Documents\Bonfire Public Files\"/>
    </mc:Choice>
  </mc:AlternateContent>
  <xr:revisionPtr revIDLastSave="0" documentId="13_ncr:1_{AEF71D76-5A05-41CF-8708-5FEDB8AFF957}" xr6:coauthVersionLast="47" xr6:coauthVersionMax="47" xr10:uidLastSave="{00000000-0000-0000-0000-000000000000}"/>
  <workbookProtection lockStructure="1"/>
  <bookViews>
    <workbookView xWindow="-28920" yWindow="-120" windowWidth="29040" windowHeight="15720" xr2:uid="{00000000-000D-0000-FFFF-FFFF00000000}"/>
  </bookViews>
  <sheets>
    <sheet name="Instructions" sheetId="1" r:id="rId1"/>
    <sheet name="Responses" sheetId="2" r:id="rId2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" i="2" l="1"/>
  <c r="B29" i="2"/>
  <c r="J26" i="2"/>
  <c r="J21" i="2"/>
  <c r="B14" i="2"/>
  <c r="J14" i="2"/>
  <c r="J32" i="2"/>
  <c r="B26" i="2"/>
  <c r="B31" i="2"/>
  <c r="B20" i="2"/>
  <c r="B12" i="2"/>
  <c r="J23" i="2"/>
  <c r="B27" i="2"/>
  <c r="J31" i="2"/>
  <c r="J8" i="2"/>
  <c r="J29" i="2"/>
  <c r="J24" i="2"/>
  <c r="B9" i="2"/>
  <c r="B24" i="2"/>
  <c r="J30" i="2"/>
  <c r="B13" i="2"/>
  <c r="B18" i="2"/>
  <c r="J19" i="2"/>
  <c r="B33" i="2"/>
  <c r="J28" i="2"/>
  <c r="J34" i="2"/>
  <c r="B23" i="2"/>
  <c r="J20" i="2"/>
  <c r="B25" i="2"/>
  <c r="J15" i="2"/>
  <c r="J12" i="2"/>
  <c r="B32" i="2"/>
  <c r="J9" i="2"/>
  <c r="B10" i="2"/>
  <c r="J22" i="2"/>
  <c r="B28" i="2"/>
  <c r="B11" i="2"/>
  <c r="J25" i="2"/>
  <c r="B16" i="2"/>
  <c r="J13" i="2"/>
  <c r="B8" i="2"/>
  <c r="B19" i="2"/>
  <c r="J33" i="2"/>
  <c r="J10" i="2"/>
  <c r="B15" i="2"/>
  <c r="B17" i="2"/>
  <c r="J27" i="2"/>
  <c r="J17" i="2"/>
  <c r="B21" i="2"/>
  <c r="B30" i="2"/>
  <c r="B22" i="2"/>
  <c r="J18" i="2"/>
  <c r="J11" i="2"/>
  <c r="J16" i="2"/>
  <c r="B34" i="2"/>
  <c r="B3" i="2" l="1"/>
  <c r="J37" i="2"/>
  <c r="J35" i="2"/>
</calcChain>
</file>

<file path=xl/sharedStrings.xml><?xml version="1.0" encoding="utf-8"?>
<sst xmlns="http://schemas.openxmlformats.org/spreadsheetml/2006/main" count="110" uniqueCount="83">
  <si>
    <t>f4cbb1ff41a7160a1f23201bc604f472f4686d5d08cf1c1e59bd4bf8886f84fc3b533c6a245bf535e8fc7010e43a6ea9eba8f12c91e94e42ba8f6c85fc6821d8ENFQ89mDZ1u5OKRQpBsPG5NO9f9ZQt05sC5BNPOJ+qyUiRN2eIR++X9Aa8By4bps</t>
  </si>
  <si>
    <t>Appendix A - Manufacturer Catalog Discount (BT-36KP)</t>
  </si>
  <si>
    <t>Please provide the manufacturer catalog website and corresponding percentage discount for each manufacturer listed. The percentage discount must be entered as a numerical value. Additional catalogs not listed can be entered on Appendix A1.</t>
  </si>
  <si>
    <t>Instructions</t>
  </si>
  <si>
    <t>- When pasting content, please use Paste Special as Text without any formatting.
- You can only submit text based responses, please do not use special characters like emojis.
- Please do not change the structure of any of the worksheets. Changing the structure will invalidate your submission.
- Any additional information outside of the given structure of the worksheets will not be visible to the purchaser.
- Please do not save this file in a different format. Saving this file in a different format will invalidate your submission.
- Please follow the instructions provided along with this file to submit it back to Euna Procurement.
- By default, every item has `No Bid` selected for the `Bid/No Bid Decision` column.
- If you decide to bid on an item, then you must select `Bid` in the `Bid/No Bid Decision` column and all of the other editable cells for the item must contain a valid value.
- If you decide not to bid on an item, then you must select `No Bid` in the `Bid/No Bid Decision` column and all of the other editable cells for the item must be blank.
- Please do not use Excel formulas in your responses.
- If you have any questions regarding the content of this file, please contact the appropriate purchaser.
- If you have any technical problems, please contact Euna Procurement at support.procurement@eunasolutions.com.</t>
  </si>
  <si>
    <t>Responses</t>
  </si>
  <si>
    <t>Text</t>
  </si>
  <si>
    <t>Numeric</t>
  </si>
  <si>
    <t>Status</t>
  </si>
  <si>
    <t>Bid/No Bid Decision</t>
  </si>
  <si>
    <t>#</t>
  </si>
  <si>
    <t>Manufacturer Name</t>
  </si>
  <si>
    <t>Catalog Website Link</t>
  </si>
  <si>
    <t>Additional Note for Catalog</t>
  </si>
  <si>
    <t>Percentage Discount</t>
  </si>
  <si>
    <t>Total Percentage</t>
  </si>
  <si>
    <t>Helper:ResponseStatus</t>
  </si>
  <si>
    <t>BidTableItem:BidTableItemID</t>
  </si>
  <si>
    <t>BidTableItemResponse:IsBidding</t>
  </si>
  <si>
    <t>Helper:BidTableBasketOrderWithItemOrder</t>
  </si>
  <si>
    <t>BidTableItem:ItemName</t>
  </si>
  <si>
    <t>BidTableItemResponse:357382</t>
  </si>
  <si>
    <t>BidTableItemResponse:357395</t>
  </si>
  <si>
    <t>BidTableItemResponse:357388</t>
  </si>
  <si>
    <t>BidTableFormula:176096</t>
  </si>
  <si>
    <t>Contract Approved Catalogs</t>
  </si>
  <si>
    <t>No Bid</t>
  </si>
  <si>
    <t>#1-1</t>
  </si>
  <si>
    <t xml:space="preserve">
10-75 Emergency Lighting
</t>
  </si>
  <si>
    <t>#1-2</t>
  </si>
  <si>
    <t xml:space="preserve">
Able 2
</t>
  </si>
  <si>
    <t>#1-3</t>
  </si>
  <si>
    <t xml:space="preserve">
American Aluminum
</t>
  </si>
  <si>
    <t>#1-4</t>
  </si>
  <si>
    <t xml:space="preserve">
Blac Rack
</t>
  </si>
  <si>
    <t>#1-5</t>
  </si>
  <si>
    <t xml:space="preserve">
Carson Manufacturing
</t>
  </si>
  <si>
    <t>#1-6</t>
  </si>
  <si>
    <t xml:space="preserve">
Code 3
</t>
  </si>
  <si>
    <t>#1-7</t>
  </si>
  <si>
    <t xml:space="preserve">
Dana Safety Supply
</t>
  </si>
  <si>
    <t>#1-8</t>
  </si>
  <si>
    <t xml:space="preserve">
Decked
</t>
  </si>
  <si>
    <t>#1-9</t>
  </si>
  <si>
    <t xml:space="preserve">
Federal Signal
</t>
  </si>
  <si>
    <t>#1-10</t>
  </si>
  <si>
    <t xml:space="preserve">
Gamber Johnson
</t>
  </si>
  <si>
    <t>#1-11</t>
  </si>
  <si>
    <t xml:space="preserve">
Havis Shields Equipment
</t>
  </si>
  <si>
    <t>#1-12</t>
  </si>
  <si>
    <t xml:space="preserve">
HG2 Lighting
</t>
  </si>
  <si>
    <t>#1-13</t>
  </si>
  <si>
    <t xml:space="preserve">
Hint Peripherals
</t>
  </si>
  <si>
    <t>#1-14</t>
  </si>
  <si>
    <t xml:space="preserve">
L. R. Setina Manufacturing
</t>
  </si>
  <si>
    <t>#1-15</t>
  </si>
  <si>
    <t xml:space="preserve">
L-3 Mobile
</t>
  </si>
  <si>
    <t>#1-16</t>
  </si>
  <si>
    <t xml:space="preserve">
MNStar
</t>
  </si>
  <si>
    <t>#1-17</t>
  </si>
  <si>
    <t xml:space="preserve">
Patrol PC
</t>
  </si>
  <si>
    <t>#1-18</t>
  </si>
  <si>
    <t xml:space="preserve">
Pro Guard
</t>
  </si>
  <si>
    <t>#1-19</t>
  </si>
  <si>
    <t xml:space="preserve">
Signal Stat
</t>
  </si>
  <si>
    <t>#1-20</t>
  </si>
  <si>
    <t xml:space="preserve">
Signal Vehicle Products
</t>
  </si>
  <si>
    <t>#1-21</t>
  </si>
  <si>
    <t xml:space="preserve">
SoundOff Signal
</t>
  </si>
  <si>
    <t>#1-22</t>
  </si>
  <si>
    <t xml:space="preserve">
Star Headlight and Lantern
</t>
  </si>
  <si>
    <t>#1-23</t>
  </si>
  <si>
    <t xml:space="preserve">
Tenhold
</t>
  </si>
  <si>
    <t>#1-24</t>
  </si>
  <si>
    <t xml:space="preserve">
Troy Products
</t>
  </si>
  <si>
    <t>#1-25</t>
  </si>
  <si>
    <t xml:space="preserve">
Truck Vault
</t>
  </si>
  <si>
    <t>#1-26</t>
  </si>
  <si>
    <t xml:space="preserve">
Westin Public Safety
</t>
  </si>
  <si>
    <t>#1-27</t>
  </si>
  <si>
    <t xml:space="preserve">
Whelen Engineering
</t>
  </si>
  <si>
    <t>Basket Total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</si>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</sst>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rgb="FF000000"/>
      <name val="Arial"/>
    </font>
    <font>
      <b/>
      <sz val="22"/>
      <color rgb="FF404040"/>
      <name val="Arial"/>
    </font>
    <font>
      <b/>
      <sz val="14"/>
      <color rgb="FF404040"/>
      <name val="Arial"/>
    </font>
    <font>
      <b/>
      <sz val="12"/>
      <color rgb="FF000000"/>
      <name val="Arial"/>
    </font>
    <font>
      <b/>
      <sz val="12"/>
      <color rgb="FFFFFFFF"/>
      <name val="Arial"/>
    </font>
    <font>
      <b/>
      <sz val="18"/>
      <color rgb="FF404040"/>
      <name val="Arial"/>
    </font>
    <font>
      <b/>
      <sz val="16"/>
      <color rgb="FF000000"/>
      <name val="Arial"/>
    </font>
    <font>
      <b/>
      <sz val="14"/>
      <color rgb="FF000000"/>
      <name val="Arial"/>
    </font>
    <font>
      <b/>
      <sz val="12"/>
      <color rgb="FF333333"/>
      <name val="Arial"/>
      <family val="2"/>
    </font>
    <font>
      <b/>
      <sz val="12"/>
      <color rgb="FF407B91"/>
      <name val="Arial"/>
      <family val="2"/>
    </font>
    <font>
      <b/>
      <sz val="12"/>
      <color rgb="FF070707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5FADCF"/>
        <bgColor rgb="FF000000"/>
      </patternFill>
    </fill>
    <fill>
      <patternFill patternType="solid">
        <fgColor rgb="FF548BA1"/>
        <bgColor rgb="FF000000"/>
      </patternFill>
    </fill>
    <fill>
      <patternFill patternType="solid">
        <fgColor rgb="FFBFBFBF"/>
        <bgColor rgb="FF000000"/>
      </patternFill>
    </fill>
  </fills>
  <borders count="3">
    <border>
      <left/>
      <right/>
      <top/>
      <bottom/>
      <diagonal/>
    </border>
    <border>
      <left style="thin">
        <color rgb="FF548BA1"/>
      </left>
      <right style="thin">
        <color rgb="FF548BA1"/>
      </right>
      <top style="thin">
        <color rgb="FF548BA1"/>
      </top>
      <bottom style="thin">
        <color rgb="FF548BA1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0">
    <xf numFmtId="0" fontId="0" fillId="2" borderId="0" xfId="0" applyFill="1" applyProtection="1">
      <protection locked="0"/>
    </xf>
    <xf numFmtId="0" fontId="0" fillId="2" borderId="0" xfId="0" applyFill="1"/>
    <xf numFmtId="0" fontId="1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5" fillId="2" borderId="0" xfId="0" applyFont="1" applyFill="1" applyAlignment="1">
      <alignment horizontal="left" vertical="center"/>
    </xf>
    <xf numFmtId="0" fontId="0" fillId="3" borderId="2" xfId="0" applyFill="1" applyBorder="1" applyAlignment="1" applyProtection="1">
      <alignment horizontal="center" vertical="center"/>
      <protection locked="0"/>
    </xf>
    <xf numFmtId="0" fontId="3" fillId="3" borderId="2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6" fillId="3" borderId="2" xfId="0" applyFont="1" applyFill="1" applyBorder="1" applyAlignment="1" applyProtection="1">
      <alignment horizontal="center" vertical="center"/>
      <protection locked="0"/>
    </xf>
    <xf numFmtId="0" fontId="7" fillId="3" borderId="2" xfId="0" applyFont="1" applyFill="1" applyBorder="1" applyAlignment="1">
      <alignment horizontal="center" vertical="center" wrapText="1"/>
    </xf>
    <xf numFmtId="0" fontId="3" fillId="6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0" fillId="2" borderId="0" xfId="0" applyFill="1" applyProtection="1">
      <protection locked="0"/>
    </xf>
    <xf numFmtId="0" fontId="2" fillId="2" borderId="0" xfId="0" applyFont="1" applyFill="1" applyAlignment="1">
      <alignment horizontal="left" vertical="center" wrapText="1"/>
    </xf>
    <xf numFmtId="0" fontId="0" fillId="3" borderId="0" xfId="0" applyFill="1" applyAlignment="1">
      <alignment vertical="center" wrapText="1"/>
    </xf>
    <xf numFmtId="0" fontId="8" fillId="4" borderId="0" xfId="0" applyFont="1" applyFill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5" borderId="0" xfId="0" applyFont="1" applyFill="1" applyAlignment="1">
      <alignment horizontal="center" vertical="center" wrapText="1"/>
    </xf>
  </cellXfs>
  <cellStyles count="1">
    <cellStyle name="Normal" xfId="0" builtinId="0"/>
  </cellStyles>
  <dxfs count="11">
    <dxf>
      <font>
        <b/>
        <color rgb="FF9C0006"/>
      </font>
      <fill>
        <patternFill patternType="solid">
          <fgColor rgb="FFF7C6CE"/>
          <bgColor rgb="FFF7C6CE"/>
        </patternFill>
      </fill>
    </dxf>
    <dxf>
      <font>
        <b/>
        <color rgb="FF9C0006"/>
      </font>
      <fill>
        <patternFill patternType="solid">
          <fgColor rgb="FFF7C6CE"/>
          <bgColor rgb="FFF7C6CE"/>
        </patternFill>
      </fill>
    </dxf>
    <dxf>
      <fill>
        <patternFill patternType="solid">
          <fgColor rgb="FF888888"/>
          <bgColor rgb="FF888888"/>
        </patternFill>
      </fill>
    </dxf>
    <dxf>
      <font>
        <b/>
        <color rgb="FF9C0006"/>
      </font>
      <fill>
        <patternFill patternType="solid">
          <fgColor rgb="FFF7C6CE"/>
          <bgColor rgb="FFF7C6CE"/>
        </patternFill>
      </fill>
    </dxf>
    <dxf>
      <font>
        <color rgb="FF945A1E"/>
      </font>
      <fill>
        <patternFill patternType="solid">
          <fgColor rgb="FFFDEAA5"/>
          <bgColor rgb="FFFDEAA5"/>
        </patternFill>
      </fill>
    </dxf>
    <dxf>
      <font>
        <b/>
        <color rgb="FF003300"/>
      </font>
      <fill>
        <patternFill patternType="solid">
          <fgColor rgb="FFC5EFCE"/>
          <bgColor rgb="FFC5EFCE"/>
        </patternFill>
      </fill>
    </dxf>
    <dxf>
      <fill>
        <patternFill patternType="solid">
          <fgColor rgb="FFFFFFFF"/>
          <bgColor rgb="FFFFFFFF"/>
        </patternFill>
      </fill>
    </dxf>
    <dxf>
      <font>
        <b/>
        <color rgb="FF003300"/>
      </font>
      <fill>
        <patternFill patternType="solid">
          <fgColor rgb="FFC5EFCE"/>
          <bgColor rgb="FFC5EFCE"/>
        </patternFill>
      </fill>
    </dxf>
    <dxf>
      <font>
        <b/>
        <color rgb="FF9C0006"/>
      </font>
      <fill>
        <patternFill patternType="solid">
          <fgColor rgb="FFF7C6CE"/>
          <bgColor rgb="FFF7C6CE"/>
        </patternFill>
      </fill>
    </dxf>
    <dxf>
      <font>
        <b/>
        <color rgb="FF003300"/>
      </font>
      <fill>
        <patternFill patternType="solid">
          <fgColor rgb="FFC5EFCE"/>
          <bgColor rgb="FFC5EFCE"/>
        </patternFill>
      </fill>
    </dxf>
    <dxf>
      <font>
        <b/>
        <color rgb="FF9C0006"/>
      </font>
      <fill>
        <patternFill patternType="solid">
          <fgColor rgb="FFF7C6CE"/>
          <bgColor rgb="FFF7C6CE"/>
        </patternFill>
      </fill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2857500" cy="847725"/>
    <xdr:pic>
      <xdr:nvPicPr>
        <xdr:cNvPr id="2" name="Delaware Office of Management and Budget - Government Support Services_Logo" descr="Delaware Office of Management and Budget - Government Support Services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ZZ702"/>
  <sheetViews>
    <sheetView showRowColHeaders="0" tabSelected="1" workbookViewId="0">
      <selection activeCell="B14" sqref="B14:E14"/>
    </sheetView>
  </sheetViews>
  <sheetFormatPr defaultRowHeight="15" x14ac:dyDescent="0.25"/>
  <cols>
    <col min="2" max="5" width="25" customWidth="1"/>
    <col min="702" max="702" width="9.08984375" hidden="1"/>
  </cols>
  <sheetData>
    <row r="2" spans="2:5" ht="79.95" customHeight="1" x14ac:dyDescent="0.25"/>
    <row r="8" spans="2:5" ht="64.05" customHeight="1" x14ac:dyDescent="0.25">
      <c r="B8" s="13" t="s">
        <v>1</v>
      </c>
      <c r="C8" s="14"/>
      <c r="D8" s="14"/>
      <c r="E8" s="14"/>
    </row>
    <row r="10" spans="2:5" ht="54" customHeight="1" x14ac:dyDescent="0.25">
      <c r="B10" s="15" t="s">
        <v>2</v>
      </c>
      <c r="C10" s="14"/>
      <c r="D10" s="14"/>
      <c r="E10" s="14"/>
    </row>
    <row r="12" spans="2:5" ht="28.2" x14ac:dyDescent="0.25">
      <c r="B12" s="2" t="s">
        <v>3</v>
      </c>
    </row>
    <row r="14" spans="2:5" ht="400.05" customHeight="1" x14ac:dyDescent="0.25">
      <c r="B14" s="16" t="s">
        <v>4</v>
      </c>
      <c r="C14" s="16"/>
      <c r="D14" s="16"/>
      <c r="E14" s="16"/>
    </row>
    <row r="702" spans="702:702" x14ac:dyDescent="0.25">
      <c r="ZZ702" s="1" t="s">
        <v>0</v>
      </c>
    </row>
  </sheetData>
  <sheetProtection password="E36C" sheet="1" objects="1" scenarios="1" insertHyperlinks="0"/>
  <mergeCells count="3">
    <mergeCell ref="B8:E8"/>
    <mergeCell ref="B10:E10"/>
    <mergeCell ref="B14:E1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J37"/>
  <sheetViews>
    <sheetView workbookViewId="0">
      <pane xSplit="6" ySplit="5" topLeftCell="G6" activePane="bottomRight" state="frozen"/>
      <selection pane="topRight"/>
      <selection pane="bottomLeft"/>
      <selection pane="bottomRight" activeCell="G5" activeCellId="1" sqref="D5 G5:I5"/>
    </sheetView>
  </sheetViews>
  <sheetFormatPr defaultRowHeight="15" x14ac:dyDescent="0.25"/>
  <cols>
    <col min="2" max="2" width="30" customWidth="1"/>
    <col min="3" max="3" width="5" hidden="1" customWidth="1"/>
    <col min="4" max="5" width="10" customWidth="1"/>
    <col min="6" max="6" width="50" customWidth="1"/>
    <col min="7" max="10" width="15" customWidth="1"/>
  </cols>
  <sheetData>
    <row r="2" spans="2:10" ht="28.2" x14ac:dyDescent="0.25">
      <c r="B2" s="2" t="s">
        <v>5</v>
      </c>
    </row>
    <row r="3" spans="2:10" ht="31.95" customHeight="1" x14ac:dyDescent="0.25">
      <c r="B3" s="3" t="str">
        <f ca="1">IF((COUNTIF(B7:B36, "Error*") + COUNTIF(G3:I3, "Error*")) &gt; 0, "Error: Check cell(s)" &amp;IF(COUNTIF(B7:B36, "Error*") &gt; 0, (" " &amp; ADDRESS(7 + MATCH("Error*", B7:B36, 0) - 1, COLUMN(), 4)), "") &amp; IF(COUNTIF(G3:I3, "Error*") &gt; 0, (" " &amp; ADDRESS(ROW(), 7 + MATCH("Error*", G3:I3, 0) - 1, 4)), ""), "Success: All data is valid!")</f>
        <v>Success: All data is valid!</v>
      </c>
      <c r="C3" s="5"/>
      <c r="D3" s="5"/>
      <c r="E3" s="5"/>
      <c r="F3" s="5"/>
      <c r="G3" s="5"/>
      <c r="H3" s="5"/>
      <c r="I3" s="5" t="str">
        <f>IFERROR("Error: Cell " &amp; ADDRESS((7 + MATCH(FALSE, INDEX(NOT(NOT(ISNUMBER(I7:I36)) * NOT(ISBLANK(I7:I36))), 0), 0) - 1), COLUMN(), 4) &amp; " must be Numeric", "")</f>
        <v/>
      </c>
      <c r="J3" s="5"/>
    </row>
    <row r="4" spans="2:10" ht="25.05" customHeight="1" x14ac:dyDescent="0.25">
      <c r="B4" s="1"/>
      <c r="C4" s="1"/>
      <c r="D4" s="1"/>
      <c r="E4" s="1"/>
      <c r="F4" s="1"/>
      <c r="G4" s="18" t="s">
        <v>6</v>
      </c>
      <c r="H4" s="18" t="s">
        <v>6</v>
      </c>
      <c r="I4" s="18" t="s">
        <v>7</v>
      </c>
      <c r="J4" s="1"/>
    </row>
    <row r="5" spans="2:10" ht="40.049999999999997" customHeight="1" x14ac:dyDescent="0.25">
      <c r="B5" s="17" t="s">
        <v>8</v>
      </c>
      <c r="C5" s="4"/>
      <c r="D5" s="19" t="s">
        <v>9</v>
      </c>
      <c r="E5" s="17" t="s">
        <v>10</v>
      </c>
      <c r="F5" s="17" t="s">
        <v>11</v>
      </c>
      <c r="G5" s="19" t="s">
        <v>12</v>
      </c>
      <c r="H5" s="19" t="s">
        <v>13</v>
      </c>
      <c r="I5" s="19" t="s">
        <v>14</v>
      </c>
      <c r="J5" s="17" t="s">
        <v>15</v>
      </c>
    </row>
    <row r="6" spans="2:10" hidden="1" x14ac:dyDescent="0.25">
      <c r="B6" s="1" t="s">
        <v>16</v>
      </c>
      <c r="C6" s="1" t="s">
        <v>17</v>
      </c>
      <c r="D6" s="1" t="s">
        <v>18</v>
      </c>
      <c r="E6" s="1" t="s">
        <v>19</v>
      </c>
      <c r="F6" s="1" t="s">
        <v>20</v>
      </c>
      <c r="G6" s="1" t="s">
        <v>21</v>
      </c>
      <c r="H6" s="1" t="s">
        <v>22</v>
      </c>
      <c r="I6" s="1" t="s">
        <v>23</v>
      </c>
      <c r="J6" s="1" t="s">
        <v>24</v>
      </c>
    </row>
    <row r="7" spans="2:10" ht="49.95" customHeight="1" x14ac:dyDescent="0.25">
      <c r="B7" s="6" t="s">
        <v>25</v>
      </c>
      <c r="C7" s="1"/>
      <c r="D7" s="1"/>
      <c r="E7" s="1"/>
      <c r="F7" s="1"/>
      <c r="G7" s="1"/>
      <c r="H7" s="1"/>
      <c r="I7" s="1"/>
      <c r="J7" s="1"/>
    </row>
    <row r="8" spans="2:10" ht="52.2" x14ac:dyDescent="0.25">
      <c r="B8" s="8" t="str">
        <f t="shared" ref="B8:B34" ca="1" si="0">IF(D8 = "No Bid", IFERROR("Error: Clear values for '" &amp; INDIRECT(ADDRESS(5, (7 + MATCH(TRUE, INDEX(NOT(ISBLANK(G8:I8)), 0, 0), 0) - 1))) &amp; "' in cell " &amp; ADDRESS(ROW(), (7 + MATCH(TRUE, INDEX(NOT(ISBLANK(G8:I8)), 0, 0), 0) - 1), 4) &amp; " or select 'Bid'", "Not Bidding"), IF(D8 = "Bid", IFERROR("Error: Missing value for '" &amp; INDIRECT(ADDRESS(5, (7 + MATCH(TRUE, INDEX(ISBLANK(G8:I8), 0, 0), 0) - 1))) &amp; "' in cell " &amp; ADDRESS(ROW(), (7 + MATCH(TRUE, INDEX(ISBLANK(G8:I8), 0, 0), 0) - 1), 4), "Success: All values provided"), "Error: Invalid Bid/No Bid Decision"))</f>
        <v>Not Bidding</v>
      </c>
      <c r="C8" s="9">
        <v>4022678</v>
      </c>
      <c r="D8" s="10" t="s">
        <v>26</v>
      </c>
      <c r="E8" s="9" t="s">
        <v>27</v>
      </c>
      <c r="F8" s="11" t="s">
        <v>28</v>
      </c>
      <c r="G8" s="7"/>
      <c r="H8" s="7"/>
      <c r="I8" s="7"/>
      <c r="J8" s="9" t="str">
        <f ca="1">IFERROR(IF(ISBLANK(INDIRECT("I8")), NA(), INDIRECT("I8")), "-")</f>
        <v>-</v>
      </c>
    </row>
    <row r="9" spans="2:10" ht="52.2" x14ac:dyDescent="0.25">
      <c r="B9" s="8" t="str">
        <f t="shared" ca="1" si="0"/>
        <v>Not Bidding</v>
      </c>
      <c r="C9" s="9">
        <v>4022679</v>
      </c>
      <c r="D9" s="10" t="s">
        <v>26</v>
      </c>
      <c r="E9" s="9" t="s">
        <v>29</v>
      </c>
      <c r="F9" s="11" t="s">
        <v>30</v>
      </c>
      <c r="G9" s="7"/>
      <c r="H9" s="7"/>
      <c r="I9" s="7"/>
      <c r="J9" s="9" t="str">
        <f ca="1">IFERROR(IF(ISBLANK(INDIRECT("I9")), NA(), INDIRECT("I9")), "-")</f>
        <v>-</v>
      </c>
    </row>
    <row r="10" spans="2:10" ht="52.2" x14ac:dyDescent="0.25">
      <c r="B10" s="8" t="str">
        <f t="shared" ca="1" si="0"/>
        <v>Not Bidding</v>
      </c>
      <c r="C10" s="9">
        <v>4022680</v>
      </c>
      <c r="D10" s="10" t="s">
        <v>26</v>
      </c>
      <c r="E10" s="9" t="s">
        <v>31</v>
      </c>
      <c r="F10" s="11" t="s">
        <v>32</v>
      </c>
      <c r="G10" s="7"/>
      <c r="H10" s="7"/>
      <c r="I10" s="7"/>
      <c r="J10" s="9" t="str">
        <f ca="1">IFERROR(IF(ISBLANK(INDIRECT("I10")), NA(), INDIRECT("I10")), "-")</f>
        <v>-</v>
      </c>
    </row>
    <row r="11" spans="2:10" ht="52.2" x14ac:dyDescent="0.25">
      <c r="B11" s="8" t="str">
        <f t="shared" ca="1" si="0"/>
        <v>Not Bidding</v>
      </c>
      <c r="C11" s="9">
        <v>4022681</v>
      </c>
      <c r="D11" s="10" t="s">
        <v>26</v>
      </c>
      <c r="E11" s="9" t="s">
        <v>33</v>
      </c>
      <c r="F11" s="11" t="s">
        <v>34</v>
      </c>
      <c r="G11" s="7"/>
      <c r="H11" s="7"/>
      <c r="I11" s="7"/>
      <c r="J11" s="9" t="str">
        <f ca="1">IFERROR(IF(ISBLANK(INDIRECT("I11")), NA(), INDIRECT("I11")), "-")</f>
        <v>-</v>
      </c>
    </row>
    <row r="12" spans="2:10" ht="52.2" x14ac:dyDescent="0.25">
      <c r="B12" s="8" t="str">
        <f t="shared" ca="1" si="0"/>
        <v>Not Bidding</v>
      </c>
      <c r="C12" s="9">
        <v>4022682</v>
      </c>
      <c r="D12" s="10" t="s">
        <v>26</v>
      </c>
      <c r="E12" s="9" t="s">
        <v>35</v>
      </c>
      <c r="F12" s="11" t="s">
        <v>36</v>
      </c>
      <c r="G12" s="7"/>
      <c r="H12" s="7"/>
      <c r="I12" s="7"/>
      <c r="J12" s="9" t="str">
        <f ca="1">IFERROR(IF(ISBLANK(INDIRECT("I12")), NA(), INDIRECT("I12")), "-")</f>
        <v>-</v>
      </c>
    </row>
    <row r="13" spans="2:10" ht="52.2" x14ac:dyDescent="0.25">
      <c r="B13" s="8" t="str">
        <f t="shared" ca="1" si="0"/>
        <v>Not Bidding</v>
      </c>
      <c r="C13" s="9">
        <v>4022683</v>
      </c>
      <c r="D13" s="10" t="s">
        <v>26</v>
      </c>
      <c r="E13" s="9" t="s">
        <v>37</v>
      </c>
      <c r="F13" s="11" t="s">
        <v>38</v>
      </c>
      <c r="G13" s="7"/>
      <c r="H13" s="7"/>
      <c r="I13" s="7"/>
      <c r="J13" s="9" t="str">
        <f ca="1">IFERROR(IF(ISBLANK(INDIRECT("I13")), NA(), INDIRECT("I13")), "-")</f>
        <v>-</v>
      </c>
    </row>
    <row r="14" spans="2:10" ht="52.2" x14ac:dyDescent="0.25">
      <c r="B14" s="8" t="str">
        <f t="shared" ca="1" si="0"/>
        <v>Not Bidding</v>
      </c>
      <c r="C14" s="9">
        <v>4022684</v>
      </c>
      <c r="D14" s="10" t="s">
        <v>26</v>
      </c>
      <c r="E14" s="9" t="s">
        <v>39</v>
      </c>
      <c r="F14" s="11" t="s">
        <v>40</v>
      </c>
      <c r="G14" s="7"/>
      <c r="H14" s="7"/>
      <c r="I14" s="7"/>
      <c r="J14" s="9" t="str">
        <f ca="1">IFERROR(IF(ISBLANK(INDIRECT("I14")), NA(), INDIRECT("I14")), "-")</f>
        <v>-</v>
      </c>
    </row>
    <row r="15" spans="2:10" ht="52.2" x14ac:dyDescent="0.25">
      <c r="B15" s="8" t="str">
        <f t="shared" ca="1" si="0"/>
        <v>Not Bidding</v>
      </c>
      <c r="C15" s="9">
        <v>4022685</v>
      </c>
      <c r="D15" s="10" t="s">
        <v>26</v>
      </c>
      <c r="E15" s="9" t="s">
        <v>41</v>
      </c>
      <c r="F15" s="11" t="s">
        <v>42</v>
      </c>
      <c r="G15" s="7"/>
      <c r="H15" s="7"/>
      <c r="I15" s="7"/>
      <c r="J15" s="9" t="str">
        <f ca="1">IFERROR(IF(ISBLANK(INDIRECT("I15")), NA(), INDIRECT("I15")), "-")</f>
        <v>-</v>
      </c>
    </row>
    <row r="16" spans="2:10" ht="52.2" x14ac:dyDescent="0.25">
      <c r="B16" s="8" t="str">
        <f t="shared" ca="1" si="0"/>
        <v>Not Bidding</v>
      </c>
      <c r="C16" s="9">
        <v>4022686</v>
      </c>
      <c r="D16" s="10" t="s">
        <v>26</v>
      </c>
      <c r="E16" s="9" t="s">
        <v>43</v>
      </c>
      <c r="F16" s="11" t="s">
        <v>44</v>
      </c>
      <c r="G16" s="7"/>
      <c r="H16" s="7"/>
      <c r="I16" s="7"/>
      <c r="J16" s="9" t="str">
        <f ca="1">IFERROR(IF(ISBLANK(INDIRECT("I16")), NA(), INDIRECT("I16")), "-")</f>
        <v>-</v>
      </c>
    </row>
    <row r="17" spans="2:10" ht="52.2" x14ac:dyDescent="0.25">
      <c r="B17" s="8" t="str">
        <f t="shared" ca="1" si="0"/>
        <v>Not Bidding</v>
      </c>
      <c r="C17" s="9">
        <v>4022687</v>
      </c>
      <c r="D17" s="10" t="s">
        <v>26</v>
      </c>
      <c r="E17" s="9" t="s">
        <v>45</v>
      </c>
      <c r="F17" s="11" t="s">
        <v>46</v>
      </c>
      <c r="G17" s="7"/>
      <c r="H17" s="7"/>
      <c r="I17" s="7"/>
      <c r="J17" s="9" t="str">
        <f ca="1">IFERROR(IF(ISBLANK(INDIRECT("I17")), NA(), INDIRECT("I17")), "-")</f>
        <v>-</v>
      </c>
    </row>
    <row r="18" spans="2:10" ht="52.2" x14ac:dyDescent="0.25">
      <c r="B18" s="8" t="str">
        <f t="shared" ca="1" si="0"/>
        <v>Not Bidding</v>
      </c>
      <c r="C18" s="9">
        <v>4022688</v>
      </c>
      <c r="D18" s="10" t="s">
        <v>26</v>
      </c>
      <c r="E18" s="9" t="s">
        <v>47</v>
      </c>
      <c r="F18" s="11" t="s">
        <v>48</v>
      </c>
      <c r="G18" s="7"/>
      <c r="H18" s="7"/>
      <c r="I18" s="7"/>
      <c r="J18" s="9" t="str">
        <f ca="1">IFERROR(IF(ISBLANK(INDIRECT("I18")), NA(), INDIRECT("I18")), "-")</f>
        <v>-</v>
      </c>
    </row>
    <row r="19" spans="2:10" ht="52.2" x14ac:dyDescent="0.25">
      <c r="B19" s="8" t="str">
        <f t="shared" ca="1" si="0"/>
        <v>Not Bidding</v>
      </c>
      <c r="C19" s="9">
        <v>4022689</v>
      </c>
      <c r="D19" s="10" t="s">
        <v>26</v>
      </c>
      <c r="E19" s="9" t="s">
        <v>49</v>
      </c>
      <c r="F19" s="11" t="s">
        <v>50</v>
      </c>
      <c r="G19" s="7"/>
      <c r="H19" s="7"/>
      <c r="I19" s="7"/>
      <c r="J19" s="9" t="str">
        <f ca="1">IFERROR(IF(ISBLANK(INDIRECT("I19")), NA(), INDIRECT("I19")), "-")</f>
        <v>-</v>
      </c>
    </row>
    <row r="20" spans="2:10" ht="52.2" x14ac:dyDescent="0.25">
      <c r="B20" s="8" t="str">
        <f t="shared" ca="1" si="0"/>
        <v>Not Bidding</v>
      </c>
      <c r="C20" s="9">
        <v>4022690</v>
      </c>
      <c r="D20" s="10" t="s">
        <v>26</v>
      </c>
      <c r="E20" s="9" t="s">
        <v>51</v>
      </c>
      <c r="F20" s="11" t="s">
        <v>52</v>
      </c>
      <c r="G20" s="7"/>
      <c r="H20" s="7"/>
      <c r="I20" s="7"/>
      <c r="J20" s="9" t="str">
        <f ca="1">IFERROR(IF(ISBLANK(INDIRECT("I20")), NA(), INDIRECT("I20")), "-")</f>
        <v>-</v>
      </c>
    </row>
    <row r="21" spans="2:10" ht="52.2" x14ac:dyDescent="0.25">
      <c r="B21" s="8" t="str">
        <f t="shared" ca="1" si="0"/>
        <v>Not Bidding</v>
      </c>
      <c r="C21" s="9">
        <v>4022691</v>
      </c>
      <c r="D21" s="10" t="s">
        <v>26</v>
      </c>
      <c r="E21" s="9" t="s">
        <v>53</v>
      </c>
      <c r="F21" s="11" t="s">
        <v>54</v>
      </c>
      <c r="G21" s="7"/>
      <c r="H21" s="7"/>
      <c r="I21" s="7"/>
      <c r="J21" s="9" t="str">
        <f ca="1">IFERROR(IF(ISBLANK(INDIRECT("I21")), NA(), INDIRECT("I21")), "-")</f>
        <v>-</v>
      </c>
    </row>
    <row r="22" spans="2:10" ht="52.2" x14ac:dyDescent="0.25">
      <c r="B22" s="8" t="str">
        <f t="shared" ca="1" si="0"/>
        <v>Not Bidding</v>
      </c>
      <c r="C22" s="9">
        <v>4022692</v>
      </c>
      <c r="D22" s="10" t="s">
        <v>26</v>
      </c>
      <c r="E22" s="9" t="s">
        <v>55</v>
      </c>
      <c r="F22" s="11" t="s">
        <v>56</v>
      </c>
      <c r="G22" s="7"/>
      <c r="H22" s="7"/>
      <c r="I22" s="7"/>
      <c r="J22" s="9" t="str">
        <f ca="1">IFERROR(IF(ISBLANK(INDIRECT("I22")), NA(), INDIRECT("I22")), "-")</f>
        <v>-</v>
      </c>
    </row>
    <row r="23" spans="2:10" ht="52.2" x14ac:dyDescent="0.25">
      <c r="B23" s="8" t="str">
        <f t="shared" ca="1" si="0"/>
        <v>Not Bidding</v>
      </c>
      <c r="C23" s="9">
        <v>4022693</v>
      </c>
      <c r="D23" s="10" t="s">
        <v>26</v>
      </c>
      <c r="E23" s="9" t="s">
        <v>57</v>
      </c>
      <c r="F23" s="11" t="s">
        <v>58</v>
      </c>
      <c r="G23" s="7"/>
      <c r="H23" s="7"/>
      <c r="I23" s="7"/>
      <c r="J23" s="9" t="str">
        <f ca="1">IFERROR(IF(ISBLANK(INDIRECT("I23")), NA(), INDIRECT("I23")), "-")</f>
        <v>-</v>
      </c>
    </row>
    <row r="24" spans="2:10" ht="52.2" x14ac:dyDescent="0.25">
      <c r="B24" s="8" t="str">
        <f t="shared" ca="1" si="0"/>
        <v>Not Bidding</v>
      </c>
      <c r="C24" s="9">
        <v>4022694</v>
      </c>
      <c r="D24" s="10" t="s">
        <v>26</v>
      </c>
      <c r="E24" s="9" t="s">
        <v>59</v>
      </c>
      <c r="F24" s="11" t="s">
        <v>60</v>
      </c>
      <c r="G24" s="7"/>
      <c r="H24" s="7"/>
      <c r="I24" s="7"/>
      <c r="J24" s="9" t="str">
        <f ca="1">IFERROR(IF(ISBLANK(INDIRECT("I24")), NA(), INDIRECT("I24")), "-")</f>
        <v>-</v>
      </c>
    </row>
    <row r="25" spans="2:10" ht="52.2" x14ac:dyDescent="0.25">
      <c r="B25" s="8" t="str">
        <f t="shared" ca="1" si="0"/>
        <v>Not Bidding</v>
      </c>
      <c r="C25" s="9">
        <v>4022695</v>
      </c>
      <c r="D25" s="10" t="s">
        <v>26</v>
      </c>
      <c r="E25" s="9" t="s">
        <v>61</v>
      </c>
      <c r="F25" s="11" t="s">
        <v>62</v>
      </c>
      <c r="G25" s="7"/>
      <c r="H25" s="7"/>
      <c r="I25" s="7"/>
      <c r="J25" s="9" t="str">
        <f ca="1">IFERROR(IF(ISBLANK(INDIRECT("I25")), NA(), INDIRECT("I25")), "-")</f>
        <v>-</v>
      </c>
    </row>
    <row r="26" spans="2:10" ht="52.2" x14ac:dyDescent="0.25">
      <c r="B26" s="8" t="str">
        <f t="shared" ca="1" si="0"/>
        <v>Not Bidding</v>
      </c>
      <c r="C26" s="9">
        <v>4022696</v>
      </c>
      <c r="D26" s="10" t="s">
        <v>26</v>
      </c>
      <c r="E26" s="9" t="s">
        <v>63</v>
      </c>
      <c r="F26" s="11" t="s">
        <v>64</v>
      </c>
      <c r="G26" s="7"/>
      <c r="H26" s="7"/>
      <c r="I26" s="7"/>
      <c r="J26" s="9" t="str">
        <f ca="1">IFERROR(IF(ISBLANK(INDIRECT("I26")), NA(), INDIRECT("I26")), "-")</f>
        <v>-</v>
      </c>
    </row>
    <row r="27" spans="2:10" ht="52.2" x14ac:dyDescent="0.25">
      <c r="B27" s="8" t="str">
        <f t="shared" ca="1" si="0"/>
        <v>Not Bidding</v>
      </c>
      <c r="C27" s="9">
        <v>4022697</v>
      </c>
      <c r="D27" s="10" t="s">
        <v>26</v>
      </c>
      <c r="E27" s="9" t="s">
        <v>65</v>
      </c>
      <c r="F27" s="11" t="s">
        <v>66</v>
      </c>
      <c r="G27" s="7"/>
      <c r="H27" s="7"/>
      <c r="I27" s="7"/>
      <c r="J27" s="9" t="str">
        <f ca="1">IFERROR(IF(ISBLANK(INDIRECT("I27")), NA(), INDIRECT("I27")), "-")</f>
        <v>-</v>
      </c>
    </row>
    <row r="28" spans="2:10" ht="52.2" x14ac:dyDescent="0.25">
      <c r="B28" s="8" t="str">
        <f t="shared" ca="1" si="0"/>
        <v>Not Bidding</v>
      </c>
      <c r="C28" s="9">
        <v>4022698</v>
      </c>
      <c r="D28" s="10" t="s">
        <v>26</v>
      </c>
      <c r="E28" s="9" t="s">
        <v>67</v>
      </c>
      <c r="F28" s="11" t="s">
        <v>68</v>
      </c>
      <c r="G28" s="7"/>
      <c r="H28" s="7"/>
      <c r="I28" s="7"/>
      <c r="J28" s="9" t="str">
        <f ca="1">IFERROR(IF(ISBLANK(INDIRECT("I28")), NA(), INDIRECT("I28")), "-")</f>
        <v>-</v>
      </c>
    </row>
    <row r="29" spans="2:10" ht="52.2" x14ac:dyDescent="0.25">
      <c r="B29" s="8" t="str">
        <f t="shared" ca="1" si="0"/>
        <v>Not Bidding</v>
      </c>
      <c r="C29" s="9">
        <v>4022699</v>
      </c>
      <c r="D29" s="10" t="s">
        <v>26</v>
      </c>
      <c r="E29" s="9" t="s">
        <v>69</v>
      </c>
      <c r="F29" s="11" t="s">
        <v>70</v>
      </c>
      <c r="G29" s="7"/>
      <c r="H29" s="7"/>
      <c r="I29" s="7"/>
      <c r="J29" s="9" t="str">
        <f ca="1">IFERROR(IF(ISBLANK(INDIRECT("I29")), NA(), INDIRECT("I29")), "-")</f>
        <v>-</v>
      </c>
    </row>
    <row r="30" spans="2:10" ht="52.2" x14ac:dyDescent="0.25">
      <c r="B30" s="8" t="str">
        <f t="shared" ca="1" si="0"/>
        <v>Not Bidding</v>
      </c>
      <c r="C30" s="9">
        <v>4022700</v>
      </c>
      <c r="D30" s="10" t="s">
        <v>26</v>
      </c>
      <c r="E30" s="9" t="s">
        <v>71</v>
      </c>
      <c r="F30" s="11" t="s">
        <v>72</v>
      </c>
      <c r="G30" s="7"/>
      <c r="H30" s="7"/>
      <c r="I30" s="7"/>
      <c r="J30" s="9" t="str">
        <f ca="1">IFERROR(IF(ISBLANK(INDIRECT("I30")), NA(), INDIRECT("I30")), "-")</f>
        <v>-</v>
      </c>
    </row>
    <row r="31" spans="2:10" ht="52.2" x14ac:dyDescent="0.25">
      <c r="B31" s="8" t="str">
        <f t="shared" ca="1" si="0"/>
        <v>Not Bidding</v>
      </c>
      <c r="C31" s="9">
        <v>4022701</v>
      </c>
      <c r="D31" s="10" t="s">
        <v>26</v>
      </c>
      <c r="E31" s="9" t="s">
        <v>73</v>
      </c>
      <c r="F31" s="11" t="s">
        <v>74</v>
      </c>
      <c r="G31" s="7"/>
      <c r="H31" s="7"/>
      <c r="I31" s="7"/>
      <c r="J31" s="9" t="str">
        <f ca="1">IFERROR(IF(ISBLANK(INDIRECT("I31")), NA(), INDIRECT("I31")), "-")</f>
        <v>-</v>
      </c>
    </row>
    <row r="32" spans="2:10" ht="52.2" x14ac:dyDescent="0.25">
      <c r="B32" s="8" t="str">
        <f t="shared" ca="1" si="0"/>
        <v>Not Bidding</v>
      </c>
      <c r="C32" s="9">
        <v>4022702</v>
      </c>
      <c r="D32" s="10" t="s">
        <v>26</v>
      </c>
      <c r="E32" s="9" t="s">
        <v>75</v>
      </c>
      <c r="F32" s="11" t="s">
        <v>76</v>
      </c>
      <c r="G32" s="7"/>
      <c r="H32" s="7"/>
      <c r="I32" s="7"/>
      <c r="J32" s="9" t="str">
        <f ca="1">IFERROR(IF(ISBLANK(INDIRECT("I32")), NA(), INDIRECT("I32")), "-")</f>
        <v>-</v>
      </c>
    </row>
    <row r="33" spans="2:10" ht="52.2" x14ac:dyDescent="0.25">
      <c r="B33" s="8" t="str">
        <f t="shared" ca="1" si="0"/>
        <v>Not Bidding</v>
      </c>
      <c r="C33" s="9">
        <v>4022703</v>
      </c>
      <c r="D33" s="10" t="s">
        <v>26</v>
      </c>
      <c r="E33" s="9" t="s">
        <v>77</v>
      </c>
      <c r="F33" s="11" t="s">
        <v>78</v>
      </c>
      <c r="G33" s="7"/>
      <c r="H33" s="7"/>
      <c r="I33" s="7"/>
      <c r="J33" s="9" t="str">
        <f ca="1">IFERROR(IF(ISBLANK(INDIRECT("I33")), NA(), INDIRECT("I33")), "-")</f>
        <v>-</v>
      </c>
    </row>
    <row r="34" spans="2:10" ht="52.2" x14ac:dyDescent="0.25">
      <c r="B34" s="8" t="str">
        <f t="shared" ca="1" si="0"/>
        <v>Not Bidding</v>
      </c>
      <c r="C34" s="9">
        <v>4022704</v>
      </c>
      <c r="D34" s="10" t="s">
        <v>26</v>
      </c>
      <c r="E34" s="9" t="s">
        <v>79</v>
      </c>
      <c r="F34" s="11" t="s">
        <v>80</v>
      </c>
      <c r="G34" s="7"/>
      <c r="H34" s="7"/>
      <c r="I34" s="7"/>
      <c r="J34" s="9" t="str">
        <f ca="1">IFERROR(IF(ISBLANK(INDIRECT("I34")), NA(), INDIRECT("I34")), "-")</f>
        <v>-</v>
      </c>
    </row>
    <row r="35" spans="2:10" ht="49.95" customHeight="1" x14ac:dyDescent="0.25">
      <c r="B35" s="17" t="s">
        <v>81</v>
      </c>
      <c r="C35" s="12"/>
      <c r="D35" s="12"/>
      <c r="E35" s="12"/>
      <c r="F35" s="12"/>
      <c r="G35" s="12"/>
      <c r="H35" s="12"/>
      <c r="I35" s="12"/>
      <c r="J35" s="12">
        <f ca="1">SUM(J8:J34)</f>
        <v>0</v>
      </c>
    </row>
    <row r="37" spans="2:10" ht="49.95" customHeight="1" x14ac:dyDescent="0.25">
      <c r="B37" s="17" t="s">
        <v>82</v>
      </c>
      <c r="C37" s="12"/>
      <c r="D37" s="12"/>
      <c r="E37" s="12"/>
      <c r="F37" s="12"/>
      <c r="G37" s="12"/>
      <c r="H37" s="12"/>
      <c r="I37" s="12"/>
      <c r="J37" s="12">
        <f ca="1">SUM(J8:J34)</f>
        <v>0</v>
      </c>
    </row>
  </sheetData>
  <sheetProtection password="E36C" sheet="1" objects="1" scenarios="1" formatCells="0" formatColumns="0" formatRows="0" insertHyperlinks="0"/>
  <conditionalFormatting sqref="B3">
    <cfRule type="beginsWith" dxfId="10" priority="61" operator="beginsWith" text="Error">
      <formula>LEFT(B3,LEN("Error"))="Error"</formula>
    </cfRule>
    <cfRule type="beginsWith" dxfId="9" priority="62" operator="beginsWith" text="Success">
      <formula>LEFT(B3,LEN("Success"))="Success"</formula>
    </cfRule>
  </conditionalFormatting>
  <conditionalFormatting sqref="B7:B36">
    <cfRule type="beginsWith" dxfId="8" priority="1" operator="beginsWith" text="Error">
      <formula>LEFT(B7,LEN("Error"))="Error"</formula>
    </cfRule>
    <cfRule type="beginsWith" dxfId="7" priority="2" operator="beginsWith" text="Success">
      <formula>LEFT(B7,LEN("Success"))="Success"</formula>
    </cfRule>
  </conditionalFormatting>
  <conditionalFormatting sqref="B8:K34">
    <cfRule type="expression" dxfId="6" priority="154">
      <formula>MOD(ROW($E8),2)=1</formula>
    </cfRule>
  </conditionalFormatting>
  <conditionalFormatting sqref="D7:D36">
    <cfRule type="expression" dxfId="5" priority="63">
      <formula>$D7="Bid"</formula>
    </cfRule>
    <cfRule type="expression" dxfId="4" priority="64">
      <formula>$D7="No Bid"</formula>
    </cfRule>
  </conditionalFormatting>
  <conditionalFormatting sqref="G3:I3">
    <cfRule type="beginsWith" dxfId="3" priority="153" operator="beginsWith" text="Error">
      <formula>LEFT(G3,LEN("Error"))="Error"</formula>
    </cfRule>
  </conditionalFormatting>
  <conditionalFormatting sqref="G7:J36">
    <cfRule type="expression" dxfId="2" priority="65">
      <formula>$D7="No Bid"</formula>
    </cfRule>
  </conditionalFormatting>
  <conditionalFormatting sqref="G35:J35">
    <cfRule type="expression" dxfId="1" priority="155">
      <formula>NOT(ISBLANK(G35)) * NOT(ISNUMBER(G35))</formula>
    </cfRule>
  </conditionalFormatting>
  <conditionalFormatting sqref="G37:J37">
    <cfRule type="expression" dxfId="0" priority="159">
      <formula>NOT(ISBLANK(G37)) * NOT(ISNUMBER(G37))</formula>
    </cfRule>
  </conditionalFormatting>
  <dataValidations count="1">
    <dataValidation type="list" showErrorMessage="1" errorTitle="Error - Invalid Input" error="Please select an item from the drop-down list." sqref="D8:D34" xr:uid="{00000000-0002-0000-0100-000000000000}">
      <formula1>"Bid,No Bid"</formula1>
    </dataValidation>
  </dataValidation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Instructions</vt:lpstr>
      <vt:lpstr>Responses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BidTable Response Template</dc:title>
  <dc:subject/>
  <dc:creator>Bonfire</dc:creator>
  <cp:keywords/>
  <dc:description/>
  <cp:lastModifiedBy>Kiah, Takishia (OMB)</cp:lastModifiedBy>
  <dcterms:created xsi:type="dcterms:W3CDTF">2026-09-30T15:39:23Z</dcterms:created>
  <dcterms:modified xsi:type="dcterms:W3CDTF">2026-09-30T18:45:40Z</dcterms:modified>
  <cp:category/>
</cp:coreProperties>
</file>