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I:\CONTRACTS\608 Document Destruction\27608\RFP\"/>
    </mc:Choice>
  </mc:AlternateContent>
  <xr:revisionPtr revIDLastSave="0" documentId="13_ncr:1_{D4E73A07-FCBA-4E5A-9D98-3DD69814EB94}" xr6:coauthVersionLast="47" xr6:coauthVersionMax="47" xr10:uidLastSave="{00000000-0000-0000-0000-000000000000}"/>
  <workbookProtection lockStructure="1"/>
  <bookViews>
    <workbookView xWindow="-108" yWindow="-108" windowWidth="23256" windowHeight="12456" activeTab="1" xr2:uid="{00000000-000D-0000-FFFF-FFFF00000000}"/>
  </bookViews>
  <sheets>
    <sheet name="Instructions" sheetId="1" r:id="rId1"/>
    <sheet name="Responses" sheetId="2" r:id="rId2"/>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2" l="1"/>
  <c r="H3" i="2"/>
  <c r="G3" i="2"/>
  <c r="B25" i="2"/>
  <c r="B32" i="2"/>
  <c r="B28" i="2"/>
  <c r="B31" i="2"/>
  <c r="J22" i="2"/>
  <c r="J32" i="2"/>
  <c r="B24" i="2"/>
  <c r="B27" i="2"/>
  <c r="B16" i="2"/>
  <c r="J25" i="2"/>
  <c r="B12" i="2"/>
  <c r="J35" i="2"/>
  <c r="J9" i="2"/>
  <c r="J12" i="2"/>
  <c r="J16" i="2"/>
  <c r="B11" i="2"/>
  <c r="J10" i="2"/>
  <c r="J26" i="2"/>
  <c r="J33" i="2"/>
  <c r="J29" i="2"/>
  <c r="J28" i="2"/>
  <c r="B20" i="2"/>
  <c r="B23" i="2"/>
  <c r="B34" i="2"/>
  <c r="J21" i="2"/>
  <c r="B8" i="2"/>
  <c r="J24" i="2"/>
  <c r="B30" i="2"/>
  <c r="B9" i="2"/>
  <c r="J20" i="2"/>
  <c r="J31" i="2"/>
  <c r="B35" i="2"/>
  <c r="B26" i="2"/>
  <c r="J8" i="2"/>
  <c r="B10" i="2"/>
  <c r="J11" i="2"/>
  <c r="J27" i="2"/>
  <c r="J34" i="2"/>
  <c r="B22" i="2"/>
  <c r="B29" i="2"/>
  <c r="J23" i="2"/>
  <c r="J30" i="2"/>
  <c r="B33" i="2"/>
  <c r="B21" i="2"/>
  <c r="J17" i="2" l="1"/>
  <c r="B3" i="2"/>
  <c r="J38" i="2"/>
  <c r="J13" i="2"/>
  <c r="J36" i="2"/>
</calcChain>
</file>

<file path=xl/sharedStrings.xml><?xml version="1.0" encoding="utf-8"?>
<sst xmlns="http://schemas.openxmlformats.org/spreadsheetml/2006/main" count="99" uniqueCount="74">
  <si>
    <t>31fdd918fe64295550b8df56a256dd6684ee7e00dbbe50c07b5be06091118823b488aa80777129d44dafb1a9fbbf43fcbaa6c886433483edc26c248d0bb16942YgUJJ6hci9eEFEvLeoGqwqLF46jH8A5BnfctMHpzNIXqYYrJdiA8aihtD9rd7Iev</t>
  </si>
  <si>
    <t>GSS27608-DOC_DESTRUCT (BT-19BI)</t>
  </si>
  <si>
    <t>- Vendors may bid on one, two, or all three counties. Statewide coverage is not required. Vendors must identify the counties they can serve and will only be evaluated for those counties.
- Bin/Container means a secure, locking collection container provided by the vendor for routine business document destruction. These containers are internal bins used in office environments for ongoing, scheduled shredding service.
- Banker’s Box/File Box (“box”) means a standard 1.0–1.5 cubic‑foot cardboard file box commonly used for one‑time cleanouts, records purges, or small‑office shredding needs. These boxes are supplied by the agency when boxed materials, rather than bins, are being destroyed.
- Digital and Magnetic Media Destruction requires the vendor to hold NAID AAA certification and maintain all necessary DNREC hazardous‑waste permits for media destroyed within Delaware.</t>
  </si>
  <si>
    <t>Instructions</t>
  </si>
  <si>
    <t>- When pasting content, please use Paste Special as Text without any formatting.
- You can only submit text based responses, please do not use special characters like emojis.
- Please do not change the structure of any of the worksheets. Changing the structure will invalidate your submission.
- Any additional information outside of the given structure of the worksheets will not be visible to the purchaser.
- Please do not save this file in a different format. Saving this file in a different format will invalidate your submission.
- Please follow the instructions provided along with this file to submit it back to Euna Procurement.
- By default, every item has `No Bid` selected for the `Bid/No Bid Decision` column.
- If you decide to bid on an item, then you must select `Bid` in the `Bid/No Bid Decision` column and all of the other editable cells for the item must contain a valid value.
- If you decide not to bid on an item, then you must select `No Bid` in the `Bid/No Bid Decision` column and all of the other editable cells for the item must be blank.
- Please do not use Excel formulas in your responses.
- If you have any questions regarding the content of this file, please contact the appropriate purchaser.
- If you have any technical problems, please contact Euna Procurement at support.procurement@eunasolutions.com.</t>
  </si>
  <si>
    <t>Responses</t>
  </si>
  <si>
    <t>Numeric</t>
  </si>
  <si>
    <t>Status</t>
  </si>
  <si>
    <t>Bid/No Bid Decision</t>
  </si>
  <si>
    <t>#</t>
  </si>
  <si>
    <t>Item</t>
  </si>
  <si>
    <t>New Castle County</t>
  </si>
  <si>
    <t>Kent County</t>
  </si>
  <si>
    <t>Sussex County</t>
  </si>
  <si>
    <t>Total Cost</t>
  </si>
  <si>
    <t>Helper:ResponseStatus</t>
  </si>
  <si>
    <t>BidTableItem:BidTableItemID</t>
  </si>
  <si>
    <t>BidTableItemResponse:IsBidding</t>
  </si>
  <si>
    <t>Helper:BidTableBasketOrderWithItemOrder</t>
  </si>
  <si>
    <t>BidTableItem:ItemName</t>
  </si>
  <si>
    <t>BidTableItemResponse:341580</t>
  </si>
  <si>
    <t>BidTableItemResponse:341575</t>
  </si>
  <si>
    <t>BidTableItemResponse:341589</t>
  </si>
  <si>
    <t>BidTableFormula:170716</t>
  </si>
  <si>
    <t>Paper Destruction - Inside Pick-up</t>
  </si>
  <si>
    <t>No Bid</t>
  </si>
  <si>
    <t>#1-1</t>
  </si>
  <si>
    <t xml:space="preserve">
Bin (36 Gallons)
</t>
  </si>
  <si>
    <t>#1-2</t>
  </si>
  <si>
    <t xml:space="preserve">
Bin (64 Gallons)
</t>
  </si>
  <si>
    <t>#1-3</t>
  </si>
  <si>
    <t xml:space="preserve">
Bin (65 Gallons)
</t>
  </si>
  <si>
    <t>#1-4</t>
  </si>
  <si>
    <t xml:space="preserve">
Bin (95 Gallons)
</t>
  </si>
  <si>
    <t>#1-5</t>
  </si>
  <si>
    <t xml:space="preserve">
Bin (48"x40"x40")
</t>
  </si>
  <si>
    <t>Basket Total</t>
  </si>
  <si>
    <t>Paper Destruction - Bulk Pick-up</t>
  </si>
  <si>
    <t>#2-1</t>
  </si>
  <si>
    <t xml:space="preserve">
Per Banker Box/File Box
</t>
  </si>
  <si>
    <t>Electronic Destruction (each)</t>
  </si>
  <si>
    <t>#3-1</t>
  </si>
  <si>
    <t xml:space="preserve">
Cell Phone/Personal Digital Assistant
</t>
  </si>
  <si>
    <t>#3-2</t>
  </si>
  <si>
    <t xml:space="preserve">
Computer Destruction &amp; Recycling
</t>
  </si>
  <si>
    <t>#3-3</t>
  </si>
  <si>
    <t xml:space="preserve">
Flash Drive/Memory Stick
</t>
  </si>
  <si>
    <t>#3-4</t>
  </si>
  <si>
    <t xml:space="preserve">
Hard Drive Destruction (1 - 249)
</t>
  </si>
  <si>
    <t>#3-5</t>
  </si>
  <si>
    <t xml:space="preserve">
Hard Drive Destruction (250-499)
</t>
  </si>
  <si>
    <t>#3-6</t>
  </si>
  <si>
    <t xml:space="preserve">
Hard Drive Destruction (500-999)
</t>
  </si>
  <si>
    <t>#3-7</t>
  </si>
  <si>
    <t xml:space="preserve">
Hard Drive Destruction (1000-1999)
</t>
  </si>
  <si>
    <t>#3-8</t>
  </si>
  <si>
    <t xml:space="preserve">
Hard Drive Destruction (2000+)
</t>
  </si>
  <si>
    <t>#3-9</t>
  </si>
  <si>
    <t xml:space="preserve">
Hard Drive Degaussing (1-249)
</t>
  </si>
  <si>
    <t>#3-10</t>
  </si>
  <si>
    <t xml:space="preserve">
Hard Drive Degaussing (249-499)
</t>
  </si>
  <si>
    <t>#3-11</t>
  </si>
  <si>
    <t xml:space="preserve">
Hard Drive Degaussing (499-999)
</t>
  </si>
  <si>
    <t>#3-12</t>
  </si>
  <si>
    <t xml:space="preserve">
Hard Drive Degaussing (1000-1999)
</t>
  </si>
  <si>
    <t>#3-13</t>
  </si>
  <si>
    <t xml:space="preserve">
Hard Drive Degaussing (2000+)
</t>
  </si>
  <si>
    <t>#3-14</t>
  </si>
  <si>
    <t xml:space="preserve">
Monitor Recycling
</t>
  </si>
  <si>
    <t>#3-15</t>
  </si>
  <si>
    <t xml:space="preserve">
Tape Destruction
</t>
  </si>
  <si>
    <t>#3-16</t>
  </si>
  <si>
    <t xml:space="preserve">
Tape Degaussing
</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</si>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</sst>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_-"/>
  </numFmts>
  <fonts count="10" x14ac:knownFonts="1">
    <font>
      <sz val="12"/>
      <color rgb="FF000000"/>
      <name val="Arial"/>
    </font>
    <font>
      <b/>
      <sz val="22"/>
      <color rgb="FF404040"/>
      <name val="Arial"/>
      <family val="2"/>
    </font>
    <font>
      <b/>
      <sz val="14"/>
      <color rgb="FF404040"/>
      <name val="Arial"/>
      <family val="2"/>
    </font>
    <font>
      <b/>
      <sz val="12"/>
      <color rgb="FF000000"/>
      <name val="Arial"/>
      <family val="2"/>
    </font>
    <font>
      <b/>
      <sz val="12"/>
      <color rgb="FFFFFFFF"/>
      <name val="Arial"/>
      <family val="2"/>
    </font>
    <font>
      <b/>
      <sz val="18"/>
      <color rgb="FF404040"/>
      <name val="Arial"/>
      <family val="2"/>
    </font>
    <font>
      <b/>
      <sz val="16"/>
      <color rgb="FF000000"/>
      <name val="Arial"/>
      <family val="2"/>
    </font>
    <font>
      <b/>
      <sz val="14"/>
      <color rgb="FF000000"/>
      <name val="Arial"/>
      <family val="2"/>
    </font>
    <font>
      <b/>
      <sz val="12"/>
      <color rgb="FF070707"/>
      <name val="Arial"/>
      <family val="2"/>
    </font>
    <font>
      <b/>
      <sz val="12"/>
      <color rgb="FF407B91"/>
      <name val="Arial"/>
      <family val="2"/>
    </font>
  </fonts>
  <fills count="7">
    <fill>
      <patternFill patternType="none"/>
    </fill>
    <fill>
      <patternFill patternType="gray125"/>
    </fill>
    <fill>
      <patternFill patternType="solid">
        <fgColor rgb="FFFFFFFF"/>
        <bgColor rgb="FF000000"/>
      </patternFill>
    </fill>
    <fill>
      <patternFill patternType="solid">
        <fgColor rgb="FFF2F2F2"/>
        <bgColor rgb="FF000000"/>
      </patternFill>
    </fill>
    <fill>
      <patternFill patternType="solid">
        <fgColor rgb="FF5FADCF"/>
        <bgColor rgb="FF000000"/>
      </patternFill>
    </fill>
    <fill>
      <patternFill patternType="solid">
        <fgColor rgb="FF548BA1"/>
        <bgColor rgb="FF000000"/>
      </patternFill>
    </fill>
    <fill>
      <patternFill patternType="solid">
        <fgColor rgb="FFBFBFBF"/>
        <bgColor rgb="FF000000"/>
      </patternFill>
    </fill>
  </fills>
  <borders count="3">
    <border>
      <left/>
      <right/>
      <top/>
      <bottom/>
      <diagonal/>
    </border>
    <border>
      <left style="thin">
        <color rgb="FF548BA1"/>
      </left>
      <right style="thin">
        <color rgb="FF548BA1"/>
      </right>
      <top style="thin">
        <color rgb="FF548BA1"/>
      </top>
      <bottom style="thin">
        <color rgb="FF548BA1"/>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2">
    <xf numFmtId="0" fontId="0" fillId="2" borderId="0" xfId="0" applyFill="1" applyProtection="1">
      <protection locked="0"/>
    </xf>
    <xf numFmtId="0" fontId="0" fillId="2" borderId="0" xfId="0" applyFill="1"/>
    <xf numFmtId="0" fontId="1" fillId="2" borderId="0" xfId="0" applyFont="1" applyFill="1" applyAlignment="1">
      <alignment horizontal="left" vertical="center"/>
    </xf>
    <xf numFmtId="0" fontId="3" fillId="2" borderId="0" xfId="0" applyFont="1" applyFill="1" applyAlignment="1">
      <alignment horizontal="center" vertical="center" wrapText="1"/>
    </xf>
    <xf numFmtId="0" fontId="4" fillId="4" borderId="0" xfId="0" applyFont="1" applyFill="1" applyAlignment="1">
      <alignment horizontal="center" vertical="center" wrapText="1"/>
    </xf>
    <xf numFmtId="0" fontId="0" fillId="2" borderId="0" xfId="0" applyFill="1" applyAlignment="1">
      <alignment horizontal="center" vertical="center" wrapText="1"/>
    </xf>
    <xf numFmtId="0" fontId="5" fillId="2" borderId="0" xfId="0" applyFont="1" applyFill="1" applyAlignment="1">
      <alignment horizontal="left" vertical="center"/>
    </xf>
    <xf numFmtId="0" fontId="3"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6" fillId="3" borderId="2" xfId="0" applyFont="1" applyFill="1" applyBorder="1" applyAlignment="1" applyProtection="1">
      <alignment horizontal="center" vertical="center"/>
      <protection locked="0"/>
    </xf>
    <xf numFmtId="0" fontId="7" fillId="3" borderId="2" xfId="0" applyFont="1" applyFill="1" applyBorder="1" applyAlignment="1">
      <alignment horizontal="center" vertical="center" wrapText="1"/>
    </xf>
    <xf numFmtId="164" fontId="0" fillId="3" borderId="2" xfId="0" applyNumberFormat="1" applyFill="1" applyBorder="1" applyAlignment="1" applyProtection="1">
      <alignment horizontal="center" vertical="center" wrapText="1"/>
      <protection locked="0"/>
    </xf>
    <xf numFmtId="164" fontId="0" fillId="3" borderId="2" xfId="0" applyNumberFormat="1" applyFill="1" applyBorder="1" applyAlignment="1">
      <alignment horizontal="center" vertical="center" wrapText="1"/>
    </xf>
    <xf numFmtId="0" fontId="3" fillId="6" borderId="0" xfId="0" applyFont="1" applyFill="1" applyAlignment="1">
      <alignment horizontal="center" vertical="center" wrapText="1"/>
    </xf>
    <xf numFmtId="164" fontId="3" fillId="6" borderId="0" xfId="0" applyNumberFormat="1" applyFont="1" applyFill="1" applyAlignment="1">
      <alignment horizontal="center" vertical="center" wrapText="1"/>
    </xf>
    <xf numFmtId="0" fontId="1" fillId="2" borderId="0" xfId="0" applyFont="1" applyFill="1" applyAlignment="1">
      <alignment horizontal="left" vertical="center" wrapText="1"/>
    </xf>
    <xf numFmtId="0" fontId="0" fillId="2" borderId="0" xfId="0" applyFill="1" applyProtection="1">
      <protection locked="0"/>
    </xf>
    <xf numFmtId="0" fontId="2" fillId="2" borderId="0" xfId="0" applyFont="1" applyFill="1" applyAlignment="1">
      <alignment horizontal="left" vertical="center" wrapText="1"/>
    </xf>
    <xf numFmtId="0" fontId="0" fillId="3" borderId="0" xfId="0" applyFill="1" applyAlignment="1">
      <alignment vertical="center" wrapText="1"/>
    </xf>
    <xf numFmtId="0" fontId="3" fillId="4" borderId="0" xfId="0" applyFont="1" applyFill="1" applyAlignment="1">
      <alignment horizontal="center" vertical="center" wrapText="1"/>
    </xf>
    <xf numFmtId="0" fontId="8" fillId="5" borderId="0" xfId="0" applyFont="1" applyFill="1" applyAlignment="1">
      <alignment horizontal="center" vertical="center" wrapText="1"/>
    </xf>
    <xf numFmtId="0" fontId="9" fillId="2" borderId="1" xfId="0" applyFont="1" applyFill="1" applyBorder="1" applyAlignment="1">
      <alignment horizontal="center" vertical="center" wrapText="1"/>
    </xf>
  </cellXfs>
  <cellStyles count="1">
    <cellStyle name="Normal" xfId="0" builtinId="0"/>
  </cellStyles>
  <dxfs count="15">
    <dxf>
      <font>
        <b/>
        <color rgb="FF9C0006"/>
      </font>
      <fill>
        <patternFill patternType="solid">
          <fgColor rgb="FFF7C6CE"/>
          <bgColor rgb="FFF7C6CE"/>
        </patternFill>
      </fill>
    </dxf>
    <dxf>
      <font>
        <b/>
        <color rgb="FF9C0006"/>
      </font>
      <fill>
        <patternFill patternType="solid">
          <fgColor rgb="FFF7C6CE"/>
          <bgColor rgb="FFF7C6CE"/>
        </patternFill>
      </fill>
    </dxf>
    <dxf>
      <font>
        <b/>
        <color rgb="FF9C0006"/>
      </font>
      <fill>
        <patternFill patternType="solid">
          <fgColor rgb="FFF7C6CE"/>
          <bgColor rgb="FFF7C6CE"/>
        </patternFill>
      </fill>
    </dxf>
    <dxf>
      <font>
        <b/>
        <color rgb="FF9C0006"/>
      </font>
      <fill>
        <patternFill patternType="solid">
          <fgColor rgb="FFF7C6CE"/>
          <bgColor rgb="FFF7C6CE"/>
        </patternFill>
      </fill>
    </dxf>
    <dxf>
      <fill>
        <patternFill patternType="solid">
          <fgColor rgb="FF888888"/>
          <bgColor rgb="FF888888"/>
        </patternFill>
      </fill>
    </dxf>
    <dxf>
      <font>
        <b/>
        <color rgb="FF9C0006"/>
      </font>
      <fill>
        <patternFill patternType="solid">
          <fgColor rgb="FFF7C6CE"/>
          <bgColor rgb="FFF7C6CE"/>
        </patternFill>
      </fill>
    </dxf>
    <dxf>
      <font>
        <color rgb="FF945A1E"/>
      </font>
      <fill>
        <patternFill patternType="solid">
          <fgColor rgb="FFFDEAA5"/>
          <bgColor rgb="FFFDEAA5"/>
        </patternFill>
      </fill>
    </dxf>
    <dxf>
      <font>
        <b/>
        <color rgb="FF003300"/>
      </font>
      <fill>
        <patternFill patternType="solid">
          <fgColor rgb="FFC5EFCE"/>
          <bgColor rgb="FFC5EFCE"/>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b/>
        <color rgb="FF003300"/>
      </font>
      <fill>
        <patternFill patternType="solid">
          <fgColor rgb="FFC5EFCE"/>
          <bgColor rgb="FFC5EFCE"/>
        </patternFill>
      </fill>
    </dxf>
    <dxf>
      <font>
        <b/>
        <color rgb="FF9C0006"/>
      </font>
      <fill>
        <patternFill patternType="solid">
          <fgColor rgb="FFF7C6CE"/>
          <bgColor rgb="FFF7C6CE"/>
        </patternFill>
      </fill>
    </dxf>
    <dxf>
      <font>
        <b/>
        <color rgb="FF003300"/>
      </font>
      <fill>
        <patternFill patternType="solid">
          <fgColor rgb="FFC5EFCE"/>
          <bgColor rgb="FFC5EFCE"/>
        </patternFill>
      </fill>
    </dxf>
    <dxf>
      <font>
        <b/>
        <color rgb="FF9C0006"/>
      </font>
      <fill>
        <patternFill patternType="solid">
          <fgColor rgb="FFF7C6CE"/>
          <bgColor rgb="FFF7C6CE"/>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857500" cy="847725"/>
    <xdr:pic>
      <xdr:nvPicPr>
        <xdr:cNvPr id="2" name="Delaware Office of Management and Budget - Government Support Services_Logo" descr="Delaware Office of Management and Budget - Government Support Service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Z702"/>
  <sheetViews>
    <sheetView showRowColHeaders="0" workbookViewId="0">
      <selection activeCell="B14" sqref="B14:E14"/>
    </sheetView>
  </sheetViews>
  <sheetFormatPr defaultRowHeight="15" x14ac:dyDescent="0.25"/>
  <cols>
    <col min="2" max="5" width="25" customWidth="1"/>
    <col min="702" max="702" width="9.08984375" hidden="1"/>
  </cols>
  <sheetData>
    <row r="2" spans="2:5" ht="80.099999999999994" customHeight="1" x14ac:dyDescent="0.25"/>
    <row r="8" spans="2:5" ht="32.1" customHeight="1" x14ac:dyDescent="0.25">
      <c r="B8" s="15" t="s">
        <v>1</v>
      </c>
      <c r="C8" s="16"/>
      <c r="D8" s="16"/>
      <c r="E8" s="16"/>
    </row>
    <row r="10" spans="2:5" ht="180" customHeight="1" x14ac:dyDescent="0.25">
      <c r="B10" s="17" t="s">
        <v>2</v>
      </c>
      <c r="C10" s="16"/>
      <c r="D10" s="16"/>
      <c r="E10" s="16"/>
    </row>
    <row r="12" spans="2:5" ht="28.2" x14ac:dyDescent="0.25">
      <c r="B12" s="2" t="s">
        <v>3</v>
      </c>
    </row>
    <row r="14" spans="2:5" ht="399.9" customHeight="1" x14ac:dyDescent="0.25">
      <c r="B14" s="18" t="s">
        <v>4</v>
      </c>
      <c r="C14" s="18"/>
      <c r="D14" s="18"/>
      <c r="E14" s="18"/>
    </row>
    <row r="702" spans="702:702" x14ac:dyDescent="0.25">
      <c r="ZZ702" s="1" t="s">
        <v>0</v>
      </c>
    </row>
  </sheetData>
  <sheetProtection password="E36C" sheet="1" objects="1" scenarios="1" insertHyperlinks="0"/>
  <mergeCells count="3">
    <mergeCell ref="B8:E8"/>
    <mergeCell ref="B10:E10"/>
    <mergeCell ref="B14:E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38"/>
  <sheetViews>
    <sheetView tabSelected="1" workbookViewId="0">
      <pane xSplit="6" ySplit="5" topLeftCell="G6" activePane="bottomRight" state="frozen"/>
      <selection pane="topRight"/>
      <selection pane="bottomLeft"/>
      <selection pane="bottomRight" activeCell="G4" sqref="G4:I4"/>
    </sheetView>
  </sheetViews>
  <sheetFormatPr defaultRowHeight="15" x14ac:dyDescent="0.25"/>
  <cols>
    <col min="2" max="2" width="30" customWidth="1"/>
    <col min="3" max="3" width="5" hidden="1" customWidth="1"/>
    <col min="4" max="5" width="10" customWidth="1"/>
    <col min="6" max="6" width="50" customWidth="1"/>
    <col min="7" max="10" width="15" customWidth="1"/>
  </cols>
  <sheetData>
    <row r="2" spans="2:10" ht="28.2" x14ac:dyDescent="0.25">
      <c r="B2" s="2" t="s">
        <v>5</v>
      </c>
    </row>
    <row r="3" spans="2:10" ht="32.1" customHeight="1" x14ac:dyDescent="0.25">
      <c r="B3" s="3" t="str">
        <f ca="1">IF((COUNTIF(B7:B37, "Error*") + COUNTIF(G3:I3, "Error*")) &gt; 0, "Error: Check cell(s)" &amp;IF(COUNTIF(B7:B37, "Error*") &gt; 0, (" " &amp; ADDRESS(7 + MATCH("Error*", B7:B37, 0) - 1, COLUMN(), 4)), "") &amp; IF(COUNTIF(G3:I3, "Error*") &gt; 0, (" " &amp; ADDRESS(ROW(), 7 + MATCH("Error*", G3:I3, 0) - 1, 4)), ""), "Success: All data is valid!")</f>
        <v>Success: All data is valid!</v>
      </c>
      <c r="C3" s="5"/>
      <c r="D3" s="5"/>
      <c r="E3" s="5"/>
      <c r="F3" s="5"/>
      <c r="G3" s="5" t="str">
        <f>IFERROR("Error: Cell " &amp; ADDRESS((7 + MATCH(FALSE, INDEX(NOT(NOT(ISNUMBER(G7:G37)) * NOT(ISBLANK(G7:G37))), 0), 0) - 1), COLUMN(), 4) &amp; " must be Numeric", "")</f>
        <v/>
      </c>
      <c r="H3" s="5" t="str">
        <f>IFERROR("Error: Cell " &amp; ADDRESS((7 + MATCH(FALSE, INDEX(NOT(NOT(ISNUMBER(H7:H37)) * NOT(ISBLANK(H7:H37))), 0), 0) - 1), COLUMN(), 4) &amp; " must be Numeric", "")</f>
        <v/>
      </c>
      <c r="I3" s="5" t="str">
        <f>IFERROR("Error: Cell " &amp; ADDRESS((7 + MATCH(FALSE, INDEX(NOT(NOT(ISNUMBER(I7:I37)) * NOT(ISBLANK(I7:I37))), 0), 0) - 1), COLUMN(), 4) &amp; " must be Numeric", "")</f>
        <v/>
      </c>
      <c r="J3" s="5"/>
    </row>
    <row r="4" spans="2:10" ht="24.9" customHeight="1" x14ac:dyDescent="0.25">
      <c r="B4" s="1"/>
      <c r="C4" s="1"/>
      <c r="D4" s="1"/>
      <c r="E4" s="1"/>
      <c r="F4" s="1"/>
      <c r="G4" s="21" t="s">
        <v>6</v>
      </c>
      <c r="H4" s="21" t="s">
        <v>6</v>
      </c>
      <c r="I4" s="21" t="s">
        <v>6</v>
      </c>
      <c r="J4" s="1"/>
    </row>
    <row r="5" spans="2:10" ht="39.9" customHeight="1" x14ac:dyDescent="0.25">
      <c r="B5" s="19" t="s">
        <v>7</v>
      </c>
      <c r="C5" s="4"/>
      <c r="D5" s="20" t="s">
        <v>8</v>
      </c>
      <c r="E5" s="19" t="s">
        <v>9</v>
      </c>
      <c r="F5" s="19" t="s">
        <v>10</v>
      </c>
      <c r="G5" s="20" t="s">
        <v>11</v>
      </c>
      <c r="H5" s="20" t="s">
        <v>12</v>
      </c>
      <c r="I5" s="20" t="s">
        <v>13</v>
      </c>
      <c r="J5" s="19" t="s">
        <v>14</v>
      </c>
    </row>
    <row r="6" spans="2:10" hidden="1" x14ac:dyDescent="0.25">
      <c r="B6" s="1" t="s">
        <v>15</v>
      </c>
      <c r="C6" s="1" t="s">
        <v>16</v>
      </c>
      <c r="D6" s="1" t="s">
        <v>17</v>
      </c>
      <c r="E6" s="1" t="s">
        <v>18</v>
      </c>
      <c r="F6" s="1" t="s">
        <v>19</v>
      </c>
      <c r="G6" s="1" t="s">
        <v>20</v>
      </c>
      <c r="H6" s="1" t="s">
        <v>21</v>
      </c>
      <c r="I6" s="1" t="s">
        <v>22</v>
      </c>
      <c r="J6" s="1" t="s">
        <v>23</v>
      </c>
    </row>
    <row r="7" spans="2:10" ht="50.1" customHeight="1" x14ac:dyDescent="0.25">
      <c r="B7" s="6" t="s">
        <v>24</v>
      </c>
      <c r="C7" s="1"/>
      <c r="D7" s="1"/>
      <c r="E7" s="1"/>
      <c r="F7" s="1"/>
      <c r="G7" s="1"/>
      <c r="H7" s="1"/>
      <c r="I7" s="1"/>
      <c r="J7" s="1"/>
    </row>
    <row r="8" spans="2:10" ht="52.2" x14ac:dyDescent="0.25">
      <c r="B8" s="7" t="str">
        <f ca="1">IF(D8 = "No Bid", IFERROR("Error: Clear values for '" &amp; INDIRECT(ADDRESS(5, (7 + MATCH(TRUE, INDEX(NOT(ISBLANK(G8:I8)), 0, 0), 0) - 1))) &amp; "' in cell " &amp; ADDRESS(ROW(), (7 + MATCH(TRUE, INDEX(NOT(ISBLANK(G8:I8)), 0, 0), 0) - 1), 4) &amp; " or select 'Bid'", "Not Bidding"), IF(D8 = "Bid", IFERROR("Error: Missing value for '" &amp; INDIRECT(ADDRESS(5, (7 + MATCH(TRUE, INDEX(ISBLANK(G8:I8), 0, 0), 0) - 1))) &amp; "' in cell " &amp; ADDRESS(ROW(), (7 + MATCH(TRUE, INDEX(ISBLANK(G8:I8), 0, 0), 0) - 1), 4), "Success: All values provided"), "Error: Invalid Bid/No Bid Decision"))</f>
        <v>Not Bidding</v>
      </c>
      <c r="C8" s="8">
        <v>3906471</v>
      </c>
      <c r="D8" s="9" t="s">
        <v>25</v>
      </c>
      <c r="E8" s="8" t="s">
        <v>26</v>
      </c>
      <c r="F8" s="10" t="s">
        <v>27</v>
      </c>
      <c r="G8" s="11"/>
      <c r="H8" s="11"/>
      <c r="I8" s="11"/>
      <c r="J8" s="12" t="str">
        <f ca="1">IFERROR(IF(ISBLANK(INDIRECT("H8")), NA(), INDIRECT("H8")), "-")</f>
        <v>-</v>
      </c>
    </row>
    <row r="9" spans="2:10" ht="52.2" x14ac:dyDescent="0.25">
      <c r="B9" s="7" t="str">
        <f ca="1">IF(D9 = "No Bid", IFERROR("Error: Clear values for '" &amp; INDIRECT(ADDRESS(5, (7 + MATCH(TRUE, INDEX(NOT(ISBLANK(G9:I9)), 0, 0), 0) - 1))) &amp; "' in cell " &amp; ADDRESS(ROW(), (7 + MATCH(TRUE, INDEX(NOT(ISBLANK(G9:I9)), 0, 0), 0) - 1), 4) &amp; " or select 'Bid'", "Not Bidding"), IF(D9 = "Bid", IFERROR("Error: Missing value for '" &amp; INDIRECT(ADDRESS(5, (7 + MATCH(TRUE, INDEX(ISBLANK(G9:I9), 0, 0), 0) - 1))) &amp; "' in cell " &amp; ADDRESS(ROW(), (7 + MATCH(TRUE, INDEX(ISBLANK(G9:I9), 0, 0), 0) - 1), 4), "Success: All values provided"), "Error: Invalid Bid/No Bid Decision"))</f>
        <v>Not Bidding</v>
      </c>
      <c r="C9" s="8">
        <v>3906472</v>
      </c>
      <c r="D9" s="9" t="s">
        <v>25</v>
      </c>
      <c r="E9" s="8" t="s">
        <v>28</v>
      </c>
      <c r="F9" s="10" t="s">
        <v>29</v>
      </c>
      <c r="G9" s="11"/>
      <c r="H9" s="11"/>
      <c r="I9" s="11"/>
      <c r="J9" s="12" t="str">
        <f ca="1">IFERROR(IF(ISBLANK(INDIRECT("H9")), NA(), INDIRECT("H9")), "-")</f>
        <v>-</v>
      </c>
    </row>
    <row r="10" spans="2:10" ht="52.2" x14ac:dyDescent="0.25">
      <c r="B10" s="7" t="str">
        <f ca="1">IF(D10 = "No Bid", IFERROR("Error: Clear values for '" &amp; INDIRECT(ADDRESS(5, (7 + MATCH(TRUE, INDEX(NOT(ISBLANK(G10:I10)), 0, 0), 0) - 1))) &amp; "' in cell " &amp; ADDRESS(ROW(), (7 + MATCH(TRUE, INDEX(NOT(ISBLANK(G10:I10)), 0, 0), 0) - 1), 4) &amp; " or select 'Bid'", "Not Bidding"), IF(D10 = "Bid", IFERROR("Error: Missing value for '" &amp; INDIRECT(ADDRESS(5, (7 + MATCH(TRUE, INDEX(ISBLANK(G10:I10), 0, 0), 0) - 1))) &amp; "' in cell " &amp; ADDRESS(ROW(), (7 + MATCH(TRUE, INDEX(ISBLANK(G10:I10), 0, 0), 0) - 1), 4), "Success: All values provided"), "Error: Invalid Bid/No Bid Decision"))</f>
        <v>Not Bidding</v>
      </c>
      <c r="C10" s="8">
        <v>3906473</v>
      </c>
      <c r="D10" s="9" t="s">
        <v>25</v>
      </c>
      <c r="E10" s="8" t="s">
        <v>30</v>
      </c>
      <c r="F10" s="10" t="s">
        <v>31</v>
      </c>
      <c r="G10" s="11"/>
      <c r="H10" s="11"/>
      <c r="I10" s="11"/>
      <c r="J10" s="12" t="str">
        <f ca="1">IFERROR(IF(ISBLANK(INDIRECT("H10")), NA(), INDIRECT("H10")), "-")</f>
        <v>-</v>
      </c>
    </row>
    <row r="11" spans="2:10" ht="52.2" x14ac:dyDescent="0.25">
      <c r="B11" s="7" t="str">
        <f ca="1">IF(D11 = "No Bid", IFERROR("Error: Clear values for '" &amp; INDIRECT(ADDRESS(5, (7 + MATCH(TRUE, INDEX(NOT(ISBLANK(G11:I11)), 0, 0), 0) - 1))) &amp; "' in cell " &amp; ADDRESS(ROW(), (7 + MATCH(TRUE, INDEX(NOT(ISBLANK(G11:I11)), 0, 0), 0) - 1), 4) &amp; " or select 'Bid'", "Not Bidding"), IF(D11 = "Bid", IFERROR("Error: Missing value for '" &amp; INDIRECT(ADDRESS(5, (7 + MATCH(TRUE, INDEX(ISBLANK(G11:I11), 0, 0), 0) - 1))) &amp; "' in cell " &amp; ADDRESS(ROW(), (7 + MATCH(TRUE, INDEX(ISBLANK(G11:I11), 0, 0), 0) - 1), 4), "Success: All values provided"), "Error: Invalid Bid/No Bid Decision"))</f>
        <v>Not Bidding</v>
      </c>
      <c r="C11" s="8">
        <v>3906474</v>
      </c>
      <c r="D11" s="9" t="s">
        <v>25</v>
      </c>
      <c r="E11" s="8" t="s">
        <v>32</v>
      </c>
      <c r="F11" s="10" t="s">
        <v>33</v>
      </c>
      <c r="G11" s="11"/>
      <c r="H11" s="11"/>
      <c r="I11" s="11"/>
      <c r="J11" s="12" t="str">
        <f ca="1">IFERROR(IF(ISBLANK(INDIRECT("H11")), NA(), INDIRECT("H11")), "-")</f>
        <v>-</v>
      </c>
    </row>
    <row r="12" spans="2:10" ht="52.2" x14ac:dyDescent="0.25">
      <c r="B12" s="7" t="str">
        <f ca="1">IF(D12 = "No Bid", IFERROR("Error: Clear values for '" &amp; INDIRECT(ADDRESS(5, (7 + MATCH(TRUE, INDEX(NOT(ISBLANK(G12:I12)), 0, 0), 0) - 1))) &amp; "' in cell " &amp; ADDRESS(ROW(), (7 + MATCH(TRUE, INDEX(NOT(ISBLANK(G12:I12)), 0, 0), 0) - 1), 4) &amp; " or select 'Bid'", "Not Bidding"), IF(D12 = "Bid", IFERROR("Error: Missing value for '" &amp; INDIRECT(ADDRESS(5, (7 + MATCH(TRUE, INDEX(ISBLANK(G12:I12), 0, 0), 0) - 1))) &amp; "' in cell " &amp; ADDRESS(ROW(), (7 + MATCH(TRUE, INDEX(ISBLANK(G12:I12), 0, 0), 0) - 1), 4), "Success: All values provided"), "Error: Invalid Bid/No Bid Decision"))</f>
        <v>Not Bidding</v>
      </c>
      <c r="C12" s="8">
        <v>3906475</v>
      </c>
      <c r="D12" s="9" t="s">
        <v>25</v>
      </c>
      <c r="E12" s="8" t="s">
        <v>34</v>
      </c>
      <c r="F12" s="10" t="s">
        <v>35</v>
      </c>
      <c r="G12" s="11"/>
      <c r="H12" s="11"/>
      <c r="I12" s="11"/>
      <c r="J12" s="12" t="str">
        <f ca="1">IFERROR(IF(ISBLANK(INDIRECT("H12")), NA(), INDIRECT("H12")), "-")</f>
        <v>-</v>
      </c>
    </row>
    <row r="13" spans="2:10" ht="50.1" customHeight="1" x14ac:dyDescent="0.25">
      <c r="B13" s="19" t="s">
        <v>36</v>
      </c>
      <c r="C13" s="13"/>
      <c r="D13" s="13"/>
      <c r="E13" s="13"/>
      <c r="F13" s="13"/>
      <c r="G13" s="14"/>
      <c r="H13" s="14"/>
      <c r="I13" s="14"/>
      <c r="J13" s="14">
        <f ca="1">SUM(J8:J12)</f>
        <v>0</v>
      </c>
    </row>
    <row r="15" spans="2:10" ht="50.1" customHeight="1" x14ac:dyDescent="0.25">
      <c r="B15" s="6" t="s">
        <v>37</v>
      </c>
      <c r="C15" s="1"/>
      <c r="D15" s="1"/>
      <c r="E15" s="1"/>
      <c r="F15" s="1"/>
      <c r="G15" s="1"/>
      <c r="H15" s="1"/>
      <c r="I15" s="1"/>
      <c r="J15" s="1"/>
    </row>
    <row r="16" spans="2:10" ht="52.2" x14ac:dyDescent="0.25">
      <c r="B16" s="7" t="str">
        <f ca="1">IF(D16 = "No Bid", IFERROR("Error: Clear values for '" &amp; INDIRECT(ADDRESS(5, (7 + MATCH(TRUE, INDEX(NOT(ISBLANK(G16:I16)), 0, 0), 0) - 1))) &amp; "' in cell " &amp; ADDRESS(ROW(), (7 + MATCH(TRUE, INDEX(NOT(ISBLANK(G16:I16)), 0, 0), 0) - 1), 4) &amp; " or select 'Bid'", "Not Bidding"), IF(D16 = "Bid", IFERROR("Error: Missing value for '" &amp; INDIRECT(ADDRESS(5, (7 + MATCH(TRUE, INDEX(ISBLANK(G16:I16), 0, 0), 0) - 1))) &amp; "' in cell " &amp; ADDRESS(ROW(), (7 + MATCH(TRUE, INDEX(ISBLANK(G16:I16), 0, 0), 0) - 1), 4), "Success: All values provided"), "Error: Invalid Bid/No Bid Decision"))</f>
        <v>Not Bidding</v>
      </c>
      <c r="C16" s="8">
        <v>3906482</v>
      </c>
      <c r="D16" s="9" t="s">
        <v>25</v>
      </c>
      <c r="E16" s="8" t="s">
        <v>38</v>
      </c>
      <c r="F16" s="10" t="s">
        <v>39</v>
      </c>
      <c r="G16" s="11"/>
      <c r="H16" s="11"/>
      <c r="I16" s="11"/>
      <c r="J16" s="12" t="str">
        <f ca="1">IFERROR(IF(ISBLANK(INDIRECT("H16")), NA(), INDIRECT("H16")), "-")</f>
        <v>-</v>
      </c>
    </row>
    <row r="17" spans="2:10" ht="50.1" customHeight="1" x14ac:dyDescent="0.25">
      <c r="B17" s="19" t="s">
        <v>36</v>
      </c>
      <c r="C17" s="13"/>
      <c r="D17" s="13"/>
      <c r="E17" s="13"/>
      <c r="F17" s="13"/>
      <c r="G17" s="14"/>
      <c r="H17" s="14"/>
      <c r="I17" s="14"/>
      <c r="J17" s="14">
        <f ca="1">SUM(J16:J16)</f>
        <v>0</v>
      </c>
    </row>
    <row r="19" spans="2:10" ht="50.1" customHeight="1" x14ac:dyDescent="0.25">
      <c r="B19" s="6" t="s">
        <v>40</v>
      </c>
      <c r="C19" s="1"/>
      <c r="D19" s="1"/>
      <c r="E19" s="1"/>
      <c r="F19" s="1"/>
      <c r="G19" s="1"/>
      <c r="H19" s="1"/>
      <c r="I19" s="1"/>
      <c r="J19" s="1"/>
    </row>
    <row r="20" spans="2:10" ht="52.2" x14ac:dyDescent="0.25">
      <c r="B20" s="7" t="str">
        <f t="shared" ref="B20:B35" ca="1" si="0">IF(D20 = "No Bid", IFERROR("Error: Clear values for '" &amp; INDIRECT(ADDRESS(5, (7 + MATCH(TRUE, INDEX(NOT(ISBLANK(G20:I20)), 0, 0), 0) - 1))) &amp; "' in cell " &amp; ADDRESS(ROW(), (7 + MATCH(TRUE, INDEX(NOT(ISBLANK(G20:I20)), 0, 0), 0) - 1), 4) &amp; " or select 'Bid'", "Not Bidding"), IF(D20 = "Bid", IFERROR("Error: Missing value for '" &amp; INDIRECT(ADDRESS(5, (7 + MATCH(TRUE, INDEX(ISBLANK(G20:I20), 0, 0), 0) - 1))) &amp; "' in cell " &amp; ADDRESS(ROW(), (7 + MATCH(TRUE, INDEX(ISBLANK(G20:I20), 0, 0), 0) - 1), 4), "Success: All values provided"), "Error: Invalid Bid/No Bid Decision"))</f>
        <v>Not Bidding</v>
      </c>
      <c r="C20" s="8">
        <v>3906483</v>
      </c>
      <c r="D20" s="9" t="s">
        <v>25</v>
      </c>
      <c r="E20" s="8" t="s">
        <v>41</v>
      </c>
      <c r="F20" s="10" t="s">
        <v>42</v>
      </c>
      <c r="G20" s="11"/>
      <c r="H20" s="11"/>
      <c r="I20" s="11"/>
      <c r="J20" s="12" t="str">
        <f ca="1">IFERROR(IF(ISBLANK(INDIRECT("H20")), NA(), INDIRECT("H20")), "-")</f>
        <v>-</v>
      </c>
    </row>
    <row r="21" spans="2:10" ht="52.2" x14ac:dyDescent="0.25">
      <c r="B21" s="7" t="str">
        <f t="shared" ca="1" si="0"/>
        <v>Not Bidding</v>
      </c>
      <c r="C21" s="8">
        <v>3906484</v>
      </c>
      <c r="D21" s="9" t="s">
        <v>25</v>
      </c>
      <c r="E21" s="8" t="s">
        <v>43</v>
      </c>
      <c r="F21" s="10" t="s">
        <v>44</v>
      </c>
      <c r="G21" s="11"/>
      <c r="H21" s="11"/>
      <c r="I21" s="11"/>
      <c r="J21" s="12" t="str">
        <f ca="1">IFERROR(IF(ISBLANK(INDIRECT("H21")), NA(), INDIRECT("H21")), "-")</f>
        <v>-</v>
      </c>
    </row>
    <row r="22" spans="2:10" ht="52.2" x14ac:dyDescent="0.25">
      <c r="B22" s="7" t="str">
        <f t="shared" ca="1" si="0"/>
        <v>Not Bidding</v>
      </c>
      <c r="C22" s="8">
        <v>3906485</v>
      </c>
      <c r="D22" s="9" t="s">
        <v>25</v>
      </c>
      <c r="E22" s="8" t="s">
        <v>45</v>
      </c>
      <c r="F22" s="10" t="s">
        <v>46</v>
      </c>
      <c r="G22" s="11"/>
      <c r="H22" s="11"/>
      <c r="I22" s="11"/>
      <c r="J22" s="12" t="str">
        <f ca="1">IFERROR(IF(ISBLANK(INDIRECT("H22")), NA(), INDIRECT("H22")), "-")</f>
        <v>-</v>
      </c>
    </row>
    <row r="23" spans="2:10" ht="52.2" x14ac:dyDescent="0.25">
      <c r="B23" s="7" t="str">
        <f t="shared" ca="1" si="0"/>
        <v>Not Bidding</v>
      </c>
      <c r="C23" s="8">
        <v>3906486</v>
      </c>
      <c r="D23" s="9" t="s">
        <v>25</v>
      </c>
      <c r="E23" s="8" t="s">
        <v>47</v>
      </c>
      <c r="F23" s="10" t="s">
        <v>48</v>
      </c>
      <c r="G23" s="11"/>
      <c r="H23" s="11"/>
      <c r="I23" s="11"/>
      <c r="J23" s="12" t="str">
        <f ca="1">IFERROR(IF(ISBLANK(INDIRECT("H23")), NA(), INDIRECT("H23")), "-")</f>
        <v>-</v>
      </c>
    </row>
    <row r="24" spans="2:10" ht="52.2" x14ac:dyDescent="0.25">
      <c r="B24" s="7" t="str">
        <f t="shared" ca="1" si="0"/>
        <v>Not Bidding</v>
      </c>
      <c r="C24" s="8">
        <v>3906487</v>
      </c>
      <c r="D24" s="9" t="s">
        <v>25</v>
      </c>
      <c r="E24" s="8" t="s">
        <v>49</v>
      </c>
      <c r="F24" s="10" t="s">
        <v>50</v>
      </c>
      <c r="G24" s="11"/>
      <c r="H24" s="11"/>
      <c r="I24" s="11"/>
      <c r="J24" s="12" t="str">
        <f ca="1">IFERROR(IF(ISBLANK(INDIRECT("H24")), NA(), INDIRECT("H24")), "-")</f>
        <v>-</v>
      </c>
    </row>
    <row r="25" spans="2:10" ht="52.2" x14ac:dyDescent="0.25">
      <c r="B25" s="7" t="str">
        <f t="shared" ca="1" si="0"/>
        <v>Not Bidding</v>
      </c>
      <c r="C25" s="8">
        <v>3906488</v>
      </c>
      <c r="D25" s="9" t="s">
        <v>25</v>
      </c>
      <c r="E25" s="8" t="s">
        <v>51</v>
      </c>
      <c r="F25" s="10" t="s">
        <v>52</v>
      </c>
      <c r="G25" s="11"/>
      <c r="H25" s="11"/>
      <c r="I25" s="11"/>
      <c r="J25" s="12" t="str">
        <f ca="1">IFERROR(IF(ISBLANK(INDIRECT("H25")), NA(), INDIRECT("H25")), "-")</f>
        <v>-</v>
      </c>
    </row>
    <row r="26" spans="2:10" ht="52.2" x14ac:dyDescent="0.25">
      <c r="B26" s="7" t="str">
        <f t="shared" ca="1" si="0"/>
        <v>Not Bidding</v>
      </c>
      <c r="C26" s="8">
        <v>3906489</v>
      </c>
      <c r="D26" s="9" t="s">
        <v>25</v>
      </c>
      <c r="E26" s="8" t="s">
        <v>53</v>
      </c>
      <c r="F26" s="10" t="s">
        <v>54</v>
      </c>
      <c r="G26" s="11"/>
      <c r="H26" s="11"/>
      <c r="I26" s="11"/>
      <c r="J26" s="12" t="str">
        <f ca="1">IFERROR(IF(ISBLANK(INDIRECT("H26")), NA(), INDIRECT("H26")), "-")</f>
        <v>-</v>
      </c>
    </row>
    <row r="27" spans="2:10" ht="52.2" x14ac:dyDescent="0.25">
      <c r="B27" s="7" t="str">
        <f t="shared" ca="1" si="0"/>
        <v>Not Bidding</v>
      </c>
      <c r="C27" s="8">
        <v>3906490</v>
      </c>
      <c r="D27" s="9" t="s">
        <v>25</v>
      </c>
      <c r="E27" s="8" t="s">
        <v>55</v>
      </c>
      <c r="F27" s="10" t="s">
        <v>56</v>
      </c>
      <c r="G27" s="11"/>
      <c r="H27" s="11"/>
      <c r="I27" s="11"/>
      <c r="J27" s="12" t="str">
        <f ca="1">IFERROR(IF(ISBLANK(INDIRECT("H27")), NA(), INDIRECT("H27")), "-")</f>
        <v>-</v>
      </c>
    </row>
    <row r="28" spans="2:10" ht="52.2" x14ac:dyDescent="0.25">
      <c r="B28" s="7" t="str">
        <f t="shared" ca="1" si="0"/>
        <v>Not Bidding</v>
      </c>
      <c r="C28" s="8">
        <v>3906491</v>
      </c>
      <c r="D28" s="9" t="s">
        <v>25</v>
      </c>
      <c r="E28" s="8" t="s">
        <v>57</v>
      </c>
      <c r="F28" s="10" t="s">
        <v>58</v>
      </c>
      <c r="G28" s="11"/>
      <c r="H28" s="11"/>
      <c r="I28" s="11"/>
      <c r="J28" s="12" t="str">
        <f ca="1">IFERROR(IF(ISBLANK(INDIRECT("H28")), NA(), INDIRECT("H28")), "-")</f>
        <v>-</v>
      </c>
    </row>
    <row r="29" spans="2:10" ht="52.2" x14ac:dyDescent="0.25">
      <c r="B29" s="7" t="str">
        <f t="shared" ca="1" si="0"/>
        <v>Not Bidding</v>
      </c>
      <c r="C29" s="8">
        <v>3906492</v>
      </c>
      <c r="D29" s="9" t="s">
        <v>25</v>
      </c>
      <c r="E29" s="8" t="s">
        <v>59</v>
      </c>
      <c r="F29" s="10" t="s">
        <v>60</v>
      </c>
      <c r="G29" s="11"/>
      <c r="H29" s="11"/>
      <c r="I29" s="11"/>
      <c r="J29" s="12" t="str">
        <f ca="1">IFERROR(IF(ISBLANK(INDIRECT("H29")), NA(), INDIRECT("H29")), "-")</f>
        <v>-</v>
      </c>
    </row>
    <row r="30" spans="2:10" ht="52.2" x14ac:dyDescent="0.25">
      <c r="B30" s="7" t="str">
        <f t="shared" ca="1" si="0"/>
        <v>Not Bidding</v>
      </c>
      <c r="C30" s="8">
        <v>3906493</v>
      </c>
      <c r="D30" s="9" t="s">
        <v>25</v>
      </c>
      <c r="E30" s="8" t="s">
        <v>61</v>
      </c>
      <c r="F30" s="10" t="s">
        <v>62</v>
      </c>
      <c r="G30" s="11"/>
      <c r="H30" s="11"/>
      <c r="I30" s="11"/>
      <c r="J30" s="12" t="str">
        <f ca="1">IFERROR(IF(ISBLANK(INDIRECT("H30")), NA(), INDIRECT("H30")), "-")</f>
        <v>-</v>
      </c>
    </row>
    <row r="31" spans="2:10" ht="52.2" x14ac:dyDescent="0.25">
      <c r="B31" s="7" t="str">
        <f t="shared" ca="1" si="0"/>
        <v>Not Bidding</v>
      </c>
      <c r="C31" s="8">
        <v>3906494</v>
      </c>
      <c r="D31" s="9" t="s">
        <v>25</v>
      </c>
      <c r="E31" s="8" t="s">
        <v>63</v>
      </c>
      <c r="F31" s="10" t="s">
        <v>64</v>
      </c>
      <c r="G31" s="11"/>
      <c r="H31" s="11"/>
      <c r="I31" s="11"/>
      <c r="J31" s="12" t="str">
        <f ca="1">IFERROR(IF(ISBLANK(INDIRECT("H31")), NA(), INDIRECT("H31")), "-")</f>
        <v>-</v>
      </c>
    </row>
    <row r="32" spans="2:10" ht="52.2" x14ac:dyDescent="0.25">
      <c r="B32" s="7" t="str">
        <f t="shared" ca="1" si="0"/>
        <v>Not Bidding</v>
      </c>
      <c r="C32" s="8">
        <v>3906495</v>
      </c>
      <c r="D32" s="9" t="s">
        <v>25</v>
      </c>
      <c r="E32" s="8" t="s">
        <v>65</v>
      </c>
      <c r="F32" s="10" t="s">
        <v>66</v>
      </c>
      <c r="G32" s="11"/>
      <c r="H32" s="11"/>
      <c r="I32" s="11"/>
      <c r="J32" s="12" t="str">
        <f ca="1">IFERROR(IF(ISBLANK(INDIRECT("H32")), NA(), INDIRECT("H32")), "-")</f>
        <v>-</v>
      </c>
    </row>
    <row r="33" spans="2:10" ht="52.2" x14ac:dyDescent="0.25">
      <c r="B33" s="7" t="str">
        <f t="shared" ca="1" si="0"/>
        <v>Not Bidding</v>
      </c>
      <c r="C33" s="8">
        <v>3906496</v>
      </c>
      <c r="D33" s="9" t="s">
        <v>25</v>
      </c>
      <c r="E33" s="8" t="s">
        <v>67</v>
      </c>
      <c r="F33" s="10" t="s">
        <v>68</v>
      </c>
      <c r="G33" s="11"/>
      <c r="H33" s="11"/>
      <c r="I33" s="11"/>
      <c r="J33" s="12" t="str">
        <f ca="1">IFERROR(IF(ISBLANK(INDIRECT("H33")), NA(), INDIRECT("H33")), "-")</f>
        <v>-</v>
      </c>
    </row>
    <row r="34" spans="2:10" ht="52.2" x14ac:dyDescent="0.25">
      <c r="B34" s="7" t="str">
        <f t="shared" ca="1" si="0"/>
        <v>Not Bidding</v>
      </c>
      <c r="C34" s="8">
        <v>3906497</v>
      </c>
      <c r="D34" s="9" t="s">
        <v>25</v>
      </c>
      <c r="E34" s="8" t="s">
        <v>69</v>
      </c>
      <c r="F34" s="10" t="s">
        <v>70</v>
      </c>
      <c r="G34" s="11"/>
      <c r="H34" s="11"/>
      <c r="I34" s="11"/>
      <c r="J34" s="12" t="str">
        <f ca="1">IFERROR(IF(ISBLANK(INDIRECT("H34")), NA(), INDIRECT("H34")), "-")</f>
        <v>-</v>
      </c>
    </row>
    <row r="35" spans="2:10" ht="52.2" x14ac:dyDescent="0.25">
      <c r="B35" s="7" t="str">
        <f t="shared" ca="1" si="0"/>
        <v>Not Bidding</v>
      </c>
      <c r="C35" s="8">
        <v>3906498</v>
      </c>
      <c r="D35" s="9" t="s">
        <v>25</v>
      </c>
      <c r="E35" s="8" t="s">
        <v>71</v>
      </c>
      <c r="F35" s="10" t="s">
        <v>72</v>
      </c>
      <c r="G35" s="11"/>
      <c r="H35" s="11"/>
      <c r="I35" s="11"/>
      <c r="J35" s="12" t="str">
        <f ca="1">IFERROR(IF(ISBLANK(INDIRECT("H35")), NA(), INDIRECT("H35")), "-")</f>
        <v>-</v>
      </c>
    </row>
    <row r="36" spans="2:10" ht="50.1" customHeight="1" x14ac:dyDescent="0.25">
      <c r="B36" s="19" t="s">
        <v>36</v>
      </c>
      <c r="C36" s="13"/>
      <c r="D36" s="13"/>
      <c r="E36" s="13"/>
      <c r="F36" s="13"/>
      <c r="G36" s="14"/>
      <c r="H36" s="14"/>
      <c r="I36" s="14"/>
      <c r="J36" s="14">
        <f ca="1">SUM(J20:J35)</f>
        <v>0</v>
      </c>
    </row>
    <row r="38" spans="2:10" ht="50.1" customHeight="1" x14ac:dyDescent="0.25">
      <c r="B38" s="19" t="s">
        <v>73</v>
      </c>
      <c r="C38" s="13"/>
      <c r="D38" s="13"/>
      <c r="E38" s="13"/>
      <c r="F38" s="13"/>
      <c r="G38" s="14"/>
      <c r="H38" s="14"/>
      <c r="I38" s="14"/>
      <c r="J38" s="14">
        <f ca="1">SUM(J8:J12,J16:J16,J20:J35)</f>
        <v>0</v>
      </c>
    </row>
  </sheetData>
  <sheetProtection password="E36C" sheet="1" objects="1" scenarios="1" formatCells="0" formatColumns="0" formatRows="0" insertHyperlinks="0"/>
  <conditionalFormatting sqref="B3">
    <cfRule type="beginsWith" dxfId="14" priority="63" operator="beginsWith" text="Error">
      <formula>LEFT(B3,LEN("Error"))="Error"</formula>
    </cfRule>
    <cfRule type="beginsWith" dxfId="13" priority="64" operator="beginsWith" text="Success">
      <formula>LEFT(B3,LEN("Success"))="Success"</formula>
    </cfRule>
  </conditionalFormatting>
  <conditionalFormatting sqref="B7:B37">
    <cfRule type="beginsWith" dxfId="12" priority="1" operator="beginsWith" text="Error">
      <formula>LEFT(B7,LEN("Error"))="Error"</formula>
    </cfRule>
    <cfRule type="beginsWith" dxfId="11" priority="2" operator="beginsWith" text="Success">
      <formula>LEFT(B7,LEN("Success"))="Success"</formula>
    </cfRule>
  </conditionalFormatting>
  <conditionalFormatting sqref="B8:K12">
    <cfRule type="expression" dxfId="10" priority="159">
      <formula>MOD(ROW($E8),2)=1</formula>
    </cfRule>
  </conditionalFormatting>
  <conditionalFormatting sqref="B16:K16">
    <cfRule type="expression" dxfId="9" priority="164">
      <formula>MOD(ROW($E16),2)=1</formula>
    </cfRule>
  </conditionalFormatting>
  <conditionalFormatting sqref="B20:K35">
    <cfRule type="expression" dxfId="8" priority="169">
      <formula>MOD(ROW($E20),2)=1</formula>
    </cfRule>
  </conditionalFormatting>
  <conditionalFormatting sqref="D7:D37">
    <cfRule type="expression" dxfId="7" priority="65">
      <formula>$D7="Bid"</formula>
    </cfRule>
    <cfRule type="expression" dxfId="6" priority="66">
      <formula>$D7="No Bid"</formula>
    </cfRule>
  </conditionalFormatting>
  <conditionalFormatting sqref="G3:I3">
    <cfRule type="beginsWith" dxfId="5" priority="158" operator="beginsWith" text="Error">
      <formula>LEFT(G3,LEN("Error"))="Error"</formula>
    </cfRule>
  </conditionalFormatting>
  <conditionalFormatting sqref="G7:J37">
    <cfRule type="expression" dxfId="4" priority="67">
      <formula>$D7="No Bid"</formula>
    </cfRule>
  </conditionalFormatting>
  <conditionalFormatting sqref="G13:J13">
    <cfRule type="expression" dxfId="3" priority="160">
      <formula>NOT(ISBLANK(G13)) * NOT(ISNUMBER(G13))</formula>
    </cfRule>
  </conditionalFormatting>
  <conditionalFormatting sqref="G17:J17">
    <cfRule type="expression" dxfId="2" priority="165">
      <formula>NOT(ISBLANK(G17)) * NOT(ISNUMBER(G17))</formula>
    </cfRule>
  </conditionalFormatting>
  <conditionalFormatting sqref="G36:J36">
    <cfRule type="expression" dxfId="1" priority="170">
      <formula>NOT(ISBLANK(G36)) * NOT(ISNUMBER(G36))</formula>
    </cfRule>
  </conditionalFormatting>
  <conditionalFormatting sqref="G38:J38">
    <cfRule type="expression" dxfId="0" priority="174">
      <formula>NOT(ISBLANK(G38)) * NOT(ISNUMBER(G38))</formula>
    </cfRule>
  </conditionalFormatting>
  <dataValidations count="1">
    <dataValidation type="list" showErrorMessage="1" errorTitle="Error - Invalid Input" error="Please select an item from the drop-down list." sqref="D8:D12 D20:D35 D16" xr:uid="{00000000-0002-0000-0100-000000000000}">
      <formula1>"Bid,No Bid"</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BidTable Response Template</dc:title>
  <dc:subject/>
  <dc:creator>Bonfire</dc:creator>
  <cp:keywords/>
  <dc:description/>
  <cp:lastModifiedBy>Karnai, Luci (OMB)</cp:lastModifiedBy>
  <dcterms:created xsi:type="dcterms:W3CDTF">2026-06-17T19:44:30Z</dcterms:created>
  <dcterms:modified xsi:type="dcterms:W3CDTF">2026-06-30T19:39:18Z</dcterms:modified>
  <cp:category/>
</cp:coreProperties>
</file>