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948, Art Supplies\26948\RFP Work\Bonfire\"/>
    </mc:Choice>
  </mc:AlternateContent>
  <xr:revisionPtr revIDLastSave="0" documentId="8_{2E8341D9-9F3F-44EE-8A8D-2891E685351D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Q230" i="2"/>
  <c r="B220" i="2"/>
  <c r="B216" i="2"/>
  <c r="B212" i="2"/>
  <c r="Q205" i="2"/>
  <c r="Q201" i="2"/>
  <c r="Q197" i="2"/>
  <c r="Q193" i="2"/>
  <c r="Q189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Q132" i="2"/>
  <c r="Q128" i="2"/>
  <c r="Q124" i="2"/>
  <c r="Q120" i="2"/>
  <c r="Q116" i="2"/>
  <c r="Q112" i="2"/>
  <c r="Q108" i="2"/>
  <c r="Q104" i="2"/>
  <c r="Q100" i="2"/>
  <c r="B94" i="2"/>
  <c r="B90" i="2"/>
  <c r="B86" i="2"/>
  <c r="B82" i="2"/>
  <c r="B78" i="2"/>
  <c r="B74" i="2"/>
  <c r="B70" i="2"/>
  <c r="B66" i="2"/>
  <c r="B62" i="2"/>
  <c r="B58" i="2"/>
  <c r="Q51" i="2"/>
  <c r="Q47" i="2"/>
  <c r="Q43" i="2"/>
  <c r="Q39" i="2"/>
  <c r="Q35" i="2"/>
  <c r="Q31" i="2"/>
  <c r="Q27" i="2"/>
  <c r="Q23" i="2"/>
  <c r="Q19" i="2"/>
  <c r="Q15" i="2"/>
  <c r="Q11" i="2"/>
  <c r="B230" i="2"/>
  <c r="Q223" i="2"/>
  <c r="Q219" i="2"/>
  <c r="Q215" i="2"/>
  <c r="B205" i="2"/>
  <c r="B201" i="2"/>
  <c r="B197" i="2"/>
  <c r="B193" i="2"/>
  <c r="B189" i="2"/>
  <c r="Q182" i="2"/>
  <c r="Q178" i="2"/>
  <c r="Q174" i="2"/>
  <c r="Q170" i="2"/>
  <c r="Q166" i="2"/>
  <c r="Q162" i="2"/>
  <c r="Q158" i="2"/>
  <c r="Q154" i="2"/>
  <c r="Q150" i="2"/>
  <c r="Q146" i="2"/>
  <c r="Q142" i="2"/>
  <c r="B132" i="2"/>
  <c r="B128" i="2"/>
  <c r="B124" i="2"/>
  <c r="B120" i="2"/>
  <c r="B116" i="2"/>
  <c r="B112" i="2"/>
  <c r="B108" i="2"/>
  <c r="B104" i="2"/>
  <c r="B100" i="2"/>
  <c r="Q93" i="2"/>
  <c r="Q89" i="2"/>
  <c r="Q85" i="2"/>
  <c r="Q81" i="2"/>
  <c r="Q77" i="2"/>
  <c r="Q73" i="2"/>
  <c r="Q69" i="2"/>
  <c r="Q65" i="2"/>
  <c r="Q61" i="2"/>
  <c r="Q57" i="2"/>
  <c r="B51" i="2"/>
  <c r="B47" i="2"/>
  <c r="B43" i="2"/>
  <c r="B39" i="2"/>
  <c r="B35" i="2"/>
  <c r="B31" i="2"/>
  <c r="B27" i="2"/>
  <c r="B23" i="2"/>
  <c r="B19" i="2"/>
  <c r="B15" i="2"/>
  <c r="B11" i="2"/>
  <c r="Q233" i="2"/>
  <c r="Q229" i="2"/>
  <c r="B223" i="2"/>
  <c r="B219" i="2"/>
  <c r="B215" i="2"/>
  <c r="Q208" i="2"/>
  <c r="Q204" i="2"/>
  <c r="Q200" i="2"/>
  <c r="Q196" i="2"/>
  <c r="Q192" i="2"/>
  <c r="Q188" i="2"/>
  <c r="B182" i="2"/>
  <c r="B178" i="2"/>
  <c r="B174" i="2"/>
  <c r="B170" i="2"/>
  <c r="B166" i="2"/>
  <c r="B162" i="2"/>
  <c r="B158" i="2"/>
  <c r="B154" i="2"/>
  <c r="B150" i="2"/>
  <c r="B146" i="2"/>
  <c r="B142" i="2"/>
  <c r="Q135" i="2"/>
  <c r="Q131" i="2"/>
  <c r="Q127" i="2"/>
  <c r="Q123" i="2"/>
  <c r="Q119" i="2"/>
  <c r="Q115" i="2"/>
  <c r="Q111" i="2"/>
  <c r="Q107" i="2"/>
  <c r="Q103" i="2"/>
  <c r="Q99" i="2"/>
  <c r="B93" i="2"/>
  <c r="B89" i="2"/>
  <c r="B85" i="2"/>
  <c r="B81" i="2"/>
  <c r="B77" i="2"/>
  <c r="B73" i="2"/>
  <c r="B69" i="2"/>
  <c r="B65" i="2"/>
  <c r="B61" i="2"/>
  <c r="B57" i="2"/>
  <c r="Q50" i="2"/>
  <c r="Q46" i="2"/>
  <c r="Q42" i="2"/>
  <c r="Q38" i="2"/>
  <c r="Q34" i="2"/>
  <c r="Q30" i="2"/>
  <c r="Q26" i="2"/>
  <c r="Q22" i="2"/>
  <c r="Q18" i="2"/>
  <c r="Q14" i="2"/>
  <c r="Q10" i="2"/>
  <c r="B233" i="2"/>
  <c r="B229" i="2"/>
  <c r="Q222" i="2"/>
  <c r="Q218" i="2"/>
  <c r="Q214" i="2"/>
  <c r="B208" i="2"/>
  <c r="B204" i="2"/>
  <c r="B200" i="2"/>
  <c r="B196" i="2"/>
  <c r="B192" i="2"/>
  <c r="B188" i="2"/>
  <c r="Q181" i="2"/>
  <c r="Q177" i="2"/>
  <c r="Q173" i="2"/>
  <c r="Q169" i="2"/>
  <c r="Q165" i="2"/>
  <c r="Q161" i="2"/>
  <c r="Q157" i="2"/>
  <c r="Q153" i="2"/>
  <c r="Q149" i="2"/>
  <c r="Q145" i="2"/>
  <c r="Q141" i="2"/>
  <c r="B135" i="2"/>
  <c r="B131" i="2"/>
  <c r="B127" i="2"/>
  <c r="B123" i="2"/>
  <c r="B119" i="2"/>
  <c r="B115" i="2"/>
  <c r="B111" i="2"/>
  <c r="B107" i="2"/>
  <c r="B103" i="2"/>
  <c r="B99" i="2"/>
  <c r="Q92" i="2"/>
  <c r="Q88" i="2"/>
  <c r="Q84" i="2"/>
  <c r="Q80" i="2"/>
  <c r="Q76" i="2"/>
  <c r="Q72" i="2"/>
  <c r="Q68" i="2"/>
  <c r="Q64" i="2"/>
  <c r="Q60" i="2"/>
  <c r="Q56" i="2"/>
  <c r="B50" i="2"/>
  <c r="B46" i="2"/>
  <c r="B42" i="2"/>
  <c r="B38" i="2"/>
  <c r="B34" i="2"/>
  <c r="B30" i="2"/>
  <c r="B26" i="2"/>
  <c r="B22" i="2"/>
  <c r="B18" i="2"/>
  <c r="B14" i="2"/>
  <c r="B10" i="2"/>
  <c r="Q232" i="2"/>
  <c r="Q228" i="2"/>
  <c r="B222" i="2"/>
  <c r="B218" i="2"/>
  <c r="B214" i="2"/>
  <c r="Q207" i="2"/>
  <c r="Q203" i="2"/>
  <c r="Q199" i="2"/>
  <c r="Q195" i="2"/>
  <c r="Q191" i="2"/>
  <c r="Q187" i="2"/>
  <c r="B181" i="2"/>
  <c r="B177" i="2"/>
  <c r="B173" i="2"/>
  <c r="B169" i="2"/>
  <c r="B165" i="2"/>
  <c r="B161" i="2"/>
  <c r="B157" i="2"/>
  <c r="B153" i="2"/>
  <c r="B149" i="2"/>
  <c r="B145" i="2"/>
  <c r="B141" i="2"/>
  <c r="Q134" i="2"/>
  <c r="Q130" i="2"/>
  <c r="Q126" i="2"/>
  <c r="Q122" i="2"/>
  <c r="Q118" i="2"/>
  <c r="Q114" i="2"/>
  <c r="Q110" i="2"/>
  <c r="Q106" i="2"/>
  <c r="Q102" i="2"/>
  <c r="B92" i="2"/>
  <c r="B88" i="2"/>
  <c r="B84" i="2"/>
  <c r="B80" i="2"/>
  <c r="B76" i="2"/>
  <c r="B72" i="2"/>
  <c r="B68" i="2"/>
  <c r="B64" i="2"/>
  <c r="B60" i="2"/>
  <c r="B56" i="2"/>
  <c r="Q49" i="2"/>
  <c r="Q45" i="2"/>
  <c r="Q41" i="2"/>
  <c r="Q37" i="2"/>
  <c r="Q33" i="2"/>
  <c r="Q29" i="2"/>
  <c r="Q25" i="2"/>
  <c r="Q21" i="2"/>
  <c r="Q17" i="2"/>
  <c r="Q13" i="2"/>
  <c r="Q9" i="2"/>
  <c r="B13" i="2"/>
  <c r="Q220" i="2"/>
  <c r="B206" i="2"/>
  <c r="B194" i="2"/>
  <c r="Q151" i="2"/>
  <c r="B133" i="2"/>
  <c r="B113" i="2"/>
  <c r="B101" i="2"/>
  <c r="Q78" i="2"/>
  <c r="Q66" i="2"/>
  <c r="B48" i="2"/>
  <c r="B32" i="2"/>
  <c r="B20" i="2"/>
  <c r="B8" i="2"/>
  <c r="B232" i="2"/>
  <c r="B228" i="2"/>
  <c r="Q221" i="2"/>
  <c r="Q217" i="2"/>
  <c r="Q213" i="2"/>
  <c r="B207" i="2"/>
  <c r="B203" i="2"/>
  <c r="B199" i="2"/>
  <c r="B195" i="2"/>
  <c r="B191" i="2"/>
  <c r="B187" i="2"/>
  <c r="Q180" i="2"/>
  <c r="Q176" i="2"/>
  <c r="Q172" i="2"/>
  <c r="Q168" i="2"/>
  <c r="Q164" i="2"/>
  <c r="Q160" i="2"/>
  <c r="Q156" i="2"/>
  <c r="Q152" i="2"/>
  <c r="Q148" i="2"/>
  <c r="Q144" i="2"/>
  <c r="Q140" i="2"/>
  <c r="B134" i="2"/>
  <c r="B130" i="2"/>
  <c r="B126" i="2"/>
  <c r="B122" i="2"/>
  <c r="B118" i="2"/>
  <c r="B114" i="2"/>
  <c r="B110" i="2"/>
  <c r="B106" i="2"/>
  <c r="B102" i="2"/>
  <c r="Q95" i="2"/>
  <c r="Q91" i="2"/>
  <c r="Q87" i="2"/>
  <c r="Q83" i="2"/>
  <c r="Q79" i="2"/>
  <c r="Q75" i="2"/>
  <c r="Q71" i="2"/>
  <c r="Q67" i="2"/>
  <c r="Q63" i="2"/>
  <c r="Q59" i="2"/>
  <c r="Q55" i="2"/>
  <c r="B49" i="2"/>
  <c r="B45" i="2"/>
  <c r="B41" i="2"/>
  <c r="B37" i="2"/>
  <c r="B33" i="2"/>
  <c r="B29" i="2"/>
  <c r="B25" i="2"/>
  <c r="B21" i="2"/>
  <c r="B17" i="2"/>
  <c r="B9" i="2"/>
  <c r="Q216" i="2"/>
  <c r="B198" i="2"/>
  <c r="Q183" i="2"/>
  <c r="Q179" i="2"/>
  <c r="Q175" i="2"/>
  <c r="Q171" i="2"/>
  <c r="Q167" i="2"/>
  <c r="Q163" i="2"/>
  <c r="Q159" i="2"/>
  <c r="Q155" i="2"/>
  <c r="Q143" i="2"/>
  <c r="Q139" i="2"/>
  <c r="B125" i="2"/>
  <c r="B121" i="2"/>
  <c r="B109" i="2"/>
  <c r="Q94" i="2"/>
  <c r="Q90" i="2"/>
  <c r="Q86" i="2"/>
  <c r="Q74" i="2"/>
  <c r="Q70" i="2"/>
  <c r="Q58" i="2"/>
  <c r="B44" i="2"/>
  <c r="B36" i="2"/>
  <c r="B24" i="2"/>
  <c r="B12" i="2"/>
  <c r="Q231" i="2"/>
  <c r="Q227" i="2"/>
  <c r="B221" i="2"/>
  <c r="B217" i="2"/>
  <c r="B213" i="2"/>
  <c r="Q206" i="2"/>
  <c r="Q202" i="2"/>
  <c r="Q198" i="2"/>
  <c r="Q194" i="2"/>
  <c r="Q190" i="2"/>
  <c r="B180" i="2"/>
  <c r="B176" i="2"/>
  <c r="B172" i="2"/>
  <c r="B168" i="2"/>
  <c r="B164" i="2"/>
  <c r="B160" i="2"/>
  <c r="B156" i="2"/>
  <c r="B152" i="2"/>
  <c r="B148" i="2"/>
  <c r="B144" i="2"/>
  <c r="B140" i="2"/>
  <c r="Q133" i="2"/>
  <c r="Q129" i="2"/>
  <c r="Q125" i="2"/>
  <c r="Q121" i="2"/>
  <c r="Q117" i="2"/>
  <c r="Q113" i="2"/>
  <c r="Q109" i="2"/>
  <c r="Q105" i="2"/>
  <c r="Q101" i="2"/>
  <c r="B95" i="2"/>
  <c r="B91" i="2"/>
  <c r="B87" i="2"/>
  <c r="B83" i="2"/>
  <c r="B79" i="2"/>
  <c r="B75" i="2"/>
  <c r="B71" i="2"/>
  <c r="B67" i="2"/>
  <c r="B63" i="2"/>
  <c r="B59" i="2"/>
  <c r="B55" i="2"/>
  <c r="Q48" i="2"/>
  <c r="Q44" i="2"/>
  <c r="Q40" i="2"/>
  <c r="Q36" i="2"/>
  <c r="Q32" i="2"/>
  <c r="Q28" i="2"/>
  <c r="Q24" i="2"/>
  <c r="Q20" i="2"/>
  <c r="Q16" i="2"/>
  <c r="Q12" i="2"/>
  <c r="Q8" i="2"/>
  <c r="B231" i="2"/>
  <c r="B227" i="2"/>
  <c r="Q212" i="2"/>
  <c r="B202" i="2"/>
  <c r="B190" i="2"/>
  <c r="Q147" i="2"/>
  <c r="B129" i="2"/>
  <c r="B117" i="2"/>
  <c r="B105" i="2"/>
  <c r="Q82" i="2"/>
  <c r="Q62" i="2"/>
  <c r="B40" i="2"/>
  <c r="B28" i="2"/>
  <c r="B16" i="2"/>
  <c r="Q224" i="2" l="1"/>
  <c r="Q236" i="2"/>
  <c r="Q52" i="2"/>
  <c r="Q234" i="2"/>
  <c r="Q184" i="2"/>
  <c r="Q96" i="2"/>
  <c r="B3" i="2"/>
  <c r="Q209" i="2"/>
  <c r="Q136" i="2"/>
</calcChain>
</file>

<file path=xl/sharedStrings.xml><?xml version="1.0" encoding="utf-8"?>
<sst xmlns="http://schemas.openxmlformats.org/spreadsheetml/2006/main" count="685" uniqueCount="462">
  <si>
    <t>5fb10dfe6c67bfc1cb099254cd3fa1f74152187645e4972bd6e74b1e07269842ec3291ed4795495ff118479126d158f1c21045350847db8ef44575b33fcbb6c0CH1IvrvpV5ux3owhrUsUYbp9xQRW28wfqkJdsgqJipqizwnBp1xzAwTcAB/SSPil</t>
  </si>
  <si>
    <t>Pricing Sheet (BT-37GL)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</si>
  <si>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</si>
  <si>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</si>
  <si>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</si>
  <si>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</si>
  <si>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</si>
  <si>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</si>
  <si>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</si>
  <si>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</si>
  <si>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</si>
  <si>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</si>
  <si>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</si>
  <si>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</si>
  <si>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</si>
  <si>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</si>
  <si>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</si>
  <si>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</si>
  <si>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</si>
  <si>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</si>
  <si>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</si>
  <si>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</si>
  <si>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</si>
  <si>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</si>
  <si>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</si>
  <si>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</si>
  <si>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</si>
  <si>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BidTableItemResponse:290469</t>
  </si>
  <si>
    <t>BidTableItemResponse:290470</t>
  </si>
  <si>
    <t>BidTableItemResponse:290471</t>
  </si>
  <si>
    <t>BidTableItemResponse:290472</t>
  </si>
  <si>
    <t>BidTableItemResponse:290473</t>
  </si>
  <si>
    <t>BidTableItemResponse:290468</t>
  </si>
  <si>
    <t>BidTableItemResponse:290474</t>
  </si>
  <si>
    <t>BidTableItemResponse:290475</t>
  </si>
  <si>
    <t>BidTableItemResponse:290476</t>
  </si>
  <si>
    <t>BidTableItemResponse:290477</t>
  </si>
  <si>
    <t>BidTableFormula:147042</t>
  </si>
  <si>
    <t>Drawing and Coloring</t>
  </si>
  <si>
    <t>No Bid</t>
  </si>
  <si>
    <t>#1-1</t>
  </si>
  <si>
    <t xml:space="preserve">
Crayons, regular, 8/box, 8 classic colors, regular-size crayons 3 5/8" x 5/16" in a tuck box
</t>
  </si>
  <si>
    <t>#1-2</t>
  </si>
  <si>
    <t xml:space="preserve">
Crayons, regular, 24/box, 24 colors, regular-size crayons 3 5/8" x 5/16" in a tuck box
</t>
  </si>
  <si>
    <t>#1-3</t>
  </si>
  <si>
    <t xml:space="preserve">
Crayons, multicultural, 24/box, 24 skin-tone colors, regular-size crayons 3 5/8" x 5/16" in a tuck box
</t>
  </si>
  <si>
    <t>#1-4</t>
  </si>
  <si>
    <t xml:space="preserve">
Crayons, Regular 8 Color Classpack, includes 800 regular-size crayons 3 5/8" x 5/16" in 8 classic colors (100 per color)
</t>
  </si>
  <si>
    <t>#1-5</t>
  </si>
  <si>
    <t xml:space="preserve">
Crayons, Regular 16 Color Classpack, includes 800 regular-size crayons 3 5/8" x 5/16" in 16 vibrant colors colors (50 per color)
</t>
  </si>
  <si>
    <t>#1-6</t>
  </si>
  <si>
    <t xml:space="preserve">
Crayons, Large, 8/box, 8 classic colors of large-sized Crayons 4" x 7/16"
</t>
  </si>
  <si>
    <t>#1-7</t>
  </si>
  <si>
    <t xml:space="preserve">
Crayons, Regular, 64 Color Classpack, includes 832 regular-size crayons 3 5/8" x 5/16" in 64 assorted colors (13 per color)
</t>
  </si>
  <si>
    <t>#1-8</t>
  </si>
  <si>
    <t xml:space="preserve">
Crayon Sharpener, Electric Crayon Sharpener peels back crayons' paper covers as it sharpens
</t>
  </si>
  <si>
    <t>#1-9</t>
  </si>
  <si>
    <t xml:space="preserve">
Washable Markers, 8/pk, 8 classic colors, fine line markers in a tuck box
</t>
  </si>
  <si>
    <t>#1-10</t>
  </si>
  <si>
    <t xml:space="preserve">
Washable Markers, 10/pk, 10 assorted colors, fine line markers in a tuck box
</t>
  </si>
  <si>
    <t>#1-11</t>
  </si>
  <si>
    <t xml:space="preserve">
Washable Markers, 8/pk, 8 classic colors, broad line markers in a tuck box
</t>
  </si>
  <si>
    <t>#1-12</t>
  </si>
  <si>
    <t xml:space="preserve">
Washable Marker Classpack, includes 200 washable broad line markers in 8 classic colors (25 per color)
</t>
  </si>
  <si>
    <t>#1-13</t>
  </si>
  <si>
    <t xml:space="preserve">
Washable Marker Classpack, includes 256 washable broad line markers in 16 classic colors (16 per color)
</t>
  </si>
  <si>
    <t>#1-14</t>
  </si>
  <si>
    <t xml:space="preserve">
Double-ended Alcohol Markers, 36/pk, assorted colors
</t>
  </si>
  <si>
    <t>#1-15</t>
  </si>
  <si>
    <t xml:space="preserve">
Paint Pens, 8/pk, water-based, acrylic
</t>
  </si>
  <si>
    <t>#1-16</t>
  </si>
  <si>
    <t xml:space="preserve">
Fabric Markers, 8/pk, assorted colors
</t>
  </si>
  <si>
    <t>#1-17</t>
  </si>
  <si>
    <t xml:space="preserve">
BIC Intensity Permanent Markers, 200-Count Pack, Fine Point, Black
</t>
  </si>
  <si>
    <t>#1-18</t>
  </si>
  <si>
    <t xml:space="preserve">
Sharpie Extra Fine Point, 12/pk, assorted colors
</t>
  </si>
  <si>
    <t>#1-19</t>
  </si>
  <si>
    <t xml:space="preserve">
Sharpie Creative Acrylic Markers, Set of 12, bullet tip, assorted colors
</t>
  </si>
  <si>
    <t>#1-20</t>
  </si>
  <si>
    <t xml:space="preserve">
Sharpie Creative Acrylic Markrs, Set of 12, Earth Tones, bullet tip
</t>
  </si>
  <si>
    <t>#1-21</t>
  </si>
  <si>
    <t xml:space="preserve">
Sharpie Creative Acrylic Markers, Set of 12, assorted colors, brush tip
</t>
  </si>
  <si>
    <t>#1-22</t>
  </si>
  <si>
    <t xml:space="preserve">
Colored Pencils, 12/pk, 12 colors, presharpened, in a tuck box
</t>
  </si>
  <si>
    <t>#1-23</t>
  </si>
  <si>
    <t xml:space="preserve">
Colored Pencils, 24/pk, 24 colors, presharpened, in a tuck box
</t>
  </si>
  <si>
    <t>#1-24</t>
  </si>
  <si>
    <t xml:space="preserve">
Colored Pencils, 48/pk, 48 assorted colors, presharpened
</t>
  </si>
  <si>
    <t>#1-25</t>
  </si>
  <si>
    <t xml:space="preserve">
Colored Pencils Classpack, includes 240 presharpened colored pencils, 12 colors (20 per color)
</t>
  </si>
  <si>
    <t>#1-26</t>
  </si>
  <si>
    <t xml:space="preserve">
Graphite Drawing Pencils 12/pk
</t>
  </si>
  <si>
    <t>#1-27</t>
  </si>
  <si>
    <t xml:space="preserve">
Charcoal Pencils, 12/pk, soft
</t>
  </si>
  <si>
    <t>#1-28</t>
  </si>
  <si>
    <t xml:space="preserve">
Charcoal Pencils, 12/pk, medium
</t>
  </si>
  <si>
    <t>#1-29</t>
  </si>
  <si>
    <t xml:space="preserve">
Charcoal Pencils, 12/pk, hard
</t>
  </si>
  <si>
    <t>#1-30</t>
  </si>
  <si>
    <t xml:space="preserve">
Tortillions, 12/pk, medium 1/4"
</t>
  </si>
  <si>
    <t>#1-31</t>
  </si>
  <si>
    <t xml:space="preserve">
Art Gum Erasers, 12/pk, approximately 2" x 1" x 3/4"
</t>
  </si>
  <si>
    <t>#1-32</t>
  </si>
  <si>
    <t xml:space="preserve">
Kneaded Eraser, 12/pk, approximately 1 1/4" x 7/8" x 3/8"
</t>
  </si>
  <si>
    <t>#1-33</t>
  </si>
  <si>
    <t xml:space="preserve">
Pink Wedge Erasers 12/pk, approximately 2 1/2" x 15/16" x 1/4"
</t>
  </si>
  <si>
    <t>#1-34</t>
  </si>
  <si>
    <t xml:space="preserve">
Electric Pencil Sharpener for Colored and Graphite Pencils
</t>
  </si>
  <si>
    <t>#1-35</t>
  </si>
  <si>
    <t xml:space="preserve">
Art Pens, 4/pk, assorted tips, black
</t>
  </si>
  <si>
    <t>#1-36</t>
  </si>
  <si>
    <t xml:space="preserve">
Art Pens, 24/pk, fine tip, assorted colors
</t>
  </si>
  <si>
    <t>#1-37</t>
  </si>
  <si>
    <t xml:space="preserve">
India Ink, 32 oz bottle, black
</t>
  </si>
  <si>
    <t>#1-38</t>
  </si>
  <si>
    <t xml:space="preserve">
Drawing Chalk, 12 pk, 12 assorted colors, for artwork on paper and surfaces other than chalkboards
</t>
  </si>
  <si>
    <t>#1-39</t>
  </si>
  <si>
    <t xml:space="preserve">
Oil Pastels, 24 pack, 24 non-drying sticks in assorted colors, non-toxic
</t>
  </si>
  <si>
    <t>#1-40</t>
  </si>
  <si>
    <t xml:space="preserve">
Conte Crayons, 24/pk, assorted colors
</t>
  </si>
  <si>
    <t>#1-41</t>
  </si>
  <si>
    <t xml:space="preserve">
Workable Fixatif, 11 oz can
</t>
  </si>
  <si>
    <t>#1-42</t>
  </si>
  <si>
    <t xml:space="preserve">
Fine Art Fixatif, 11 oz can
</t>
  </si>
  <si>
    <t>#1-43</t>
  </si>
  <si>
    <t xml:space="preserve">
Oil Pastel Classpack, includes 336 oil pastels in 10 classic colors (24 per color)
</t>
  </si>
  <si>
    <t>#1-44</t>
  </si>
  <si>
    <t xml:space="preserve">
Sakura Pigma Micron Pens, 10/pk, assorted colors
</t>
  </si>
  <si>
    <t>Basket Total</t>
  </si>
  <si>
    <t>Painting</t>
  </si>
  <si>
    <t>#2-1</t>
  </si>
  <si>
    <t xml:space="preserve">
Washable Liquid Tempura, Yellow, Non-Toxic, Fully Opaque Color, 16 oz squeeze bottle
</t>
  </si>
  <si>
    <t>#2-2</t>
  </si>
  <si>
    <t xml:space="preserve">
Washable Liquid Tempura, Purple, Non-Toxic, Fully Opaque Color, 16 oz squeeze bottle
</t>
  </si>
  <si>
    <t>#2-3</t>
  </si>
  <si>
    <t xml:space="preserve">
Washable Liquid Tempura, Blue, Non-Toxic, Fully Opaque Color, 16 oz squeeze bottle
</t>
  </si>
  <si>
    <t>#2-4</t>
  </si>
  <si>
    <t xml:space="preserve">
Washable Liquid Tempura, Green, Non-Toxic, Fully Opaque Color, 16 oz squeeze bottle
</t>
  </si>
  <si>
    <t>#2-5</t>
  </si>
  <si>
    <t xml:space="preserve">
Washable Liquid Tempura, Red, Non-Toxic, Fully Opaque Color, 16 oz squeeze bottle
</t>
  </si>
  <si>
    <t>#2-6</t>
  </si>
  <si>
    <t xml:space="preserve">
Washable Liquid Tempura, Black, Non-Toxic, Fully Opaque Color, 16 oz squeeze bottle
</t>
  </si>
  <si>
    <t>#2-7</t>
  </si>
  <si>
    <t xml:space="preserve">
Washable Liquid Tempura, White, Non-Toxic, Fully Opaque Color, 16 oz squeeze bottle
</t>
  </si>
  <si>
    <t>#2-8</t>
  </si>
  <si>
    <t xml:space="preserve">
Washable Liquid Tempura, Orange, Non-Toxic, Fully Opaque Color, 16 oz squeeze bottle
</t>
  </si>
  <si>
    <t>#2-9</t>
  </si>
  <si>
    <t xml:space="preserve">
Washable Liquid Tempura, Brown, Non-Toxic, Fully Opaque Color, 16 oz squeeze bottle
</t>
  </si>
  <si>
    <t>#2-10</t>
  </si>
  <si>
    <t xml:space="preserve">
Washable Liquid Tempura, Magenta, Non-Toxic, Fully Opaque Color, 16 oz squeeze bottle
</t>
  </si>
  <si>
    <t>#2-11</t>
  </si>
  <si>
    <t xml:space="preserve">
Washable Liquid Tempura, Yellow, Non-Toxic, Fully Opaque Color, 1 gallon
</t>
  </si>
  <si>
    <t>#2-12</t>
  </si>
  <si>
    <t xml:space="preserve">
Washable Liquid Tempura, Purple, Non-Toxic, Fully Opaque Color,  1 gallon
</t>
  </si>
  <si>
    <t>#2-13</t>
  </si>
  <si>
    <t xml:space="preserve">
Washable Liquid Tempura, Blue, Non-Toxic, Fully Opaque Color,  1 gallon
</t>
  </si>
  <si>
    <t>#2-14</t>
  </si>
  <si>
    <t xml:space="preserve">
Washable Liquid Tempura, Green, Non-Toxic, Fully Opaque Color,  1 gallon
</t>
  </si>
  <si>
    <t>#2-15</t>
  </si>
  <si>
    <t xml:space="preserve">
Washable Liquid Tempura, Red, Non-Toxic, Fully Opaque Color,  1 gallon
</t>
  </si>
  <si>
    <t>#2-16</t>
  </si>
  <si>
    <t xml:space="preserve">
Washable Liquid Tempura, Black, Non-Toxic, Fully Opaque Color,  1 gallon
</t>
  </si>
  <si>
    <t>#2-17</t>
  </si>
  <si>
    <t xml:space="preserve">
Washable Liquid Tempura, White, Non-Toxic, Fully Opaque Color,  1 gallon
</t>
  </si>
  <si>
    <t>#2-18</t>
  </si>
  <si>
    <t xml:space="preserve">
Washable Liquid Tempura, Orange, Non-Toxic, Fully Opaque Color,  1 gallon
</t>
  </si>
  <si>
    <t>#2-19</t>
  </si>
  <si>
    <t xml:space="preserve">
Washable Liquid Tempura, Brown, Non-Toxic, Fully Opaque Color,  1 gallon
</t>
  </si>
  <si>
    <t>#2-20</t>
  </si>
  <si>
    <t xml:space="preserve">
Washable Liquid Tempura, Magenta, Non-Toxic, Fully Opaque Color,  1 gallon
</t>
  </si>
  <si>
    <t>#2-21</t>
  </si>
  <si>
    <t xml:space="preserve">
Water Colors, 8 colors, 6pk (each set contains 8 semi-moist pans in 8 classic colors &amp; one brush in a rolled edge box)
</t>
  </si>
  <si>
    <t>#2-22</t>
  </si>
  <si>
    <t xml:space="preserve">
Liquid Watercolor Paint, set of 10 assorted colors, 8oz bottles
</t>
  </si>
  <si>
    <t>#2-23</t>
  </si>
  <si>
    <t xml:space="preserve">
Watercolor Pencils, 12/pk, assorted colors
</t>
  </si>
  <si>
    <t>#2-24</t>
  </si>
  <si>
    <t xml:space="preserve">
Acrylic Paints, 6/pk, basic colors, 16oz bottles
</t>
  </si>
  <si>
    <t>#2-25</t>
  </si>
  <si>
    <t xml:space="preserve">
Acrylic Paints, 6/pk, mixing colors, 16oz bottles
</t>
  </si>
  <si>
    <t>#2-26</t>
  </si>
  <si>
    <t xml:space="preserve">
Acrylic Paints, assorted colors, 3oz bottles
</t>
  </si>
  <si>
    <t>#2-27</t>
  </si>
  <si>
    <t xml:space="preserve">
Spray Paints, 6/pk water-based, assorted colors, 100ml cans
</t>
  </si>
  <si>
    <t>#2-28</t>
  </si>
  <si>
    <t xml:space="preserve">
Fabric Paints, 10/pk, assorted colors, 1oz bottles
</t>
  </si>
  <si>
    <t>#2-29</t>
  </si>
  <si>
    <t xml:space="preserve">
Fabric Paints, 30/pk, assorted colors, 2oz bottles
</t>
  </si>
  <si>
    <t>#2-30</t>
  </si>
  <si>
    <t xml:space="preserve">
Paint Sticks, 12/pk, assorted colors
</t>
  </si>
  <si>
    <t>#2-31</t>
  </si>
  <si>
    <t xml:space="preserve">
Varnish, water-based, gloss, 8 oz bottle
</t>
  </si>
  <si>
    <t>#2-32</t>
  </si>
  <si>
    <t xml:space="preserve">
Varnish, water-based, matte, 8 oz bottle
</t>
  </si>
  <si>
    <t>#2-33</t>
  </si>
  <si>
    <t xml:space="preserve">
Mod-Podge, gloss, 8 oz bottle
</t>
  </si>
  <si>
    <t>#2-34</t>
  </si>
  <si>
    <t xml:space="preserve">
Mod-Podge, matte, 8 oz bottle
</t>
  </si>
  <si>
    <t>#2-35</t>
  </si>
  <si>
    <t xml:space="preserve">
Acrylic Varnish, Gloss, 32 oz bottle
</t>
  </si>
  <si>
    <t>#2-36</t>
  </si>
  <si>
    <t xml:space="preserve">
Paintbrushes, synthetic, 6/pk, assorted sizes
</t>
  </si>
  <si>
    <t>#2-37</t>
  </si>
  <si>
    <t xml:space="preserve">
Paintbrushes, camel, 9/pk, assorted sizes
</t>
  </si>
  <si>
    <t>#2-38</t>
  </si>
  <si>
    <t xml:space="preserve">
Paintbrushes, synthetic, 72/pk, assorted sizes
</t>
  </si>
  <si>
    <t>#2-39</t>
  </si>
  <si>
    <t>#2-40</t>
  </si>
  <si>
    <t xml:space="preserve">
Paintbrushes, rounded-handle, easy to grip, synthetic, 6/pk, assorted
</t>
  </si>
  <si>
    <t>#2-41</t>
  </si>
  <si>
    <t xml:space="preserve">
Plastic 10-Well Paint Tray, 6 3/4" diameter
</t>
  </si>
  <si>
    <t>Paper Products &amp; Surfaces</t>
  </si>
  <si>
    <t>#3-1</t>
  </si>
  <si>
    <t xml:space="preserve">
Canvas, Stretched, 8" x 10", white
</t>
  </si>
  <si>
    <t>#3-2</t>
  </si>
  <si>
    <t xml:space="preserve">
Canvas, Stretched, 8" x 10", white, 10/pk
</t>
  </si>
  <si>
    <t>#3-3</t>
  </si>
  <si>
    <t xml:space="preserve">
Canvas, Stretched, 16" x 20", white
</t>
  </si>
  <si>
    <t>#3-4</t>
  </si>
  <si>
    <t xml:space="preserve">
Canvas, Stretched, 16" x 20", white, 5/pk
</t>
  </si>
  <si>
    <t>#3-5</t>
  </si>
  <si>
    <t xml:space="preserve">
Canvas Panel, 5" x 7", white, 24/pk
</t>
  </si>
  <si>
    <t>#3-6</t>
  </si>
  <si>
    <t xml:space="preserve">
Canvas Panel, 8" x 10", white, 24/pk
</t>
  </si>
  <si>
    <t>#3-7</t>
  </si>
  <si>
    <t xml:space="preserve">
Canvas Panel, 11" x 14", white, 24/pk
</t>
  </si>
  <si>
    <t>#3-8</t>
  </si>
  <si>
    <t xml:space="preserve">
Tag Board, 100/pk,  9" x 12", manilla
</t>
  </si>
  <si>
    <t>#3-9</t>
  </si>
  <si>
    <t xml:space="preserve">
Tag Board, 100/pk,  18" x 24", manilla
</t>
  </si>
  <si>
    <t>#3-10</t>
  </si>
  <si>
    <t xml:space="preserve">
Paper Roll, 12" x 30', smooth, 60lb, white
</t>
  </si>
  <si>
    <t>#3-11</t>
  </si>
  <si>
    <t xml:space="preserve">
Paper Roll, 42" x 10yd, smooth, 100lb, white
</t>
  </si>
  <si>
    <t>#3-12</t>
  </si>
  <si>
    <t xml:space="preserve">
Watercolor Paper, block, 20 sheets, 9" x 12", 140lb, rough, white
</t>
  </si>
  <si>
    <t>#3-13</t>
  </si>
  <si>
    <t xml:space="preserve">
Watercolor Paper, 50 sheets, 9" x 12", 88lb, cold press, white
</t>
  </si>
  <si>
    <t>#3-14</t>
  </si>
  <si>
    <t xml:space="preserve">
Watercolor Pads, coil-bound, 9" x 12", 15 sheets, 140lbs, white
</t>
  </si>
  <si>
    <t>#3-15</t>
  </si>
  <si>
    <t xml:space="preserve">
Mixed Media Paper, 12" x 18", 500 sheets, 80lb, natural white
</t>
  </si>
  <si>
    <t>#3-16</t>
  </si>
  <si>
    <t xml:space="preserve">
Mixed Media Paper, 18" x 24", 500 sheets, 80lb, natural white
</t>
  </si>
  <si>
    <t>#3-17</t>
  </si>
  <si>
    <t xml:space="preserve">
Mixed Media Pad, coil-bound, 9" x 12", 60 sheets, 80lb, natural white
</t>
  </si>
  <si>
    <t>#3-18</t>
  </si>
  <si>
    <t xml:space="preserve">
Newsprint, 500 sheets, 8 1/2" x 11", 30lb, natural
</t>
  </si>
  <si>
    <t>#3-19</t>
  </si>
  <si>
    <t xml:space="preserve">
Newsprint, 500 sheets, 12" x 18", 30lb, natural
</t>
  </si>
  <si>
    <t>#3-20</t>
  </si>
  <si>
    <t xml:space="preserve">
Newsprint, 500 sheets,18" x 24", 30lb, natural
</t>
  </si>
  <si>
    <t>#3-21</t>
  </si>
  <si>
    <t xml:space="preserve">
Tracing Paper, 500/pk, 9" x 12", 25lb,
</t>
  </si>
  <si>
    <t>#3-22</t>
  </si>
  <si>
    <t xml:space="preserve">
Construction Paper, 50/pk, 9" x 12", 60lb, assorted
</t>
  </si>
  <si>
    <t>#3-23</t>
  </si>
  <si>
    <t xml:space="preserve">
Construction Paper, 50/pk, 9" x 12", 60lb, red
</t>
  </si>
  <si>
    <t>#3-24</t>
  </si>
  <si>
    <t xml:space="preserve">
Construction Paper, 50/pk, 9" x 12", 60lb, blue
</t>
  </si>
  <si>
    <t>#3-25</t>
  </si>
  <si>
    <t xml:space="preserve">
Construction Paper, 50/pk, 9" x 12", 60lb, green
</t>
  </si>
  <si>
    <t>#3-26</t>
  </si>
  <si>
    <t xml:space="preserve">
Construction Paper, 50/pk, 9" x 12", 60lb, yellow
</t>
  </si>
  <si>
    <t>#3-27</t>
  </si>
  <si>
    <t xml:space="preserve">
Construction Paper, 50/pk, 9" x 12", 60lb, pink
</t>
  </si>
  <si>
    <t>#3-28</t>
  </si>
  <si>
    <t xml:space="preserve">
Construction Paper, 50/pk, 9" x 12", 60lb, purple
</t>
  </si>
  <si>
    <t>#3-29</t>
  </si>
  <si>
    <t xml:space="preserve">
Construction Paper, 50/pk, 9" x 12", 60lb, orange
</t>
  </si>
  <si>
    <t>#3-30</t>
  </si>
  <si>
    <t xml:space="preserve">
Construction Paper, 50/pk, 9" x 12", 60lb, black
</t>
  </si>
  <si>
    <t>#3-31</t>
  </si>
  <si>
    <t xml:space="preserve">
Construction Paper, 50/pk, 9" x 12", 60lb, white
</t>
  </si>
  <si>
    <t>#3-32</t>
  </si>
  <si>
    <t xml:space="preserve">
Construction Paper, 50/pk, 12" x 18", 60lb, assorted
</t>
  </si>
  <si>
    <t>#3-33</t>
  </si>
  <si>
    <t xml:space="preserve">
Card Stock, 100/pk, 8 1/2" x 11", 65lb, white
</t>
  </si>
  <si>
    <t>#3-34</t>
  </si>
  <si>
    <t xml:space="preserve">
Card Stock, 100/pk, 8 1/2" x 11", 65lb, assorted colors
</t>
  </si>
  <si>
    <t>#3-35</t>
  </si>
  <si>
    <t xml:space="preserve">
Sketchbook, coil-bound, 9" x 12", 100 sheets, 60lb, white
</t>
  </si>
  <si>
    <t>#3-36</t>
  </si>
  <si>
    <t xml:space="preserve">
Poster Board, 6-ply, smooth, one-sided, 22" x 28", white
</t>
  </si>
  <si>
    <t>#3-37</t>
  </si>
  <si>
    <t xml:space="preserve">
Poster Board, 6-ply, smooth, one-sided, 28" x 44", white
</t>
  </si>
  <si>
    <t>Crafts</t>
  </si>
  <si>
    <t>#4-1</t>
  </si>
  <si>
    <t xml:space="preserve">
Craft Sticks, 1,000/box, smooth, hardwood sticks for arts and crafts, 4 1/2" x 3/8", splinter-free with rounded edges, natural color
</t>
  </si>
  <si>
    <t>#4-2</t>
  </si>
  <si>
    <t xml:space="preserve">
Pipe Cleaners, 100/pack, 12",  assorted colors
</t>
  </si>
  <si>
    <t>#4-3</t>
  </si>
  <si>
    <t xml:space="preserve">
Felt Pieces, 25/pk, 9" x 12", assorted colors
</t>
  </si>
  <si>
    <t>#4-4</t>
  </si>
  <si>
    <t xml:space="preserve">
Wiggle Eyes, 100/pk, assorted sizes, flat back for gluing
</t>
  </si>
  <si>
    <t>#4-5</t>
  </si>
  <si>
    <t xml:space="preserve">
Feathers, 1oz bag, multicolor, humanely sourced, non-toxic
</t>
  </si>
  <si>
    <t>#4-6</t>
  </si>
  <si>
    <t xml:space="preserve">
Pom-Poms, 100/pk, assorted colors and sizes
</t>
  </si>
  <si>
    <t>#4-7</t>
  </si>
  <si>
    <t xml:space="preserve">
Foam Shapes, 1500/pk, assorted shapes and colors
</t>
  </si>
  <si>
    <t>#4-8</t>
  </si>
  <si>
    <t xml:space="preserve">
Foam Sheets, 10/pk, assorted colors, 6" x 9"
</t>
  </si>
  <si>
    <t>#4-9</t>
  </si>
  <si>
    <t xml:space="preserve">
Foam Sheets, 10/pk, assorted colors, 9" x 12"
</t>
  </si>
  <si>
    <t>#4-10</t>
  </si>
  <si>
    <t xml:space="preserve">
Yarn, 5lbs/pk, assorted varieties suitable for classrooms
</t>
  </si>
  <si>
    <t>#4-11</t>
  </si>
  <si>
    <t xml:space="preserve">
Fabric Squares, 36/pk, 12" x x12", assorted varieties
</t>
  </si>
  <si>
    <t>#4-12</t>
  </si>
  <si>
    <t xml:space="preserve">
Buttons, 1lb container, assorted
</t>
  </si>
  <si>
    <t>#4-13</t>
  </si>
  <si>
    <t xml:space="preserve">
Sequins, 1lb container, assorted
</t>
  </si>
  <si>
    <t>#4-14</t>
  </si>
  <si>
    <t xml:space="preserve">
Glitter, 4oz container, multicolor
</t>
  </si>
  <si>
    <t>#4-15</t>
  </si>
  <si>
    <t xml:space="preserve">
Beads, 1200/pk, 9mm, assorted colors
</t>
  </si>
  <si>
    <t>#4-16</t>
  </si>
  <si>
    <t xml:space="preserve">
Beads, 1200/pk, 3mm, assorted colors
</t>
  </si>
  <si>
    <t>#4-17</t>
  </si>
  <si>
    <t xml:space="preserve">
Elastic Cord, 100m/pk, .8mm thickness
</t>
  </si>
  <si>
    <t>#4-18</t>
  </si>
  <si>
    <t xml:space="preserve">
Paracord, 100ft/pk, 4mm thickness
</t>
  </si>
  <si>
    <t>#4-19</t>
  </si>
  <si>
    <t xml:space="preserve">
Embroidery Floss, 16/pk, assorted colors
</t>
  </si>
  <si>
    <t>#4-20</t>
  </si>
  <si>
    <t xml:space="preserve">
Natural Wood Shapes, 1,000/pk, assorted shapes and sizes
</t>
  </si>
  <si>
    <t>#4-21</t>
  </si>
  <si>
    <t xml:space="preserve">
Tissue Paper, 100/pk, 20 assorted colors, 20" x 30"
</t>
  </si>
  <si>
    <t>#4-22</t>
  </si>
  <si>
    <t xml:space="preserve">
Jacquard Procion MX Fiber Reactive Cold Water Dye Starter Set, Set of 4, 2/3 oz jars
</t>
  </si>
  <si>
    <t>#4-23</t>
  </si>
  <si>
    <t xml:space="preserve">
Shrink Film, 50/pk, 8.5" x 11", clear
</t>
  </si>
  <si>
    <t>#4-24</t>
  </si>
  <si>
    <t xml:space="preserve">
Washable Glue, 8 oz container
</t>
  </si>
  <si>
    <t>#4-25</t>
  </si>
  <si>
    <t xml:space="preserve">
Washable Glue, 1 gallon container
</t>
  </si>
  <si>
    <t>#4-26</t>
  </si>
  <si>
    <t xml:space="preserve">
Washable Glue Sticks, .77 oz sticks, 30 pack
</t>
  </si>
  <si>
    <t>#4-27</t>
  </si>
  <si>
    <t xml:space="preserve">
Permanent Glue Sticks, 24/pk
</t>
  </si>
  <si>
    <t>#4-28</t>
  </si>
  <si>
    <t xml:space="preserve">
Low Temperature Hot Glue Gun
</t>
  </si>
  <si>
    <t>#4-29</t>
  </si>
  <si>
    <t xml:space="preserve">
Refill Sticks for Glue Guns, 100/pack
</t>
  </si>
  <si>
    <t>#4-30</t>
  </si>
  <si>
    <t xml:space="preserve">
Tacky Glue, 4 oz bottle
</t>
  </si>
  <si>
    <t>#4-31</t>
  </si>
  <si>
    <t xml:space="preserve">
Fabric Glue, 4 oz bottle
</t>
  </si>
  <si>
    <t>#4-32</t>
  </si>
  <si>
    <t xml:space="preserve">
Glitter Glue, 6 oz bottle
</t>
  </si>
  <si>
    <t>#4-33</t>
  </si>
  <si>
    <t xml:space="preserve">
Painter's Tape, 1", 60 yard roll
</t>
  </si>
  <si>
    <t>#4-34</t>
  </si>
  <si>
    <t xml:space="preserve">
Masking Tape, 1/2", 60 yard roll
</t>
  </si>
  <si>
    <t>#4-35</t>
  </si>
  <si>
    <t xml:space="preserve">
Wheat Paste, 1lb container
</t>
  </si>
  <si>
    <t>#4-36</t>
  </si>
  <si>
    <t xml:space="preserve">
Masking Tape, 1/2", 60 yard roll, pack of 8 assorted colors
</t>
  </si>
  <si>
    <t>#4-37</t>
  </si>
  <si>
    <t xml:space="preserve">
Elmer's Glue-All, 4 oz bottle
</t>
  </si>
  <si>
    <t>#4-38</t>
  </si>
  <si>
    <t xml:space="preserve">
Elmer's Glue-All, 1 gallon
</t>
  </si>
  <si>
    <t>#4-39</t>
  </si>
  <si>
    <t xml:space="preserve">
Spray Adhesive, 11oz can
</t>
  </si>
  <si>
    <t>#4-40</t>
  </si>
  <si>
    <t xml:space="preserve">
Craft Knife
</t>
  </si>
  <si>
    <t>#4-41</t>
  </si>
  <si>
    <t xml:space="preserve">
Replacement Blades for Craft Knife 5/pk
</t>
  </si>
  <si>
    <t>#4-42</t>
  </si>
  <si>
    <t xml:space="preserve">
Adult Scissors, 8 1/2", Stainless Steel, plastic handles
</t>
  </si>
  <si>
    <t>#4-43</t>
  </si>
  <si>
    <t xml:space="preserve">
Safety Scissors, 12/pk,  5", blunt point, plastic handles
</t>
  </si>
  <si>
    <t>#4-44</t>
  </si>
  <si>
    <t xml:space="preserve">
Loop Grip Scissors, 3/pk, Loop Handle Self-Opening Adaptive Cutting Scissors for Children and Adults Special Needs, 5 Inches
</t>
  </si>
  <si>
    <t>#4-45</t>
  </si>
  <si>
    <t xml:space="preserve">
Self-Healing Cutting Mat, 12" x 18"
</t>
  </si>
  <si>
    <t>Modeling</t>
  </si>
  <si>
    <t>#5-1</t>
  </si>
  <si>
    <t xml:space="preserve">
Pottery ribs and scrapers, variety packs suitable for classroom use
</t>
  </si>
  <si>
    <t>#5-2</t>
  </si>
  <si>
    <t xml:space="preserve">
Pottery needle tools, multipack, assorted shapes and sizes
</t>
  </si>
  <si>
    <t>#5-3</t>
  </si>
  <si>
    <t xml:space="preserve">
Stroke and Coat Wonderglaze 16oz/pint bottle Kit #1
</t>
  </si>
  <si>
    <t>#5-4</t>
  </si>
  <si>
    <t xml:space="preserve">
Stroke and Coat Wonderglaze 16oz/pint bottle, Café' Ole'
</t>
  </si>
  <si>
    <t>#5-5</t>
  </si>
  <si>
    <t xml:space="preserve">
Stroke and Coat Wonderglaze, 16oz/pint bottle, Pinky Swear
</t>
  </si>
  <si>
    <t>#5-6</t>
  </si>
  <si>
    <t xml:space="preserve">
Stroke and Coat Wonderglaze, 16oz/pint bottle, Down to Earth
</t>
  </si>
  <si>
    <t>#5-7</t>
  </si>
  <si>
    <t xml:space="preserve">
Orton Self Supporting Pyrometric cones
</t>
  </si>
  <si>
    <t>#5-8</t>
  </si>
  <si>
    <t xml:space="preserve">
Amaco, dry powdered kiln wash, 4lb.
</t>
  </si>
  <si>
    <t>#5-9</t>
  </si>
  <si>
    <t xml:space="preserve">
Standard Clay 553, Warm Buff Stoneware Clay, 50 lb carton
</t>
  </si>
  <si>
    <t>#5-10</t>
  </si>
  <si>
    <t xml:space="preserve">
Mayco Stoneware Classic Glaze, 1 pint, Sapphire
</t>
  </si>
  <si>
    <t>#5-11</t>
  </si>
  <si>
    <t xml:space="preserve">
Mayco Stoneware Classic Glaze, 1 pint, Rose Quartz
</t>
  </si>
  <si>
    <t>#5-12</t>
  </si>
  <si>
    <t xml:space="preserve">
Mayco Stoneware Classic Glaze, 1 pint, Amber Topaz
</t>
  </si>
  <si>
    <t>#5-13</t>
  </si>
  <si>
    <t xml:space="preserve">
Amaco High Fire Glaze, 1 pint, Black
</t>
  </si>
  <si>
    <t>#5-14</t>
  </si>
  <si>
    <t xml:space="preserve">
Amaco High Fire Glaze, 1 pint, Lilac
</t>
  </si>
  <si>
    <t>#5-15</t>
  </si>
  <si>
    <t xml:space="preserve">
Amaco High Fire Glace, 1 pint, China Blue
</t>
  </si>
  <si>
    <t>#5-16</t>
  </si>
  <si>
    <t xml:space="preserve">
Modeling Clay, Assorted, 2 oz package, assorted colors, non hardening, reuseable, non-toxic
</t>
  </si>
  <si>
    <t>#5-17</t>
  </si>
  <si>
    <t xml:space="preserve">
Modeling Clay, Assorted, 1 lb package (includes four colors: blue, green, yellow &amp; red) non hardening, reuseable, non-toxic
</t>
  </si>
  <si>
    <t>#5-18</t>
  </si>
  <si>
    <t xml:space="preserve">
Air-dry Clay, 5lbs, white
</t>
  </si>
  <si>
    <t>#5-19</t>
  </si>
  <si>
    <t xml:space="preserve">
Crayola Model Magic Air Dry Clay, 6 lb value pack, white
</t>
  </si>
  <si>
    <t>#5-20</t>
  </si>
  <si>
    <t xml:space="preserve">
Twisteez Wire, 50 pieces, 125 ft total, multicolor
</t>
  </si>
  <si>
    <t>#5-21</t>
  </si>
  <si>
    <t xml:space="preserve">
Twisteez Wire, 200 pieces, 500 ft total, multicolor
</t>
  </si>
  <si>
    <t>#5-22</t>
  </si>
  <si>
    <t xml:space="preserve">
Craft Wire, 12 gauge, 12m, aluminum
</t>
  </si>
  <si>
    <t>Printing Supplies</t>
  </si>
  <si>
    <t>#6-1</t>
  </si>
  <si>
    <t xml:space="preserve">
Linoleum for block printing, 12/pk, 12" x 18", soft, without wax or other coating, unmounted
</t>
  </si>
  <si>
    <t>#6-2</t>
  </si>
  <si>
    <t xml:space="preserve">
Rubber Brayer, 3" soft rubber brayer
</t>
  </si>
  <si>
    <t>#6-3</t>
  </si>
  <si>
    <t xml:space="preserve">
Ink for block printing, 5 oz tube, water-based, black
</t>
  </si>
  <si>
    <t>#6-4</t>
  </si>
  <si>
    <t xml:space="preserve">
Ink for block printing, 5 oz tube, water-based, white
</t>
  </si>
  <si>
    <t>#6-5</t>
  </si>
  <si>
    <t xml:space="preserve">
Ink for block printing, 5 oz tube, water-based, red
</t>
  </si>
  <si>
    <t>#6-6</t>
  </si>
  <si>
    <t xml:space="preserve">
Ink for block printing, 5 oz tube, water-based, blue
</t>
  </si>
  <si>
    <t>#6-7</t>
  </si>
  <si>
    <t xml:space="preserve">
Ink for block printing, 5 oz tube, water-based, yellow
</t>
  </si>
  <si>
    <t>#6-8</t>
  </si>
  <si>
    <t xml:space="preserve">
Linoleum Handle and Cutter Tool Set, includes 5 assorted cutters and handle
</t>
  </si>
  <si>
    <t>#6-9</t>
  </si>
  <si>
    <t>#6-10</t>
  </si>
  <si>
    <t xml:space="preserve">
Ink Tray, 9 1/2 " x 7 1/8", plastic
</t>
  </si>
  <si>
    <t>#6-11</t>
  </si>
  <si>
    <t xml:space="preserve">
Print Foam, 48/pk, 9" x 12"
</t>
  </si>
  <si>
    <t>#6-12</t>
  </si>
  <si>
    <t xml:space="preserve">
Gelli Plate, 24/pk, rectangle, 3" x 5" x 1/4"
</t>
  </si>
  <si>
    <t>Storage and Safety</t>
  </si>
  <si>
    <t>#7-1</t>
  </si>
  <si>
    <t xml:space="preserve">
Paper Cutter, heavy duty,  24" x 24"
</t>
  </si>
  <si>
    <t>#7-2</t>
  </si>
  <si>
    <t xml:space="preserve">
Apron, 1/pk, child-sized
</t>
  </si>
  <si>
    <t>#7-3</t>
  </si>
  <si>
    <t xml:space="preserve">
Apron, 1/pk, adult-sized
</t>
  </si>
  <si>
    <t>#7-4</t>
  </si>
  <si>
    <t xml:space="preserve">
Smock with Full-Length Sleeves, 1/pk, child-sized
</t>
  </si>
  <si>
    <t>#7-5</t>
  </si>
  <si>
    <t xml:space="preserve">
Hanging Tabs, Clear, Self-Adhesive, 100/pk
</t>
  </si>
  <si>
    <t>#7-6</t>
  </si>
  <si>
    <t xml:space="preserve">
Labels, 525/pk, Multi-Use Removable Labels, White, 1/2" x 3/4"
</t>
  </si>
  <si>
    <t>#7-7</t>
  </si>
  <si>
    <t xml:space="preserve">
Ruler, Aluminum, 18"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</si>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</sst>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opLeftCell="A5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36"/>
  <sheetViews>
    <sheetView tabSelected="1" workbookViewId="0">
      <pane xSplit="6" ySplit="5" topLeftCell="G7" activePane="bottomRight" state="frozen"/>
      <selection pane="topRight"/>
      <selection pane="bottomLeft"/>
      <selection pane="bottomRight" activeCell="Q236" sqref="Q236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7.75" x14ac:dyDescent="0.2">
      <c r="B2" s="2" t="s">
        <v>4</v>
      </c>
    </row>
    <row r="3" spans="2:17" ht="32.1" customHeight="1" x14ac:dyDescent="0.2">
      <c r="B3" s="3" t="str">
        <f ca="1">IF((COUNTIF(B7:B235, "Error*") + COUNTIF(G3:P3, "Error*")) &gt; 0, "Error: Check cell(s)" &amp;IF(COUNTIF(B7:B235, "Error*") &gt; 0, (" " &amp; ADDRESS(7 + MATCH("Error*", B7:B235, 0) - 1, COLUMN(), 4)), "") &amp; IF(COUNTIF(G3:P3, "Error*") &gt; 0, (" " &amp; ADDRESS(ROW(), 7 + MATCH("Error*", G3:P3,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INDEX(NOT(NOT(ISNUMBER(J7:J235)) * NOT(ISBLANK(J7:J235))), 0), 0) - 1), COLUMN(), 4) &amp; " must be Numeric", "")</f>
        <v/>
      </c>
      <c r="K3" s="5" t="str">
        <f>IFERROR("Error: Cell " &amp; ADDRESS((7 + MATCH(FALSE, INDEX(NOT(NOT(ISNUMBER(K7:K235)) * NOT(ISBLANK(K7:K235))), 0), 0) - 1), COLUMN(), 4) &amp; " must be Numeric", "")</f>
        <v/>
      </c>
      <c r="L3" s="5" t="str">
        <f>IFERROR("Error: Cell " &amp; ADDRESS((7 + MATCH(FALSE, INDEX(NOT(NOT(ISNUMBER(L7:L235)) * NOT(ISBLANK(L7:L235))), 0), 0) - 1), COLUMN(), 4) &amp; " must be Numeric", "")</f>
        <v/>
      </c>
      <c r="M3" s="5"/>
      <c r="N3" s="5" t="str">
        <f>IFERROR("Error: Cell " &amp; ADDRESS((7 + MATCH(FALSE, INDEX(NOT(NOT(ISNUMBER(N7:N235)) * NOT(ISBLANK(N7:N235))), 0), 0) - 1), COLUMN(), 4) &amp; " must be Numeric", "")</f>
        <v/>
      </c>
      <c r="O3" s="5"/>
      <c r="P3" s="5"/>
      <c r="Q3" s="5"/>
    </row>
    <row r="4" spans="2:17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7" t="s">
        <v>5</v>
      </c>
      <c r="J4" s="7" t="s">
        <v>6</v>
      </c>
      <c r="K4" s="7" t="s">
        <v>6</v>
      </c>
      <c r="L4" s="7" t="s">
        <v>6</v>
      </c>
      <c r="M4" s="7" t="s">
        <v>5</v>
      </c>
      <c r="N4" s="7" t="s">
        <v>6</v>
      </c>
      <c r="O4" s="7" t="s">
        <v>5</v>
      </c>
      <c r="P4" s="7" t="s">
        <v>5</v>
      </c>
      <c r="Q4" s="1"/>
    </row>
    <row r="5" spans="2:17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4" t="s">
        <v>21</v>
      </c>
    </row>
    <row r="6" spans="2:17" hidden="1" x14ac:dyDescent="0.2"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  <c r="Q6" s="1" t="s">
        <v>37</v>
      </c>
    </row>
    <row r="7" spans="2:17" ht="50.1" customHeight="1" x14ac:dyDescent="0.2">
      <c r="B7" s="8" t="s">
        <v>38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90" x14ac:dyDescent="0.2">
      <c r="B8" s="10" t="str">
        <f t="shared" ref="B8:B51" ca="1" si="0">IF(D8 = "No Bid", IFERROR("Error: Clear values for '" &amp; INDIRECT(ADDRESS(5, (7 + MATCH(TRUE, INDEX(NOT(ISBLANK(G8:P8)), 0, 0), 0) - 1))) &amp; "' in cell " &amp; ADDRESS(ROW(), (7 + MATCH(TRUE, INDEX(NOT(ISBLANK(G8:P8)), 0, 0), 0) - 1), 4) &amp; " or select 'Bid'", "Not Bidding"), IF(D8 = "Bid", IFERROR("Error: Missing value for '" &amp; INDIRECT(ADDRESS(5, (7 + MATCH(TRUE, INDEX(ISBLANK(G8:P8), 0, 0), 0) - 1))) &amp; "' in cell " &amp; ADDRESS(ROW(), (7 + MATCH(TRUE, INDEX(ISBLANK(G8:P8), 0, 0), 0) - 1), 4), "Success: All values provided"), "Error: Invalid Bid/No Bid Decision"))</f>
        <v>Not Bidding</v>
      </c>
      <c r="C8" s="11">
        <v>3454547</v>
      </c>
      <c r="D8" s="12" t="s">
        <v>39</v>
      </c>
      <c r="E8" s="11" t="s">
        <v>40</v>
      </c>
      <c r="F8" s="13" t="s">
        <v>41</v>
      </c>
      <c r="G8" s="9"/>
      <c r="H8" s="9"/>
      <c r="I8" s="9"/>
      <c r="J8" s="9"/>
      <c r="K8" s="14"/>
      <c r="L8" s="14"/>
      <c r="M8" s="9"/>
      <c r="N8" s="9"/>
      <c r="O8" s="9"/>
      <c r="P8" s="9"/>
      <c r="Q8" s="15" t="str">
        <f ca="1">IFERROR(IF(ISBLANK(INDIRECT("L8")), NA(), INDIRECT("L8")), "-")</f>
        <v>-</v>
      </c>
    </row>
    <row r="9" spans="2:17" ht="72" x14ac:dyDescent="0.2">
      <c r="B9" s="10" t="str">
        <f t="shared" ca="1" si="0"/>
        <v>Not Bidding</v>
      </c>
      <c r="C9" s="11">
        <v>3454548</v>
      </c>
      <c r="D9" s="12" t="s">
        <v>39</v>
      </c>
      <c r="E9" s="11" t="s">
        <v>42</v>
      </c>
      <c r="F9" s="13" t="s">
        <v>43</v>
      </c>
      <c r="G9" s="9"/>
      <c r="H9" s="9"/>
      <c r="I9" s="9"/>
      <c r="J9" s="9"/>
      <c r="K9" s="14"/>
      <c r="L9" s="14"/>
      <c r="M9" s="9"/>
      <c r="N9" s="9"/>
      <c r="O9" s="9"/>
      <c r="P9" s="9"/>
      <c r="Q9" s="15" t="str">
        <f ca="1">IFERROR(IF(ISBLANK(INDIRECT("L9")), NA(), INDIRECT("L9")), "-")</f>
        <v>-</v>
      </c>
    </row>
    <row r="10" spans="2:17" ht="90" x14ac:dyDescent="0.2">
      <c r="B10" s="10" t="str">
        <f t="shared" ca="1" si="0"/>
        <v>Not Bidding</v>
      </c>
      <c r="C10" s="11">
        <v>3454549</v>
      </c>
      <c r="D10" s="12" t="s">
        <v>39</v>
      </c>
      <c r="E10" s="11" t="s">
        <v>44</v>
      </c>
      <c r="F10" s="13" t="s">
        <v>45</v>
      </c>
      <c r="G10" s="9"/>
      <c r="H10" s="9"/>
      <c r="I10" s="9"/>
      <c r="J10" s="9"/>
      <c r="K10" s="14"/>
      <c r="L10" s="14"/>
      <c r="M10" s="9"/>
      <c r="N10" s="9"/>
      <c r="O10" s="9"/>
      <c r="P10" s="9"/>
      <c r="Q10" s="15" t="str">
        <f ca="1">IFERROR(IF(ISBLANK(INDIRECT("L10")), NA(), INDIRECT("L10")), "-")</f>
        <v>-</v>
      </c>
    </row>
    <row r="11" spans="2:17" ht="90" x14ac:dyDescent="0.2">
      <c r="B11" s="10" t="str">
        <f t="shared" ca="1" si="0"/>
        <v>Not Bidding</v>
      </c>
      <c r="C11" s="11">
        <v>3454550</v>
      </c>
      <c r="D11" s="12" t="s">
        <v>39</v>
      </c>
      <c r="E11" s="11" t="s">
        <v>46</v>
      </c>
      <c r="F11" s="13" t="s">
        <v>47</v>
      </c>
      <c r="G11" s="9"/>
      <c r="H11" s="9"/>
      <c r="I11" s="9"/>
      <c r="J11" s="9"/>
      <c r="K11" s="14"/>
      <c r="L11" s="14"/>
      <c r="M11" s="9"/>
      <c r="N11" s="9"/>
      <c r="O11" s="9"/>
      <c r="P11" s="9"/>
      <c r="Q11" s="15" t="str">
        <f ca="1">IFERROR(IF(ISBLANK(INDIRECT("L11")), NA(), INDIRECT("L11")), "-")</f>
        <v>-</v>
      </c>
    </row>
    <row r="12" spans="2:17" ht="90" x14ac:dyDescent="0.2">
      <c r="B12" s="10" t="str">
        <f t="shared" ca="1" si="0"/>
        <v>Not Bidding</v>
      </c>
      <c r="C12" s="11">
        <v>3454551</v>
      </c>
      <c r="D12" s="12" t="s">
        <v>39</v>
      </c>
      <c r="E12" s="11" t="s">
        <v>48</v>
      </c>
      <c r="F12" s="13" t="s">
        <v>49</v>
      </c>
      <c r="G12" s="9"/>
      <c r="H12" s="9"/>
      <c r="I12" s="9"/>
      <c r="J12" s="9"/>
      <c r="K12" s="14"/>
      <c r="L12" s="14"/>
      <c r="M12" s="9"/>
      <c r="N12" s="9"/>
      <c r="O12" s="9"/>
      <c r="P12" s="9"/>
      <c r="Q12" s="15" t="str">
        <f ca="1">IFERROR(IF(ISBLANK(INDIRECT("L12")), NA(), INDIRECT("L12")), "-")</f>
        <v>-</v>
      </c>
    </row>
    <row r="13" spans="2:17" ht="72" x14ac:dyDescent="0.2">
      <c r="B13" s="10" t="str">
        <f t="shared" ca="1" si="0"/>
        <v>Not Bidding</v>
      </c>
      <c r="C13" s="11">
        <v>3454552</v>
      </c>
      <c r="D13" s="12" t="s">
        <v>39</v>
      </c>
      <c r="E13" s="11" t="s">
        <v>50</v>
      </c>
      <c r="F13" s="13" t="s">
        <v>51</v>
      </c>
      <c r="G13" s="9"/>
      <c r="H13" s="9"/>
      <c r="I13" s="9"/>
      <c r="J13" s="9"/>
      <c r="K13" s="14"/>
      <c r="L13" s="14"/>
      <c r="M13" s="9"/>
      <c r="N13" s="9"/>
      <c r="O13" s="9"/>
      <c r="P13" s="9"/>
      <c r="Q13" s="15" t="str">
        <f ca="1">IFERROR(IF(ISBLANK(INDIRECT("L13")), NA(), INDIRECT("L13")), "-")</f>
        <v>-</v>
      </c>
    </row>
    <row r="14" spans="2:17" ht="90" x14ac:dyDescent="0.2">
      <c r="B14" s="10" t="str">
        <f t="shared" ca="1" si="0"/>
        <v>Not Bidding</v>
      </c>
      <c r="C14" s="11">
        <v>3454553</v>
      </c>
      <c r="D14" s="12" t="s">
        <v>39</v>
      </c>
      <c r="E14" s="11" t="s">
        <v>52</v>
      </c>
      <c r="F14" s="13" t="s">
        <v>53</v>
      </c>
      <c r="G14" s="9"/>
      <c r="H14" s="9"/>
      <c r="I14" s="9"/>
      <c r="J14" s="9"/>
      <c r="K14" s="14"/>
      <c r="L14" s="14"/>
      <c r="M14" s="9"/>
      <c r="N14" s="9"/>
      <c r="O14" s="9"/>
      <c r="P14" s="9"/>
      <c r="Q14" s="15" t="str">
        <f ca="1">IFERROR(IF(ISBLANK(INDIRECT("L14")), NA(), INDIRECT("L14")), "-")</f>
        <v>-</v>
      </c>
    </row>
    <row r="15" spans="2:17" ht="90" x14ac:dyDescent="0.2">
      <c r="B15" s="10" t="str">
        <f t="shared" ca="1" si="0"/>
        <v>Not Bidding</v>
      </c>
      <c r="C15" s="11">
        <v>3454554</v>
      </c>
      <c r="D15" s="12" t="s">
        <v>39</v>
      </c>
      <c r="E15" s="11" t="s">
        <v>54</v>
      </c>
      <c r="F15" s="13" t="s">
        <v>55</v>
      </c>
      <c r="G15" s="9"/>
      <c r="H15" s="9"/>
      <c r="I15" s="9"/>
      <c r="J15" s="9"/>
      <c r="K15" s="14"/>
      <c r="L15" s="14"/>
      <c r="M15" s="9"/>
      <c r="N15" s="9"/>
      <c r="O15" s="9"/>
      <c r="P15" s="9"/>
      <c r="Q15" s="15" t="str">
        <f ca="1">IFERROR(IF(ISBLANK(INDIRECT("L15")), NA(), INDIRECT("L15")), "-")</f>
        <v>-</v>
      </c>
    </row>
    <row r="16" spans="2:17" ht="72" x14ac:dyDescent="0.2">
      <c r="B16" s="10" t="str">
        <f t="shared" ca="1" si="0"/>
        <v>Not Bidding</v>
      </c>
      <c r="C16" s="11">
        <v>3454555</v>
      </c>
      <c r="D16" s="12" t="s">
        <v>39</v>
      </c>
      <c r="E16" s="11" t="s">
        <v>56</v>
      </c>
      <c r="F16" s="13" t="s">
        <v>57</v>
      </c>
      <c r="G16" s="9"/>
      <c r="H16" s="9"/>
      <c r="I16" s="9"/>
      <c r="J16" s="9"/>
      <c r="K16" s="14"/>
      <c r="L16" s="14"/>
      <c r="M16" s="9"/>
      <c r="N16" s="9"/>
      <c r="O16" s="9"/>
      <c r="P16" s="9"/>
      <c r="Q16" s="15" t="str">
        <f ca="1">IFERROR(IF(ISBLANK(INDIRECT("L16")), NA(), INDIRECT("L16")), "-")</f>
        <v>-</v>
      </c>
    </row>
    <row r="17" spans="2:17" ht="72" x14ac:dyDescent="0.2">
      <c r="B17" s="10" t="str">
        <f t="shared" ca="1" si="0"/>
        <v>Not Bidding</v>
      </c>
      <c r="C17" s="11">
        <v>3454556</v>
      </c>
      <c r="D17" s="12" t="s">
        <v>39</v>
      </c>
      <c r="E17" s="11" t="s">
        <v>58</v>
      </c>
      <c r="F17" s="13" t="s">
        <v>59</v>
      </c>
      <c r="G17" s="9"/>
      <c r="H17" s="9"/>
      <c r="I17" s="9"/>
      <c r="J17" s="9"/>
      <c r="K17" s="14"/>
      <c r="L17" s="14"/>
      <c r="M17" s="9"/>
      <c r="N17" s="9"/>
      <c r="O17" s="9"/>
      <c r="P17" s="9"/>
      <c r="Q17" s="15" t="str">
        <f ca="1">IFERROR(IF(ISBLANK(INDIRECT("L17")), NA(), INDIRECT("L17")), "-")</f>
        <v>-</v>
      </c>
    </row>
    <row r="18" spans="2:17" ht="72" x14ac:dyDescent="0.2">
      <c r="B18" s="10" t="str">
        <f t="shared" ca="1" si="0"/>
        <v>Not Bidding</v>
      </c>
      <c r="C18" s="11">
        <v>3454557</v>
      </c>
      <c r="D18" s="12" t="s">
        <v>39</v>
      </c>
      <c r="E18" s="11" t="s">
        <v>60</v>
      </c>
      <c r="F18" s="13" t="s">
        <v>61</v>
      </c>
      <c r="G18" s="9"/>
      <c r="H18" s="9"/>
      <c r="I18" s="9"/>
      <c r="J18" s="9"/>
      <c r="K18" s="14"/>
      <c r="L18" s="14"/>
      <c r="M18" s="9"/>
      <c r="N18" s="9"/>
      <c r="O18" s="9"/>
      <c r="P18" s="9"/>
      <c r="Q18" s="15" t="str">
        <f ca="1">IFERROR(IF(ISBLANK(INDIRECT("L18")), NA(), INDIRECT("L18")), "-")</f>
        <v>-</v>
      </c>
    </row>
    <row r="19" spans="2:17" ht="90" x14ac:dyDescent="0.2">
      <c r="B19" s="10" t="str">
        <f t="shared" ca="1" si="0"/>
        <v>Not Bidding</v>
      </c>
      <c r="C19" s="11">
        <v>3454558</v>
      </c>
      <c r="D19" s="12" t="s">
        <v>39</v>
      </c>
      <c r="E19" s="11" t="s">
        <v>62</v>
      </c>
      <c r="F19" s="13" t="s">
        <v>63</v>
      </c>
      <c r="G19" s="9"/>
      <c r="H19" s="9"/>
      <c r="I19" s="9"/>
      <c r="J19" s="9"/>
      <c r="K19" s="14"/>
      <c r="L19" s="14"/>
      <c r="M19" s="9"/>
      <c r="N19" s="9"/>
      <c r="O19" s="9"/>
      <c r="P19" s="9"/>
      <c r="Q19" s="15" t="str">
        <f ca="1">IFERROR(IF(ISBLANK(INDIRECT("L19")), NA(), INDIRECT("L19")), "-")</f>
        <v>-</v>
      </c>
    </row>
    <row r="20" spans="2:17" ht="90" x14ac:dyDescent="0.2">
      <c r="B20" s="10" t="str">
        <f t="shared" ca="1" si="0"/>
        <v>Not Bidding</v>
      </c>
      <c r="C20" s="11">
        <v>3454559</v>
      </c>
      <c r="D20" s="12" t="s">
        <v>39</v>
      </c>
      <c r="E20" s="11" t="s">
        <v>64</v>
      </c>
      <c r="F20" s="13" t="s">
        <v>65</v>
      </c>
      <c r="G20" s="9"/>
      <c r="H20" s="9"/>
      <c r="I20" s="9"/>
      <c r="J20" s="9"/>
      <c r="K20" s="14"/>
      <c r="L20" s="14"/>
      <c r="M20" s="9"/>
      <c r="N20" s="9"/>
      <c r="O20" s="9"/>
      <c r="P20" s="9"/>
      <c r="Q20" s="15" t="str">
        <f ca="1">IFERROR(IF(ISBLANK(INDIRECT("L20")), NA(), INDIRECT("L20")), "-")</f>
        <v>-</v>
      </c>
    </row>
    <row r="21" spans="2:17" ht="72" x14ac:dyDescent="0.2">
      <c r="B21" s="10" t="str">
        <f t="shared" ca="1" si="0"/>
        <v>Not Bidding</v>
      </c>
      <c r="C21" s="11">
        <v>3454560</v>
      </c>
      <c r="D21" s="12" t="s">
        <v>39</v>
      </c>
      <c r="E21" s="11" t="s">
        <v>66</v>
      </c>
      <c r="F21" s="13" t="s">
        <v>67</v>
      </c>
      <c r="G21" s="9"/>
      <c r="H21" s="9"/>
      <c r="I21" s="9"/>
      <c r="J21" s="9"/>
      <c r="K21" s="14"/>
      <c r="L21" s="14"/>
      <c r="M21" s="9"/>
      <c r="N21" s="9"/>
      <c r="O21" s="9"/>
      <c r="P21" s="9"/>
      <c r="Q21" s="15" t="str">
        <f ca="1">IFERROR(IF(ISBLANK(INDIRECT("L21")), NA(), INDIRECT("L21")), "-")</f>
        <v>-</v>
      </c>
    </row>
    <row r="22" spans="2:17" ht="54" x14ac:dyDescent="0.2">
      <c r="B22" s="10" t="str">
        <f t="shared" ca="1" si="0"/>
        <v>Not Bidding</v>
      </c>
      <c r="C22" s="11">
        <v>3454561</v>
      </c>
      <c r="D22" s="12" t="s">
        <v>39</v>
      </c>
      <c r="E22" s="11" t="s">
        <v>68</v>
      </c>
      <c r="F22" s="13" t="s">
        <v>69</v>
      </c>
      <c r="G22" s="9"/>
      <c r="H22" s="9"/>
      <c r="I22" s="9"/>
      <c r="J22" s="9"/>
      <c r="K22" s="14"/>
      <c r="L22" s="14"/>
      <c r="M22" s="9"/>
      <c r="N22" s="9"/>
      <c r="O22" s="9"/>
      <c r="P22" s="9"/>
      <c r="Q22" s="15" t="str">
        <f ca="1">IFERROR(IF(ISBLANK(INDIRECT("L22")), NA(), INDIRECT("L22")), "-")</f>
        <v>-</v>
      </c>
    </row>
    <row r="23" spans="2:17" ht="54" x14ac:dyDescent="0.2">
      <c r="B23" s="10" t="str">
        <f t="shared" ca="1" si="0"/>
        <v>Not Bidding</v>
      </c>
      <c r="C23" s="11">
        <v>3454562</v>
      </c>
      <c r="D23" s="12" t="s">
        <v>39</v>
      </c>
      <c r="E23" s="11" t="s">
        <v>70</v>
      </c>
      <c r="F23" s="13" t="s">
        <v>71</v>
      </c>
      <c r="G23" s="9"/>
      <c r="H23" s="9"/>
      <c r="I23" s="9"/>
      <c r="J23" s="9"/>
      <c r="K23" s="14"/>
      <c r="L23" s="14"/>
      <c r="M23" s="9"/>
      <c r="N23" s="9"/>
      <c r="O23" s="9"/>
      <c r="P23" s="9"/>
      <c r="Q23" s="15" t="str">
        <f ca="1">IFERROR(IF(ISBLANK(INDIRECT("L23")), NA(), INDIRECT("L23")), "-")</f>
        <v>-</v>
      </c>
    </row>
    <row r="24" spans="2:17" ht="72" x14ac:dyDescent="0.2">
      <c r="B24" s="10" t="str">
        <f t="shared" ca="1" si="0"/>
        <v>Not Bidding</v>
      </c>
      <c r="C24" s="11">
        <v>3454563</v>
      </c>
      <c r="D24" s="12" t="s">
        <v>39</v>
      </c>
      <c r="E24" s="11" t="s">
        <v>72</v>
      </c>
      <c r="F24" s="13" t="s">
        <v>73</v>
      </c>
      <c r="G24" s="9"/>
      <c r="H24" s="9"/>
      <c r="I24" s="9"/>
      <c r="J24" s="9"/>
      <c r="K24" s="14"/>
      <c r="L24" s="14"/>
      <c r="M24" s="9"/>
      <c r="N24" s="9"/>
      <c r="O24" s="9"/>
      <c r="P24" s="9"/>
      <c r="Q24" s="15" t="str">
        <f ca="1">IFERROR(IF(ISBLANK(INDIRECT("L24")), NA(), INDIRECT("L24")), "-")</f>
        <v>-</v>
      </c>
    </row>
    <row r="25" spans="2:17" ht="72" x14ac:dyDescent="0.2">
      <c r="B25" s="10" t="str">
        <f t="shared" ca="1" si="0"/>
        <v>Not Bidding</v>
      </c>
      <c r="C25" s="11">
        <v>3454564</v>
      </c>
      <c r="D25" s="12" t="s">
        <v>39</v>
      </c>
      <c r="E25" s="11" t="s">
        <v>74</v>
      </c>
      <c r="F25" s="13" t="s">
        <v>75</v>
      </c>
      <c r="G25" s="9"/>
      <c r="H25" s="9"/>
      <c r="I25" s="9"/>
      <c r="J25" s="9"/>
      <c r="K25" s="14"/>
      <c r="L25" s="14"/>
      <c r="M25" s="9"/>
      <c r="N25" s="9"/>
      <c r="O25" s="9"/>
      <c r="P25" s="9"/>
      <c r="Q25" s="15" t="str">
        <f ca="1">IFERROR(IF(ISBLANK(INDIRECT("L25")), NA(), INDIRECT("L25")), "-")</f>
        <v>-</v>
      </c>
    </row>
    <row r="26" spans="2:17" ht="72" x14ac:dyDescent="0.2">
      <c r="B26" s="10" t="str">
        <f t="shared" ca="1" si="0"/>
        <v>Not Bidding</v>
      </c>
      <c r="C26" s="11">
        <v>3454565</v>
      </c>
      <c r="D26" s="12" t="s">
        <v>39</v>
      </c>
      <c r="E26" s="11" t="s">
        <v>76</v>
      </c>
      <c r="F26" s="13" t="s">
        <v>77</v>
      </c>
      <c r="G26" s="9"/>
      <c r="H26" s="9"/>
      <c r="I26" s="9"/>
      <c r="J26" s="9"/>
      <c r="K26" s="14"/>
      <c r="L26" s="14"/>
      <c r="M26" s="9"/>
      <c r="N26" s="9"/>
      <c r="O26" s="9"/>
      <c r="P26" s="9"/>
      <c r="Q26" s="15" t="str">
        <f ca="1">IFERROR(IF(ISBLANK(INDIRECT("L26")), NA(), INDIRECT("L26")), "-")</f>
        <v>-</v>
      </c>
    </row>
    <row r="27" spans="2:17" ht="72" x14ac:dyDescent="0.2">
      <c r="B27" s="10" t="str">
        <f t="shared" ca="1" si="0"/>
        <v>Not Bidding</v>
      </c>
      <c r="C27" s="11">
        <v>3454566</v>
      </c>
      <c r="D27" s="12" t="s">
        <v>39</v>
      </c>
      <c r="E27" s="11" t="s">
        <v>78</v>
      </c>
      <c r="F27" s="13" t="s">
        <v>79</v>
      </c>
      <c r="G27" s="9"/>
      <c r="H27" s="9"/>
      <c r="I27" s="9"/>
      <c r="J27" s="9"/>
      <c r="K27" s="14"/>
      <c r="L27" s="14"/>
      <c r="M27" s="9"/>
      <c r="N27" s="9"/>
      <c r="O27" s="9"/>
      <c r="P27" s="9"/>
      <c r="Q27" s="15" t="str">
        <f ca="1">IFERROR(IF(ISBLANK(INDIRECT("L27")), NA(), INDIRECT("L27")), "-")</f>
        <v>-</v>
      </c>
    </row>
    <row r="28" spans="2:17" ht="72" x14ac:dyDescent="0.2">
      <c r="B28" s="10" t="str">
        <f t="shared" ca="1" si="0"/>
        <v>Not Bidding</v>
      </c>
      <c r="C28" s="11">
        <v>3454567</v>
      </c>
      <c r="D28" s="12" t="s">
        <v>39</v>
      </c>
      <c r="E28" s="11" t="s">
        <v>80</v>
      </c>
      <c r="F28" s="13" t="s">
        <v>81</v>
      </c>
      <c r="G28" s="9"/>
      <c r="H28" s="9"/>
      <c r="I28" s="9"/>
      <c r="J28" s="9"/>
      <c r="K28" s="14"/>
      <c r="L28" s="14"/>
      <c r="M28" s="9"/>
      <c r="N28" s="9"/>
      <c r="O28" s="9"/>
      <c r="P28" s="9"/>
      <c r="Q28" s="15" t="str">
        <f ca="1">IFERROR(IF(ISBLANK(INDIRECT("L28")), NA(), INDIRECT("L28")), "-")</f>
        <v>-</v>
      </c>
    </row>
    <row r="29" spans="2:17" ht="72" x14ac:dyDescent="0.2">
      <c r="B29" s="10" t="str">
        <f t="shared" ca="1" si="0"/>
        <v>Not Bidding</v>
      </c>
      <c r="C29" s="11">
        <v>3454568</v>
      </c>
      <c r="D29" s="12" t="s">
        <v>39</v>
      </c>
      <c r="E29" s="11" t="s">
        <v>82</v>
      </c>
      <c r="F29" s="13" t="s">
        <v>83</v>
      </c>
      <c r="G29" s="9"/>
      <c r="H29" s="9"/>
      <c r="I29" s="9"/>
      <c r="J29" s="9"/>
      <c r="K29" s="14"/>
      <c r="L29" s="14"/>
      <c r="M29" s="9"/>
      <c r="N29" s="9"/>
      <c r="O29" s="9"/>
      <c r="P29" s="9"/>
      <c r="Q29" s="15" t="str">
        <f ca="1">IFERROR(IF(ISBLANK(INDIRECT("L29")), NA(), INDIRECT("L29")), "-")</f>
        <v>-</v>
      </c>
    </row>
    <row r="30" spans="2:17" ht="72" x14ac:dyDescent="0.2">
      <c r="B30" s="10" t="str">
        <f t="shared" ca="1" si="0"/>
        <v>Not Bidding</v>
      </c>
      <c r="C30" s="11">
        <v>3454569</v>
      </c>
      <c r="D30" s="12" t="s">
        <v>39</v>
      </c>
      <c r="E30" s="11" t="s">
        <v>84</v>
      </c>
      <c r="F30" s="13" t="s">
        <v>85</v>
      </c>
      <c r="G30" s="9"/>
      <c r="H30" s="9"/>
      <c r="I30" s="9"/>
      <c r="J30" s="9"/>
      <c r="K30" s="14"/>
      <c r="L30" s="14"/>
      <c r="M30" s="9"/>
      <c r="N30" s="9"/>
      <c r="O30" s="9"/>
      <c r="P30" s="9"/>
      <c r="Q30" s="15" t="str">
        <f ca="1">IFERROR(IF(ISBLANK(INDIRECT("L30")), NA(), INDIRECT("L30")), "-")</f>
        <v>-</v>
      </c>
    </row>
    <row r="31" spans="2:17" ht="72" x14ac:dyDescent="0.2">
      <c r="B31" s="10" t="str">
        <f t="shared" ca="1" si="0"/>
        <v>Not Bidding</v>
      </c>
      <c r="C31" s="11">
        <v>3454570</v>
      </c>
      <c r="D31" s="12" t="s">
        <v>39</v>
      </c>
      <c r="E31" s="11" t="s">
        <v>86</v>
      </c>
      <c r="F31" s="13" t="s">
        <v>87</v>
      </c>
      <c r="G31" s="9"/>
      <c r="H31" s="9"/>
      <c r="I31" s="9"/>
      <c r="J31" s="9"/>
      <c r="K31" s="14"/>
      <c r="L31" s="14"/>
      <c r="M31" s="9"/>
      <c r="N31" s="9"/>
      <c r="O31" s="9"/>
      <c r="P31" s="9"/>
      <c r="Q31" s="15" t="str">
        <f ca="1">IFERROR(IF(ISBLANK(INDIRECT("L31")), NA(), INDIRECT("L31")), "-")</f>
        <v>-</v>
      </c>
    </row>
    <row r="32" spans="2:17" ht="90" x14ac:dyDescent="0.2">
      <c r="B32" s="10" t="str">
        <f t="shared" ca="1" si="0"/>
        <v>Not Bidding</v>
      </c>
      <c r="C32" s="11">
        <v>3454571</v>
      </c>
      <c r="D32" s="12" t="s">
        <v>39</v>
      </c>
      <c r="E32" s="11" t="s">
        <v>88</v>
      </c>
      <c r="F32" s="13" t="s">
        <v>89</v>
      </c>
      <c r="G32" s="9"/>
      <c r="H32" s="9"/>
      <c r="I32" s="9"/>
      <c r="J32" s="9"/>
      <c r="K32" s="14"/>
      <c r="L32" s="14"/>
      <c r="M32" s="9"/>
      <c r="N32" s="9"/>
      <c r="O32" s="9"/>
      <c r="P32" s="9"/>
      <c r="Q32" s="15" t="str">
        <f ca="1">IFERROR(IF(ISBLANK(INDIRECT("L32")), NA(), INDIRECT("L32")), "-")</f>
        <v>-</v>
      </c>
    </row>
    <row r="33" spans="2:17" ht="54" x14ac:dyDescent="0.2">
      <c r="B33" s="10" t="str">
        <f t="shared" ca="1" si="0"/>
        <v>Not Bidding</v>
      </c>
      <c r="C33" s="11">
        <v>3454572</v>
      </c>
      <c r="D33" s="12" t="s">
        <v>39</v>
      </c>
      <c r="E33" s="11" t="s">
        <v>90</v>
      </c>
      <c r="F33" s="13" t="s">
        <v>91</v>
      </c>
      <c r="G33" s="9"/>
      <c r="H33" s="9"/>
      <c r="I33" s="9"/>
      <c r="J33" s="9"/>
      <c r="K33" s="14"/>
      <c r="L33" s="14"/>
      <c r="M33" s="9"/>
      <c r="N33" s="9"/>
      <c r="O33" s="9"/>
      <c r="P33" s="9"/>
      <c r="Q33" s="15" t="str">
        <f ca="1">IFERROR(IF(ISBLANK(INDIRECT("L33")), NA(), INDIRECT("L33")), "-")</f>
        <v>-</v>
      </c>
    </row>
    <row r="34" spans="2:17" ht="54" x14ac:dyDescent="0.2">
      <c r="B34" s="10" t="str">
        <f t="shared" ca="1" si="0"/>
        <v>Not Bidding</v>
      </c>
      <c r="C34" s="11">
        <v>3454573</v>
      </c>
      <c r="D34" s="12" t="s">
        <v>39</v>
      </c>
      <c r="E34" s="11" t="s">
        <v>92</v>
      </c>
      <c r="F34" s="13" t="s">
        <v>93</v>
      </c>
      <c r="G34" s="9"/>
      <c r="H34" s="9"/>
      <c r="I34" s="9"/>
      <c r="J34" s="9"/>
      <c r="K34" s="14"/>
      <c r="L34" s="14"/>
      <c r="M34" s="9"/>
      <c r="N34" s="9"/>
      <c r="O34" s="9"/>
      <c r="P34" s="9"/>
      <c r="Q34" s="15" t="str">
        <f ca="1">IFERROR(IF(ISBLANK(INDIRECT("L34")), NA(), INDIRECT("L34")), "-")</f>
        <v>-</v>
      </c>
    </row>
    <row r="35" spans="2:17" ht="54" x14ac:dyDescent="0.2">
      <c r="B35" s="10" t="str">
        <f t="shared" ca="1" si="0"/>
        <v>Not Bidding</v>
      </c>
      <c r="C35" s="11">
        <v>3454574</v>
      </c>
      <c r="D35" s="12" t="s">
        <v>39</v>
      </c>
      <c r="E35" s="11" t="s">
        <v>94</v>
      </c>
      <c r="F35" s="13" t="s">
        <v>95</v>
      </c>
      <c r="G35" s="9"/>
      <c r="H35" s="9"/>
      <c r="I35" s="9"/>
      <c r="J35" s="9"/>
      <c r="K35" s="14"/>
      <c r="L35" s="14"/>
      <c r="M35" s="9"/>
      <c r="N35" s="9"/>
      <c r="O35" s="9"/>
      <c r="P35" s="9"/>
      <c r="Q35" s="15" t="str">
        <f ca="1">IFERROR(IF(ISBLANK(INDIRECT("L35")), NA(), INDIRECT("L35")), "-")</f>
        <v>-</v>
      </c>
    </row>
    <row r="36" spans="2:17" ht="54" x14ac:dyDescent="0.2">
      <c r="B36" s="10" t="str">
        <f t="shared" ca="1" si="0"/>
        <v>Not Bidding</v>
      </c>
      <c r="C36" s="11">
        <v>3454575</v>
      </c>
      <c r="D36" s="12" t="s">
        <v>39</v>
      </c>
      <c r="E36" s="11" t="s">
        <v>96</v>
      </c>
      <c r="F36" s="13" t="s">
        <v>97</v>
      </c>
      <c r="G36" s="9"/>
      <c r="H36" s="9"/>
      <c r="I36" s="9"/>
      <c r="J36" s="9"/>
      <c r="K36" s="14"/>
      <c r="L36" s="14"/>
      <c r="M36" s="9"/>
      <c r="N36" s="9"/>
      <c r="O36" s="9"/>
      <c r="P36" s="9"/>
      <c r="Q36" s="15" t="str">
        <f ca="1">IFERROR(IF(ISBLANK(INDIRECT("L36")), NA(), INDIRECT("L36")), "-")</f>
        <v>-</v>
      </c>
    </row>
    <row r="37" spans="2:17" ht="54" x14ac:dyDescent="0.2">
      <c r="B37" s="10" t="str">
        <f t="shared" ca="1" si="0"/>
        <v>Not Bidding</v>
      </c>
      <c r="C37" s="11">
        <v>3454576</v>
      </c>
      <c r="D37" s="12" t="s">
        <v>39</v>
      </c>
      <c r="E37" s="11" t="s">
        <v>98</v>
      </c>
      <c r="F37" s="13" t="s">
        <v>99</v>
      </c>
      <c r="G37" s="9"/>
      <c r="H37" s="9"/>
      <c r="I37" s="9"/>
      <c r="J37" s="9"/>
      <c r="K37" s="14"/>
      <c r="L37" s="14"/>
      <c r="M37" s="9"/>
      <c r="N37" s="9"/>
      <c r="O37" s="9"/>
      <c r="P37" s="9"/>
      <c r="Q37" s="15" t="str">
        <f ca="1">IFERROR(IF(ISBLANK(INDIRECT("L37")), NA(), INDIRECT("L37")), "-")</f>
        <v>-</v>
      </c>
    </row>
    <row r="38" spans="2:17" ht="72" x14ac:dyDescent="0.2">
      <c r="B38" s="10" t="str">
        <f t="shared" ca="1" si="0"/>
        <v>Not Bidding</v>
      </c>
      <c r="C38" s="11">
        <v>3454577</v>
      </c>
      <c r="D38" s="12" t="s">
        <v>39</v>
      </c>
      <c r="E38" s="11" t="s">
        <v>100</v>
      </c>
      <c r="F38" s="13" t="s">
        <v>101</v>
      </c>
      <c r="G38" s="9"/>
      <c r="H38" s="9"/>
      <c r="I38" s="9"/>
      <c r="J38" s="9"/>
      <c r="K38" s="14"/>
      <c r="L38" s="14"/>
      <c r="M38" s="9"/>
      <c r="N38" s="9"/>
      <c r="O38" s="9"/>
      <c r="P38" s="9"/>
      <c r="Q38" s="15" t="str">
        <f ca="1">IFERROR(IF(ISBLANK(INDIRECT("L38")), NA(), INDIRECT("L38")), "-")</f>
        <v>-</v>
      </c>
    </row>
    <row r="39" spans="2:17" ht="72" x14ac:dyDescent="0.2">
      <c r="B39" s="10" t="str">
        <f t="shared" ca="1" si="0"/>
        <v>Not Bidding</v>
      </c>
      <c r="C39" s="11">
        <v>3454578</v>
      </c>
      <c r="D39" s="12" t="s">
        <v>39</v>
      </c>
      <c r="E39" s="11" t="s">
        <v>102</v>
      </c>
      <c r="F39" s="13" t="s">
        <v>103</v>
      </c>
      <c r="G39" s="9"/>
      <c r="H39" s="9"/>
      <c r="I39" s="9"/>
      <c r="J39" s="9"/>
      <c r="K39" s="14"/>
      <c r="L39" s="14"/>
      <c r="M39" s="9"/>
      <c r="N39" s="9"/>
      <c r="O39" s="9"/>
      <c r="P39" s="9"/>
      <c r="Q39" s="15" t="str">
        <f ca="1">IFERROR(IF(ISBLANK(INDIRECT("L39")), NA(), INDIRECT("L39")), "-")</f>
        <v>-</v>
      </c>
    </row>
    <row r="40" spans="2:17" ht="72" x14ac:dyDescent="0.2">
      <c r="B40" s="10" t="str">
        <f t="shared" ca="1" si="0"/>
        <v>Not Bidding</v>
      </c>
      <c r="C40" s="11">
        <v>3454579</v>
      </c>
      <c r="D40" s="12" t="s">
        <v>39</v>
      </c>
      <c r="E40" s="11" t="s">
        <v>104</v>
      </c>
      <c r="F40" s="13" t="s">
        <v>105</v>
      </c>
      <c r="G40" s="9"/>
      <c r="H40" s="9"/>
      <c r="I40" s="9"/>
      <c r="J40" s="9"/>
      <c r="K40" s="14"/>
      <c r="L40" s="14"/>
      <c r="M40" s="9"/>
      <c r="N40" s="9"/>
      <c r="O40" s="9"/>
      <c r="P40" s="9"/>
      <c r="Q40" s="15" t="str">
        <f ca="1">IFERROR(IF(ISBLANK(INDIRECT("L40")), NA(), INDIRECT("L40")), "-")</f>
        <v>-</v>
      </c>
    </row>
    <row r="41" spans="2:17" ht="72" x14ac:dyDescent="0.2">
      <c r="B41" s="10" t="str">
        <f t="shared" ca="1" si="0"/>
        <v>Not Bidding</v>
      </c>
      <c r="C41" s="11">
        <v>3454580</v>
      </c>
      <c r="D41" s="12" t="s">
        <v>39</v>
      </c>
      <c r="E41" s="11" t="s">
        <v>106</v>
      </c>
      <c r="F41" s="13" t="s">
        <v>107</v>
      </c>
      <c r="G41" s="9"/>
      <c r="H41" s="9"/>
      <c r="I41" s="9"/>
      <c r="J41" s="9"/>
      <c r="K41" s="14"/>
      <c r="L41" s="14"/>
      <c r="M41" s="9"/>
      <c r="N41" s="9"/>
      <c r="O41" s="9"/>
      <c r="P41" s="9"/>
      <c r="Q41" s="15" t="str">
        <f ca="1">IFERROR(IF(ISBLANK(INDIRECT("L41")), NA(), INDIRECT("L41")), "-")</f>
        <v>-</v>
      </c>
    </row>
    <row r="42" spans="2:17" ht="54" x14ac:dyDescent="0.2">
      <c r="B42" s="10" t="str">
        <f t="shared" ca="1" si="0"/>
        <v>Not Bidding</v>
      </c>
      <c r="C42" s="11">
        <v>3454581</v>
      </c>
      <c r="D42" s="12" t="s">
        <v>39</v>
      </c>
      <c r="E42" s="11" t="s">
        <v>108</v>
      </c>
      <c r="F42" s="13" t="s">
        <v>109</v>
      </c>
      <c r="G42" s="9"/>
      <c r="H42" s="9"/>
      <c r="I42" s="9"/>
      <c r="J42" s="9"/>
      <c r="K42" s="14"/>
      <c r="L42" s="14"/>
      <c r="M42" s="9"/>
      <c r="N42" s="9"/>
      <c r="O42" s="9"/>
      <c r="P42" s="9"/>
      <c r="Q42" s="15" t="str">
        <f ca="1">IFERROR(IF(ISBLANK(INDIRECT("L42")), NA(), INDIRECT("L42")), "-")</f>
        <v>-</v>
      </c>
    </row>
    <row r="43" spans="2:17" ht="54" x14ac:dyDescent="0.2">
      <c r="B43" s="10" t="str">
        <f t="shared" ca="1" si="0"/>
        <v>Not Bidding</v>
      </c>
      <c r="C43" s="11">
        <v>3454582</v>
      </c>
      <c r="D43" s="12" t="s">
        <v>39</v>
      </c>
      <c r="E43" s="11" t="s">
        <v>110</v>
      </c>
      <c r="F43" s="13" t="s">
        <v>111</v>
      </c>
      <c r="G43" s="9"/>
      <c r="H43" s="9"/>
      <c r="I43" s="9"/>
      <c r="J43" s="9"/>
      <c r="K43" s="14"/>
      <c r="L43" s="14"/>
      <c r="M43" s="9"/>
      <c r="N43" s="9"/>
      <c r="O43" s="9"/>
      <c r="P43" s="9"/>
      <c r="Q43" s="15" t="str">
        <f ca="1">IFERROR(IF(ISBLANK(INDIRECT("L43")), NA(), INDIRECT("L43")), "-")</f>
        <v>-</v>
      </c>
    </row>
    <row r="44" spans="2:17" ht="54" x14ac:dyDescent="0.2">
      <c r="B44" s="10" t="str">
        <f t="shared" ca="1" si="0"/>
        <v>Not Bidding</v>
      </c>
      <c r="C44" s="11">
        <v>3454583</v>
      </c>
      <c r="D44" s="12" t="s">
        <v>39</v>
      </c>
      <c r="E44" s="11" t="s">
        <v>112</v>
      </c>
      <c r="F44" s="13" t="s">
        <v>113</v>
      </c>
      <c r="G44" s="9"/>
      <c r="H44" s="9"/>
      <c r="I44" s="9"/>
      <c r="J44" s="9"/>
      <c r="K44" s="14"/>
      <c r="L44" s="14"/>
      <c r="M44" s="9"/>
      <c r="N44" s="9"/>
      <c r="O44" s="9"/>
      <c r="P44" s="9"/>
      <c r="Q44" s="15" t="str">
        <f ca="1">IFERROR(IF(ISBLANK(INDIRECT("L44")), NA(), INDIRECT("L44")), "-")</f>
        <v>-</v>
      </c>
    </row>
    <row r="45" spans="2:17" ht="90" x14ac:dyDescent="0.2">
      <c r="B45" s="10" t="str">
        <f t="shared" ca="1" si="0"/>
        <v>Not Bidding</v>
      </c>
      <c r="C45" s="11">
        <v>3454584</v>
      </c>
      <c r="D45" s="12" t="s">
        <v>39</v>
      </c>
      <c r="E45" s="11" t="s">
        <v>114</v>
      </c>
      <c r="F45" s="13" t="s">
        <v>115</v>
      </c>
      <c r="G45" s="9"/>
      <c r="H45" s="9"/>
      <c r="I45" s="9"/>
      <c r="J45" s="9"/>
      <c r="K45" s="14"/>
      <c r="L45" s="14"/>
      <c r="M45" s="9"/>
      <c r="N45" s="9"/>
      <c r="O45" s="9"/>
      <c r="P45" s="9"/>
      <c r="Q45" s="15" t="str">
        <f ca="1">IFERROR(IF(ISBLANK(INDIRECT("L45")), NA(), INDIRECT("L45")), "-")</f>
        <v>-</v>
      </c>
    </row>
    <row r="46" spans="2:17" ht="72" x14ac:dyDescent="0.2">
      <c r="B46" s="10" t="str">
        <f t="shared" ca="1" si="0"/>
        <v>Not Bidding</v>
      </c>
      <c r="C46" s="11">
        <v>3454585</v>
      </c>
      <c r="D46" s="12" t="s">
        <v>39</v>
      </c>
      <c r="E46" s="11" t="s">
        <v>116</v>
      </c>
      <c r="F46" s="13" t="s">
        <v>117</v>
      </c>
      <c r="G46" s="9"/>
      <c r="H46" s="9"/>
      <c r="I46" s="9"/>
      <c r="J46" s="9"/>
      <c r="K46" s="14"/>
      <c r="L46" s="14"/>
      <c r="M46" s="9"/>
      <c r="N46" s="9"/>
      <c r="O46" s="9"/>
      <c r="P46" s="9"/>
      <c r="Q46" s="15" t="str">
        <f ca="1">IFERROR(IF(ISBLANK(INDIRECT("L46")), NA(), INDIRECT("L46")), "-")</f>
        <v>-</v>
      </c>
    </row>
    <row r="47" spans="2:17" ht="54" x14ac:dyDescent="0.2">
      <c r="B47" s="10" t="str">
        <f t="shared" ca="1" si="0"/>
        <v>Not Bidding</v>
      </c>
      <c r="C47" s="11">
        <v>3454586</v>
      </c>
      <c r="D47" s="12" t="s">
        <v>39</v>
      </c>
      <c r="E47" s="11" t="s">
        <v>118</v>
      </c>
      <c r="F47" s="13" t="s">
        <v>119</v>
      </c>
      <c r="G47" s="9"/>
      <c r="H47" s="9"/>
      <c r="I47" s="9"/>
      <c r="J47" s="9"/>
      <c r="K47" s="14"/>
      <c r="L47" s="14"/>
      <c r="M47" s="9"/>
      <c r="N47" s="9"/>
      <c r="O47" s="9"/>
      <c r="P47" s="9"/>
      <c r="Q47" s="15" t="str">
        <f ca="1">IFERROR(IF(ISBLANK(INDIRECT("L47")), NA(), INDIRECT("L47")), "-")</f>
        <v>-</v>
      </c>
    </row>
    <row r="48" spans="2:17" ht="54" x14ac:dyDescent="0.2">
      <c r="B48" s="10" t="str">
        <f t="shared" ca="1" si="0"/>
        <v>Not Bidding</v>
      </c>
      <c r="C48" s="11">
        <v>3454587</v>
      </c>
      <c r="D48" s="12" t="s">
        <v>39</v>
      </c>
      <c r="E48" s="11" t="s">
        <v>120</v>
      </c>
      <c r="F48" s="13" t="s">
        <v>121</v>
      </c>
      <c r="G48" s="9"/>
      <c r="H48" s="9"/>
      <c r="I48" s="9"/>
      <c r="J48" s="9"/>
      <c r="K48" s="14"/>
      <c r="L48" s="14"/>
      <c r="M48" s="9"/>
      <c r="N48" s="9"/>
      <c r="O48" s="9"/>
      <c r="P48" s="9"/>
      <c r="Q48" s="15" t="str">
        <f ca="1">IFERROR(IF(ISBLANK(INDIRECT("L48")), NA(), INDIRECT("L48")), "-")</f>
        <v>-</v>
      </c>
    </row>
    <row r="49" spans="2:17" ht="54" x14ac:dyDescent="0.2">
      <c r="B49" s="10" t="str">
        <f t="shared" ca="1" si="0"/>
        <v>Not Bidding</v>
      </c>
      <c r="C49" s="11">
        <v>3454588</v>
      </c>
      <c r="D49" s="12" t="s">
        <v>39</v>
      </c>
      <c r="E49" s="11" t="s">
        <v>122</v>
      </c>
      <c r="F49" s="13" t="s">
        <v>123</v>
      </c>
      <c r="G49" s="9"/>
      <c r="H49" s="9"/>
      <c r="I49" s="9"/>
      <c r="J49" s="9"/>
      <c r="K49" s="14"/>
      <c r="L49" s="14"/>
      <c r="M49" s="9"/>
      <c r="N49" s="9"/>
      <c r="O49" s="9"/>
      <c r="P49" s="9"/>
      <c r="Q49" s="15" t="str">
        <f ca="1">IFERROR(IF(ISBLANK(INDIRECT("L49")), NA(), INDIRECT("L49")), "-")</f>
        <v>-</v>
      </c>
    </row>
    <row r="50" spans="2:17" ht="72" x14ac:dyDescent="0.2">
      <c r="B50" s="10" t="str">
        <f t="shared" ca="1" si="0"/>
        <v>Not Bidding</v>
      </c>
      <c r="C50" s="11">
        <v>3454589</v>
      </c>
      <c r="D50" s="12" t="s">
        <v>39</v>
      </c>
      <c r="E50" s="11" t="s">
        <v>124</v>
      </c>
      <c r="F50" s="13" t="s">
        <v>125</v>
      </c>
      <c r="G50" s="9"/>
      <c r="H50" s="9"/>
      <c r="I50" s="9"/>
      <c r="J50" s="9"/>
      <c r="K50" s="14"/>
      <c r="L50" s="14"/>
      <c r="M50" s="9"/>
      <c r="N50" s="9"/>
      <c r="O50" s="9"/>
      <c r="P50" s="9"/>
      <c r="Q50" s="15" t="str">
        <f ca="1">IFERROR(IF(ISBLANK(INDIRECT("L50")), NA(), INDIRECT("L50")), "-")</f>
        <v>-</v>
      </c>
    </row>
    <row r="51" spans="2:17" ht="72" x14ac:dyDescent="0.2">
      <c r="B51" s="10" t="str">
        <f t="shared" ca="1" si="0"/>
        <v>Not Bidding</v>
      </c>
      <c r="C51" s="11">
        <v>3454590</v>
      </c>
      <c r="D51" s="12" t="s">
        <v>39</v>
      </c>
      <c r="E51" s="11" t="s">
        <v>126</v>
      </c>
      <c r="F51" s="13" t="s">
        <v>127</v>
      </c>
      <c r="G51" s="9"/>
      <c r="H51" s="9"/>
      <c r="I51" s="9"/>
      <c r="J51" s="9"/>
      <c r="K51" s="14"/>
      <c r="L51" s="14"/>
      <c r="M51" s="9"/>
      <c r="N51" s="9"/>
      <c r="O51" s="9"/>
      <c r="P51" s="9"/>
      <c r="Q51" s="15" t="str">
        <f ca="1">IFERROR(IF(ISBLANK(INDIRECT("L51")), NA(), INDIRECT("L51")), "-")</f>
        <v>-</v>
      </c>
    </row>
    <row r="52" spans="2:17" ht="50.1" customHeight="1" x14ac:dyDescent="0.2">
      <c r="B52" s="4" t="s">
        <v>128</v>
      </c>
      <c r="C52" s="16"/>
      <c r="D52" s="16"/>
      <c r="E52" s="16"/>
      <c r="F52" s="16"/>
      <c r="G52" s="16"/>
      <c r="H52" s="16"/>
      <c r="I52" s="16"/>
      <c r="J52" s="16"/>
      <c r="K52" s="17"/>
      <c r="L52" s="17"/>
      <c r="M52" s="16"/>
      <c r="N52" s="16"/>
      <c r="O52" s="16"/>
      <c r="P52" s="16"/>
      <c r="Q52" s="17">
        <f ca="1">SUM(Q8:Q51)</f>
        <v>0</v>
      </c>
    </row>
    <row r="54" spans="2:17" ht="50.1" customHeight="1" x14ac:dyDescent="0.2">
      <c r="B54" s="8" t="s">
        <v>129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72" x14ac:dyDescent="0.2">
      <c r="B55" s="10" t="str">
        <f t="shared" ref="B55:B95" ca="1" si="1">IF(D55 = "No Bid", IFERROR("Error: Clear values for '" &amp; INDIRECT(ADDRESS(5, (7 + MATCH(TRUE, INDEX(NOT(ISBLANK(G55:P55)), 0, 0), 0) - 1))) &amp; "' in cell " &amp; ADDRESS(ROW(), (7 + MATCH(TRUE, INDEX(NOT(ISBLANK(G55:P55)), 0, 0), 0) - 1), 4) &amp; " or select 'Bid'", "Not Bidding"), IF(D55 = "Bid", IFERROR("Error: Missing value for '" &amp; INDIRECT(ADDRESS(5, (7 + MATCH(TRUE, INDEX(ISBLANK(G55:P55), 0, 0), 0) - 1))) &amp; "' in cell " &amp; ADDRESS(ROW(), (7 + MATCH(TRUE, INDEX(ISBLANK(G55:P55), 0, 0), 0) - 1), 4), "Success: All values provided"), "Error: Invalid Bid/No Bid Decision"))</f>
        <v>Not Bidding</v>
      </c>
      <c r="C55" s="11">
        <v>3496777</v>
      </c>
      <c r="D55" s="12" t="s">
        <v>39</v>
      </c>
      <c r="E55" s="11" t="s">
        <v>130</v>
      </c>
      <c r="F55" s="13" t="s">
        <v>131</v>
      </c>
      <c r="G55" s="9"/>
      <c r="H55" s="9"/>
      <c r="I55" s="9"/>
      <c r="J55" s="9"/>
      <c r="K55" s="14"/>
      <c r="L55" s="14"/>
      <c r="M55" s="9"/>
      <c r="N55" s="9"/>
      <c r="O55" s="9"/>
      <c r="P55" s="9"/>
      <c r="Q55" s="15" t="str">
        <f ca="1">IFERROR(IF(ISBLANK(INDIRECT("L55")), NA(), INDIRECT("L55")), "-")</f>
        <v>-</v>
      </c>
    </row>
    <row r="56" spans="2:17" ht="72" x14ac:dyDescent="0.2">
      <c r="B56" s="10" t="str">
        <f t="shared" ca="1" si="1"/>
        <v>Not Bidding</v>
      </c>
      <c r="C56" s="11">
        <v>3496778</v>
      </c>
      <c r="D56" s="12" t="s">
        <v>39</v>
      </c>
      <c r="E56" s="11" t="s">
        <v>132</v>
      </c>
      <c r="F56" s="13" t="s">
        <v>133</v>
      </c>
      <c r="G56" s="9"/>
      <c r="H56" s="9"/>
      <c r="I56" s="9"/>
      <c r="J56" s="9"/>
      <c r="K56" s="14"/>
      <c r="L56" s="14"/>
      <c r="M56" s="9"/>
      <c r="N56" s="9"/>
      <c r="O56" s="9"/>
      <c r="P56" s="9"/>
      <c r="Q56" s="15" t="str">
        <f ca="1">IFERROR(IF(ISBLANK(INDIRECT("L56")), NA(), INDIRECT("L56")), "-")</f>
        <v>-</v>
      </c>
    </row>
    <row r="57" spans="2:17" ht="72" x14ac:dyDescent="0.2">
      <c r="B57" s="10" t="str">
        <f t="shared" ca="1" si="1"/>
        <v>Not Bidding</v>
      </c>
      <c r="C57" s="11">
        <v>3496779</v>
      </c>
      <c r="D57" s="12" t="s">
        <v>39</v>
      </c>
      <c r="E57" s="11" t="s">
        <v>134</v>
      </c>
      <c r="F57" s="13" t="s">
        <v>135</v>
      </c>
      <c r="G57" s="9"/>
      <c r="H57" s="9"/>
      <c r="I57" s="9"/>
      <c r="J57" s="9"/>
      <c r="K57" s="14"/>
      <c r="L57" s="14"/>
      <c r="M57" s="9"/>
      <c r="N57" s="9"/>
      <c r="O57" s="9"/>
      <c r="P57" s="9"/>
      <c r="Q57" s="15" t="str">
        <f ca="1">IFERROR(IF(ISBLANK(INDIRECT("L57")), NA(), INDIRECT("L57")), "-")</f>
        <v>-</v>
      </c>
    </row>
    <row r="58" spans="2:17" ht="72" x14ac:dyDescent="0.2">
      <c r="B58" s="10" t="str">
        <f t="shared" ca="1" si="1"/>
        <v>Not Bidding</v>
      </c>
      <c r="C58" s="11">
        <v>3496780</v>
      </c>
      <c r="D58" s="12" t="s">
        <v>39</v>
      </c>
      <c r="E58" s="11" t="s">
        <v>136</v>
      </c>
      <c r="F58" s="13" t="s">
        <v>137</v>
      </c>
      <c r="G58" s="9"/>
      <c r="H58" s="9"/>
      <c r="I58" s="9"/>
      <c r="J58" s="9"/>
      <c r="K58" s="14"/>
      <c r="L58" s="14"/>
      <c r="M58" s="9"/>
      <c r="N58" s="9"/>
      <c r="O58" s="9"/>
      <c r="P58" s="9"/>
      <c r="Q58" s="15" t="str">
        <f ca="1">IFERROR(IF(ISBLANK(INDIRECT("L58")), NA(), INDIRECT("L58")), "-")</f>
        <v>-</v>
      </c>
    </row>
    <row r="59" spans="2:17" ht="72" x14ac:dyDescent="0.2">
      <c r="B59" s="10" t="str">
        <f t="shared" ca="1" si="1"/>
        <v>Not Bidding</v>
      </c>
      <c r="C59" s="11">
        <v>3496781</v>
      </c>
      <c r="D59" s="12" t="s">
        <v>39</v>
      </c>
      <c r="E59" s="11" t="s">
        <v>138</v>
      </c>
      <c r="F59" s="13" t="s">
        <v>139</v>
      </c>
      <c r="G59" s="9"/>
      <c r="H59" s="9"/>
      <c r="I59" s="9"/>
      <c r="J59" s="9"/>
      <c r="K59" s="14"/>
      <c r="L59" s="14"/>
      <c r="M59" s="9"/>
      <c r="N59" s="9"/>
      <c r="O59" s="9"/>
      <c r="P59" s="9"/>
      <c r="Q59" s="15" t="str">
        <f ca="1">IFERROR(IF(ISBLANK(INDIRECT("L59")), NA(), INDIRECT("L59")), "-")</f>
        <v>-</v>
      </c>
    </row>
    <row r="60" spans="2:17" ht="72" x14ac:dyDescent="0.2">
      <c r="B60" s="10" t="str">
        <f t="shared" ca="1" si="1"/>
        <v>Not Bidding</v>
      </c>
      <c r="C60" s="11">
        <v>3496782</v>
      </c>
      <c r="D60" s="12" t="s">
        <v>39</v>
      </c>
      <c r="E60" s="11" t="s">
        <v>140</v>
      </c>
      <c r="F60" s="13" t="s">
        <v>141</v>
      </c>
      <c r="G60" s="9"/>
      <c r="H60" s="9"/>
      <c r="I60" s="9"/>
      <c r="J60" s="9"/>
      <c r="K60" s="14"/>
      <c r="L60" s="14"/>
      <c r="M60" s="9"/>
      <c r="N60" s="9"/>
      <c r="O60" s="9"/>
      <c r="P60" s="9"/>
      <c r="Q60" s="15" t="str">
        <f ca="1">IFERROR(IF(ISBLANK(INDIRECT("L60")), NA(), INDIRECT("L60")), "-")</f>
        <v>-</v>
      </c>
    </row>
    <row r="61" spans="2:17" ht="72" x14ac:dyDescent="0.2">
      <c r="B61" s="10" t="str">
        <f t="shared" ca="1" si="1"/>
        <v>Not Bidding</v>
      </c>
      <c r="C61" s="11">
        <v>3496783</v>
      </c>
      <c r="D61" s="12" t="s">
        <v>39</v>
      </c>
      <c r="E61" s="11" t="s">
        <v>142</v>
      </c>
      <c r="F61" s="13" t="s">
        <v>143</v>
      </c>
      <c r="G61" s="9"/>
      <c r="H61" s="9"/>
      <c r="I61" s="9"/>
      <c r="J61" s="9"/>
      <c r="K61" s="14"/>
      <c r="L61" s="14"/>
      <c r="M61" s="9"/>
      <c r="N61" s="9"/>
      <c r="O61" s="9"/>
      <c r="P61" s="9"/>
      <c r="Q61" s="15" t="str">
        <f ca="1">IFERROR(IF(ISBLANK(INDIRECT("L61")), NA(), INDIRECT("L61")), "-")</f>
        <v>-</v>
      </c>
    </row>
    <row r="62" spans="2:17" ht="72" x14ac:dyDescent="0.2">
      <c r="B62" s="10" t="str">
        <f t="shared" ca="1" si="1"/>
        <v>Not Bidding</v>
      </c>
      <c r="C62" s="11">
        <v>3496784</v>
      </c>
      <c r="D62" s="12" t="s">
        <v>39</v>
      </c>
      <c r="E62" s="11" t="s">
        <v>144</v>
      </c>
      <c r="F62" s="13" t="s">
        <v>145</v>
      </c>
      <c r="G62" s="9"/>
      <c r="H62" s="9"/>
      <c r="I62" s="9"/>
      <c r="J62" s="9"/>
      <c r="K62" s="14"/>
      <c r="L62" s="14"/>
      <c r="M62" s="9"/>
      <c r="N62" s="9"/>
      <c r="O62" s="9"/>
      <c r="P62" s="9"/>
      <c r="Q62" s="15" t="str">
        <f ca="1">IFERROR(IF(ISBLANK(INDIRECT("L62")), NA(), INDIRECT("L62")), "-")</f>
        <v>-</v>
      </c>
    </row>
    <row r="63" spans="2:17" ht="72" x14ac:dyDescent="0.2">
      <c r="B63" s="10" t="str">
        <f t="shared" ca="1" si="1"/>
        <v>Not Bidding</v>
      </c>
      <c r="C63" s="11">
        <v>3496785</v>
      </c>
      <c r="D63" s="12" t="s">
        <v>39</v>
      </c>
      <c r="E63" s="11" t="s">
        <v>146</v>
      </c>
      <c r="F63" s="13" t="s">
        <v>147</v>
      </c>
      <c r="G63" s="9"/>
      <c r="H63" s="9"/>
      <c r="I63" s="9"/>
      <c r="J63" s="9"/>
      <c r="K63" s="14"/>
      <c r="L63" s="14"/>
      <c r="M63" s="9"/>
      <c r="N63" s="9"/>
      <c r="O63" s="9"/>
      <c r="P63" s="9"/>
      <c r="Q63" s="15" t="str">
        <f ca="1">IFERROR(IF(ISBLANK(INDIRECT("L63")), NA(), INDIRECT("L63")), "-")</f>
        <v>-</v>
      </c>
    </row>
    <row r="64" spans="2:17" ht="90" x14ac:dyDescent="0.2">
      <c r="B64" s="10" t="str">
        <f t="shared" ca="1" si="1"/>
        <v>Not Bidding</v>
      </c>
      <c r="C64" s="11">
        <v>3496786</v>
      </c>
      <c r="D64" s="12" t="s">
        <v>39</v>
      </c>
      <c r="E64" s="11" t="s">
        <v>148</v>
      </c>
      <c r="F64" s="13" t="s">
        <v>149</v>
      </c>
      <c r="G64" s="9"/>
      <c r="H64" s="9"/>
      <c r="I64" s="9"/>
      <c r="J64" s="9"/>
      <c r="K64" s="14"/>
      <c r="L64" s="14"/>
      <c r="M64" s="9"/>
      <c r="N64" s="9"/>
      <c r="O64" s="9"/>
      <c r="P64" s="9"/>
      <c r="Q64" s="15" t="str">
        <f ca="1">IFERROR(IF(ISBLANK(INDIRECT("L64")), NA(), INDIRECT("L64")), "-")</f>
        <v>-</v>
      </c>
    </row>
    <row r="65" spans="2:17" ht="72" x14ac:dyDescent="0.2">
      <c r="B65" s="10" t="str">
        <f t="shared" ca="1" si="1"/>
        <v>Not Bidding</v>
      </c>
      <c r="C65" s="11">
        <v>3496787</v>
      </c>
      <c r="D65" s="12" t="s">
        <v>39</v>
      </c>
      <c r="E65" s="11" t="s">
        <v>150</v>
      </c>
      <c r="F65" s="13" t="s">
        <v>151</v>
      </c>
      <c r="G65" s="9"/>
      <c r="H65" s="9"/>
      <c r="I65" s="9"/>
      <c r="J65" s="9"/>
      <c r="K65" s="14"/>
      <c r="L65" s="14"/>
      <c r="M65" s="9"/>
      <c r="N65" s="9"/>
      <c r="O65" s="9"/>
      <c r="P65" s="9"/>
      <c r="Q65" s="15" t="str">
        <f ca="1">IFERROR(IF(ISBLANK(INDIRECT("L65")), NA(), INDIRECT("L65")), "-")</f>
        <v>-</v>
      </c>
    </row>
    <row r="66" spans="2:17" ht="72" x14ac:dyDescent="0.2">
      <c r="B66" s="10" t="str">
        <f t="shared" ca="1" si="1"/>
        <v>Not Bidding</v>
      </c>
      <c r="C66" s="11">
        <v>3496788</v>
      </c>
      <c r="D66" s="12" t="s">
        <v>39</v>
      </c>
      <c r="E66" s="11" t="s">
        <v>152</v>
      </c>
      <c r="F66" s="13" t="s">
        <v>153</v>
      </c>
      <c r="G66" s="9"/>
      <c r="H66" s="9"/>
      <c r="I66" s="9"/>
      <c r="J66" s="9"/>
      <c r="K66" s="14"/>
      <c r="L66" s="14"/>
      <c r="M66" s="9"/>
      <c r="N66" s="9"/>
      <c r="O66" s="9"/>
      <c r="P66" s="9"/>
      <c r="Q66" s="15" t="str">
        <f ca="1">IFERROR(IF(ISBLANK(INDIRECT("L66")), NA(), INDIRECT("L66")), "-")</f>
        <v>-</v>
      </c>
    </row>
    <row r="67" spans="2:17" ht="72" x14ac:dyDescent="0.2">
      <c r="B67" s="10" t="str">
        <f t="shared" ca="1" si="1"/>
        <v>Not Bidding</v>
      </c>
      <c r="C67" s="11">
        <v>3496789</v>
      </c>
      <c r="D67" s="12" t="s">
        <v>39</v>
      </c>
      <c r="E67" s="11" t="s">
        <v>154</v>
      </c>
      <c r="F67" s="13" t="s">
        <v>155</v>
      </c>
      <c r="G67" s="9"/>
      <c r="H67" s="9"/>
      <c r="I67" s="9"/>
      <c r="J67" s="9"/>
      <c r="K67" s="14"/>
      <c r="L67" s="14"/>
      <c r="M67" s="9"/>
      <c r="N67" s="9"/>
      <c r="O67" s="9"/>
      <c r="P67" s="9"/>
      <c r="Q67" s="15" t="str">
        <f ca="1">IFERROR(IF(ISBLANK(INDIRECT("L67")), NA(), INDIRECT("L67")), "-")</f>
        <v>-</v>
      </c>
    </row>
    <row r="68" spans="2:17" ht="72" x14ac:dyDescent="0.2">
      <c r="B68" s="10" t="str">
        <f t="shared" ca="1" si="1"/>
        <v>Not Bidding</v>
      </c>
      <c r="C68" s="11">
        <v>3496790</v>
      </c>
      <c r="D68" s="12" t="s">
        <v>39</v>
      </c>
      <c r="E68" s="11" t="s">
        <v>156</v>
      </c>
      <c r="F68" s="13" t="s">
        <v>157</v>
      </c>
      <c r="G68" s="9"/>
      <c r="H68" s="9"/>
      <c r="I68" s="9"/>
      <c r="J68" s="9"/>
      <c r="K68" s="14"/>
      <c r="L68" s="14"/>
      <c r="M68" s="9"/>
      <c r="N68" s="9"/>
      <c r="O68" s="9"/>
      <c r="P68" s="9"/>
      <c r="Q68" s="15" t="str">
        <f ca="1">IFERROR(IF(ISBLANK(INDIRECT("L68")), NA(), INDIRECT("L68")), "-")</f>
        <v>-</v>
      </c>
    </row>
    <row r="69" spans="2:17" ht="72" x14ac:dyDescent="0.2">
      <c r="B69" s="10" t="str">
        <f t="shared" ca="1" si="1"/>
        <v>Not Bidding</v>
      </c>
      <c r="C69" s="11">
        <v>3496791</v>
      </c>
      <c r="D69" s="12" t="s">
        <v>39</v>
      </c>
      <c r="E69" s="11" t="s">
        <v>158</v>
      </c>
      <c r="F69" s="13" t="s">
        <v>159</v>
      </c>
      <c r="G69" s="9"/>
      <c r="H69" s="9"/>
      <c r="I69" s="9"/>
      <c r="J69" s="9"/>
      <c r="K69" s="14"/>
      <c r="L69" s="14"/>
      <c r="M69" s="9"/>
      <c r="N69" s="9"/>
      <c r="O69" s="9"/>
      <c r="P69" s="9"/>
      <c r="Q69" s="15" t="str">
        <f ca="1">IFERROR(IF(ISBLANK(INDIRECT("L69")), NA(), INDIRECT("L69")), "-")</f>
        <v>-</v>
      </c>
    </row>
    <row r="70" spans="2:17" ht="72" x14ac:dyDescent="0.2">
      <c r="B70" s="10" t="str">
        <f t="shared" ca="1" si="1"/>
        <v>Not Bidding</v>
      </c>
      <c r="C70" s="11">
        <v>3496792</v>
      </c>
      <c r="D70" s="12" t="s">
        <v>39</v>
      </c>
      <c r="E70" s="11" t="s">
        <v>160</v>
      </c>
      <c r="F70" s="13" t="s">
        <v>161</v>
      </c>
      <c r="G70" s="9"/>
      <c r="H70" s="9"/>
      <c r="I70" s="9"/>
      <c r="J70" s="9"/>
      <c r="K70" s="14"/>
      <c r="L70" s="14"/>
      <c r="M70" s="9"/>
      <c r="N70" s="9"/>
      <c r="O70" s="9"/>
      <c r="P70" s="9"/>
      <c r="Q70" s="15" t="str">
        <f ca="1">IFERROR(IF(ISBLANK(INDIRECT("L70")), NA(), INDIRECT("L70")), "-")</f>
        <v>-</v>
      </c>
    </row>
    <row r="71" spans="2:17" ht="72" x14ac:dyDescent="0.2">
      <c r="B71" s="10" t="str">
        <f t="shared" ca="1" si="1"/>
        <v>Not Bidding</v>
      </c>
      <c r="C71" s="11">
        <v>3496793</v>
      </c>
      <c r="D71" s="12" t="s">
        <v>39</v>
      </c>
      <c r="E71" s="11" t="s">
        <v>162</v>
      </c>
      <c r="F71" s="13" t="s">
        <v>163</v>
      </c>
      <c r="G71" s="9"/>
      <c r="H71" s="9"/>
      <c r="I71" s="9"/>
      <c r="J71" s="9"/>
      <c r="K71" s="14"/>
      <c r="L71" s="14"/>
      <c r="M71" s="9"/>
      <c r="N71" s="9"/>
      <c r="O71" s="9"/>
      <c r="P71" s="9"/>
      <c r="Q71" s="15" t="str">
        <f ca="1">IFERROR(IF(ISBLANK(INDIRECT("L71")), NA(), INDIRECT("L71")), "-")</f>
        <v>-</v>
      </c>
    </row>
    <row r="72" spans="2:17" ht="72" x14ac:dyDescent="0.2">
      <c r="B72" s="10" t="str">
        <f t="shared" ca="1" si="1"/>
        <v>Not Bidding</v>
      </c>
      <c r="C72" s="11">
        <v>3496794</v>
      </c>
      <c r="D72" s="12" t="s">
        <v>39</v>
      </c>
      <c r="E72" s="11" t="s">
        <v>164</v>
      </c>
      <c r="F72" s="13" t="s">
        <v>165</v>
      </c>
      <c r="G72" s="9"/>
      <c r="H72" s="9"/>
      <c r="I72" s="9"/>
      <c r="J72" s="9"/>
      <c r="K72" s="14"/>
      <c r="L72" s="14"/>
      <c r="M72" s="9"/>
      <c r="N72" s="9"/>
      <c r="O72" s="9"/>
      <c r="P72" s="9"/>
      <c r="Q72" s="15" t="str">
        <f ca="1">IFERROR(IF(ISBLANK(INDIRECT("L72")), NA(), INDIRECT("L72")), "-")</f>
        <v>-</v>
      </c>
    </row>
    <row r="73" spans="2:17" ht="72" x14ac:dyDescent="0.2">
      <c r="B73" s="10" t="str">
        <f t="shared" ca="1" si="1"/>
        <v>Not Bidding</v>
      </c>
      <c r="C73" s="11">
        <v>3496795</v>
      </c>
      <c r="D73" s="12" t="s">
        <v>39</v>
      </c>
      <c r="E73" s="11" t="s">
        <v>166</v>
      </c>
      <c r="F73" s="13" t="s">
        <v>167</v>
      </c>
      <c r="G73" s="9"/>
      <c r="H73" s="9"/>
      <c r="I73" s="9"/>
      <c r="J73" s="9"/>
      <c r="K73" s="14"/>
      <c r="L73" s="14"/>
      <c r="M73" s="9"/>
      <c r="N73" s="9"/>
      <c r="O73" s="9"/>
      <c r="P73" s="9"/>
      <c r="Q73" s="15" t="str">
        <f ca="1">IFERROR(IF(ISBLANK(INDIRECT("L73")), NA(), INDIRECT("L73")), "-")</f>
        <v>-</v>
      </c>
    </row>
    <row r="74" spans="2:17" ht="72" x14ac:dyDescent="0.2">
      <c r="B74" s="10" t="str">
        <f t="shared" ca="1" si="1"/>
        <v>Not Bidding</v>
      </c>
      <c r="C74" s="11">
        <v>3496796</v>
      </c>
      <c r="D74" s="12" t="s">
        <v>39</v>
      </c>
      <c r="E74" s="11" t="s">
        <v>168</v>
      </c>
      <c r="F74" s="13" t="s">
        <v>169</v>
      </c>
      <c r="G74" s="9"/>
      <c r="H74" s="9"/>
      <c r="I74" s="9"/>
      <c r="J74" s="9"/>
      <c r="K74" s="14"/>
      <c r="L74" s="14"/>
      <c r="M74" s="9"/>
      <c r="N74" s="9"/>
      <c r="O74" s="9"/>
      <c r="P74" s="9"/>
      <c r="Q74" s="15" t="str">
        <f ca="1">IFERROR(IF(ISBLANK(INDIRECT("L74")), NA(), INDIRECT("L74")), "-")</f>
        <v>-</v>
      </c>
    </row>
    <row r="75" spans="2:17" ht="90" x14ac:dyDescent="0.2">
      <c r="B75" s="10" t="str">
        <f t="shared" ca="1" si="1"/>
        <v>Not Bidding</v>
      </c>
      <c r="C75" s="11">
        <v>3496797</v>
      </c>
      <c r="D75" s="12" t="s">
        <v>39</v>
      </c>
      <c r="E75" s="11" t="s">
        <v>170</v>
      </c>
      <c r="F75" s="13" t="s">
        <v>171</v>
      </c>
      <c r="G75" s="9"/>
      <c r="H75" s="9"/>
      <c r="I75" s="9"/>
      <c r="J75" s="9"/>
      <c r="K75" s="14"/>
      <c r="L75" s="14"/>
      <c r="M75" s="9"/>
      <c r="N75" s="9"/>
      <c r="O75" s="9"/>
      <c r="P75" s="9"/>
      <c r="Q75" s="15" t="str">
        <f ca="1">IFERROR(IF(ISBLANK(INDIRECT("L75")), NA(), INDIRECT("L75")), "-")</f>
        <v>-</v>
      </c>
    </row>
    <row r="76" spans="2:17" ht="72" x14ac:dyDescent="0.2">
      <c r="B76" s="10" t="str">
        <f t="shared" ca="1" si="1"/>
        <v>Not Bidding</v>
      </c>
      <c r="C76" s="11">
        <v>3496798</v>
      </c>
      <c r="D76" s="12" t="s">
        <v>39</v>
      </c>
      <c r="E76" s="11" t="s">
        <v>172</v>
      </c>
      <c r="F76" s="13" t="s">
        <v>173</v>
      </c>
      <c r="G76" s="9"/>
      <c r="H76" s="9"/>
      <c r="I76" s="9"/>
      <c r="J76" s="9"/>
      <c r="K76" s="14"/>
      <c r="L76" s="14"/>
      <c r="M76" s="9"/>
      <c r="N76" s="9"/>
      <c r="O76" s="9"/>
      <c r="P76" s="9"/>
      <c r="Q76" s="15" t="str">
        <f ca="1">IFERROR(IF(ISBLANK(INDIRECT("L76")), NA(), INDIRECT("L76")), "-")</f>
        <v>-</v>
      </c>
    </row>
    <row r="77" spans="2:17" ht="54" x14ac:dyDescent="0.2">
      <c r="B77" s="10" t="str">
        <f t="shared" ca="1" si="1"/>
        <v>Not Bidding</v>
      </c>
      <c r="C77" s="11">
        <v>3496799</v>
      </c>
      <c r="D77" s="12" t="s">
        <v>39</v>
      </c>
      <c r="E77" s="11" t="s">
        <v>174</v>
      </c>
      <c r="F77" s="13" t="s">
        <v>175</v>
      </c>
      <c r="G77" s="9"/>
      <c r="H77" s="9"/>
      <c r="I77" s="9"/>
      <c r="J77" s="9"/>
      <c r="K77" s="14"/>
      <c r="L77" s="14"/>
      <c r="M77" s="9"/>
      <c r="N77" s="9"/>
      <c r="O77" s="9"/>
      <c r="P77" s="9"/>
      <c r="Q77" s="15" t="str">
        <f ca="1">IFERROR(IF(ISBLANK(INDIRECT("L77")), NA(), INDIRECT("L77")), "-")</f>
        <v>-</v>
      </c>
    </row>
    <row r="78" spans="2:17" ht="54" x14ac:dyDescent="0.2">
      <c r="B78" s="10" t="str">
        <f t="shared" ca="1" si="1"/>
        <v>Not Bidding</v>
      </c>
      <c r="C78" s="11">
        <v>3496800</v>
      </c>
      <c r="D78" s="12" t="s">
        <v>39</v>
      </c>
      <c r="E78" s="11" t="s">
        <v>176</v>
      </c>
      <c r="F78" s="13" t="s">
        <v>177</v>
      </c>
      <c r="G78" s="9"/>
      <c r="H78" s="9"/>
      <c r="I78" s="9"/>
      <c r="J78" s="9"/>
      <c r="K78" s="14"/>
      <c r="L78" s="14"/>
      <c r="M78" s="9"/>
      <c r="N78" s="9"/>
      <c r="O78" s="9"/>
      <c r="P78" s="9"/>
      <c r="Q78" s="15" t="str">
        <f ca="1">IFERROR(IF(ISBLANK(INDIRECT("L78")), NA(), INDIRECT("L78")), "-")</f>
        <v>-</v>
      </c>
    </row>
    <row r="79" spans="2:17" ht="72" x14ac:dyDescent="0.2">
      <c r="B79" s="10" t="str">
        <f t="shared" ca="1" si="1"/>
        <v>Not Bidding</v>
      </c>
      <c r="C79" s="11">
        <v>3496801</v>
      </c>
      <c r="D79" s="12" t="s">
        <v>39</v>
      </c>
      <c r="E79" s="11" t="s">
        <v>178</v>
      </c>
      <c r="F79" s="13" t="s">
        <v>179</v>
      </c>
      <c r="G79" s="9"/>
      <c r="H79" s="9"/>
      <c r="I79" s="9"/>
      <c r="J79" s="9"/>
      <c r="K79" s="14"/>
      <c r="L79" s="14"/>
      <c r="M79" s="9"/>
      <c r="N79" s="9"/>
      <c r="O79" s="9"/>
      <c r="P79" s="9"/>
      <c r="Q79" s="15" t="str">
        <f ca="1">IFERROR(IF(ISBLANK(INDIRECT("L79")), NA(), INDIRECT("L79")), "-")</f>
        <v>-</v>
      </c>
    </row>
    <row r="80" spans="2:17" ht="54" x14ac:dyDescent="0.2">
      <c r="B80" s="10" t="str">
        <f t="shared" ca="1" si="1"/>
        <v>Not Bidding</v>
      </c>
      <c r="C80" s="11">
        <v>3496802</v>
      </c>
      <c r="D80" s="12" t="s">
        <v>39</v>
      </c>
      <c r="E80" s="11" t="s">
        <v>180</v>
      </c>
      <c r="F80" s="13" t="s">
        <v>181</v>
      </c>
      <c r="G80" s="9"/>
      <c r="H80" s="9"/>
      <c r="I80" s="9"/>
      <c r="J80" s="9"/>
      <c r="K80" s="14"/>
      <c r="L80" s="14"/>
      <c r="M80" s="9"/>
      <c r="N80" s="9"/>
      <c r="O80" s="9"/>
      <c r="P80" s="9"/>
      <c r="Q80" s="15" t="str">
        <f ca="1">IFERROR(IF(ISBLANK(INDIRECT("L80")), NA(), INDIRECT("L80")), "-")</f>
        <v>-</v>
      </c>
    </row>
    <row r="81" spans="2:17" ht="72" x14ac:dyDescent="0.2">
      <c r="B81" s="10" t="str">
        <f t="shared" ca="1" si="1"/>
        <v>Not Bidding</v>
      </c>
      <c r="C81" s="11">
        <v>3496803</v>
      </c>
      <c r="D81" s="12" t="s">
        <v>39</v>
      </c>
      <c r="E81" s="11" t="s">
        <v>182</v>
      </c>
      <c r="F81" s="13" t="s">
        <v>183</v>
      </c>
      <c r="G81" s="9"/>
      <c r="H81" s="9"/>
      <c r="I81" s="9"/>
      <c r="J81" s="9"/>
      <c r="K81" s="14"/>
      <c r="L81" s="14"/>
      <c r="M81" s="9"/>
      <c r="N81" s="9"/>
      <c r="O81" s="9"/>
      <c r="P81" s="9"/>
      <c r="Q81" s="15" t="str">
        <f ca="1">IFERROR(IF(ISBLANK(INDIRECT("L81")), NA(), INDIRECT("L81")), "-")</f>
        <v>-</v>
      </c>
    </row>
    <row r="82" spans="2:17" ht="72" x14ac:dyDescent="0.2">
      <c r="B82" s="10" t="str">
        <f t="shared" ca="1" si="1"/>
        <v>Not Bidding</v>
      </c>
      <c r="C82" s="11">
        <v>3496804</v>
      </c>
      <c r="D82" s="12" t="s">
        <v>39</v>
      </c>
      <c r="E82" s="11" t="s">
        <v>184</v>
      </c>
      <c r="F82" s="13" t="s">
        <v>185</v>
      </c>
      <c r="G82" s="9"/>
      <c r="H82" s="9"/>
      <c r="I82" s="9"/>
      <c r="J82" s="9"/>
      <c r="K82" s="14"/>
      <c r="L82" s="14"/>
      <c r="M82" s="9"/>
      <c r="N82" s="9"/>
      <c r="O82" s="9"/>
      <c r="P82" s="9"/>
      <c r="Q82" s="15" t="str">
        <f ca="1">IFERROR(IF(ISBLANK(INDIRECT("L82")), NA(), INDIRECT("L82")), "-")</f>
        <v>-</v>
      </c>
    </row>
    <row r="83" spans="2:17" ht="72" x14ac:dyDescent="0.2">
      <c r="B83" s="10" t="str">
        <f t="shared" ca="1" si="1"/>
        <v>Not Bidding</v>
      </c>
      <c r="C83" s="11">
        <v>3496805</v>
      </c>
      <c r="D83" s="12" t="s">
        <v>39</v>
      </c>
      <c r="E83" s="11" t="s">
        <v>186</v>
      </c>
      <c r="F83" s="13" t="s">
        <v>187</v>
      </c>
      <c r="G83" s="9"/>
      <c r="H83" s="9"/>
      <c r="I83" s="9"/>
      <c r="J83" s="9"/>
      <c r="K83" s="14"/>
      <c r="L83" s="14"/>
      <c r="M83" s="9"/>
      <c r="N83" s="9"/>
      <c r="O83" s="9"/>
      <c r="P83" s="9"/>
      <c r="Q83" s="15" t="str">
        <f ca="1">IFERROR(IF(ISBLANK(INDIRECT("L83")), NA(), INDIRECT("L83")), "-")</f>
        <v>-</v>
      </c>
    </row>
    <row r="84" spans="2:17" ht="54" x14ac:dyDescent="0.2">
      <c r="B84" s="10" t="str">
        <f t="shared" ca="1" si="1"/>
        <v>Not Bidding</v>
      </c>
      <c r="C84" s="11">
        <v>3496806</v>
      </c>
      <c r="D84" s="12" t="s">
        <v>39</v>
      </c>
      <c r="E84" s="11" t="s">
        <v>188</v>
      </c>
      <c r="F84" s="13" t="s">
        <v>189</v>
      </c>
      <c r="G84" s="9"/>
      <c r="H84" s="9"/>
      <c r="I84" s="9"/>
      <c r="J84" s="9"/>
      <c r="K84" s="14"/>
      <c r="L84" s="14"/>
      <c r="M84" s="9"/>
      <c r="N84" s="9"/>
      <c r="O84" s="9"/>
      <c r="P84" s="9"/>
      <c r="Q84" s="15" t="str">
        <f ca="1">IFERROR(IF(ISBLANK(INDIRECT("L84")), NA(), INDIRECT("L84")), "-")</f>
        <v>-</v>
      </c>
    </row>
    <row r="85" spans="2:17" ht="54" x14ac:dyDescent="0.2">
      <c r="B85" s="10" t="str">
        <f t="shared" ca="1" si="1"/>
        <v>Not Bidding</v>
      </c>
      <c r="C85" s="11">
        <v>3496807</v>
      </c>
      <c r="D85" s="12" t="s">
        <v>39</v>
      </c>
      <c r="E85" s="11" t="s">
        <v>190</v>
      </c>
      <c r="F85" s="13" t="s">
        <v>191</v>
      </c>
      <c r="G85" s="9"/>
      <c r="H85" s="9"/>
      <c r="I85" s="9"/>
      <c r="J85" s="9"/>
      <c r="K85" s="14"/>
      <c r="L85" s="14"/>
      <c r="M85" s="9"/>
      <c r="N85" s="9"/>
      <c r="O85" s="9"/>
      <c r="P85" s="9"/>
      <c r="Q85" s="15" t="str">
        <f ca="1">IFERROR(IF(ISBLANK(INDIRECT("L85")), NA(), INDIRECT("L85")), "-")</f>
        <v>-</v>
      </c>
    </row>
    <row r="86" spans="2:17" ht="54" x14ac:dyDescent="0.2">
      <c r="B86" s="10" t="str">
        <f t="shared" ca="1" si="1"/>
        <v>Not Bidding</v>
      </c>
      <c r="C86" s="11">
        <v>3496808</v>
      </c>
      <c r="D86" s="12" t="s">
        <v>39</v>
      </c>
      <c r="E86" s="11" t="s">
        <v>192</v>
      </c>
      <c r="F86" s="13" t="s">
        <v>193</v>
      </c>
      <c r="G86" s="9"/>
      <c r="H86" s="9"/>
      <c r="I86" s="9"/>
      <c r="J86" s="9"/>
      <c r="K86" s="14"/>
      <c r="L86" s="14"/>
      <c r="M86" s="9"/>
      <c r="N86" s="9"/>
      <c r="O86" s="9"/>
      <c r="P86" s="9"/>
      <c r="Q86" s="15" t="str">
        <f ca="1">IFERROR(IF(ISBLANK(INDIRECT("L86")), NA(), INDIRECT("L86")), "-")</f>
        <v>-</v>
      </c>
    </row>
    <row r="87" spans="2:17" ht="54" x14ac:dyDescent="0.2">
      <c r="B87" s="10" t="str">
        <f t="shared" ca="1" si="1"/>
        <v>Not Bidding</v>
      </c>
      <c r="C87" s="11">
        <v>3496809</v>
      </c>
      <c r="D87" s="12" t="s">
        <v>39</v>
      </c>
      <c r="E87" s="11" t="s">
        <v>194</v>
      </c>
      <c r="F87" s="13" t="s">
        <v>195</v>
      </c>
      <c r="G87" s="9"/>
      <c r="H87" s="9"/>
      <c r="I87" s="9"/>
      <c r="J87" s="9"/>
      <c r="K87" s="14"/>
      <c r="L87" s="14"/>
      <c r="M87" s="9"/>
      <c r="N87" s="9"/>
      <c r="O87" s="9"/>
      <c r="P87" s="9"/>
      <c r="Q87" s="15" t="str">
        <f ca="1">IFERROR(IF(ISBLANK(INDIRECT("L87")), NA(), INDIRECT("L87")), "-")</f>
        <v>-</v>
      </c>
    </row>
    <row r="88" spans="2:17" ht="54" x14ac:dyDescent="0.2">
      <c r="B88" s="10" t="str">
        <f t="shared" ca="1" si="1"/>
        <v>Not Bidding</v>
      </c>
      <c r="C88" s="11">
        <v>3496810</v>
      </c>
      <c r="D88" s="12" t="s">
        <v>39</v>
      </c>
      <c r="E88" s="11" t="s">
        <v>196</v>
      </c>
      <c r="F88" s="13" t="s">
        <v>197</v>
      </c>
      <c r="G88" s="9"/>
      <c r="H88" s="9"/>
      <c r="I88" s="9"/>
      <c r="J88" s="9"/>
      <c r="K88" s="14"/>
      <c r="L88" s="14"/>
      <c r="M88" s="9"/>
      <c r="N88" s="9"/>
      <c r="O88" s="9"/>
      <c r="P88" s="9"/>
      <c r="Q88" s="15" t="str">
        <f ca="1">IFERROR(IF(ISBLANK(INDIRECT("L88")), NA(), INDIRECT("L88")), "-")</f>
        <v>-</v>
      </c>
    </row>
    <row r="89" spans="2:17" ht="54" x14ac:dyDescent="0.2">
      <c r="B89" s="10" t="str">
        <f t="shared" ca="1" si="1"/>
        <v>Not Bidding</v>
      </c>
      <c r="C89" s="11">
        <v>3496811</v>
      </c>
      <c r="D89" s="12" t="s">
        <v>39</v>
      </c>
      <c r="E89" s="11" t="s">
        <v>198</v>
      </c>
      <c r="F89" s="13" t="s">
        <v>199</v>
      </c>
      <c r="G89" s="9"/>
      <c r="H89" s="9"/>
      <c r="I89" s="9"/>
      <c r="J89" s="9"/>
      <c r="K89" s="14"/>
      <c r="L89" s="14"/>
      <c r="M89" s="9"/>
      <c r="N89" s="9"/>
      <c r="O89" s="9"/>
      <c r="P89" s="9"/>
      <c r="Q89" s="15" t="str">
        <f ca="1">IFERROR(IF(ISBLANK(INDIRECT("L89")), NA(), INDIRECT("L89")), "-")</f>
        <v>-</v>
      </c>
    </row>
    <row r="90" spans="2:17" ht="54" x14ac:dyDescent="0.2">
      <c r="B90" s="10" t="str">
        <f t="shared" ca="1" si="1"/>
        <v>Not Bidding</v>
      </c>
      <c r="C90" s="11">
        <v>3496812</v>
      </c>
      <c r="D90" s="12" t="s">
        <v>39</v>
      </c>
      <c r="E90" s="11" t="s">
        <v>200</v>
      </c>
      <c r="F90" s="13" t="s">
        <v>201</v>
      </c>
      <c r="G90" s="9"/>
      <c r="H90" s="9"/>
      <c r="I90" s="9"/>
      <c r="J90" s="9"/>
      <c r="K90" s="14"/>
      <c r="L90" s="14"/>
      <c r="M90" s="9"/>
      <c r="N90" s="9"/>
      <c r="O90" s="9"/>
      <c r="P90" s="9"/>
      <c r="Q90" s="15" t="str">
        <f ca="1">IFERROR(IF(ISBLANK(INDIRECT("L90")), NA(), INDIRECT("L90")), "-")</f>
        <v>-</v>
      </c>
    </row>
    <row r="91" spans="2:17" ht="54" x14ac:dyDescent="0.2">
      <c r="B91" s="10" t="str">
        <f t="shared" ca="1" si="1"/>
        <v>Not Bidding</v>
      </c>
      <c r="C91" s="11">
        <v>3496813</v>
      </c>
      <c r="D91" s="12" t="s">
        <v>39</v>
      </c>
      <c r="E91" s="11" t="s">
        <v>202</v>
      </c>
      <c r="F91" s="13" t="s">
        <v>203</v>
      </c>
      <c r="G91" s="9"/>
      <c r="H91" s="9"/>
      <c r="I91" s="9"/>
      <c r="J91" s="9"/>
      <c r="K91" s="14"/>
      <c r="L91" s="14"/>
      <c r="M91" s="9"/>
      <c r="N91" s="9"/>
      <c r="O91" s="9"/>
      <c r="P91" s="9"/>
      <c r="Q91" s="15" t="str">
        <f ca="1">IFERROR(IF(ISBLANK(INDIRECT("L91")), NA(), INDIRECT("L91")), "-")</f>
        <v>-</v>
      </c>
    </row>
    <row r="92" spans="2:17" ht="54" x14ac:dyDescent="0.2">
      <c r="B92" s="10" t="str">
        <f t="shared" ca="1" si="1"/>
        <v>Not Bidding</v>
      </c>
      <c r="C92" s="11">
        <v>3496814</v>
      </c>
      <c r="D92" s="12" t="s">
        <v>39</v>
      </c>
      <c r="E92" s="11" t="s">
        <v>204</v>
      </c>
      <c r="F92" s="13" t="s">
        <v>205</v>
      </c>
      <c r="G92" s="9"/>
      <c r="H92" s="9"/>
      <c r="I92" s="9"/>
      <c r="J92" s="9"/>
      <c r="K92" s="14"/>
      <c r="L92" s="14"/>
      <c r="M92" s="9"/>
      <c r="N92" s="9"/>
      <c r="O92" s="9"/>
      <c r="P92" s="9"/>
      <c r="Q92" s="15" t="str">
        <f ca="1">IFERROR(IF(ISBLANK(INDIRECT("L92")), NA(), INDIRECT("L92")), "-")</f>
        <v>-</v>
      </c>
    </row>
    <row r="93" spans="2:17" ht="54" x14ac:dyDescent="0.2">
      <c r="B93" s="10" t="str">
        <f t="shared" ca="1" si="1"/>
        <v>Not Bidding</v>
      </c>
      <c r="C93" s="11">
        <v>3496815</v>
      </c>
      <c r="D93" s="12" t="s">
        <v>39</v>
      </c>
      <c r="E93" s="11" t="s">
        <v>206</v>
      </c>
      <c r="F93" s="13" t="s">
        <v>203</v>
      </c>
      <c r="G93" s="9"/>
      <c r="H93" s="9"/>
      <c r="I93" s="9"/>
      <c r="J93" s="9"/>
      <c r="K93" s="14"/>
      <c r="L93" s="14"/>
      <c r="M93" s="9"/>
      <c r="N93" s="9"/>
      <c r="O93" s="9"/>
      <c r="P93" s="9"/>
      <c r="Q93" s="15" t="str">
        <f ca="1">IFERROR(IF(ISBLANK(INDIRECT("L93")), NA(), INDIRECT("L93")), "-")</f>
        <v>-</v>
      </c>
    </row>
    <row r="94" spans="2:17" ht="72" x14ac:dyDescent="0.2">
      <c r="B94" s="10" t="str">
        <f t="shared" ca="1" si="1"/>
        <v>Not Bidding</v>
      </c>
      <c r="C94" s="11">
        <v>3496816</v>
      </c>
      <c r="D94" s="12" t="s">
        <v>39</v>
      </c>
      <c r="E94" s="11" t="s">
        <v>207</v>
      </c>
      <c r="F94" s="13" t="s">
        <v>208</v>
      </c>
      <c r="G94" s="9"/>
      <c r="H94" s="9"/>
      <c r="I94" s="9"/>
      <c r="J94" s="9"/>
      <c r="K94" s="14"/>
      <c r="L94" s="14"/>
      <c r="M94" s="9"/>
      <c r="N94" s="9"/>
      <c r="O94" s="9"/>
      <c r="P94" s="9"/>
      <c r="Q94" s="15" t="str">
        <f ca="1">IFERROR(IF(ISBLANK(INDIRECT("L94")), NA(), INDIRECT("L94")), "-")</f>
        <v>-</v>
      </c>
    </row>
    <row r="95" spans="2:17" ht="54" x14ac:dyDescent="0.2">
      <c r="B95" s="10" t="str">
        <f t="shared" ca="1" si="1"/>
        <v>Not Bidding</v>
      </c>
      <c r="C95" s="11">
        <v>3496817</v>
      </c>
      <c r="D95" s="12" t="s">
        <v>39</v>
      </c>
      <c r="E95" s="11" t="s">
        <v>209</v>
      </c>
      <c r="F95" s="13" t="s">
        <v>210</v>
      </c>
      <c r="G95" s="9"/>
      <c r="H95" s="9"/>
      <c r="I95" s="9"/>
      <c r="J95" s="9"/>
      <c r="K95" s="14"/>
      <c r="L95" s="14"/>
      <c r="M95" s="9"/>
      <c r="N95" s="9"/>
      <c r="O95" s="9"/>
      <c r="P95" s="9"/>
      <c r="Q95" s="15" t="str">
        <f ca="1">IFERROR(IF(ISBLANK(INDIRECT("L95")), NA(), INDIRECT("L95")), "-")</f>
        <v>-</v>
      </c>
    </row>
    <row r="96" spans="2:17" ht="50.1" customHeight="1" x14ac:dyDescent="0.2">
      <c r="B96" s="4" t="s">
        <v>128</v>
      </c>
      <c r="C96" s="16"/>
      <c r="D96" s="16"/>
      <c r="E96" s="16"/>
      <c r="F96" s="16"/>
      <c r="G96" s="16"/>
      <c r="H96" s="16"/>
      <c r="I96" s="16"/>
      <c r="J96" s="16"/>
      <c r="K96" s="17"/>
      <c r="L96" s="17"/>
      <c r="M96" s="16"/>
      <c r="N96" s="16"/>
      <c r="O96" s="16"/>
      <c r="P96" s="16"/>
      <c r="Q96" s="17">
        <f ca="1">SUM(Q55:Q95)</f>
        <v>0</v>
      </c>
    </row>
    <row r="98" spans="2:17" ht="50.1" customHeight="1" x14ac:dyDescent="0.2">
      <c r="B98" s="8" t="s">
        <v>211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ht="54" x14ac:dyDescent="0.2">
      <c r="B99" s="10" t="str">
        <f t="shared" ref="B99:B135" ca="1" si="2">IF(D99 = "No Bid", IFERROR("Error: Clear values for '" &amp; INDIRECT(ADDRESS(5, (7 + MATCH(TRUE, INDEX(NOT(ISBLANK(G99:P99)), 0, 0), 0) - 1))) &amp; "' in cell " &amp; ADDRESS(ROW(), (7 + MATCH(TRUE, INDEX(NOT(ISBLANK(G99:P99)), 0, 0), 0) - 1), 4) &amp; " or select 'Bid'", "Not Bidding"), IF(D99 = "Bid", IFERROR("Error: Missing value for '" &amp; INDIRECT(ADDRESS(5, (7 + MATCH(TRUE, INDEX(ISBLANK(G99:P99), 0, 0), 0) - 1))) &amp; "' in cell " &amp; ADDRESS(ROW(), (7 + MATCH(TRUE, INDEX(ISBLANK(G99:P99), 0, 0), 0) - 1), 4), "Success: All values provided"), "Error: Invalid Bid/No Bid Decision"))</f>
        <v>Not Bidding</v>
      </c>
      <c r="C99" s="11">
        <v>3496818</v>
      </c>
      <c r="D99" s="12" t="s">
        <v>39</v>
      </c>
      <c r="E99" s="11" t="s">
        <v>212</v>
      </c>
      <c r="F99" s="13" t="s">
        <v>213</v>
      </c>
      <c r="G99" s="9"/>
      <c r="H99" s="9"/>
      <c r="I99" s="9"/>
      <c r="J99" s="9"/>
      <c r="K99" s="14"/>
      <c r="L99" s="14"/>
      <c r="M99" s="9"/>
      <c r="N99" s="9"/>
      <c r="O99" s="9"/>
      <c r="P99" s="9"/>
      <c r="Q99" s="15" t="str">
        <f ca="1">IFERROR(IF(ISBLANK(INDIRECT("L99")), NA(), INDIRECT("L99")), "-")</f>
        <v>-</v>
      </c>
    </row>
    <row r="100" spans="2:17" ht="54" x14ac:dyDescent="0.2">
      <c r="B100" s="10" t="str">
        <f t="shared" ca="1" si="2"/>
        <v>Not Bidding</v>
      </c>
      <c r="C100" s="11">
        <v>3496819</v>
      </c>
      <c r="D100" s="12" t="s">
        <v>39</v>
      </c>
      <c r="E100" s="11" t="s">
        <v>214</v>
      </c>
      <c r="F100" s="13" t="s">
        <v>215</v>
      </c>
      <c r="G100" s="9"/>
      <c r="H100" s="9"/>
      <c r="I100" s="9"/>
      <c r="J100" s="9"/>
      <c r="K100" s="14"/>
      <c r="L100" s="14"/>
      <c r="M100" s="9"/>
      <c r="N100" s="9"/>
      <c r="O100" s="9"/>
      <c r="P100" s="9"/>
      <c r="Q100" s="15" t="str">
        <f ca="1">IFERROR(IF(ISBLANK(INDIRECT("L100")), NA(), INDIRECT("L100")), "-")</f>
        <v>-</v>
      </c>
    </row>
    <row r="101" spans="2:17" ht="54" x14ac:dyDescent="0.2">
      <c r="B101" s="10" t="str">
        <f t="shared" ca="1" si="2"/>
        <v>Not Bidding</v>
      </c>
      <c r="C101" s="11">
        <v>3496820</v>
      </c>
      <c r="D101" s="12" t="s">
        <v>39</v>
      </c>
      <c r="E101" s="11" t="s">
        <v>216</v>
      </c>
      <c r="F101" s="13" t="s">
        <v>217</v>
      </c>
      <c r="G101" s="9"/>
      <c r="H101" s="9"/>
      <c r="I101" s="9"/>
      <c r="J101" s="9"/>
      <c r="K101" s="14"/>
      <c r="L101" s="14"/>
      <c r="M101" s="9"/>
      <c r="N101" s="9"/>
      <c r="O101" s="9"/>
      <c r="P101" s="9"/>
      <c r="Q101" s="15" t="str">
        <f ca="1">IFERROR(IF(ISBLANK(INDIRECT("L101")), NA(), INDIRECT("L101")), "-")</f>
        <v>-</v>
      </c>
    </row>
    <row r="102" spans="2:17" ht="54" x14ac:dyDescent="0.2">
      <c r="B102" s="10" t="str">
        <f t="shared" ca="1" si="2"/>
        <v>Not Bidding</v>
      </c>
      <c r="C102" s="11">
        <v>3496821</v>
      </c>
      <c r="D102" s="12" t="s">
        <v>39</v>
      </c>
      <c r="E102" s="11" t="s">
        <v>218</v>
      </c>
      <c r="F102" s="13" t="s">
        <v>219</v>
      </c>
      <c r="G102" s="9"/>
      <c r="H102" s="9"/>
      <c r="I102" s="9"/>
      <c r="J102" s="9"/>
      <c r="K102" s="14"/>
      <c r="L102" s="14"/>
      <c r="M102" s="9"/>
      <c r="N102" s="9"/>
      <c r="O102" s="9"/>
      <c r="P102" s="9"/>
      <c r="Q102" s="15" t="str">
        <f ca="1">IFERROR(IF(ISBLANK(INDIRECT("L102")), NA(), INDIRECT("L102")), "-")</f>
        <v>-</v>
      </c>
    </row>
    <row r="103" spans="2:17" ht="54" x14ac:dyDescent="0.2">
      <c r="B103" s="10" t="str">
        <f t="shared" ca="1" si="2"/>
        <v>Not Bidding</v>
      </c>
      <c r="C103" s="11">
        <v>3496822</v>
      </c>
      <c r="D103" s="12" t="s">
        <v>39</v>
      </c>
      <c r="E103" s="11" t="s">
        <v>220</v>
      </c>
      <c r="F103" s="13" t="s">
        <v>221</v>
      </c>
      <c r="G103" s="9"/>
      <c r="H103" s="9"/>
      <c r="I103" s="9"/>
      <c r="J103" s="9"/>
      <c r="K103" s="14"/>
      <c r="L103" s="14"/>
      <c r="M103" s="9"/>
      <c r="N103" s="9"/>
      <c r="O103" s="9"/>
      <c r="P103" s="9"/>
      <c r="Q103" s="15" t="str">
        <f ca="1">IFERROR(IF(ISBLANK(INDIRECT("L103")), NA(), INDIRECT("L103")), "-")</f>
        <v>-</v>
      </c>
    </row>
    <row r="104" spans="2:17" ht="54" x14ac:dyDescent="0.2">
      <c r="B104" s="10" t="str">
        <f t="shared" ca="1" si="2"/>
        <v>Not Bidding</v>
      </c>
      <c r="C104" s="11">
        <v>3496823</v>
      </c>
      <c r="D104" s="12" t="s">
        <v>39</v>
      </c>
      <c r="E104" s="11" t="s">
        <v>222</v>
      </c>
      <c r="F104" s="13" t="s">
        <v>223</v>
      </c>
      <c r="G104" s="9"/>
      <c r="H104" s="9"/>
      <c r="I104" s="9"/>
      <c r="J104" s="9"/>
      <c r="K104" s="14"/>
      <c r="L104" s="14"/>
      <c r="M104" s="9"/>
      <c r="N104" s="9"/>
      <c r="O104" s="9"/>
      <c r="P104" s="9"/>
      <c r="Q104" s="15" t="str">
        <f ca="1">IFERROR(IF(ISBLANK(INDIRECT("L104")), NA(), INDIRECT("L104")), "-")</f>
        <v>-</v>
      </c>
    </row>
    <row r="105" spans="2:17" ht="54" x14ac:dyDescent="0.2">
      <c r="B105" s="10" t="str">
        <f t="shared" ca="1" si="2"/>
        <v>Not Bidding</v>
      </c>
      <c r="C105" s="11">
        <v>3496824</v>
      </c>
      <c r="D105" s="12" t="s">
        <v>39</v>
      </c>
      <c r="E105" s="11" t="s">
        <v>224</v>
      </c>
      <c r="F105" s="13" t="s">
        <v>225</v>
      </c>
      <c r="G105" s="9"/>
      <c r="H105" s="9"/>
      <c r="I105" s="9"/>
      <c r="J105" s="9"/>
      <c r="K105" s="14"/>
      <c r="L105" s="14"/>
      <c r="M105" s="9"/>
      <c r="N105" s="9"/>
      <c r="O105" s="9"/>
      <c r="P105" s="9"/>
      <c r="Q105" s="15" t="str">
        <f ca="1">IFERROR(IF(ISBLANK(INDIRECT("L105")), NA(), INDIRECT("L105")), "-")</f>
        <v>-</v>
      </c>
    </row>
    <row r="106" spans="2:17" ht="54" x14ac:dyDescent="0.2">
      <c r="B106" s="10" t="str">
        <f t="shared" ca="1" si="2"/>
        <v>Not Bidding</v>
      </c>
      <c r="C106" s="11">
        <v>3496825</v>
      </c>
      <c r="D106" s="12" t="s">
        <v>39</v>
      </c>
      <c r="E106" s="11" t="s">
        <v>226</v>
      </c>
      <c r="F106" s="13" t="s">
        <v>227</v>
      </c>
      <c r="G106" s="9"/>
      <c r="H106" s="9"/>
      <c r="I106" s="9"/>
      <c r="J106" s="9"/>
      <c r="K106" s="14"/>
      <c r="L106" s="14"/>
      <c r="M106" s="9"/>
      <c r="N106" s="9"/>
      <c r="O106" s="9"/>
      <c r="P106" s="9"/>
      <c r="Q106" s="15" t="str">
        <f ca="1">IFERROR(IF(ISBLANK(INDIRECT("L106")), NA(), INDIRECT("L106")), "-")</f>
        <v>-</v>
      </c>
    </row>
    <row r="107" spans="2:17" ht="54" x14ac:dyDescent="0.2">
      <c r="B107" s="10" t="str">
        <f t="shared" ca="1" si="2"/>
        <v>Not Bidding</v>
      </c>
      <c r="C107" s="11">
        <v>3496826</v>
      </c>
      <c r="D107" s="12" t="s">
        <v>39</v>
      </c>
      <c r="E107" s="11" t="s">
        <v>228</v>
      </c>
      <c r="F107" s="13" t="s">
        <v>229</v>
      </c>
      <c r="G107" s="9"/>
      <c r="H107" s="9"/>
      <c r="I107" s="9"/>
      <c r="J107" s="9"/>
      <c r="K107" s="14"/>
      <c r="L107" s="14"/>
      <c r="M107" s="9"/>
      <c r="N107" s="9"/>
      <c r="O107" s="9"/>
      <c r="P107" s="9"/>
      <c r="Q107" s="15" t="str">
        <f ca="1">IFERROR(IF(ISBLANK(INDIRECT("L107")), NA(), INDIRECT("L107")), "-")</f>
        <v>-</v>
      </c>
    </row>
    <row r="108" spans="2:17" ht="54" x14ac:dyDescent="0.2">
      <c r="B108" s="10" t="str">
        <f t="shared" ca="1" si="2"/>
        <v>Not Bidding</v>
      </c>
      <c r="C108" s="11">
        <v>3496827</v>
      </c>
      <c r="D108" s="12" t="s">
        <v>39</v>
      </c>
      <c r="E108" s="11" t="s">
        <v>230</v>
      </c>
      <c r="F108" s="13" t="s">
        <v>231</v>
      </c>
      <c r="G108" s="9"/>
      <c r="H108" s="9"/>
      <c r="I108" s="9"/>
      <c r="J108" s="9"/>
      <c r="K108" s="14"/>
      <c r="L108" s="14"/>
      <c r="M108" s="9"/>
      <c r="N108" s="9"/>
      <c r="O108" s="9"/>
      <c r="P108" s="9"/>
      <c r="Q108" s="15" t="str">
        <f ca="1">IFERROR(IF(ISBLANK(INDIRECT("L108")), NA(), INDIRECT("L108")), "-")</f>
        <v>-</v>
      </c>
    </row>
    <row r="109" spans="2:17" ht="54" x14ac:dyDescent="0.2">
      <c r="B109" s="10" t="str">
        <f t="shared" ca="1" si="2"/>
        <v>Not Bidding</v>
      </c>
      <c r="C109" s="11">
        <v>3496828</v>
      </c>
      <c r="D109" s="12" t="s">
        <v>39</v>
      </c>
      <c r="E109" s="11" t="s">
        <v>232</v>
      </c>
      <c r="F109" s="13" t="s">
        <v>233</v>
      </c>
      <c r="G109" s="9"/>
      <c r="H109" s="9"/>
      <c r="I109" s="9"/>
      <c r="J109" s="9"/>
      <c r="K109" s="14"/>
      <c r="L109" s="14"/>
      <c r="M109" s="9"/>
      <c r="N109" s="9"/>
      <c r="O109" s="9"/>
      <c r="P109" s="9"/>
      <c r="Q109" s="15" t="str">
        <f ca="1">IFERROR(IF(ISBLANK(INDIRECT("L109")), NA(), INDIRECT("L109")), "-")</f>
        <v>-</v>
      </c>
    </row>
    <row r="110" spans="2:17" ht="72" x14ac:dyDescent="0.2">
      <c r="B110" s="10" t="str">
        <f t="shared" ca="1" si="2"/>
        <v>Not Bidding</v>
      </c>
      <c r="C110" s="11">
        <v>3496829</v>
      </c>
      <c r="D110" s="12" t="s">
        <v>39</v>
      </c>
      <c r="E110" s="11" t="s">
        <v>234</v>
      </c>
      <c r="F110" s="13" t="s">
        <v>235</v>
      </c>
      <c r="G110" s="9"/>
      <c r="H110" s="9"/>
      <c r="I110" s="9"/>
      <c r="J110" s="9"/>
      <c r="K110" s="14"/>
      <c r="L110" s="14"/>
      <c r="M110" s="9"/>
      <c r="N110" s="9"/>
      <c r="O110" s="9"/>
      <c r="P110" s="9"/>
      <c r="Q110" s="15" t="str">
        <f ca="1">IFERROR(IF(ISBLANK(INDIRECT("L110")), NA(), INDIRECT("L110")), "-")</f>
        <v>-</v>
      </c>
    </row>
    <row r="111" spans="2:17" ht="72" x14ac:dyDescent="0.2">
      <c r="B111" s="10" t="str">
        <f t="shared" ca="1" si="2"/>
        <v>Not Bidding</v>
      </c>
      <c r="C111" s="11">
        <v>3496830</v>
      </c>
      <c r="D111" s="12" t="s">
        <v>39</v>
      </c>
      <c r="E111" s="11" t="s">
        <v>236</v>
      </c>
      <c r="F111" s="13" t="s">
        <v>237</v>
      </c>
      <c r="G111" s="9"/>
      <c r="H111" s="9"/>
      <c r="I111" s="9"/>
      <c r="J111" s="9"/>
      <c r="K111" s="14"/>
      <c r="L111" s="14"/>
      <c r="M111" s="9"/>
      <c r="N111" s="9"/>
      <c r="O111" s="9"/>
      <c r="P111" s="9"/>
      <c r="Q111" s="15" t="str">
        <f ca="1">IFERROR(IF(ISBLANK(INDIRECT("L111")), NA(), INDIRECT("L111")), "-")</f>
        <v>-</v>
      </c>
    </row>
    <row r="112" spans="2:17" ht="72" x14ac:dyDescent="0.2">
      <c r="B112" s="10" t="str">
        <f t="shared" ca="1" si="2"/>
        <v>Not Bidding</v>
      </c>
      <c r="C112" s="11">
        <v>3496831</v>
      </c>
      <c r="D112" s="12" t="s">
        <v>39</v>
      </c>
      <c r="E112" s="11" t="s">
        <v>238</v>
      </c>
      <c r="F112" s="13" t="s">
        <v>239</v>
      </c>
      <c r="G112" s="9"/>
      <c r="H112" s="9"/>
      <c r="I112" s="9"/>
      <c r="J112" s="9"/>
      <c r="K112" s="14"/>
      <c r="L112" s="14"/>
      <c r="M112" s="9"/>
      <c r="N112" s="9"/>
      <c r="O112" s="9"/>
      <c r="P112" s="9"/>
      <c r="Q112" s="15" t="str">
        <f ca="1">IFERROR(IF(ISBLANK(INDIRECT("L112")), NA(), INDIRECT("L112")), "-")</f>
        <v>-</v>
      </c>
    </row>
    <row r="113" spans="2:17" ht="72" x14ac:dyDescent="0.2">
      <c r="B113" s="10" t="str">
        <f t="shared" ca="1" si="2"/>
        <v>Not Bidding</v>
      </c>
      <c r="C113" s="11">
        <v>3496832</v>
      </c>
      <c r="D113" s="12" t="s">
        <v>39</v>
      </c>
      <c r="E113" s="11" t="s">
        <v>240</v>
      </c>
      <c r="F113" s="13" t="s">
        <v>241</v>
      </c>
      <c r="G113" s="9"/>
      <c r="H113" s="9"/>
      <c r="I113" s="9"/>
      <c r="J113" s="9"/>
      <c r="K113" s="14"/>
      <c r="L113" s="14"/>
      <c r="M113" s="9"/>
      <c r="N113" s="9"/>
      <c r="O113" s="9"/>
      <c r="P113" s="9"/>
      <c r="Q113" s="15" t="str">
        <f ca="1">IFERROR(IF(ISBLANK(INDIRECT("L113")), NA(), INDIRECT("L113")), "-")</f>
        <v>-</v>
      </c>
    </row>
    <row r="114" spans="2:17" ht="72" x14ac:dyDescent="0.2">
      <c r="B114" s="10" t="str">
        <f t="shared" ca="1" si="2"/>
        <v>Not Bidding</v>
      </c>
      <c r="C114" s="11">
        <v>3496833</v>
      </c>
      <c r="D114" s="12" t="s">
        <v>39</v>
      </c>
      <c r="E114" s="11" t="s">
        <v>242</v>
      </c>
      <c r="F114" s="13" t="s">
        <v>243</v>
      </c>
      <c r="G114" s="9"/>
      <c r="H114" s="9"/>
      <c r="I114" s="9"/>
      <c r="J114" s="9"/>
      <c r="K114" s="14"/>
      <c r="L114" s="14"/>
      <c r="M114" s="9"/>
      <c r="N114" s="9"/>
      <c r="O114" s="9"/>
      <c r="P114" s="9"/>
      <c r="Q114" s="15" t="str">
        <f ca="1">IFERROR(IF(ISBLANK(INDIRECT("L114")), NA(), INDIRECT("L114")), "-")</f>
        <v>-</v>
      </c>
    </row>
    <row r="115" spans="2:17" ht="72" x14ac:dyDescent="0.2">
      <c r="B115" s="10" t="str">
        <f t="shared" ca="1" si="2"/>
        <v>Not Bidding</v>
      </c>
      <c r="C115" s="11">
        <v>3496834</v>
      </c>
      <c r="D115" s="12" t="s">
        <v>39</v>
      </c>
      <c r="E115" s="11" t="s">
        <v>244</v>
      </c>
      <c r="F115" s="13" t="s">
        <v>245</v>
      </c>
      <c r="G115" s="9"/>
      <c r="H115" s="9"/>
      <c r="I115" s="9"/>
      <c r="J115" s="9"/>
      <c r="K115" s="14"/>
      <c r="L115" s="14"/>
      <c r="M115" s="9"/>
      <c r="N115" s="9"/>
      <c r="O115" s="9"/>
      <c r="P115" s="9"/>
      <c r="Q115" s="15" t="str">
        <f ca="1">IFERROR(IF(ISBLANK(INDIRECT("L115")), NA(), INDIRECT("L115")), "-")</f>
        <v>-</v>
      </c>
    </row>
    <row r="116" spans="2:17" ht="72" x14ac:dyDescent="0.2">
      <c r="B116" s="10" t="str">
        <f t="shared" ca="1" si="2"/>
        <v>Not Bidding</v>
      </c>
      <c r="C116" s="11">
        <v>3496835</v>
      </c>
      <c r="D116" s="12" t="s">
        <v>39</v>
      </c>
      <c r="E116" s="11" t="s">
        <v>246</v>
      </c>
      <c r="F116" s="13" t="s">
        <v>247</v>
      </c>
      <c r="G116" s="9"/>
      <c r="H116" s="9"/>
      <c r="I116" s="9"/>
      <c r="J116" s="9"/>
      <c r="K116" s="14"/>
      <c r="L116" s="14"/>
      <c r="M116" s="9"/>
      <c r="N116" s="9"/>
      <c r="O116" s="9"/>
      <c r="P116" s="9"/>
      <c r="Q116" s="15" t="str">
        <f ca="1">IFERROR(IF(ISBLANK(INDIRECT("L116")), NA(), INDIRECT("L116")), "-")</f>
        <v>-</v>
      </c>
    </row>
    <row r="117" spans="2:17" ht="54" x14ac:dyDescent="0.2">
      <c r="B117" s="10" t="str">
        <f t="shared" ca="1" si="2"/>
        <v>Not Bidding</v>
      </c>
      <c r="C117" s="11">
        <v>3496836</v>
      </c>
      <c r="D117" s="12" t="s">
        <v>39</v>
      </c>
      <c r="E117" s="11" t="s">
        <v>248</v>
      </c>
      <c r="F117" s="13" t="s">
        <v>249</v>
      </c>
      <c r="G117" s="9"/>
      <c r="H117" s="9"/>
      <c r="I117" s="9"/>
      <c r="J117" s="9"/>
      <c r="K117" s="14"/>
      <c r="L117" s="14"/>
      <c r="M117" s="9"/>
      <c r="N117" s="9"/>
      <c r="O117" s="9"/>
      <c r="P117" s="9"/>
      <c r="Q117" s="15" t="str">
        <f ca="1">IFERROR(IF(ISBLANK(INDIRECT("L117")), NA(), INDIRECT("L117")), "-")</f>
        <v>-</v>
      </c>
    </row>
    <row r="118" spans="2:17" ht="54" x14ac:dyDescent="0.2">
      <c r="B118" s="10" t="str">
        <f t="shared" ca="1" si="2"/>
        <v>Not Bidding</v>
      </c>
      <c r="C118" s="11">
        <v>3496837</v>
      </c>
      <c r="D118" s="12" t="s">
        <v>39</v>
      </c>
      <c r="E118" s="11" t="s">
        <v>250</v>
      </c>
      <c r="F118" s="13" t="s">
        <v>251</v>
      </c>
      <c r="G118" s="9"/>
      <c r="H118" s="9"/>
      <c r="I118" s="9"/>
      <c r="J118" s="9"/>
      <c r="K118" s="14"/>
      <c r="L118" s="14"/>
      <c r="M118" s="9"/>
      <c r="N118" s="9"/>
      <c r="O118" s="9"/>
      <c r="P118" s="9"/>
      <c r="Q118" s="15" t="str">
        <f ca="1">IFERROR(IF(ISBLANK(INDIRECT("L118")), NA(), INDIRECT("L118")), "-")</f>
        <v>-</v>
      </c>
    </row>
    <row r="119" spans="2:17" ht="54" x14ac:dyDescent="0.2">
      <c r="B119" s="10" t="str">
        <f t="shared" ca="1" si="2"/>
        <v>Not Bidding</v>
      </c>
      <c r="C119" s="11">
        <v>3496838</v>
      </c>
      <c r="D119" s="12" t="s">
        <v>39</v>
      </c>
      <c r="E119" s="11" t="s">
        <v>252</v>
      </c>
      <c r="F119" s="13" t="s">
        <v>253</v>
      </c>
      <c r="G119" s="9"/>
      <c r="H119" s="9"/>
      <c r="I119" s="9"/>
      <c r="J119" s="9"/>
      <c r="K119" s="14"/>
      <c r="L119" s="14"/>
      <c r="M119" s="9"/>
      <c r="N119" s="9"/>
      <c r="O119" s="9"/>
      <c r="P119" s="9"/>
      <c r="Q119" s="15" t="str">
        <f ca="1">IFERROR(IF(ISBLANK(INDIRECT("L119")), NA(), INDIRECT("L119")), "-")</f>
        <v>-</v>
      </c>
    </row>
    <row r="120" spans="2:17" ht="72" x14ac:dyDescent="0.2">
      <c r="B120" s="10" t="str">
        <f t="shared" ca="1" si="2"/>
        <v>Not Bidding</v>
      </c>
      <c r="C120" s="11">
        <v>3496839</v>
      </c>
      <c r="D120" s="12" t="s">
        <v>39</v>
      </c>
      <c r="E120" s="11" t="s">
        <v>254</v>
      </c>
      <c r="F120" s="13" t="s">
        <v>255</v>
      </c>
      <c r="G120" s="9"/>
      <c r="H120" s="9"/>
      <c r="I120" s="9"/>
      <c r="J120" s="9"/>
      <c r="K120" s="14"/>
      <c r="L120" s="14"/>
      <c r="M120" s="9"/>
      <c r="N120" s="9"/>
      <c r="O120" s="9"/>
      <c r="P120" s="9"/>
      <c r="Q120" s="15" t="str">
        <f ca="1">IFERROR(IF(ISBLANK(INDIRECT("L120")), NA(), INDIRECT("L120")), "-")</f>
        <v>-</v>
      </c>
    </row>
    <row r="121" spans="2:17" ht="54" x14ac:dyDescent="0.2">
      <c r="B121" s="10" t="str">
        <f t="shared" ca="1" si="2"/>
        <v>Not Bidding</v>
      </c>
      <c r="C121" s="11">
        <v>3496840</v>
      </c>
      <c r="D121" s="12" t="s">
        <v>39</v>
      </c>
      <c r="E121" s="11" t="s">
        <v>256</v>
      </c>
      <c r="F121" s="13" t="s">
        <v>257</v>
      </c>
      <c r="G121" s="9"/>
      <c r="H121" s="9"/>
      <c r="I121" s="9"/>
      <c r="J121" s="9"/>
      <c r="K121" s="14"/>
      <c r="L121" s="14"/>
      <c r="M121" s="9"/>
      <c r="N121" s="9"/>
      <c r="O121" s="9"/>
      <c r="P121" s="9"/>
      <c r="Q121" s="15" t="str">
        <f ca="1">IFERROR(IF(ISBLANK(INDIRECT("L121")), NA(), INDIRECT("L121")), "-")</f>
        <v>-</v>
      </c>
    </row>
    <row r="122" spans="2:17" ht="54" x14ac:dyDescent="0.2">
      <c r="B122" s="10" t="str">
        <f t="shared" ca="1" si="2"/>
        <v>Not Bidding</v>
      </c>
      <c r="C122" s="11">
        <v>3496841</v>
      </c>
      <c r="D122" s="12" t="s">
        <v>39</v>
      </c>
      <c r="E122" s="11" t="s">
        <v>258</v>
      </c>
      <c r="F122" s="13" t="s">
        <v>259</v>
      </c>
      <c r="G122" s="9"/>
      <c r="H122" s="9"/>
      <c r="I122" s="9"/>
      <c r="J122" s="9"/>
      <c r="K122" s="14"/>
      <c r="L122" s="14"/>
      <c r="M122" s="9"/>
      <c r="N122" s="9"/>
      <c r="O122" s="9"/>
      <c r="P122" s="9"/>
      <c r="Q122" s="15" t="str">
        <f ca="1">IFERROR(IF(ISBLANK(INDIRECT("L122")), NA(), INDIRECT("L122")), "-")</f>
        <v>-</v>
      </c>
    </row>
    <row r="123" spans="2:17" ht="72" x14ac:dyDescent="0.2">
      <c r="B123" s="10" t="str">
        <f t="shared" ca="1" si="2"/>
        <v>Not Bidding</v>
      </c>
      <c r="C123" s="11">
        <v>3496842</v>
      </c>
      <c r="D123" s="12" t="s">
        <v>39</v>
      </c>
      <c r="E123" s="11" t="s">
        <v>260</v>
      </c>
      <c r="F123" s="13" t="s">
        <v>261</v>
      </c>
      <c r="G123" s="9"/>
      <c r="H123" s="9"/>
      <c r="I123" s="9"/>
      <c r="J123" s="9"/>
      <c r="K123" s="14"/>
      <c r="L123" s="14"/>
      <c r="M123" s="9"/>
      <c r="N123" s="9"/>
      <c r="O123" s="9"/>
      <c r="P123" s="9"/>
      <c r="Q123" s="15" t="str">
        <f ca="1">IFERROR(IF(ISBLANK(INDIRECT("L123")), NA(), INDIRECT("L123")), "-")</f>
        <v>-</v>
      </c>
    </row>
    <row r="124" spans="2:17" ht="72" x14ac:dyDescent="0.2">
      <c r="B124" s="10" t="str">
        <f t="shared" ca="1" si="2"/>
        <v>Not Bidding</v>
      </c>
      <c r="C124" s="11">
        <v>3496843</v>
      </c>
      <c r="D124" s="12" t="s">
        <v>39</v>
      </c>
      <c r="E124" s="11" t="s">
        <v>262</v>
      </c>
      <c r="F124" s="13" t="s">
        <v>263</v>
      </c>
      <c r="G124" s="9"/>
      <c r="H124" s="9"/>
      <c r="I124" s="9"/>
      <c r="J124" s="9"/>
      <c r="K124" s="14"/>
      <c r="L124" s="14"/>
      <c r="M124" s="9"/>
      <c r="N124" s="9"/>
      <c r="O124" s="9"/>
      <c r="P124" s="9"/>
      <c r="Q124" s="15" t="str">
        <f ca="1">IFERROR(IF(ISBLANK(INDIRECT("L124")), NA(), INDIRECT("L124")), "-")</f>
        <v>-</v>
      </c>
    </row>
    <row r="125" spans="2:17" ht="54" x14ac:dyDescent="0.2">
      <c r="B125" s="10" t="str">
        <f t="shared" ca="1" si="2"/>
        <v>Not Bidding</v>
      </c>
      <c r="C125" s="11">
        <v>3496844</v>
      </c>
      <c r="D125" s="12" t="s">
        <v>39</v>
      </c>
      <c r="E125" s="11" t="s">
        <v>264</v>
      </c>
      <c r="F125" s="13" t="s">
        <v>265</v>
      </c>
      <c r="G125" s="9"/>
      <c r="H125" s="9"/>
      <c r="I125" s="9"/>
      <c r="J125" s="9"/>
      <c r="K125" s="14"/>
      <c r="L125" s="14"/>
      <c r="M125" s="9"/>
      <c r="N125" s="9"/>
      <c r="O125" s="9"/>
      <c r="P125" s="9"/>
      <c r="Q125" s="15" t="str">
        <f ca="1">IFERROR(IF(ISBLANK(INDIRECT("L125")), NA(), INDIRECT("L125")), "-")</f>
        <v>-</v>
      </c>
    </row>
    <row r="126" spans="2:17" ht="72" x14ac:dyDescent="0.2">
      <c r="B126" s="10" t="str">
        <f t="shared" ca="1" si="2"/>
        <v>Not Bidding</v>
      </c>
      <c r="C126" s="11">
        <v>3496845</v>
      </c>
      <c r="D126" s="12" t="s">
        <v>39</v>
      </c>
      <c r="E126" s="11" t="s">
        <v>266</v>
      </c>
      <c r="F126" s="13" t="s">
        <v>267</v>
      </c>
      <c r="G126" s="9"/>
      <c r="H126" s="9"/>
      <c r="I126" s="9"/>
      <c r="J126" s="9"/>
      <c r="K126" s="14"/>
      <c r="L126" s="14"/>
      <c r="M126" s="9"/>
      <c r="N126" s="9"/>
      <c r="O126" s="9"/>
      <c r="P126" s="9"/>
      <c r="Q126" s="15" t="str">
        <f ca="1">IFERROR(IF(ISBLANK(INDIRECT("L126")), NA(), INDIRECT("L126")), "-")</f>
        <v>-</v>
      </c>
    </row>
    <row r="127" spans="2:17" ht="72" x14ac:dyDescent="0.2">
      <c r="B127" s="10" t="str">
        <f t="shared" ca="1" si="2"/>
        <v>Not Bidding</v>
      </c>
      <c r="C127" s="11">
        <v>3496846</v>
      </c>
      <c r="D127" s="12" t="s">
        <v>39</v>
      </c>
      <c r="E127" s="11" t="s">
        <v>268</v>
      </c>
      <c r="F127" s="13" t="s">
        <v>269</v>
      </c>
      <c r="G127" s="9"/>
      <c r="H127" s="9"/>
      <c r="I127" s="9"/>
      <c r="J127" s="9"/>
      <c r="K127" s="14"/>
      <c r="L127" s="14"/>
      <c r="M127" s="9"/>
      <c r="N127" s="9"/>
      <c r="O127" s="9"/>
      <c r="P127" s="9"/>
      <c r="Q127" s="15" t="str">
        <f ca="1">IFERROR(IF(ISBLANK(INDIRECT("L127")), NA(), INDIRECT("L127")), "-")</f>
        <v>-</v>
      </c>
    </row>
    <row r="128" spans="2:17" ht="54" x14ac:dyDescent="0.2">
      <c r="B128" s="10" t="str">
        <f t="shared" ca="1" si="2"/>
        <v>Not Bidding</v>
      </c>
      <c r="C128" s="11">
        <v>3496847</v>
      </c>
      <c r="D128" s="12" t="s">
        <v>39</v>
      </c>
      <c r="E128" s="11" t="s">
        <v>270</v>
      </c>
      <c r="F128" s="13" t="s">
        <v>271</v>
      </c>
      <c r="G128" s="9"/>
      <c r="H128" s="9"/>
      <c r="I128" s="9"/>
      <c r="J128" s="9"/>
      <c r="K128" s="14"/>
      <c r="L128" s="14"/>
      <c r="M128" s="9"/>
      <c r="N128" s="9"/>
      <c r="O128" s="9"/>
      <c r="P128" s="9"/>
      <c r="Q128" s="15" t="str">
        <f ca="1">IFERROR(IF(ISBLANK(INDIRECT("L128")), NA(), INDIRECT("L128")), "-")</f>
        <v>-</v>
      </c>
    </row>
    <row r="129" spans="2:17" ht="54" x14ac:dyDescent="0.2">
      <c r="B129" s="10" t="str">
        <f t="shared" ca="1" si="2"/>
        <v>Not Bidding</v>
      </c>
      <c r="C129" s="11">
        <v>3496848</v>
      </c>
      <c r="D129" s="12" t="s">
        <v>39</v>
      </c>
      <c r="E129" s="11" t="s">
        <v>272</v>
      </c>
      <c r="F129" s="13" t="s">
        <v>273</v>
      </c>
      <c r="G129" s="9"/>
      <c r="H129" s="9"/>
      <c r="I129" s="9"/>
      <c r="J129" s="9"/>
      <c r="K129" s="14"/>
      <c r="L129" s="14"/>
      <c r="M129" s="9"/>
      <c r="N129" s="9"/>
      <c r="O129" s="9"/>
      <c r="P129" s="9"/>
      <c r="Q129" s="15" t="str">
        <f ca="1">IFERROR(IF(ISBLANK(INDIRECT("L129")), NA(), INDIRECT("L129")), "-")</f>
        <v>-</v>
      </c>
    </row>
    <row r="130" spans="2:17" ht="72" x14ac:dyDescent="0.2">
      <c r="B130" s="10" t="str">
        <f t="shared" ca="1" si="2"/>
        <v>Not Bidding</v>
      </c>
      <c r="C130" s="11">
        <v>3496849</v>
      </c>
      <c r="D130" s="12" t="s">
        <v>39</v>
      </c>
      <c r="E130" s="11" t="s">
        <v>274</v>
      </c>
      <c r="F130" s="13" t="s">
        <v>275</v>
      </c>
      <c r="G130" s="9"/>
      <c r="H130" s="9"/>
      <c r="I130" s="9"/>
      <c r="J130" s="9"/>
      <c r="K130" s="14"/>
      <c r="L130" s="14"/>
      <c r="M130" s="9"/>
      <c r="N130" s="9"/>
      <c r="O130" s="9"/>
      <c r="P130" s="9"/>
      <c r="Q130" s="15" t="str">
        <f ca="1">IFERROR(IF(ISBLANK(INDIRECT("L130")), NA(), INDIRECT("L130")), "-")</f>
        <v>-</v>
      </c>
    </row>
    <row r="131" spans="2:17" ht="54" x14ac:dyDescent="0.2">
      <c r="B131" s="10" t="str">
        <f t="shared" ca="1" si="2"/>
        <v>Not Bidding</v>
      </c>
      <c r="C131" s="11">
        <v>3496850</v>
      </c>
      <c r="D131" s="12" t="s">
        <v>39</v>
      </c>
      <c r="E131" s="11" t="s">
        <v>276</v>
      </c>
      <c r="F131" s="13" t="s">
        <v>277</v>
      </c>
      <c r="G131" s="9"/>
      <c r="H131" s="9"/>
      <c r="I131" s="9"/>
      <c r="J131" s="9"/>
      <c r="K131" s="14"/>
      <c r="L131" s="14"/>
      <c r="M131" s="9"/>
      <c r="N131" s="9"/>
      <c r="O131" s="9"/>
      <c r="P131" s="9"/>
      <c r="Q131" s="15" t="str">
        <f ca="1">IFERROR(IF(ISBLANK(INDIRECT("L131")), NA(), INDIRECT("L131")), "-")</f>
        <v>-</v>
      </c>
    </row>
    <row r="132" spans="2:17" ht="72" x14ac:dyDescent="0.2">
      <c r="B132" s="10" t="str">
        <f t="shared" ca="1" si="2"/>
        <v>Not Bidding</v>
      </c>
      <c r="C132" s="11">
        <v>3496851</v>
      </c>
      <c r="D132" s="12" t="s">
        <v>39</v>
      </c>
      <c r="E132" s="11" t="s">
        <v>278</v>
      </c>
      <c r="F132" s="13" t="s">
        <v>279</v>
      </c>
      <c r="G132" s="9"/>
      <c r="H132" s="9"/>
      <c r="I132" s="9"/>
      <c r="J132" s="9"/>
      <c r="K132" s="14"/>
      <c r="L132" s="14"/>
      <c r="M132" s="9"/>
      <c r="N132" s="9"/>
      <c r="O132" s="9"/>
      <c r="P132" s="9"/>
      <c r="Q132" s="15" t="str">
        <f ca="1">IFERROR(IF(ISBLANK(INDIRECT("L132")), NA(), INDIRECT("L132")), "-")</f>
        <v>-</v>
      </c>
    </row>
    <row r="133" spans="2:17" ht="72" x14ac:dyDescent="0.2">
      <c r="B133" s="10" t="str">
        <f t="shared" ca="1" si="2"/>
        <v>Not Bidding</v>
      </c>
      <c r="C133" s="11">
        <v>3496852</v>
      </c>
      <c r="D133" s="12" t="s">
        <v>39</v>
      </c>
      <c r="E133" s="11" t="s">
        <v>280</v>
      </c>
      <c r="F133" s="13" t="s">
        <v>281</v>
      </c>
      <c r="G133" s="9"/>
      <c r="H133" s="9"/>
      <c r="I133" s="9"/>
      <c r="J133" s="9"/>
      <c r="K133" s="14"/>
      <c r="L133" s="14"/>
      <c r="M133" s="9"/>
      <c r="N133" s="9"/>
      <c r="O133" s="9"/>
      <c r="P133" s="9"/>
      <c r="Q133" s="15" t="str">
        <f ca="1">IFERROR(IF(ISBLANK(INDIRECT("L133")), NA(), INDIRECT("L133")), "-")</f>
        <v>-</v>
      </c>
    </row>
    <row r="134" spans="2:17" ht="72" x14ac:dyDescent="0.2">
      <c r="B134" s="10" t="str">
        <f t="shared" ca="1" si="2"/>
        <v>Not Bidding</v>
      </c>
      <c r="C134" s="11">
        <v>3496853</v>
      </c>
      <c r="D134" s="12" t="s">
        <v>39</v>
      </c>
      <c r="E134" s="11" t="s">
        <v>282</v>
      </c>
      <c r="F134" s="13" t="s">
        <v>283</v>
      </c>
      <c r="G134" s="9"/>
      <c r="H134" s="9"/>
      <c r="I134" s="9"/>
      <c r="J134" s="9"/>
      <c r="K134" s="14"/>
      <c r="L134" s="14"/>
      <c r="M134" s="9"/>
      <c r="N134" s="9"/>
      <c r="O134" s="9"/>
      <c r="P134" s="9"/>
      <c r="Q134" s="15" t="str">
        <f ca="1">IFERROR(IF(ISBLANK(INDIRECT("L134")), NA(), INDIRECT("L134")), "-")</f>
        <v>-</v>
      </c>
    </row>
    <row r="135" spans="2:17" ht="72" x14ac:dyDescent="0.2">
      <c r="B135" s="10" t="str">
        <f t="shared" ca="1" si="2"/>
        <v>Not Bidding</v>
      </c>
      <c r="C135" s="11">
        <v>3496854</v>
      </c>
      <c r="D135" s="12" t="s">
        <v>39</v>
      </c>
      <c r="E135" s="11" t="s">
        <v>284</v>
      </c>
      <c r="F135" s="13" t="s">
        <v>285</v>
      </c>
      <c r="G135" s="9"/>
      <c r="H135" s="9"/>
      <c r="I135" s="9"/>
      <c r="J135" s="9"/>
      <c r="K135" s="14"/>
      <c r="L135" s="14"/>
      <c r="M135" s="9"/>
      <c r="N135" s="9"/>
      <c r="O135" s="9"/>
      <c r="P135" s="9"/>
      <c r="Q135" s="15" t="str">
        <f ca="1">IFERROR(IF(ISBLANK(INDIRECT("L135")), NA(), INDIRECT("L135")), "-")</f>
        <v>-</v>
      </c>
    </row>
    <row r="136" spans="2:17" ht="50.1" customHeight="1" x14ac:dyDescent="0.2">
      <c r="B136" s="4" t="s">
        <v>128</v>
      </c>
      <c r="C136" s="16"/>
      <c r="D136" s="16"/>
      <c r="E136" s="16"/>
      <c r="F136" s="16"/>
      <c r="G136" s="16"/>
      <c r="H136" s="16"/>
      <c r="I136" s="16"/>
      <c r="J136" s="16"/>
      <c r="K136" s="17"/>
      <c r="L136" s="17"/>
      <c r="M136" s="16"/>
      <c r="N136" s="16"/>
      <c r="O136" s="16"/>
      <c r="P136" s="16"/>
      <c r="Q136" s="17">
        <f ca="1">SUM(Q99:Q135)</f>
        <v>0</v>
      </c>
    </row>
    <row r="138" spans="2:17" ht="50.1" customHeight="1" x14ac:dyDescent="0.2">
      <c r="B138" s="8" t="s">
        <v>286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0" x14ac:dyDescent="0.2">
      <c r="B139" s="10" t="str">
        <f t="shared" ref="B139:B183" ca="1" si="3">IF(D139 = "No Bid", IFERROR("Error: Clear values for '" &amp; INDIRECT(ADDRESS(5, (7 + MATCH(TRUE, INDEX(NOT(ISBLANK(G139:P139)), 0, 0), 0) - 1))) &amp; "' in cell " &amp; ADDRESS(ROW(), (7 + MATCH(TRUE, INDEX(NOT(ISBLANK(G139:P139)), 0, 0), 0) - 1), 4) &amp; " or select 'Bid'", "Not Bidding"), IF(D139 = "Bid", IFERROR("Error: Missing value for '" &amp; INDIRECT(ADDRESS(5, (7 + MATCH(TRUE, INDEX(ISBLANK(G139:P139), 0, 0), 0) - 1))) &amp; "' in cell " &amp; ADDRESS(ROW(), (7 + MATCH(TRUE, INDEX(ISBLANK(G139:P139), 0, 0), 0) - 1), 4), "Success: All values provided"), "Error: Invalid Bid/No Bid Decision"))</f>
        <v>Not Bidding</v>
      </c>
      <c r="C139" s="11">
        <v>3496855</v>
      </c>
      <c r="D139" s="12" t="s">
        <v>39</v>
      </c>
      <c r="E139" s="11" t="s">
        <v>287</v>
      </c>
      <c r="F139" s="13" t="s">
        <v>288</v>
      </c>
      <c r="G139" s="9"/>
      <c r="H139" s="9"/>
      <c r="I139" s="9"/>
      <c r="J139" s="9"/>
      <c r="K139" s="14"/>
      <c r="L139" s="14"/>
      <c r="M139" s="9"/>
      <c r="N139" s="9"/>
      <c r="O139" s="9"/>
      <c r="P139" s="9"/>
      <c r="Q139" s="15" t="str">
        <f ca="1">IFERROR(IF(ISBLANK(INDIRECT("L139")), NA(), INDIRECT("L139")), "-")</f>
        <v>-</v>
      </c>
    </row>
    <row r="140" spans="2:17" ht="54" x14ac:dyDescent="0.2">
      <c r="B140" s="10" t="str">
        <f t="shared" ca="1" si="3"/>
        <v>Not Bidding</v>
      </c>
      <c r="C140" s="11">
        <v>3496856</v>
      </c>
      <c r="D140" s="12" t="s">
        <v>39</v>
      </c>
      <c r="E140" s="11" t="s">
        <v>289</v>
      </c>
      <c r="F140" s="13" t="s">
        <v>290</v>
      </c>
      <c r="G140" s="9"/>
      <c r="H140" s="9"/>
      <c r="I140" s="9"/>
      <c r="J140" s="9"/>
      <c r="K140" s="14"/>
      <c r="L140" s="14"/>
      <c r="M140" s="9"/>
      <c r="N140" s="9"/>
      <c r="O140" s="9"/>
      <c r="P140" s="9"/>
      <c r="Q140" s="15" t="str">
        <f ca="1">IFERROR(IF(ISBLANK(INDIRECT("L140")), NA(), INDIRECT("L140")), "-")</f>
        <v>-</v>
      </c>
    </row>
    <row r="141" spans="2:17" ht="54" x14ac:dyDescent="0.2">
      <c r="B141" s="10" t="str">
        <f t="shared" ca="1" si="3"/>
        <v>Not Bidding</v>
      </c>
      <c r="C141" s="11">
        <v>3496857</v>
      </c>
      <c r="D141" s="12" t="s">
        <v>39</v>
      </c>
      <c r="E141" s="11" t="s">
        <v>291</v>
      </c>
      <c r="F141" s="13" t="s">
        <v>292</v>
      </c>
      <c r="G141" s="9"/>
      <c r="H141" s="9"/>
      <c r="I141" s="9"/>
      <c r="J141" s="9"/>
      <c r="K141" s="14"/>
      <c r="L141" s="14"/>
      <c r="M141" s="9"/>
      <c r="N141" s="9"/>
      <c r="O141" s="9"/>
      <c r="P141" s="9"/>
      <c r="Q141" s="15" t="str">
        <f ca="1">IFERROR(IF(ISBLANK(INDIRECT("L141")), NA(), INDIRECT("L141")), "-")</f>
        <v>-</v>
      </c>
    </row>
    <row r="142" spans="2:17" ht="72" x14ac:dyDescent="0.2">
      <c r="B142" s="10" t="str">
        <f t="shared" ca="1" si="3"/>
        <v>Not Bidding</v>
      </c>
      <c r="C142" s="11">
        <v>3496858</v>
      </c>
      <c r="D142" s="12" t="s">
        <v>39</v>
      </c>
      <c r="E142" s="11" t="s">
        <v>293</v>
      </c>
      <c r="F142" s="13" t="s">
        <v>294</v>
      </c>
      <c r="G142" s="9"/>
      <c r="H142" s="9"/>
      <c r="I142" s="9"/>
      <c r="J142" s="9"/>
      <c r="K142" s="14"/>
      <c r="L142" s="14"/>
      <c r="M142" s="9"/>
      <c r="N142" s="9"/>
      <c r="O142" s="9"/>
      <c r="P142" s="9"/>
      <c r="Q142" s="15" t="str">
        <f ca="1">IFERROR(IF(ISBLANK(INDIRECT("L142")), NA(), INDIRECT("L142")), "-")</f>
        <v>-</v>
      </c>
    </row>
    <row r="143" spans="2:17" ht="72" x14ac:dyDescent="0.2">
      <c r="B143" s="10" t="str">
        <f t="shared" ca="1" si="3"/>
        <v>Not Bidding</v>
      </c>
      <c r="C143" s="11">
        <v>3496859</v>
      </c>
      <c r="D143" s="12" t="s">
        <v>39</v>
      </c>
      <c r="E143" s="11" t="s">
        <v>295</v>
      </c>
      <c r="F143" s="13" t="s">
        <v>296</v>
      </c>
      <c r="G143" s="9"/>
      <c r="H143" s="9"/>
      <c r="I143" s="9"/>
      <c r="J143" s="9"/>
      <c r="K143" s="14"/>
      <c r="L143" s="14"/>
      <c r="M143" s="9"/>
      <c r="N143" s="9"/>
      <c r="O143" s="9"/>
      <c r="P143" s="9"/>
      <c r="Q143" s="15" t="str">
        <f ca="1">IFERROR(IF(ISBLANK(INDIRECT("L143")), NA(), INDIRECT("L143")), "-")</f>
        <v>-</v>
      </c>
    </row>
    <row r="144" spans="2:17" ht="54" x14ac:dyDescent="0.2">
      <c r="B144" s="10" t="str">
        <f t="shared" ca="1" si="3"/>
        <v>Not Bidding</v>
      </c>
      <c r="C144" s="11">
        <v>3496860</v>
      </c>
      <c r="D144" s="12" t="s">
        <v>39</v>
      </c>
      <c r="E144" s="11" t="s">
        <v>297</v>
      </c>
      <c r="F144" s="13" t="s">
        <v>298</v>
      </c>
      <c r="G144" s="9"/>
      <c r="H144" s="9"/>
      <c r="I144" s="9"/>
      <c r="J144" s="9"/>
      <c r="K144" s="14"/>
      <c r="L144" s="14"/>
      <c r="M144" s="9"/>
      <c r="N144" s="9"/>
      <c r="O144" s="9"/>
      <c r="P144" s="9"/>
      <c r="Q144" s="15" t="str">
        <f ca="1">IFERROR(IF(ISBLANK(INDIRECT("L144")), NA(), INDIRECT("L144")), "-")</f>
        <v>-</v>
      </c>
    </row>
    <row r="145" spans="2:17" ht="72" x14ac:dyDescent="0.2">
      <c r="B145" s="10" t="str">
        <f t="shared" ca="1" si="3"/>
        <v>Not Bidding</v>
      </c>
      <c r="C145" s="11">
        <v>3496861</v>
      </c>
      <c r="D145" s="12" t="s">
        <v>39</v>
      </c>
      <c r="E145" s="11" t="s">
        <v>299</v>
      </c>
      <c r="F145" s="13" t="s">
        <v>300</v>
      </c>
      <c r="G145" s="9"/>
      <c r="H145" s="9"/>
      <c r="I145" s="9"/>
      <c r="J145" s="9"/>
      <c r="K145" s="14"/>
      <c r="L145" s="14"/>
      <c r="M145" s="9"/>
      <c r="N145" s="9"/>
      <c r="O145" s="9"/>
      <c r="P145" s="9"/>
      <c r="Q145" s="15" t="str">
        <f ca="1">IFERROR(IF(ISBLANK(INDIRECT("L145")), NA(), INDIRECT("L145")), "-")</f>
        <v>-</v>
      </c>
    </row>
    <row r="146" spans="2:17" ht="54" x14ac:dyDescent="0.2">
      <c r="B146" s="10" t="str">
        <f t="shared" ca="1" si="3"/>
        <v>Not Bidding</v>
      </c>
      <c r="C146" s="11">
        <v>3496862</v>
      </c>
      <c r="D146" s="12" t="s">
        <v>39</v>
      </c>
      <c r="E146" s="11" t="s">
        <v>301</v>
      </c>
      <c r="F146" s="13" t="s">
        <v>302</v>
      </c>
      <c r="G146" s="9"/>
      <c r="H146" s="9"/>
      <c r="I146" s="9"/>
      <c r="J146" s="9"/>
      <c r="K146" s="14"/>
      <c r="L146" s="14"/>
      <c r="M146" s="9"/>
      <c r="N146" s="9"/>
      <c r="O146" s="9"/>
      <c r="P146" s="9"/>
      <c r="Q146" s="15" t="str">
        <f ca="1">IFERROR(IF(ISBLANK(INDIRECT("L146")), NA(), INDIRECT("L146")), "-")</f>
        <v>-</v>
      </c>
    </row>
    <row r="147" spans="2:17" ht="54" x14ac:dyDescent="0.2">
      <c r="B147" s="10" t="str">
        <f t="shared" ca="1" si="3"/>
        <v>Not Bidding</v>
      </c>
      <c r="C147" s="11">
        <v>3496863</v>
      </c>
      <c r="D147" s="12" t="s">
        <v>39</v>
      </c>
      <c r="E147" s="11" t="s">
        <v>303</v>
      </c>
      <c r="F147" s="13" t="s">
        <v>304</v>
      </c>
      <c r="G147" s="9"/>
      <c r="H147" s="9"/>
      <c r="I147" s="9"/>
      <c r="J147" s="9"/>
      <c r="K147" s="14"/>
      <c r="L147" s="14"/>
      <c r="M147" s="9"/>
      <c r="N147" s="9"/>
      <c r="O147" s="9"/>
      <c r="P147" s="9"/>
      <c r="Q147" s="15" t="str">
        <f ca="1">IFERROR(IF(ISBLANK(INDIRECT("L147")), NA(), INDIRECT("L147")), "-")</f>
        <v>-</v>
      </c>
    </row>
    <row r="148" spans="2:17" ht="72" x14ac:dyDescent="0.2">
      <c r="B148" s="10" t="str">
        <f t="shared" ca="1" si="3"/>
        <v>Not Bidding</v>
      </c>
      <c r="C148" s="11">
        <v>3496864</v>
      </c>
      <c r="D148" s="12" t="s">
        <v>39</v>
      </c>
      <c r="E148" s="11" t="s">
        <v>305</v>
      </c>
      <c r="F148" s="13" t="s">
        <v>306</v>
      </c>
      <c r="G148" s="9"/>
      <c r="H148" s="9"/>
      <c r="I148" s="9"/>
      <c r="J148" s="9"/>
      <c r="K148" s="14"/>
      <c r="L148" s="14"/>
      <c r="M148" s="9"/>
      <c r="N148" s="9"/>
      <c r="O148" s="9"/>
      <c r="P148" s="9"/>
      <c r="Q148" s="15" t="str">
        <f ca="1">IFERROR(IF(ISBLANK(INDIRECT("L148")), NA(), INDIRECT("L148")), "-")</f>
        <v>-</v>
      </c>
    </row>
    <row r="149" spans="2:17" ht="72" x14ac:dyDescent="0.2">
      <c r="B149" s="10" t="str">
        <f t="shared" ca="1" si="3"/>
        <v>Not Bidding</v>
      </c>
      <c r="C149" s="11">
        <v>3496865</v>
      </c>
      <c r="D149" s="12" t="s">
        <v>39</v>
      </c>
      <c r="E149" s="11" t="s">
        <v>307</v>
      </c>
      <c r="F149" s="13" t="s">
        <v>308</v>
      </c>
      <c r="G149" s="9"/>
      <c r="H149" s="9"/>
      <c r="I149" s="9"/>
      <c r="J149" s="9"/>
      <c r="K149" s="14"/>
      <c r="L149" s="14"/>
      <c r="M149" s="9"/>
      <c r="N149" s="9"/>
      <c r="O149" s="9"/>
      <c r="P149" s="9"/>
      <c r="Q149" s="15" t="str">
        <f ca="1">IFERROR(IF(ISBLANK(INDIRECT("L149")), NA(), INDIRECT("L149")), "-")</f>
        <v>-</v>
      </c>
    </row>
    <row r="150" spans="2:17" ht="54" x14ac:dyDescent="0.2">
      <c r="B150" s="10" t="str">
        <f t="shared" ca="1" si="3"/>
        <v>Not Bidding</v>
      </c>
      <c r="C150" s="11">
        <v>3496866</v>
      </c>
      <c r="D150" s="12" t="s">
        <v>39</v>
      </c>
      <c r="E150" s="11" t="s">
        <v>309</v>
      </c>
      <c r="F150" s="13" t="s">
        <v>310</v>
      </c>
      <c r="G150" s="9"/>
      <c r="H150" s="9"/>
      <c r="I150" s="9"/>
      <c r="J150" s="9"/>
      <c r="K150" s="14"/>
      <c r="L150" s="14"/>
      <c r="M150" s="9"/>
      <c r="N150" s="9"/>
      <c r="O150" s="9"/>
      <c r="P150" s="9"/>
      <c r="Q150" s="15" t="str">
        <f ca="1">IFERROR(IF(ISBLANK(INDIRECT("L150")), NA(), INDIRECT("L150")), "-")</f>
        <v>-</v>
      </c>
    </row>
    <row r="151" spans="2:17" ht="54" x14ac:dyDescent="0.2">
      <c r="B151" s="10" t="str">
        <f t="shared" ca="1" si="3"/>
        <v>Not Bidding</v>
      </c>
      <c r="C151" s="11">
        <v>3496867</v>
      </c>
      <c r="D151" s="12" t="s">
        <v>39</v>
      </c>
      <c r="E151" s="11" t="s">
        <v>311</v>
      </c>
      <c r="F151" s="13" t="s">
        <v>312</v>
      </c>
      <c r="G151" s="9"/>
      <c r="H151" s="9"/>
      <c r="I151" s="9"/>
      <c r="J151" s="9"/>
      <c r="K151" s="14"/>
      <c r="L151" s="14"/>
      <c r="M151" s="9"/>
      <c r="N151" s="9"/>
      <c r="O151" s="9"/>
      <c r="P151" s="9"/>
      <c r="Q151" s="15" t="str">
        <f ca="1">IFERROR(IF(ISBLANK(INDIRECT("L151")), NA(), INDIRECT("L151")), "-")</f>
        <v>-</v>
      </c>
    </row>
    <row r="152" spans="2:17" ht="54" x14ac:dyDescent="0.2">
      <c r="B152" s="10" t="str">
        <f t="shared" ca="1" si="3"/>
        <v>Not Bidding</v>
      </c>
      <c r="C152" s="11">
        <v>3496868</v>
      </c>
      <c r="D152" s="12" t="s">
        <v>39</v>
      </c>
      <c r="E152" s="11" t="s">
        <v>313</v>
      </c>
      <c r="F152" s="13" t="s">
        <v>314</v>
      </c>
      <c r="G152" s="9"/>
      <c r="H152" s="9"/>
      <c r="I152" s="9"/>
      <c r="J152" s="9"/>
      <c r="K152" s="14"/>
      <c r="L152" s="14"/>
      <c r="M152" s="9"/>
      <c r="N152" s="9"/>
      <c r="O152" s="9"/>
      <c r="P152" s="9"/>
      <c r="Q152" s="15" t="str">
        <f ca="1">IFERROR(IF(ISBLANK(INDIRECT("L152")), NA(), INDIRECT("L152")), "-")</f>
        <v>-</v>
      </c>
    </row>
    <row r="153" spans="2:17" ht="54" x14ac:dyDescent="0.2">
      <c r="B153" s="10" t="str">
        <f t="shared" ca="1" si="3"/>
        <v>Not Bidding</v>
      </c>
      <c r="C153" s="11">
        <v>3496869</v>
      </c>
      <c r="D153" s="12" t="s">
        <v>39</v>
      </c>
      <c r="E153" s="11" t="s">
        <v>315</v>
      </c>
      <c r="F153" s="13" t="s">
        <v>316</v>
      </c>
      <c r="G153" s="9"/>
      <c r="H153" s="9"/>
      <c r="I153" s="9"/>
      <c r="J153" s="9"/>
      <c r="K153" s="14"/>
      <c r="L153" s="14"/>
      <c r="M153" s="9"/>
      <c r="N153" s="9"/>
      <c r="O153" s="9"/>
      <c r="P153" s="9"/>
      <c r="Q153" s="15" t="str">
        <f ca="1">IFERROR(IF(ISBLANK(INDIRECT("L153")), NA(), INDIRECT("L153")), "-")</f>
        <v>-</v>
      </c>
    </row>
    <row r="154" spans="2:17" ht="54" x14ac:dyDescent="0.2">
      <c r="B154" s="10" t="str">
        <f t="shared" ca="1" si="3"/>
        <v>Not Bidding</v>
      </c>
      <c r="C154" s="11">
        <v>3496870</v>
      </c>
      <c r="D154" s="12" t="s">
        <v>39</v>
      </c>
      <c r="E154" s="11" t="s">
        <v>317</v>
      </c>
      <c r="F154" s="13" t="s">
        <v>318</v>
      </c>
      <c r="G154" s="9"/>
      <c r="H154" s="9"/>
      <c r="I154" s="9"/>
      <c r="J154" s="9"/>
      <c r="K154" s="14"/>
      <c r="L154" s="14"/>
      <c r="M154" s="9"/>
      <c r="N154" s="9"/>
      <c r="O154" s="9"/>
      <c r="P154" s="9"/>
      <c r="Q154" s="15" t="str">
        <f ca="1">IFERROR(IF(ISBLANK(INDIRECT("L154")), NA(), INDIRECT("L154")), "-")</f>
        <v>-</v>
      </c>
    </row>
    <row r="155" spans="2:17" ht="54" x14ac:dyDescent="0.2">
      <c r="B155" s="10" t="str">
        <f t="shared" ca="1" si="3"/>
        <v>Not Bidding</v>
      </c>
      <c r="C155" s="11">
        <v>3496871</v>
      </c>
      <c r="D155" s="12" t="s">
        <v>39</v>
      </c>
      <c r="E155" s="11" t="s">
        <v>319</v>
      </c>
      <c r="F155" s="13" t="s">
        <v>320</v>
      </c>
      <c r="G155" s="9"/>
      <c r="H155" s="9"/>
      <c r="I155" s="9"/>
      <c r="J155" s="9"/>
      <c r="K155" s="14"/>
      <c r="L155" s="14"/>
      <c r="M155" s="9"/>
      <c r="N155" s="9"/>
      <c r="O155" s="9"/>
      <c r="P155" s="9"/>
      <c r="Q155" s="15" t="str">
        <f ca="1">IFERROR(IF(ISBLANK(INDIRECT("L155")), NA(), INDIRECT("L155")), "-")</f>
        <v>-</v>
      </c>
    </row>
    <row r="156" spans="2:17" ht="54" x14ac:dyDescent="0.2">
      <c r="B156" s="10" t="str">
        <f t="shared" ca="1" si="3"/>
        <v>Not Bidding</v>
      </c>
      <c r="C156" s="11">
        <v>3496872</v>
      </c>
      <c r="D156" s="12" t="s">
        <v>39</v>
      </c>
      <c r="E156" s="11" t="s">
        <v>321</v>
      </c>
      <c r="F156" s="13" t="s">
        <v>322</v>
      </c>
      <c r="G156" s="9"/>
      <c r="H156" s="9"/>
      <c r="I156" s="9"/>
      <c r="J156" s="9"/>
      <c r="K156" s="14"/>
      <c r="L156" s="14"/>
      <c r="M156" s="9"/>
      <c r="N156" s="9"/>
      <c r="O156" s="9"/>
      <c r="P156" s="9"/>
      <c r="Q156" s="15" t="str">
        <f ca="1">IFERROR(IF(ISBLANK(INDIRECT("L156")), NA(), INDIRECT("L156")), "-")</f>
        <v>-</v>
      </c>
    </row>
    <row r="157" spans="2:17" ht="54" x14ac:dyDescent="0.2">
      <c r="B157" s="10" t="str">
        <f t="shared" ca="1" si="3"/>
        <v>Not Bidding</v>
      </c>
      <c r="C157" s="11">
        <v>3496873</v>
      </c>
      <c r="D157" s="12" t="s">
        <v>39</v>
      </c>
      <c r="E157" s="11" t="s">
        <v>323</v>
      </c>
      <c r="F157" s="13" t="s">
        <v>324</v>
      </c>
      <c r="G157" s="9"/>
      <c r="H157" s="9"/>
      <c r="I157" s="9"/>
      <c r="J157" s="9"/>
      <c r="K157" s="14"/>
      <c r="L157" s="14"/>
      <c r="M157" s="9"/>
      <c r="N157" s="9"/>
      <c r="O157" s="9"/>
      <c r="P157" s="9"/>
      <c r="Q157" s="15" t="str">
        <f ca="1">IFERROR(IF(ISBLANK(INDIRECT("L157")), NA(), INDIRECT("L157")), "-")</f>
        <v>-</v>
      </c>
    </row>
    <row r="158" spans="2:17" ht="72" x14ac:dyDescent="0.2">
      <c r="B158" s="10" t="str">
        <f t="shared" ca="1" si="3"/>
        <v>Not Bidding</v>
      </c>
      <c r="C158" s="11">
        <v>3496874</v>
      </c>
      <c r="D158" s="12" t="s">
        <v>39</v>
      </c>
      <c r="E158" s="11" t="s">
        <v>325</v>
      </c>
      <c r="F158" s="13" t="s">
        <v>326</v>
      </c>
      <c r="G158" s="9"/>
      <c r="H158" s="9"/>
      <c r="I158" s="9"/>
      <c r="J158" s="9"/>
      <c r="K158" s="14"/>
      <c r="L158" s="14"/>
      <c r="M158" s="9"/>
      <c r="N158" s="9"/>
      <c r="O158" s="9"/>
      <c r="P158" s="9"/>
      <c r="Q158" s="15" t="str">
        <f ca="1">IFERROR(IF(ISBLANK(INDIRECT("L158")), NA(), INDIRECT("L158")), "-")</f>
        <v>-</v>
      </c>
    </row>
    <row r="159" spans="2:17" ht="72" x14ac:dyDescent="0.2">
      <c r="B159" s="10" t="str">
        <f t="shared" ca="1" si="3"/>
        <v>Not Bidding</v>
      </c>
      <c r="C159" s="11">
        <v>3496875</v>
      </c>
      <c r="D159" s="12" t="s">
        <v>39</v>
      </c>
      <c r="E159" s="11" t="s">
        <v>327</v>
      </c>
      <c r="F159" s="13" t="s">
        <v>328</v>
      </c>
      <c r="G159" s="9"/>
      <c r="H159" s="9"/>
      <c r="I159" s="9"/>
      <c r="J159" s="9"/>
      <c r="K159" s="14"/>
      <c r="L159" s="14"/>
      <c r="M159" s="9"/>
      <c r="N159" s="9"/>
      <c r="O159" s="9"/>
      <c r="P159" s="9"/>
      <c r="Q159" s="15" t="str">
        <f ca="1">IFERROR(IF(ISBLANK(INDIRECT("L159")), NA(), INDIRECT("L159")), "-")</f>
        <v>-</v>
      </c>
    </row>
    <row r="160" spans="2:17" ht="72" x14ac:dyDescent="0.2">
      <c r="B160" s="10" t="str">
        <f t="shared" ca="1" si="3"/>
        <v>Not Bidding</v>
      </c>
      <c r="C160" s="11">
        <v>3496876</v>
      </c>
      <c r="D160" s="12" t="s">
        <v>39</v>
      </c>
      <c r="E160" s="11" t="s">
        <v>329</v>
      </c>
      <c r="F160" s="13" t="s">
        <v>330</v>
      </c>
      <c r="G160" s="9"/>
      <c r="H160" s="9"/>
      <c r="I160" s="9"/>
      <c r="J160" s="9"/>
      <c r="K160" s="14"/>
      <c r="L160" s="14"/>
      <c r="M160" s="9"/>
      <c r="N160" s="9"/>
      <c r="O160" s="9"/>
      <c r="P160" s="9"/>
      <c r="Q160" s="15" t="str">
        <f ca="1">IFERROR(IF(ISBLANK(INDIRECT("L160")), NA(), INDIRECT("L160")), "-")</f>
        <v>-</v>
      </c>
    </row>
    <row r="161" spans="2:17" ht="54" x14ac:dyDescent="0.2">
      <c r="B161" s="10" t="str">
        <f t="shared" ca="1" si="3"/>
        <v>Not Bidding</v>
      </c>
      <c r="C161" s="11">
        <v>3496877</v>
      </c>
      <c r="D161" s="12" t="s">
        <v>39</v>
      </c>
      <c r="E161" s="11" t="s">
        <v>331</v>
      </c>
      <c r="F161" s="13" t="s">
        <v>332</v>
      </c>
      <c r="G161" s="9"/>
      <c r="H161" s="9"/>
      <c r="I161" s="9"/>
      <c r="J161" s="9"/>
      <c r="K161" s="14"/>
      <c r="L161" s="14"/>
      <c r="M161" s="9"/>
      <c r="N161" s="9"/>
      <c r="O161" s="9"/>
      <c r="P161" s="9"/>
      <c r="Q161" s="15" t="str">
        <f ca="1">IFERROR(IF(ISBLANK(INDIRECT("L161")), NA(), INDIRECT("L161")), "-")</f>
        <v>-</v>
      </c>
    </row>
    <row r="162" spans="2:17" ht="54" x14ac:dyDescent="0.2">
      <c r="B162" s="10" t="str">
        <f t="shared" ca="1" si="3"/>
        <v>Not Bidding</v>
      </c>
      <c r="C162" s="11">
        <v>3496878</v>
      </c>
      <c r="D162" s="12" t="s">
        <v>39</v>
      </c>
      <c r="E162" s="11" t="s">
        <v>333</v>
      </c>
      <c r="F162" s="13" t="s">
        <v>334</v>
      </c>
      <c r="G162" s="9"/>
      <c r="H162" s="9"/>
      <c r="I162" s="9"/>
      <c r="J162" s="9"/>
      <c r="K162" s="14"/>
      <c r="L162" s="14"/>
      <c r="M162" s="9"/>
      <c r="N162" s="9"/>
      <c r="O162" s="9"/>
      <c r="P162" s="9"/>
      <c r="Q162" s="15" t="str">
        <f ca="1">IFERROR(IF(ISBLANK(INDIRECT("L162")), NA(), INDIRECT("L162")), "-")</f>
        <v>-</v>
      </c>
    </row>
    <row r="163" spans="2:17" ht="54" x14ac:dyDescent="0.2">
      <c r="B163" s="10" t="str">
        <f t="shared" ca="1" si="3"/>
        <v>Not Bidding</v>
      </c>
      <c r="C163" s="11">
        <v>3496879</v>
      </c>
      <c r="D163" s="12" t="s">
        <v>39</v>
      </c>
      <c r="E163" s="11" t="s">
        <v>335</v>
      </c>
      <c r="F163" s="13" t="s">
        <v>336</v>
      </c>
      <c r="G163" s="9"/>
      <c r="H163" s="9"/>
      <c r="I163" s="9"/>
      <c r="J163" s="9"/>
      <c r="K163" s="14"/>
      <c r="L163" s="14"/>
      <c r="M163" s="9"/>
      <c r="N163" s="9"/>
      <c r="O163" s="9"/>
      <c r="P163" s="9"/>
      <c r="Q163" s="15" t="str">
        <f ca="1">IFERROR(IF(ISBLANK(INDIRECT("L163")), NA(), INDIRECT("L163")), "-")</f>
        <v>-</v>
      </c>
    </row>
    <row r="164" spans="2:17" ht="54" x14ac:dyDescent="0.2">
      <c r="B164" s="10" t="str">
        <f t="shared" ca="1" si="3"/>
        <v>Not Bidding</v>
      </c>
      <c r="C164" s="11">
        <v>3496880</v>
      </c>
      <c r="D164" s="12" t="s">
        <v>39</v>
      </c>
      <c r="E164" s="11" t="s">
        <v>337</v>
      </c>
      <c r="F164" s="13" t="s">
        <v>338</v>
      </c>
      <c r="G164" s="9"/>
      <c r="H164" s="9"/>
      <c r="I164" s="9"/>
      <c r="J164" s="9"/>
      <c r="K164" s="14"/>
      <c r="L164" s="14"/>
      <c r="M164" s="9"/>
      <c r="N164" s="9"/>
      <c r="O164" s="9"/>
      <c r="P164" s="9"/>
      <c r="Q164" s="15" t="str">
        <f ca="1">IFERROR(IF(ISBLANK(INDIRECT("L164")), NA(), INDIRECT("L164")), "-")</f>
        <v>-</v>
      </c>
    </row>
    <row r="165" spans="2:17" ht="54" x14ac:dyDescent="0.2">
      <c r="B165" s="10" t="str">
        <f t="shared" ca="1" si="3"/>
        <v>Not Bidding</v>
      </c>
      <c r="C165" s="11">
        <v>3496881</v>
      </c>
      <c r="D165" s="12" t="s">
        <v>39</v>
      </c>
      <c r="E165" s="11" t="s">
        <v>339</v>
      </c>
      <c r="F165" s="13" t="s">
        <v>340</v>
      </c>
      <c r="G165" s="9"/>
      <c r="H165" s="9"/>
      <c r="I165" s="9"/>
      <c r="J165" s="9"/>
      <c r="K165" s="14"/>
      <c r="L165" s="14"/>
      <c r="M165" s="9"/>
      <c r="N165" s="9"/>
      <c r="O165" s="9"/>
      <c r="P165" s="9"/>
      <c r="Q165" s="15" t="str">
        <f ca="1">IFERROR(IF(ISBLANK(INDIRECT("L165")), NA(), INDIRECT("L165")), "-")</f>
        <v>-</v>
      </c>
    </row>
    <row r="166" spans="2:17" ht="54" x14ac:dyDescent="0.2">
      <c r="B166" s="10" t="str">
        <f t="shared" ca="1" si="3"/>
        <v>Not Bidding</v>
      </c>
      <c r="C166" s="11">
        <v>3496882</v>
      </c>
      <c r="D166" s="12" t="s">
        <v>39</v>
      </c>
      <c r="E166" s="11" t="s">
        <v>341</v>
      </c>
      <c r="F166" s="13" t="s">
        <v>342</v>
      </c>
      <c r="G166" s="9"/>
      <c r="H166" s="9"/>
      <c r="I166" s="9"/>
      <c r="J166" s="9"/>
      <c r="K166" s="14"/>
      <c r="L166" s="14"/>
      <c r="M166" s="9"/>
      <c r="N166" s="9"/>
      <c r="O166" s="9"/>
      <c r="P166" s="9"/>
      <c r="Q166" s="15" t="str">
        <f ca="1">IFERROR(IF(ISBLANK(INDIRECT("L166")), NA(), INDIRECT("L166")), "-")</f>
        <v>-</v>
      </c>
    </row>
    <row r="167" spans="2:17" ht="54" x14ac:dyDescent="0.2">
      <c r="B167" s="10" t="str">
        <f t="shared" ca="1" si="3"/>
        <v>Not Bidding</v>
      </c>
      <c r="C167" s="11">
        <v>3496883</v>
      </c>
      <c r="D167" s="12" t="s">
        <v>39</v>
      </c>
      <c r="E167" s="11" t="s">
        <v>343</v>
      </c>
      <c r="F167" s="13" t="s">
        <v>344</v>
      </c>
      <c r="G167" s="9"/>
      <c r="H167" s="9"/>
      <c r="I167" s="9"/>
      <c r="J167" s="9"/>
      <c r="K167" s="14"/>
      <c r="L167" s="14"/>
      <c r="M167" s="9"/>
      <c r="N167" s="9"/>
      <c r="O167" s="9"/>
      <c r="P167" s="9"/>
      <c r="Q167" s="15" t="str">
        <f ca="1">IFERROR(IF(ISBLANK(INDIRECT("L167")), NA(), INDIRECT("L167")), "-")</f>
        <v>-</v>
      </c>
    </row>
    <row r="168" spans="2:17" ht="54" x14ac:dyDescent="0.2">
      <c r="B168" s="10" t="str">
        <f t="shared" ca="1" si="3"/>
        <v>Not Bidding</v>
      </c>
      <c r="C168" s="11">
        <v>3496884</v>
      </c>
      <c r="D168" s="12" t="s">
        <v>39</v>
      </c>
      <c r="E168" s="11" t="s">
        <v>345</v>
      </c>
      <c r="F168" s="13" t="s">
        <v>346</v>
      </c>
      <c r="G168" s="9"/>
      <c r="H168" s="9"/>
      <c r="I168" s="9"/>
      <c r="J168" s="9"/>
      <c r="K168" s="14"/>
      <c r="L168" s="14"/>
      <c r="M168" s="9"/>
      <c r="N168" s="9"/>
      <c r="O168" s="9"/>
      <c r="P168" s="9"/>
      <c r="Q168" s="15" t="str">
        <f ca="1">IFERROR(IF(ISBLANK(INDIRECT("L168")), NA(), INDIRECT("L168")), "-")</f>
        <v>-</v>
      </c>
    </row>
    <row r="169" spans="2:17" ht="54" x14ac:dyDescent="0.2">
      <c r="B169" s="10" t="str">
        <f t="shared" ca="1" si="3"/>
        <v>Not Bidding</v>
      </c>
      <c r="C169" s="11">
        <v>3496885</v>
      </c>
      <c r="D169" s="12" t="s">
        <v>39</v>
      </c>
      <c r="E169" s="11" t="s">
        <v>347</v>
      </c>
      <c r="F169" s="13" t="s">
        <v>348</v>
      </c>
      <c r="G169" s="9"/>
      <c r="H169" s="9"/>
      <c r="I169" s="9"/>
      <c r="J169" s="9"/>
      <c r="K169" s="14"/>
      <c r="L169" s="14"/>
      <c r="M169" s="9"/>
      <c r="N169" s="9"/>
      <c r="O169" s="9"/>
      <c r="P169" s="9"/>
      <c r="Q169" s="15" t="str">
        <f ca="1">IFERROR(IF(ISBLANK(INDIRECT("L169")), NA(), INDIRECT("L169")), "-")</f>
        <v>-</v>
      </c>
    </row>
    <row r="170" spans="2:17" ht="54" x14ac:dyDescent="0.2">
      <c r="B170" s="10" t="str">
        <f t="shared" ca="1" si="3"/>
        <v>Not Bidding</v>
      </c>
      <c r="C170" s="11">
        <v>3496886</v>
      </c>
      <c r="D170" s="12" t="s">
        <v>39</v>
      </c>
      <c r="E170" s="11" t="s">
        <v>349</v>
      </c>
      <c r="F170" s="13" t="s">
        <v>350</v>
      </c>
      <c r="G170" s="9"/>
      <c r="H170" s="9"/>
      <c r="I170" s="9"/>
      <c r="J170" s="9"/>
      <c r="K170" s="14"/>
      <c r="L170" s="14"/>
      <c r="M170" s="9"/>
      <c r="N170" s="9"/>
      <c r="O170" s="9"/>
      <c r="P170" s="9"/>
      <c r="Q170" s="15" t="str">
        <f ca="1">IFERROR(IF(ISBLANK(INDIRECT("L170")), NA(), INDIRECT("L170")), "-")</f>
        <v>-</v>
      </c>
    </row>
    <row r="171" spans="2:17" ht="54" x14ac:dyDescent="0.2">
      <c r="B171" s="10" t="str">
        <f t="shared" ca="1" si="3"/>
        <v>Not Bidding</v>
      </c>
      <c r="C171" s="11">
        <v>3496887</v>
      </c>
      <c r="D171" s="12" t="s">
        <v>39</v>
      </c>
      <c r="E171" s="11" t="s">
        <v>351</v>
      </c>
      <c r="F171" s="13" t="s">
        <v>352</v>
      </c>
      <c r="G171" s="9"/>
      <c r="H171" s="9"/>
      <c r="I171" s="9"/>
      <c r="J171" s="9"/>
      <c r="K171" s="14"/>
      <c r="L171" s="14"/>
      <c r="M171" s="9"/>
      <c r="N171" s="9"/>
      <c r="O171" s="9"/>
      <c r="P171" s="9"/>
      <c r="Q171" s="15" t="str">
        <f ca="1">IFERROR(IF(ISBLANK(INDIRECT("L171")), NA(), INDIRECT("L171")), "-")</f>
        <v>-</v>
      </c>
    </row>
    <row r="172" spans="2:17" ht="54" x14ac:dyDescent="0.2">
      <c r="B172" s="10" t="str">
        <f t="shared" ca="1" si="3"/>
        <v>Not Bidding</v>
      </c>
      <c r="C172" s="11">
        <v>3496888</v>
      </c>
      <c r="D172" s="12" t="s">
        <v>39</v>
      </c>
      <c r="E172" s="11" t="s">
        <v>353</v>
      </c>
      <c r="F172" s="13" t="s">
        <v>354</v>
      </c>
      <c r="G172" s="9"/>
      <c r="H172" s="9"/>
      <c r="I172" s="9"/>
      <c r="J172" s="9"/>
      <c r="K172" s="14"/>
      <c r="L172" s="14"/>
      <c r="M172" s="9"/>
      <c r="N172" s="9"/>
      <c r="O172" s="9"/>
      <c r="P172" s="9"/>
      <c r="Q172" s="15" t="str">
        <f ca="1">IFERROR(IF(ISBLANK(INDIRECT("L172")), NA(), INDIRECT("L172")), "-")</f>
        <v>-</v>
      </c>
    </row>
    <row r="173" spans="2:17" ht="54" x14ac:dyDescent="0.2">
      <c r="B173" s="10" t="str">
        <f t="shared" ca="1" si="3"/>
        <v>Not Bidding</v>
      </c>
      <c r="C173" s="11">
        <v>3496889</v>
      </c>
      <c r="D173" s="12" t="s">
        <v>39</v>
      </c>
      <c r="E173" s="11" t="s">
        <v>355</v>
      </c>
      <c r="F173" s="13" t="s">
        <v>356</v>
      </c>
      <c r="G173" s="9"/>
      <c r="H173" s="9"/>
      <c r="I173" s="9"/>
      <c r="J173" s="9"/>
      <c r="K173" s="14"/>
      <c r="L173" s="14"/>
      <c r="M173" s="9"/>
      <c r="N173" s="9"/>
      <c r="O173" s="9"/>
      <c r="P173" s="9"/>
      <c r="Q173" s="15" t="str">
        <f ca="1">IFERROR(IF(ISBLANK(INDIRECT("L173")), NA(), INDIRECT("L173")), "-")</f>
        <v>-</v>
      </c>
    </row>
    <row r="174" spans="2:17" ht="72" x14ac:dyDescent="0.2">
      <c r="B174" s="10" t="str">
        <f t="shared" ca="1" si="3"/>
        <v>Not Bidding</v>
      </c>
      <c r="C174" s="11">
        <v>3496890</v>
      </c>
      <c r="D174" s="12" t="s">
        <v>39</v>
      </c>
      <c r="E174" s="11" t="s">
        <v>357</v>
      </c>
      <c r="F174" s="13" t="s">
        <v>358</v>
      </c>
      <c r="G174" s="9"/>
      <c r="H174" s="9"/>
      <c r="I174" s="9"/>
      <c r="J174" s="9"/>
      <c r="K174" s="14"/>
      <c r="L174" s="14"/>
      <c r="M174" s="9"/>
      <c r="N174" s="9"/>
      <c r="O174" s="9"/>
      <c r="P174" s="9"/>
      <c r="Q174" s="15" t="str">
        <f ca="1">IFERROR(IF(ISBLANK(INDIRECT("L174")), NA(), INDIRECT("L174")), "-")</f>
        <v>-</v>
      </c>
    </row>
    <row r="175" spans="2:17" ht="54" x14ac:dyDescent="0.2">
      <c r="B175" s="10" t="str">
        <f t="shared" ca="1" si="3"/>
        <v>Not Bidding</v>
      </c>
      <c r="C175" s="11">
        <v>3496891</v>
      </c>
      <c r="D175" s="12" t="s">
        <v>39</v>
      </c>
      <c r="E175" s="11" t="s">
        <v>359</v>
      </c>
      <c r="F175" s="13" t="s">
        <v>360</v>
      </c>
      <c r="G175" s="9"/>
      <c r="H175" s="9"/>
      <c r="I175" s="9"/>
      <c r="J175" s="9"/>
      <c r="K175" s="14"/>
      <c r="L175" s="14"/>
      <c r="M175" s="9"/>
      <c r="N175" s="9"/>
      <c r="O175" s="9"/>
      <c r="P175" s="9"/>
      <c r="Q175" s="15" t="str">
        <f ca="1">IFERROR(IF(ISBLANK(INDIRECT("L175")), NA(), INDIRECT("L175")), "-")</f>
        <v>-</v>
      </c>
    </row>
    <row r="176" spans="2:17" ht="54" x14ac:dyDescent="0.2">
      <c r="B176" s="10" t="str">
        <f t="shared" ca="1" si="3"/>
        <v>Not Bidding</v>
      </c>
      <c r="C176" s="11">
        <v>3496892</v>
      </c>
      <c r="D176" s="12" t="s">
        <v>39</v>
      </c>
      <c r="E176" s="11" t="s">
        <v>361</v>
      </c>
      <c r="F176" s="13" t="s">
        <v>362</v>
      </c>
      <c r="G176" s="9"/>
      <c r="H176" s="9"/>
      <c r="I176" s="9"/>
      <c r="J176" s="9"/>
      <c r="K176" s="14"/>
      <c r="L176" s="14"/>
      <c r="M176" s="9"/>
      <c r="N176" s="9"/>
      <c r="O176" s="9"/>
      <c r="P176" s="9"/>
      <c r="Q176" s="15" t="str">
        <f ca="1">IFERROR(IF(ISBLANK(INDIRECT("L176")), NA(), INDIRECT("L176")), "-")</f>
        <v>-</v>
      </c>
    </row>
    <row r="177" spans="2:17" ht="54" x14ac:dyDescent="0.2">
      <c r="B177" s="10" t="str">
        <f t="shared" ca="1" si="3"/>
        <v>Not Bidding</v>
      </c>
      <c r="C177" s="11">
        <v>3496893</v>
      </c>
      <c r="D177" s="12" t="s">
        <v>39</v>
      </c>
      <c r="E177" s="11" t="s">
        <v>363</v>
      </c>
      <c r="F177" s="13" t="s">
        <v>364</v>
      </c>
      <c r="G177" s="9"/>
      <c r="H177" s="9"/>
      <c r="I177" s="9"/>
      <c r="J177" s="9"/>
      <c r="K177" s="14"/>
      <c r="L177" s="14"/>
      <c r="M177" s="9"/>
      <c r="N177" s="9"/>
      <c r="O177" s="9"/>
      <c r="P177" s="9"/>
      <c r="Q177" s="15" t="str">
        <f ca="1">IFERROR(IF(ISBLANK(INDIRECT("L177")), NA(), INDIRECT("L177")), "-")</f>
        <v>-</v>
      </c>
    </row>
    <row r="178" spans="2:17" ht="54" x14ac:dyDescent="0.2">
      <c r="B178" s="10" t="str">
        <f t="shared" ca="1" si="3"/>
        <v>Not Bidding</v>
      </c>
      <c r="C178" s="11">
        <v>3496894</v>
      </c>
      <c r="D178" s="12" t="s">
        <v>39</v>
      </c>
      <c r="E178" s="11" t="s">
        <v>365</v>
      </c>
      <c r="F178" s="13" t="s">
        <v>366</v>
      </c>
      <c r="G178" s="9"/>
      <c r="H178" s="9"/>
      <c r="I178" s="9"/>
      <c r="J178" s="9"/>
      <c r="K178" s="14"/>
      <c r="L178" s="14"/>
      <c r="M178" s="9"/>
      <c r="N178" s="9"/>
      <c r="O178" s="9"/>
      <c r="P178" s="9"/>
      <c r="Q178" s="15" t="str">
        <f ca="1">IFERROR(IF(ISBLANK(INDIRECT("L178")), NA(), INDIRECT("L178")), "-")</f>
        <v>-</v>
      </c>
    </row>
    <row r="179" spans="2:17" ht="54" x14ac:dyDescent="0.2">
      <c r="B179" s="10" t="str">
        <f t="shared" ca="1" si="3"/>
        <v>Not Bidding</v>
      </c>
      <c r="C179" s="11">
        <v>3496895</v>
      </c>
      <c r="D179" s="12" t="s">
        <v>39</v>
      </c>
      <c r="E179" s="11" t="s">
        <v>367</v>
      </c>
      <c r="F179" s="13" t="s">
        <v>368</v>
      </c>
      <c r="G179" s="9"/>
      <c r="H179" s="9"/>
      <c r="I179" s="9"/>
      <c r="J179" s="9"/>
      <c r="K179" s="14"/>
      <c r="L179" s="14"/>
      <c r="M179" s="9"/>
      <c r="N179" s="9"/>
      <c r="O179" s="9"/>
      <c r="P179" s="9"/>
      <c r="Q179" s="15" t="str">
        <f ca="1">IFERROR(IF(ISBLANK(INDIRECT("L179")), NA(), INDIRECT("L179")), "-")</f>
        <v>-</v>
      </c>
    </row>
    <row r="180" spans="2:17" ht="72" x14ac:dyDescent="0.2">
      <c r="B180" s="10" t="str">
        <f t="shared" ca="1" si="3"/>
        <v>Not Bidding</v>
      </c>
      <c r="C180" s="11">
        <v>3496896</v>
      </c>
      <c r="D180" s="12" t="s">
        <v>39</v>
      </c>
      <c r="E180" s="11" t="s">
        <v>369</v>
      </c>
      <c r="F180" s="13" t="s">
        <v>370</v>
      </c>
      <c r="G180" s="9"/>
      <c r="H180" s="9"/>
      <c r="I180" s="9"/>
      <c r="J180" s="9"/>
      <c r="K180" s="14"/>
      <c r="L180" s="14"/>
      <c r="M180" s="9"/>
      <c r="N180" s="9"/>
      <c r="O180" s="9"/>
      <c r="P180" s="9"/>
      <c r="Q180" s="15" t="str">
        <f ca="1">IFERROR(IF(ISBLANK(INDIRECT("L180")), NA(), INDIRECT("L180")), "-")</f>
        <v>-</v>
      </c>
    </row>
    <row r="181" spans="2:17" ht="72" x14ac:dyDescent="0.2">
      <c r="B181" s="10" t="str">
        <f t="shared" ca="1" si="3"/>
        <v>Not Bidding</v>
      </c>
      <c r="C181" s="11">
        <v>3496897</v>
      </c>
      <c r="D181" s="12" t="s">
        <v>39</v>
      </c>
      <c r="E181" s="11" t="s">
        <v>371</v>
      </c>
      <c r="F181" s="13" t="s">
        <v>372</v>
      </c>
      <c r="G181" s="9"/>
      <c r="H181" s="9"/>
      <c r="I181" s="9"/>
      <c r="J181" s="9"/>
      <c r="K181" s="14"/>
      <c r="L181" s="14"/>
      <c r="M181" s="9"/>
      <c r="N181" s="9"/>
      <c r="O181" s="9"/>
      <c r="P181" s="9"/>
      <c r="Q181" s="15" t="str">
        <f ca="1">IFERROR(IF(ISBLANK(INDIRECT("L181")), NA(), INDIRECT("L181")), "-")</f>
        <v>-</v>
      </c>
    </row>
    <row r="182" spans="2:17" ht="90" x14ac:dyDescent="0.2">
      <c r="B182" s="10" t="str">
        <f t="shared" ca="1" si="3"/>
        <v>Not Bidding</v>
      </c>
      <c r="C182" s="11">
        <v>3496898</v>
      </c>
      <c r="D182" s="12" t="s">
        <v>39</v>
      </c>
      <c r="E182" s="11" t="s">
        <v>373</v>
      </c>
      <c r="F182" s="13" t="s">
        <v>374</v>
      </c>
      <c r="G182" s="9"/>
      <c r="H182" s="9"/>
      <c r="I182" s="9"/>
      <c r="J182" s="9"/>
      <c r="K182" s="14"/>
      <c r="L182" s="14"/>
      <c r="M182" s="9"/>
      <c r="N182" s="9"/>
      <c r="O182" s="9"/>
      <c r="P182" s="9"/>
      <c r="Q182" s="15" t="str">
        <f ca="1">IFERROR(IF(ISBLANK(INDIRECT("L182")), NA(), INDIRECT("L182")), "-")</f>
        <v>-</v>
      </c>
    </row>
    <row r="183" spans="2:17" ht="54" x14ac:dyDescent="0.2">
      <c r="B183" s="10" t="str">
        <f t="shared" ca="1" si="3"/>
        <v>Not Bidding</v>
      </c>
      <c r="C183" s="11">
        <v>3496899</v>
      </c>
      <c r="D183" s="12" t="s">
        <v>39</v>
      </c>
      <c r="E183" s="11" t="s">
        <v>375</v>
      </c>
      <c r="F183" s="13" t="s">
        <v>376</v>
      </c>
      <c r="G183" s="9"/>
      <c r="H183" s="9"/>
      <c r="I183" s="9"/>
      <c r="J183" s="9"/>
      <c r="K183" s="14"/>
      <c r="L183" s="14"/>
      <c r="M183" s="9"/>
      <c r="N183" s="9"/>
      <c r="O183" s="9"/>
      <c r="P183" s="9"/>
      <c r="Q183" s="15" t="str">
        <f ca="1">IFERROR(IF(ISBLANK(INDIRECT("L183")), NA(), INDIRECT("L183")), "-")</f>
        <v>-</v>
      </c>
    </row>
    <row r="184" spans="2:17" ht="50.1" customHeight="1" x14ac:dyDescent="0.2">
      <c r="B184" s="4" t="s">
        <v>128</v>
      </c>
      <c r="C184" s="16"/>
      <c r="D184" s="16"/>
      <c r="E184" s="16"/>
      <c r="F184" s="16"/>
      <c r="G184" s="16"/>
      <c r="H184" s="16"/>
      <c r="I184" s="16"/>
      <c r="J184" s="16"/>
      <c r="K184" s="17"/>
      <c r="L184" s="17"/>
      <c r="M184" s="16"/>
      <c r="N184" s="16"/>
      <c r="O184" s="16"/>
      <c r="P184" s="16"/>
      <c r="Q184" s="17">
        <f ca="1">SUM(Q139:Q183)</f>
        <v>0</v>
      </c>
    </row>
    <row r="186" spans="2:17" ht="50.1" customHeight="1" x14ac:dyDescent="0.2">
      <c r="B186" s="8" t="s">
        <v>377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ht="72" x14ac:dyDescent="0.2">
      <c r="B187" s="10" t="str">
        <f t="shared" ref="B187:B208" ca="1" si="4">IF(D187 = "No Bid", IFERROR("Error: Clear values for '" &amp; INDIRECT(ADDRESS(5, (7 + MATCH(TRUE, INDEX(NOT(ISBLANK(G187:P187)), 0, 0), 0) - 1))) &amp; "' in cell " &amp; ADDRESS(ROW(), (7 + MATCH(TRUE, INDEX(NOT(ISBLANK(G187:P187)), 0, 0), 0) - 1), 4) &amp; " or select 'Bid'", "Not Bidding"), IF(D187 = "Bid", IFERROR("Error: Missing value for '" &amp; INDIRECT(ADDRESS(5, (7 + MATCH(TRUE, INDEX(ISBLANK(G187:P187), 0, 0), 0) - 1))) &amp; "' in cell " &amp; ADDRESS(ROW(), (7 + MATCH(TRUE, INDEX(ISBLANK(G187:P187), 0, 0), 0) - 1), 4), "Success: All values provided"), "Error: Invalid Bid/No Bid Decision"))</f>
        <v>Not Bidding</v>
      </c>
      <c r="C187" s="11">
        <v>3496900</v>
      </c>
      <c r="D187" s="12" t="s">
        <v>39</v>
      </c>
      <c r="E187" s="11" t="s">
        <v>378</v>
      </c>
      <c r="F187" s="13" t="s">
        <v>379</v>
      </c>
      <c r="G187" s="9"/>
      <c r="H187" s="9"/>
      <c r="I187" s="9"/>
      <c r="J187" s="9"/>
      <c r="K187" s="14"/>
      <c r="L187" s="14"/>
      <c r="M187" s="9"/>
      <c r="N187" s="9"/>
      <c r="O187" s="9"/>
      <c r="P187" s="9"/>
      <c r="Q187" s="15" t="str">
        <f ca="1">IFERROR(IF(ISBLANK(INDIRECT("L187")), NA(), INDIRECT("L187")), "-")</f>
        <v>-</v>
      </c>
    </row>
    <row r="188" spans="2:17" ht="72" x14ac:dyDescent="0.2">
      <c r="B188" s="10" t="str">
        <f t="shared" ca="1" si="4"/>
        <v>Not Bidding</v>
      </c>
      <c r="C188" s="11">
        <v>3496901</v>
      </c>
      <c r="D188" s="12" t="s">
        <v>39</v>
      </c>
      <c r="E188" s="11" t="s">
        <v>380</v>
      </c>
      <c r="F188" s="13" t="s">
        <v>381</v>
      </c>
      <c r="G188" s="9"/>
      <c r="H188" s="9"/>
      <c r="I188" s="9"/>
      <c r="J188" s="9"/>
      <c r="K188" s="14"/>
      <c r="L188" s="14"/>
      <c r="M188" s="9"/>
      <c r="N188" s="9"/>
      <c r="O188" s="9"/>
      <c r="P188" s="9"/>
      <c r="Q188" s="15" t="str">
        <f ca="1">IFERROR(IF(ISBLANK(INDIRECT("L188")), NA(), INDIRECT("L188")), "-")</f>
        <v>-</v>
      </c>
    </row>
    <row r="189" spans="2:17" ht="72" x14ac:dyDescent="0.2">
      <c r="B189" s="10" t="str">
        <f t="shared" ca="1" si="4"/>
        <v>Not Bidding</v>
      </c>
      <c r="C189" s="11">
        <v>3496902</v>
      </c>
      <c r="D189" s="12" t="s">
        <v>39</v>
      </c>
      <c r="E189" s="11" t="s">
        <v>382</v>
      </c>
      <c r="F189" s="13" t="s">
        <v>383</v>
      </c>
      <c r="G189" s="9"/>
      <c r="H189" s="9"/>
      <c r="I189" s="9"/>
      <c r="J189" s="9"/>
      <c r="K189" s="14"/>
      <c r="L189" s="14"/>
      <c r="M189" s="9"/>
      <c r="N189" s="9"/>
      <c r="O189" s="9"/>
      <c r="P189" s="9"/>
      <c r="Q189" s="15" t="str">
        <f ca="1">IFERROR(IF(ISBLANK(INDIRECT("L189")), NA(), INDIRECT("L189")), "-")</f>
        <v>-</v>
      </c>
    </row>
    <row r="190" spans="2:17" ht="72" x14ac:dyDescent="0.2">
      <c r="B190" s="10" t="str">
        <f t="shared" ca="1" si="4"/>
        <v>Not Bidding</v>
      </c>
      <c r="C190" s="11">
        <v>3496903</v>
      </c>
      <c r="D190" s="12" t="s">
        <v>39</v>
      </c>
      <c r="E190" s="11" t="s">
        <v>384</v>
      </c>
      <c r="F190" s="13" t="s">
        <v>385</v>
      </c>
      <c r="G190" s="9"/>
      <c r="H190" s="9"/>
      <c r="I190" s="9"/>
      <c r="J190" s="9"/>
      <c r="K190" s="14"/>
      <c r="L190" s="14"/>
      <c r="M190" s="9"/>
      <c r="N190" s="9"/>
      <c r="O190" s="9"/>
      <c r="P190" s="9"/>
      <c r="Q190" s="15" t="str">
        <f ca="1">IFERROR(IF(ISBLANK(INDIRECT("L190")), NA(), INDIRECT("L190")), "-")</f>
        <v>-</v>
      </c>
    </row>
    <row r="191" spans="2:17" ht="72" x14ac:dyDescent="0.2">
      <c r="B191" s="10" t="str">
        <f t="shared" ca="1" si="4"/>
        <v>Not Bidding</v>
      </c>
      <c r="C191" s="11">
        <v>3496904</v>
      </c>
      <c r="D191" s="12" t="s">
        <v>39</v>
      </c>
      <c r="E191" s="11" t="s">
        <v>386</v>
      </c>
      <c r="F191" s="13" t="s">
        <v>387</v>
      </c>
      <c r="G191" s="9"/>
      <c r="H191" s="9"/>
      <c r="I191" s="9"/>
      <c r="J191" s="9"/>
      <c r="K191" s="14"/>
      <c r="L191" s="14"/>
      <c r="M191" s="9"/>
      <c r="N191" s="9"/>
      <c r="O191" s="9"/>
      <c r="P191" s="9"/>
      <c r="Q191" s="15" t="str">
        <f ca="1">IFERROR(IF(ISBLANK(INDIRECT("L191")), NA(), INDIRECT("L191")), "-")</f>
        <v>-</v>
      </c>
    </row>
    <row r="192" spans="2:17" ht="72" x14ac:dyDescent="0.2">
      <c r="B192" s="10" t="str">
        <f t="shared" ca="1" si="4"/>
        <v>Not Bidding</v>
      </c>
      <c r="C192" s="11">
        <v>3496905</v>
      </c>
      <c r="D192" s="12" t="s">
        <v>39</v>
      </c>
      <c r="E192" s="11" t="s">
        <v>388</v>
      </c>
      <c r="F192" s="13" t="s">
        <v>389</v>
      </c>
      <c r="G192" s="9"/>
      <c r="H192" s="9"/>
      <c r="I192" s="9"/>
      <c r="J192" s="9"/>
      <c r="K192" s="14"/>
      <c r="L192" s="14"/>
      <c r="M192" s="9"/>
      <c r="N192" s="9"/>
      <c r="O192" s="9"/>
      <c r="P192" s="9"/>
      <c r="Q192" s="15" t="str">
        <f ca="1">IFERROR(IF(ISBLANK(INDIRECT("L192")), NA(), INDIRECT("L192")), "-")</f>
        <v>-</v>
      </c>
    </row>
    <row r="193" spans="2:17" ht="54" x14ac:dyDescent="0.2">
      <c r="B193" s="10" t="str">
        <f t="shared" ca="1" si="4"/>
        <v>Not Bidding</v>
      </c>
      <c r="C193" s="11">
        <v>3496906</v>
      </c>
      <c r="D193" s="12" t="s">
        <v>39</v>
      </c>
      <c r="E193" s="11" t="s">
        <v>390</v>
      </c>
      <c r="F193" s="13" t="s">
        <v>391</v>
      </c>
      <c r="G193" s="9"/>
      <c r="H193" s="9"/>
      <c r="I193" s="9"/>
      <c r="J193" s="9"/>
      <c r="K193" s="14"/>
      <c r="L193" s="14"/>
      <c r="M193" s="9"/>
      <c r="N193" s="9"/>
      <c r="O193" s="9"/>
      <c r="P193" s="9"/>
      <c r="Q193" s="15" t="str">
        <f ca="1">IFERROR(IF(ISBLANK(INDIRECT("L193")), NA(), INDIRECT("L193")), "-")</f>
        <v>-</v>
      </c>
    </row>
    <row r="194" spans="2:17" ht="54" x14ac:dyDescent="0.2">
      <c r="B194" s="10" t="str">
        <f t="shared" ca="1" si="4"/>
        <v>Not Bidding</v>
      </c>
      <c r="C194" s="11">
        <v>3496907</v>
      </c>
      <c r="D194" s="12" t="s">
        <v>39</v>
      </c>
      <c r="E194" s="11" t="s">
        <v>392</v>
      </c>
      <c r="F194" s="13" t="s">
        <v>393</v>
      </c>
      <c r="G194" s="9"/>
      <c r="H194" s="9"/>
      <c r="I194" s="9"/>
      <c r="J194" s="9"/>
      <c r="K194" s="14"/>
      <c r="L194" s="14"/>
      <c r="M194" s="9"/>
      <c r="N194" s="9"/>
      <c r="O194" s="9"/>
      <c r="P194" s="9"/>
      <c r="Q194" s="15" t="str">
        <f ca="1">IFERROR(IF(ISBLANK(INDIRECT("L194")), NA(), INDIRECT("L194")), "-")</f>
        <v>-</v>
      </c>
    </row>
    <row r="195" spans="2:17" ht="72" x14ac:dyDescent="0.2">
      <c r="B195" s="10" t="str">
        <f t="shared" ca="1" si="4"/>
        <v>Not Bidding</v>
      </c>
      <c r="C195" s="11">
        <v>3496908</v>
      </c>
      <c r="D195" s="12" t="s">
        <v>39</v>
      </c>
      <c r="E195" s="11" t="s">
        <v>394</v>
      </c>
      <c r="F195" s="13" t="s">
        <v>395</v>
      </c>
      <c r="G195" s="9"/>
      <c r="H195" s="9"/>
      <c r="I195" s="9"/>
      <c r="J195" s="9"/>
      <c r="K195" s="14"/>
      <c r="L195" s="14"/>
      <c r="M195" s="9"/>
      <c r="N195" s="9"/>
      <c r="O195" s="9"/>
      <c r="P195" s="9"/>
      <c r="Q195" s="15" t="str">
        <f ca="1">IFERROR(IF(ISBLANK(INDIRECT("L195")), NA(), INDIRECT("L195")), "-")</f>
        <v>-</v>
      </c>
    </row>
    <row r="196" spans="2:17" ht="72" x14ac:dyDescent="0.2">
      <c r="B196" s="10" t="str">
        <f t="shared" ca="1" si="4"/>
        <v>Not Bidding</v>
      </c>
      <c r="C196" s="11">
        <v>3496909</v>
      </c>
      <c r="D196" s="12" t="s">
        <v>39</v>
      </c>
      <c r="E196" s="11" t="s">
        <v>396</v>
      </c>
      <c r="F196" s="13" t="s">
        <v>397</v>
      </c>
      <c r="G196" s="9"/>
      <c r="H196" s="9"/>
      <c r="I196" s="9"/>
      <c r="J196" s="9"/>
      <c r="K196" s="14"/>
      <c r="L196" s="14"/>
      <c r="M196" s="9"/>
      <c r="N196" s="9"/>
      <c r="O196" s="9"/>
      <c r="P196" s="9"/>
      <c r="Q196" s="15" t="str">
        <f ca="1">IFERROR(IF(ISBLANK(INDIRECT("L196")), NA(), INDIRECT("L196")), "-")</f>
        <v>-</v>
      </c>
    </row>
    <row r="197" spans="2:17" ht="72" x14ac:dyDescent="0.2">
      <c r="B197" s="10" t="str">
        <f t="shared" ca="1" si="4"/>
        <v>Not Bidding</v>
      </c>
      <c r="C197" s="11">
        <v>3496910</v>
      </c>
      <c r="D197" s="12" t="s">
        <v>39</v>
      </c>
      <c r="E197" s="11" t="s">
        <v>398</v>
      </c>
      <c r="F197" s="13" t="s">
        <v>399</v>
      </c>
      <c r="G197" s="9"/>
      <c r="H197" s="9"/>
      <c r="I197" s="9"/>
      <c r="J197" s="9"/>
      <c r="K197" s="14"/>
      <c r="L197" s="14"/>
      <c r="M197" s="9"/>
      <c r="N197" s="9"/>
      <c r="O197" s="9"/>
      <c r="P197" s="9"/>
      <c r="Q197" s="15" t="str">
        <f ca="1">IFERROR(IF(ISBLANK(INDIRECT("L197")), NA(), INDIRECT("L197")), "-")</f>
        <v>-</v>
      </c>
    </row>
    <row r="198" spans="2:17" ht="72" x14ac:dyDescent="0.2">
      <c r="B198" s="10" t="str">
        <f t="shared" ca="1" si="4"/>
        <v>Not Bidding</v>
      </c>
      <c r="C198" s="11">
        <v>3496911</v>
      </c>
      <c r="D198" s="12" t="s">
        <v>39</v>
      </c>
      <c r="E198" s="11" t="s">
        <v>400</v>
      </c>
      <c r="F198" s="13" t="s">
        <v>401</v>
      </c>
      <c r="G198" s="9"/>
      <c r="H198" s="9"/>
      <c r="I198" s="9"/>
      <c r="J198" s="9"/>
      <c r="K198" s="14"/>
      <c r="L198" s="14"/>
      <c r="M198" s="9"/>
      <c r="N198" s="9"/>
      <c r="O198" s="9"/>
      <c r="P198" s="9"/>
      <c r="Q198" s="15" t="str">
        <f ca="1">IFERROR(IF(ISBLANK(INDIRECT("L198")), NA(), INDIRECT("L198")), "-")</f>
        <v>-</v>
      </c>
    </row>
    <row r="199" spans="2:17" ht="54" x14ac:dyDescent="0.2">
      <c r="B199" s="10" t="str">
        <f t="shared" ca="1" si="4"/>
        <v>Not Bidding</v>
      </c>
      <c r="C199" s="11">
        <v>3496912</v>
      </c>
      <c r="D199" s="12" t="s">
        <v>39</v>
      </c>
      <c r="E199" s="11" t="s">
        <v>402</v>
      </c>
      <c r="F199" s="13" t="s">
        <v>403</v>
      </c>
      <c r="G199" s="9"/>
      <c r="H199" s="9"/>
      <c r="I199" s="9"/>
      <c r="J199" s="9"/>
      <c r="K199" s="14"/>
      <c r="L199" s="14"/>
      <c r="M199" s="9"/>
      <c r="N199" s="9"/>
      <c r="O199" s="9"/>
      <c r="P199" s="9"/>
      <c r="Q199" s="15" t="str">
        <f ca="1">IFERROR(IF(ISBLANK(INDIRECT("L199")), NA(), INDIRECT("L199")), "-")</f>
        <v>-</v>
      </c>
    </row>
    <row r="200" spans="2:17" ht="54" x14ac:dyDescent="0.2">
      <c r="B200" s="10" t="str">
        <f t="shared" ca="1" si="4"/>
        <v>Not Bidding</v>
      </c>
      <c r="C200" s="11">
        <v>3496913</v>
      </c>
      <c r="D200" s="12" t="s">
        <v>39</v>
      </c>
      <c r="E200" s="11" t="s">
        <v>404</v>
      </c>
      <c r="F200" s="13" t="s">
        <v>405</v>
      </c>
      <c r="G200" s="9"/>
      <c r="H200" s="9"/>
      <c r="I200" s="9"/>
      <c r="J200" s="9"/>
      <c r="K200" s="14"/>
      <c r="L200" s="14"/>
      <c r="M200" s="9"/>
      <c r="N200" s="9"/>
      <c r="O200" s="9"/>
      <c r="P200" s="9"/>
      <c r="Q200" s="15" t="str">
        <f ca="1">IFERROR(IF(ISBLANK(INDIRECT("L200")), NA(), INDIRECT("L200")), "-")</f>
        <v>-</v>
      </c>
    </row>
    <row r="201" spans="2:17" ht="54" x14ac:dyDescent="0.2">
      <c r="B201" s="10" t="str">
        <f t="shared" ca="1" si="4"/>
        <v>Not Bidding</v>
      </c>
      <c r="C201" s="11">
        <v>3496914</v>
      </c>
      <c r="D201" s="12" t="s">
        <v>39</v>
      </c>
      <c r="E201" s="11" t="s">
        <v>406</v>
      </c>
      <c r="F201" s="13" t="s">
        <v>407</v>
      </c>
      <c r="G201" s="9"/>
      <c r="H201" s="9"/>
      <c r="I201" s="9"/>
      <c r="J201" s="9"/>
      <c r="K201" s="14"/>
      <c r="L201" s="14"/>
      <c r="M201" s="9"/>
      <c r="N201" s="9"/>
      <c r="O201" s="9"/>
      <c r="P201" s="9"/>
      <c r="Q201" s="15" t="str">
        <f ca="1">IFERROR(IF(ISBLANK(INDIRECT("L201")), NA(), INDIRECT("L201")), "-")</f>
        <v>-</v>
      </c>
    </row>
    <row r="202" spans="2:17" ht="90" x14ac:dyDescent="0.2">
      <c r="B202" s="10" t="str">
        <f t="shared" ca="1" si="4"/>
        <v>Not Bidding</v>
      </c>
      <c r="C202" s="11">
        <v>3496915</v>
      </c>
      <c r="D202" s="12" t="s">
        <v>39</v>
      </c>
      <c r="E202" s="11" t="s">
        <v>408</v>
      </c>
      <c r="F202" s="13" t="s">
        <v>409</v>
      </c>
      <c r="G202" s="9"/>
      <c r="H202" s="9"/>
      <c r="I202" s="9"/>
      <c r="J202" s="9"/>
      <c r="K202" s="14"/>
      <c r="L202" s="14"/>
      <c r="M202" s="9"/>
      <c r="N202" s="9"/>
      <c r="O202" s="9"/>
      <c r="P202" s="9"/>
      <c r="Q202" s="15" t="str">
        <f ca="1">IFERROR(IF(ISBLANK(INDIRECT("L202")), NA(), INDIRECT("L202")), "-")</f>
        <v>-</v>
      </c>
    </row>
    <row r="203" spans="2:17" ht="90" x14ac:dyDescent="0.2">
      <c r="B203" s="10" t="str">
        <f t="shared" ca="1" si="4"/>
        <v>Not Bidding</v>
      </c>
      <c r="C203" s="11">
        <v>3496916</v>
      </c>
      <c r="D203" s="12" t="s">
        <v>39</v>
      </c>
      <c r="E203" s="11" t="s">
        <v>410</v>
      </c>
      <c r="F203" s="13" t="s">
        <v>411</v>
      </c>
      <c r="G203" s="9"/>
      <c r="H203" s="9"/>
      <c r="I203" s="9"/>
      <c r="J203" s="9"/>
      <c r="K203" s="14"/>
      <c r="L203" s="14"/>
      <c r="M203" s="9"/>
      <c r="N203" s="9"/>
      <c r="O203" s="9"/>
      <c r="P203" s="9"/>
      <c r="Q203" s="15" t="str">
        <f ca="1">IFERROR(IF(ISBLANK(INDIRECT("L203")), NA(), INDIRECT("L203")), "-")</f>
        <v>-</v>
      </c>
    </row>
    <row r="204" spans="2:17" ht="54" x14ac:dyDescent="0.2">
      <c r="B204" s="10" t="str">
        <f t="shared" ca="1" si="4"/>
        <v>Not Bidding</v>
      </c>
      <c r="C204" s="11">
        <v>3496917</v>
      </c>
      <c r="D204" s="12" t="s">
        <v>39</v>
      </c>
      <c r="E204" s="11" t="s">
        <v>412</v>
      </c>
      <c r="F204" s="13" t="s">
        <v>413</v>
      </c>
      <c r="G204" s="9"/>
      <c r="H204" s="9"/>
      <c r="I204" s="9"/>
      <c r="J204" s="9"/>
      <c r="K204" s="14"/>
      <c r="L204" s="14"/>
      <c r="M204" s="9"/>
      <c r="N204" s="9"/>
      <c r="O204" s="9"/>
      <c r="P204" s="9"/>
      <c r="Q204" s="15" t="str">
        <f ca="1">IFERROR(IF(ISBLANK(INDIRECT("L204")), NA(), INDIRECT("L204")), "-")</f>
        <v>-</v>
      </c>
    </row>
    <row r="205" spans="2:17" ht="72" x14ac:dyDescent="0.2">
      <c r="B205" s="10" t="str">
        <f t="shared" ca="1" si="4"/>
        <v>Not Bidding</v>
      </c>
      <c r="C205" s="11">
        <v>3496918</v>
      </c>
      <c r="D205" s="12" t="s">
        <v>39</v>
      </c>
      <c r="E205" s="11" t="s">
        <v>414</v>
      </c>
      <c r="F205" s="13" t="s">
        <v>415</v>
      </c>
      <c r="G205" s="9"/>
      <c r="H205" s="9"/>
      <c r="I205" s="9"/>
      <c r="J205" s="9"/>
      <c r="K205" s="14"/>
      <c r="L205" s="14"/>
      <c r="M205" s="9"/>
      <c r="N205" s="9"/>
      <c r="O205" s="9"/>
      <c r="P205" s="9"/>
      <c r="Q205" s="15" t="str">
        <f ca="1">IFERROR(IF(ISBLANK(INDIRECT("L205")), NA(), INDIRECT("L205")), "-")</f>
        <v>-</v>
      </c>
    </row>
    <row r="206" spans="2:17" ht="72" x14ac:dyDescent="0.2">
      <c r="B206" s="10" t="str">
        <f t="shared" ca="1" si="4"/>
        <v>Not Bidding</v>
      </c>
      <c r="C206" s="11">
        <v>3496919</v>
      </c>
      <c r="D206" s="12" t="s">
        <v>39</v>
      </c>
      <c r="E206" s="11" t="s">
        <v>416</v>
      </c>
      <c r="F206" s="13" t="s">
        <v>417</v>
      </c>
      <c r="G206" s="9"/>
      <c r="H206" s="9"/>
      <c r="I206" s="9"/>
      <c r="J206" s="9"/>
      <c r="K206" s="14"/>
      <c r="L206" s="14"/>
      <c r="M206" s="9"/>
      <c r="N206" s="9"/>
      <c r="O206" s="9"/>
      <c r="P206" s="9"/>
      <c r="Q206" s="15" t="str">
        <f ca="1">IFERROR(IF(ISBLANK(INDIRECT("L206")), NA(), INDIRECT("L206")), "-")</f>
        <v>-</v>
      </c>
    </row>
    <row r="207" spans="2:17" ht="72" x14ac:dyDescent="0.2">
      <c r="B207" s="10" t="str">
        <f t="shared" ca="1" si="4"/>
        <v>Not Bidding</v>
      </c>
      <c r="C207" s="11">
        <v>3496920</v>
      </c>
      <c r="D207" s="12" t="s">
        <v>39</v>
      </c>
      <c r="E207" s="11" t="s">
        <v>418</v>
      </c>
      <c r="F207" s="13" t="s">
        <v>419</v>
      </c>
      <c r="G207" s="9"/>
      <c r="H207" s="9"/>
      <c r="I207" s="9"/>
      <c r="J207" s="9"/>
      <c r="K207" s="14"/>
      <c r="L207" s="14"/>
      <c r="M207" s="9"/>
      <c r="N207" s="9"/>
      <c r="O207" s="9"/>
      <c r="P207" s="9"/>
      <c r="Q207" s="15" t="str">
        <f ca="1">IFERROR(IF(ISBLANK(INDIRECT("L207")), NA(), INDIRECT("L207")), "-")</f>
        <v>-</v>
      </c>
    </row>
    <row r="208" spans="2:17" ht="54" x14ac:dyDescent="0.2">
      <c r="B208" s="10" t="str">
        <f t="shared" ca="1" si="4"/>
        <v>Not Bidding</v>
      </c>
      <c r="C208" s="11">
        <v>3496921</v>
      </c>
      <c r="D208" s="12" t="s">
        <v>39</v>
      </c>
      <c r="E208" s="11" t="s">
        <v>420</v>
      </c>
      <c r="F208" s="13" t="s">
        <v>421</v>
      </c>
      <c r="G208" s="9"/>
      <c r="H208" s="9"/>
      <c r="I208" s="9"/>
      <c r="J208" s="9"/>
      <c r="K208" s="14"/>
      <c r="L208" s="14"/>
      <c r="M208" s="9"/>
      <c r="N208" s="9"/>
      <c r="O208" s="9"/>
      <c r="P208" s="9"/>
      <c r="Q208" s="15" t="str">
        <f ca="1">IFERROR(IF(ISBLANK(INDIRECT("L208")), NA(), INDIRECT("L208")), "-")</f>
        <v>-</v>
      </c>
    </row>
    <row r="209" spans="2:17" ht="50.1" customHeight="1" x14ac:dyDescent="0.2">
      <c r="B209" s="4" t="s">
        <v>128</v>
      </c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6"/>
      <c r="N209" s="16"/>
      <c r="O209" s="16"/>
      <c r="P209" s="16"/>
      <c r="Q209" s="17">
        <f ca="1">SUM(Q187:Q208)</f>
        <v>0</v>
      </c>
    </row>
    <row r="211" spans="2:17" ht="50.1" customHeight="1" x14ac:dyDescent="0.2">
      <c r="B211" s="8" t="s">
        <v>422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ht="72" x14ac:dyDescent="0.2">
      <c r="B212" s="10" t="str">
        <f t="shared" ref="B212:B223" ca="1" si="5">IF(D212 = "No Bid", IFERROR("Error: Clear values for '" &amp; INDIRECT(ADDRESS(5, (7 + MATCH(TRUE, INDEX(NOT(ISBLANK(G212:P212)), 0, 0), 0) - 1))) &amp; "' in cell " &amp; ADDRESS(ROW(), (7 + MATCH(TRUE, INDEX(NOT(ISBLANK(G212:P212)), 0, 0), 0) - 1), 4) &amp; " or select 'Bid'", "Not Bidding"), IF(D212 = "Bid", IFERROR("Error: Missing value for '" &amp; INDIRECT(ADDRESS(5, (7 + MATCH(TRUE, INDEX(ISBLANK(G212:P212), 0, 0), 0) - 1))) &amp; "' in cell " &amp; ADDRESS(ROW(), (7 + MATCH(TRUE, INDEX(ISBLANK(G212:P212), 0, 0), 0) - 1), 4), "Success: All values provided"), "Error: Invalid Bid/No Bid Decision"))</f>
        <v>Not Bidding</v>
      </c>
      <c r="C212" s="11">
        <v>3496922</v>
      </c>
      <c r="D212" s="12" t="s">
        <v>39</v>
      </c>
      <c r="E212" s="11" t="s">
        <v>423</v>
      </c>
      <c r="F212" s="13" t="s">
        <v>424</v>
      </c>
      <c r="G212" s="9"/>
      <c r="H212" s="9"/>
      <c r="I212" s="9"/>
      <c r="J212" s="9"/>
      <c r="K212" s="14"/>
      <c r="L212" s="14"/>
      <c r="M212" s="9"/>
      <c r="N212" s="9"/>
      <c r="O212" s="9"/>
      <c r="P212" s="9"/>
      <c r="Q212" s="15" t="str">
        <f ca="1">IFERROR(IF(ISBLANK(INDIRECT("L212")), NA(), INDIRECT("L212")), "-")</f>
        <v>-</v>
      </c>
    </row>
    <row r="213" spans="2:17" ht="54" x14ac:dyDescent="0.2">
      <c r="B213" s="10" t="str">
        <f t="shared" ca="1" si="5"/>
        <v>Not Bidding</v>
      </c>
      <c r="C213" s="11">
        <v>3496923</v>
      </c>
      <c r="D213" s="12" t="s">
        <v>39</v>
      </c>
      <c r="E213" s="11" t="s">
        <v>425</v>
      </c>
      <c r="F213" s="13" t="s">
        <v>426</v>
      </c>
      <c r="G213" s="9"/>
      <c r="H213" s="9"/>
      <c r="I213" s="9"/>
      <c r="J213" s="9"/>
      <c r="K213" s="14"/>
      <c r="L213" s="14"/>
      <c r="M213" s="9"/>
      <c r="N213" s="9"/>
      <c r="O213" s="9"/>
      <c r="P213" s="9"/>
      <c r="Q213" s="15" t="str">
        <f ca="1">IFERROR(IF(ISBLANK(INDIRECT("L213")), NA(), INDIRECT("L213")), "-")</f>
        <v>-</v>
      </c>
    </row>
    <row r="214" spans="2:17" ht="72" x14ac:dyDescent="0.2">
      <c r="B214" s="10" t="str">
        <f t="shared" ca="1" si="5"/>
        <v>Not Bidding</v>
      </c>
      <c r="C214" s="11">
        <v>3496924</v>
      </c>
      <c r="D214" s="12" t="s">
        <v>39</v>
      </c>
      <c r="E214" s="11" t="s">
        <v>427</v>
      </c>
      <c r="F214" s="13" t="s">
        <v>428</v>
      </c>
      <c r="G214" s="9"/>
      <c r="H214" s="9"/>
      <c r="I214" s="9"/>
      <c r="J214" s="9"/>
      <c r="K214" s="14"/>
      <c r="L214" s="14"/>
      <c r="M214" s="9"/>
      <c r="N214" s="9"/>
      <c r="O214" s="9"/>
      <c r="P214" s="9"/>
      <c r="Q214" s="15" t="str">
        <f ca="1">IFERROR(IF(ISBLANK(INDIRECT("L214")), NA(), INDIRECT("L214")), "-")</f>
        <v>-</v>
      </c>
    </row>
    <row r="215" spans="2:17" ht="72" x14ac:dyDescent="0.2">
      <c r="B215" s="10" t="str">
        <f t="shared" ca="1" si="5"/>
        <v>Not Bidding</v>
      </c>
      <c r="C215" s="11">
        <v>3496925</v>
      </c>
      <c r="D215" s="12" t="s">
        <v>39</v>
      </c>
      <c r="E215" s="11" t="s">
        <v>429</v>
      </c>
      <c r="F215" s="13" t="s">
        <v>430</v>
      </c>
      <c r="G215" s="9"/>
      <c r="H215" s="9"/>
      <c r="I215" s="9"/>
      <c r="J215" s="9"/>
      <c r="K215" s="14"/>
      <c r="L215" s="14"/>
      <c r="M215" s="9"/>
      <c r="N215" s="9"/>
      <c r="O215" s="9"/>
      <c r="P215" s="9"/>
      <c r="Q215" s="15" t="str">
        <f ca="1">IFERROR(IF(ISBLANK(INDIRECT("L215")), NA(), INDIRECT("L215")), "-")</f>
        <v>-</v>
      </c>
    </row>
    <row r="216" spans="2:17" ht="72" x14ac:dyDescent="0.2">
      <c r="B216" s="10" t="str">
        <f t="shared" ca="1" si="5"/>
        <v>Not Bidding</v>
      </c>
      <c r="C216" s="11">
        <v>3496926</v>
      </c>
      <c r="D216" s="12" t="s">
        <v>39</v>
      </c>
      <c r="E216" s="11" t="s">
        <v>431</v>
      </c>
      <c r="F216" s="13" t="s">
        <v>432</v>
      </c>
      <c r="G216" s="9"/>
      <c r="H216" s="9"/>
      <c r="I216" s="9"/>
      <c r="J216" s="9"/>
      <c r="K216" s="14"/>
      <c r="L216" s="14"/>
      <c r="M216" s="9"/>
      <c r="N216" s="9"/>
      <c r="O216" s="9"/>
      <c r="P216" s="9"/>
      <c r="Q216" s="15" t="str">
        <f ca="1">IFERROR(IF(ISBLANK(INDIRECT("L216")), NA(), INDIRECT("L216")), "-")</f>
        <v>-</v>
      </c>
    </row>
    <row r="217" spans="2:17" ht="72" x14ac:dyDescent="0.2">
      <c r="B217" s="10" t="str">
        <f t="shared" ca="1" si="5"/>
        <v>Not Bidding</v>
      </c>
      <c r="C217" s="11">
        <v>3496927</v>
      </c>
      <c r="D217" s="12" t="s">
        <v>39</v>
      </c>
      <c r="E217" s="11" t="s">
        <v>433</v>
      </c>
      <c r="F217" s="13" t="s">
        <v>434</v>
      </c>
      <c r="G217" s="9"/>
      <c r="H217" s="9"/>
      <c r="I217" s="9"/>
      <c r="J217" s="9"/>
      <c r="K217" s="14"/>
      <c r="L217" s="14"/>
      <c r="M217" s="9"/>
      <c r="N217" s="9"/>
      <c r="O217" s="9"/>
      <c r="P217" s="9"/>
      <c r="Q217" s="15" t="str">
        <f ca="1">IFERROR(IF(ISBLANK(INDIRECT("L217")), NA(), INDIRECT("L217")), "-")</f>
        <v>-</v>
      </c>
    </row>
    <row r="218" spans="2:17" ht="72" x14ac:dyDescent="0.2">
      <c r="B218" s="10" t="str">
        <f t="shared" ca="1" si="5"/>
        <v>Not Bidding</v>
      </c>
      <c r="C218" s="11">
        <v>3496928</v>
      </c>
      <c r="D218" s="12" t="s">
        <v>39</v>
      </c>
      <c r="E218" s="11" t="s">
        <v>435</v>
      </c>
      <c r="F218" s="13" t="s">
        <v>436</v>
      </c>
      <c r="G218" s="9"/>
      <c r="H218" s="9"/>
      <c r="I218" s="9"/>
      <c r="J218" s="9"/>
      <c r="K218" s="14"/>
      <c r="L218" s="14"/>
      <c r="M218" s="9"/>
      <c r="N218" s="9"/>
      <c r="O218" s="9"/>
      <c r="P218" s="9"/>
      <c r="Q218" s="15" t="str">
        <f ca="1">IFERROR(IF(ISBLANK(INDIRECT("L218")), NA(), INDIRECT("L218")), "-")</f>
        <v>-</v>
      </c>
    </row>
    <row r="219" spans="2:17" ht="72" x14ac:dyDescent="0.2">
      <c r="B219" s="10" t="str">
        <f t="shared" ca="1" si="5"/>
        <v>Not Bidding</v>
      </c>
      <c r="C219" s="11">
        <v>3496929</v>
      </c>
      <c r="D219" s="12" t="s">
        <v>39</v>
      </c>
      <c r="E219" s="11" t="s">
        <v>437</v>
      </c>
      <c r="F219" s="13" t="s">
        <v>438</v>
      </c>
      <c r="G219" s="9"/>
      <c r="H219" s="9"/>
      <c r="I219" s="9"/>
      <c r="J219" s="9"/>
      <c r="K219" s="14"/>
      <c r="L219" s="14"/>
      <c r="M219" s="9"/>
      <c r="N219" s="9"/>
      <c r="O219" s="9"/>
      <c r="P219" s="9"/>
      <c r="Q219" s="15" t="str">
        <f ca="1">IFERROR(IF(ISBLANK(INDIRECT("L219")), NA(), INDIRECT("L219")), "-")</f>
        <v>-</v>
      </c>
    </row>
    <row r="220" spans="2:17" ht="54" x14ac:dyDescent="0.2">
      <c r="B220" s="10" t="str">
        <f t="shared" ca="1" si="5"/>
        <v>Not Bidding</v>
      </c>
      <c r="C220" s="11">
        <v>3496930</v>
      </c>
      <c r="D220" s="12" t="s">
        <v>39</v>
      </c>
      <c r="E220" s="11" t="s">
        <v>439</v>
      </c>
      <c r="F220" s="13" t="s">
        <v>426</v>
      </c>
      <c r="G220" s="9"/>
      <c r="H220" s="9"/>
      <c r="I220" s="9"/>
      <c r="J220" s="9"/>
      <c r="K220" s="14"/>
      <c r="L220" s="14"/>
      <c r="M220" s="9"/>
      <c r="N220" s="9"/>
      <c r="O220" s="9"/>
      <c r="P220" s="9"/>
      <c r="Q220" s="15" t="str">
        <f ca="1">IFERROR(IF(ISBLANK(INDIRECT("L220")), NA(), INDIRECT("L220")), "-")</f>
        <v>-</v>
      </c>
    </row>
    <row r="221" spans="2:17" ht="54" x14ac:dyDescent="0.2">
      <c r="B221" s="10" t="str">
        <f t="shared" ca="1" si="5"/>
        <v>Not Bidding</v>
      </c>
      <c r="C221" s="11">
        <v>3496931</v>
      </c>
      <c r="D221" s="12" t="s">
        <v>39</v>
      </c>
      <c r="E221" s="11" t="s">
        <v>440</v>
      </c>
      <c r="F221" s="13" t="s">
        <v>441</v>
      </c>
      <c r="G221" s="9"/>
      <c r="H221" s="9"/>
      <c r="I221" s="9"/>
      <c r="J221" s="9"/>
      <c r="K221" s="14"/>
      <c r="L221" s="14"/>
      <c r="M221" s="9"/>
      <c r="N221" s="9"/>
      <c r="O221" s="9"/>
      <c r="P221" s="9"/>
      <c r="Q221" s="15" t="str">
        <f ca="1">IFERROR(IF(ISBLANK(INDIRECT("L221")), NA(), INDIRECT("L221")), "-")</f>
        <v>-</v>
      </c>
    </row>
    <row r="222" spans="2:17" ht="54" x14ac:dyDescent="0.2">
      <c r="B222" s="10" t="str">
        <f t="shared" ca="1" si="5"/>
        <v>Not Bidding</v>
      </c>
      <c r="C222" s="11">
        <v>3496932</v>
      </c>
      <c r="D222" s="12" t="s">
        <v>39</v>
      </c>
      <c r="E222" s="11" t="s">
        <v>442</v>
      </c>
      <c r="F222" s="13" t="s">
        <v>443</v>
      </c>
      <c r="G222" s="9"/>
      <c r="H222" s="9"/>
      <c r="I222" s="9"/>
      <c r="J222" s="9"/>
      <c r="K222" s="14"/>
      <c r="L222" s="14"/>
      <c r="M222" s="9"/>
      <c r="N222" s="9"/>
      <c r="O222" s="9"/>
      <c r="P222" s="9"/>
      <c r="Q222" s="15" t="str">
        <f ca="1">IFERROR(IF(ISBLANK(INDIRECT("L222")), NA(), INDIRECT("L222")), "-")</f>
        <v>-</v>
      </c>
    </row>
    <row r="223" spans="2:17" ht="54" x14ac:dyDescent="0.2">
      <c r="B223" s="10" t="str">
        <f t="shared" ca="1" si="5"/>
        <v>Not Bidding</v>
      </c>
      <c r="C223" s="11">
        <v>3496933</v>
      </c>
      <c r="D223" s="12" t="s">
        <v>39</v>
      </c>
      <c r="E223" s="11" t="s">
        <v>444</v>
      </c>
      <c r="F223" s="13" t="s">
        <v>445</v>
      </c>
      <c r="G223" s="9"/>
      <c r="H223" s="9"/>
      <c r="I223" s="9"/>
      <c r="J223" s="9"/>
      <c r="K223" s="14"/>
      <c r="L223" s="14"/>
      <c r="M223" s="9"/>
      <c r="N223" s="9"/>
      <c r="O223" s="9"/>
      <c r="P223" s="9"/>
      <c r="Q223" s="15" t="str">
        <f ca="1">IFERROR(IF(ISBLANK(INDIRECT("L223")), NA(), INDIRECT("L223")), "-")</f>
        <v>-</v>
      </c>
    </row>
    <row r="224" spans="2:17" ht="50.1" customHeight="1" x14ac:dyDescent="0.2">
      <c r="B224" s="4" t="s">
        <v>128</v>
      </c>
      <c r="C224" s="16"/>
      <c r="D224" s="16"/>
      <c r="E224" s="16"/>
      <c r="F224" s="16"/>
      <c r="G224" s="16"/>
      <c r="H224" s="16"/>
      <c r="I224" s="16"/>
      <c r="J224" s="16"/>
      <c r="K224" s="17"/>
      <c r="L224" s="17"/>
      <c r="M224" s="16"/>
      <c r="N224" s="16"/>
      <c r="O224" s="16"/>
      <c r="P224" s="16"/>
      <c r="Q224" s="17">
        <f ca="1">SUM(Q212:Q223)</f>
        <v>0</v>
      </c>
    </row>
    <row r="226" spans="2:17" ht="50.1" customHeight="1" x14ac:dyDescent="0.2">
      <c r="B226" s="8" t="s">
        <v>446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ht="54" x14ac:dyDescent="0.2">
      <c r="B227" s="10" t="str">
        <f t="shared" ref="B227:B233" ca="1" si="6">IF(D227 = "No Bid", IFERROR("Error: Clear values for '" &amp; INDIRECT(ADDRESS(5, (7 + MATCH(TRUE, INDEX(NOT(ISBLANK(G227:P227)), 0, 0), 0) - 1))) &amp; "' in cell " &amp; ADDRESS(ROW(), (7 + MATCH(TRUE, INDEX(NOT(ISBLANK(G227:P227)), 0, 0), 0) - 1), 4) &amp; " or select 'Bid'", "Not Bidding"), IF(D227 = "Bid", IFERROR("Error: Missing value for '" &amp; INDIRECT(ADDRESS(5, (7 + MATCH(TRUE, INDEX(ISBLANK(G227:P227), 0, 0), 0) - 1))) &amp; "' in cell " &amp; ADDRESS(ROW(), (7 + MATCH(TRUE, INDEX(ISBLANK(G227:P227), 0, 0), 0) - 1), 4), "Success: All values provided"), "Error: Invalid Bid/No Bid Decision"))</f>
        <v>Not Bidding</v>
      </c>
      <c r="C227" s="11">
        <v>3496934</v>
      </c>
      <c r="D227" s="12" t="s">
        <v>39</v>
      </c>
      <c r="E227" s="11" t="s">
        <v>447</v>
      </c>
      <c r="F227" s="13" t="s">
        <v>448</v>
      </c>
      <c r="G227" s="9"/>
      <c r="H227" s="9"/>
      <c r="I227" s="9"/>
      <c r="J227" s="9"/>
      <c r="K227" s="14"/>
      <c r="L227" s="14"/>
      <c r="M227" s="9"/>
      <c r="N227" s="9"/>
      <c r="O227" s="9"/>
      <c r="P227" s="9"/>
      <c r="Q227" s="15" t="str">
        <f ca="1">IFERROR(IF(ISBLANK(INDIRECT("L227")), NA(), INDIRECT("L227")), "-")</f>
        <v>-</v>
      </c>
    </row>
    <row r="228" spans="2:17" ht="54" x14ac:dyDescent="0.2">
      <c r="B228" s="10" t="str">
        <f t="shared" ca="1" si="6"/>
        <v>Not Bidding</v>
      </c>
      <c r="C228" s="11">
        <v>3496935</v>
      </c>
      <c r="D228" s="12" t="s">
        <v>39</v>
      </c>
      <c r="E228" s="11" t="s">
        <v>449</v>
      </c>
      <c r="F228" s="13" t="s">
        <v>450</v>
      </c>
      <c r="G228" s="9"/>
      <c r="H228" s="9"/>
      <c r="I228" s="9"/>
      <c r="J228" s="9"/>
      <c r="K228" s="14"/>
      <c r="L228" s="14"/>
      <c r="M228" s="9"/>
      <c r="N228" s="9"/>
      <c r="O228" s="9"/>
      <c r="P228" s="9"/>
      <c r="Q228" s="15" t="str">
        <f ca="1">IFERROR(IF(ISBLANK(INDIRECT("L228")), NA(), INDIRECT("L228")), "-")</f>
        <v>-</v>
      </c>
    </row>
    <row r="229" spans="2:17" ht="54" x14ac:dyDescent="0.2">
      <c r="B229" s="10" t="str">
        <f t="shared" ca="1" si="6"/>
        <v>Not Bidding</v>
      </c>
      <c r="C229" s="11">
        <v>3496936</v>
      </c>
      <c r="D229" s="12" t="s">
        <v>39</v>
      </c>
      <c r="E229" s="11" t="s">
        <v>451</v>
      </c>
      <c r="F229" s="13" t="s">
        <v>452</v>
      </c>
      <c r="G229" s="9"/>
      <c r="H229" s="9"/>
      <c r="I229" s="9"/>
      <c r="J229" s="9"/>
      <c r="K229" s="14"/>
      <c r="L229" s="14"/>
      <c r="M229" s="9"/>
      <c r="N229" s="9"/>
      <c r="O229" s="9"/>
      <c r="P229" s="9"/>
      <c r="Q229" s="15" t="str">
        <f ca="1">IFERROR(IF(ISBLANK(INDIRECT("L229")), NA(), INDIRECT("L229")), "-")</f>
        <v>-</v>
      </c>
    </row>
    <row r="230" spans="2:17" ht="72" x14ac:dyDescent="0.2">
      <c r="B230" s="10" t="str">
        <f t="shared" ca="1" si="6"/>
        <v>Not Bidding</v>
      </c>
      <c r="C230" s="11">
        <v>3496937</v>
      </c>
      <c r="D230" s="12" t="s">
        <v>39</v>
      </c>
      <c r="E230" s="11" t="s">
        <v>453</v>
      </c>
      <c r="F230" s="13" t="s">
        <v>454</v>
      </c>
      <c r="G230" s="9"/>
      <c r="H230" s="9"/>
      <c r="I230" s="9"/>
      <c r="J230" s="9"/>
      <c r="K230" s="14"/>
      <c r="L230" s="14"/>
      <c r="M230" s="9"/>
      <c r="N230" s="9"/>
      <c r="O230" s="9"/>
      <c r="P230" s="9"/>
      <c r="Q230" s="15" t="str">
        <f ca="1">IFERROR(IF(ISBLANK(INDIRECT("L230")), NA(), INDIRECT("L230")), "-")</f>
        <v>-</v>
      </c>
    </row>
    <row r="231" spans="2:17" ht="54" x14ac:dyDescent="0.2">
      <c r="B231" s="10" t="str">
        <f t="shared" ca="1" si="6"/>
        <v>Not Bidding</v>
      </c>
      <c r="C231" s="11">
        <v>3496938</v>
      </c>
      <c r="D231" s="12" t="s">
        <v>39</v>
      </c>
      <c r="E231" s="11" t="s">
        <v>455</v>
      </c>
      <c r="F231" s="13" t="s">
        <v>456</v>
      </c>
      <c r="G231" s="9"/>
      <c r="H231" s="9"/>
      <c r="I231" s="9"/>
      <c r="J231" s="9"/>
      <c r="K231" s="14"/>
      <c r="L231" s="14"/>
      <c r="M231" s="9"/>
      <c r="N231" s="9"/>
      <c r="O231" s="9"/>
      <c r="P231" s="9"/>
      <c r="Q231" s="15" t="str">
        <f ca="1">IFERROR(IF(ISBLANK(INDIRECT("L231")), NA(), INDIRECT("L231")), "-")</f>
        <v>-</v>
      </c>
    </row>
    <row r="232" spans="2:17" ht="72" x14ac:dyDescent="0.2">
      <c r="B232" s="10" t="str">
        <f t="shared" ca="1" si="6"/>
        <v>Not Bidding</v>
      </c>
      <c r="C232" s="11">
        <v>3496939</v>
      </c>
      <c r="D232" s="12" t="s">
        <v>39</v>
      </c>
      <c r="E232" s="11" t="s">
        <v>457</v>
      </c>
      <c r="F232" s="13" t="s">
        <v>458</v>
      </c>
      <c r="G232" s="9"/>
      <c r="H232" s="9"/>
      <c r="I232" s="9"/>
      <c r="J232" s="9"/>
      <c r="K232" s="14"/>
      <c r="L232" s="14"/>
      <c r="M232" s="9"/>
      <c r="N232" s="9"/>
      <c r="O232" s="9"/>
      <c r="P232" s="9"/>
      <c r="Q232" s="15" t="str">
        <f ca="1">IFERROR(IF(ISBLANK(INDIRECT("L232")), NA(), INDIRECT("L232")), "-")</f>
        <v>-</v>
      </c>
    </row>
    <row r="233" spans="2:17" ht="54" x14ac:dyDescent="0.2">
      <c r="B233" s="10" t="str">
        <f t="shared" ca="1" si="6"/>
        <v>Not Bidding</v>
      </c>
      <c r="C233" s="11">
        <v>3496940</v>
      </c>
      <c r="D233" s="12" t="s">
        <v>39</v>
      </c>
      <c r="E233" s="11" t="s">
        <v>459</v>
      </c>
      <c r="F233" s="13" t="s">
        <v>460</v>
      </c>
      <c r="G233" s="9"/>
      <c r="H233" s="9"/>
      <c r="I233" s="9"/>
      <c r="J233" s="9"/>
      <c r="K233" s="14"/>
      <c r="L233" s="14"/>
      <c r="M233" s="9"/>
      <c r="N233" s="9"/>
      <c r="O233" s="9"/>
      <c r="P233" s="9"/>
      <c r="Q233" s="15" t="str">
        <f ca="1">IFERROR(IF(ISBLANK(INDIRECT("L233")), NA(), INDIRECT("L233")), "-")</f>
        <v>-</v>
      </c>
    </row>
    <row r="234" spans="2:17" ht="50.1" customHeight="1" x14ac:dyDescent="0.2">
      <c r="B234" s="4" t="s">
        <v>128</v>
      </c>
      <c r="C234" s="16"/>
      <c r="D234" s="16"/>
      <c r="E234" s="16"/>
      <c r="F234" s="16"/>
      <c r="G234" s="16"/>
      <c r="H234" s="16"/>
      <c r="I234" s="16"/>
      <c r="J234" s="16"/>
      <c r="K234" s="17"/>
      <c r="L234" s="17"/>
      <c r="M234" s="16"/>
      <c r="N234" s="16"/>
      <c r="O234" s="16"/>
      <c r="P234" s="16"/>
      <c r="Q234" s="17">
        <f ca="1">SUM(Q227:Q233)</f>
        <v>0</v>
      </c>
    </row>
    <row r="236" spans="2:17" ht="50.1" customHeight="1" x14ac:dyDescent="0.2">
      <c r="B236" s="4" t="s">
        <v>461</v>
      </c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6"/>
      <c r="N236" s="16"/>
      <c r="O236" s="16"/>
      <c r="P236" s="16"/>
      <c r="Q236" s="17">
        <f ca="1">SUM(Q8:Q51,Q55:Q95,Q99:Q135,Q139:Q183,Q187:Q208,Q212:Q223,Q227:Q233)</f>
        <v>0</v>
      </c>
    </row>
  </sheetData>
  <sheetProtection password="E36C" sheet="1" objects="1" scenarios="1" formatCells="0" formatColumns="0" formatRows="0" insertHyperlinks="0"/>
  <conditionalFormatting sqref="B3">
    <cfRule type="beginsWith" dxfId="22" priority="459" operator="beginsWith" text="Error">
      <formula>LEFT(B3,LEN("Error"))="Error"</formula>
    </cfRule>
    <cfRule type="beginsWith" dxfId="21" priority="460" operator="beginsWith" text="Success">
      <formula>LEFT(B3,LEN("Success"))="Success"</formula>
    </cfRule>
  </conditionalFormatting>
  <conditionalFormatting sqref="B7:B235">
    <cfRule type="beginsWith" dxfId="20" priority="1" operator="beginsWith" text="Error">
      <formula>LEFT(B7,LEN("Error"))="Error"</formula>
    </cfRule>
    <cfRule type="beginsWith" dxfId="19" priority="2" operator="beginsWith" text="Success">
      <formula>LEFT(B7,LEN("Success"))="Success"</formula>
    </cfRule>
  </conditionalFormatting>
  <conditionalFormatting sqref="B8:R51">
    <cfRule type="expression" dxfId="18" priority="1149">
      <formula>MOD(ROW($E8),2)=1</formula>
    </cfRule>
  </conditionalFormatting>
  <conditionalFormatting sqref="B55:R95">
    <cfRule type="expression" dxfId="17" priority="1161">
      <formula>MOD(ROW($E55),2)=1</formula>
    </cfRule>
  </conditionalFormatting>
  <conditionalFormatting sqref="B99:R135">
    <cfRule type="expression" dxfId="16" priority="1173">
      <formula>MOD(ROW($E99),2)=1</formula>
    </cfRule>
  </conditionalFormatting>
  <conditionalFormatting sqref="B139:R183">
    <cfRule type="expression" dxfId="15" priority="1185">
      <formula>MOD(ROW($E139),2)=1</formula>
    </cfRule>
  </conditionalFormatting>
  <conditionalFormatting sqref="B187:R208">
    <cfRule type="expression" dxfId="14" priority="1197">
      <formula>MOD(ROW($E187),2)=1</formula>
    </cfRule>
  </conditionalFormatting>
  <conditionalFormatting sqref="B212:R223">
    <cfRule type="expression" dxfId="13" priority="1209">
      <formula>MOD(ROW($E212),2)=1</formula>
    </cfRule>
  </conditionalFormatting>
  <conditionalFormatting sqref="B227:R233">
    <cfRule type="expression" dxfId="12" priority="1221">
      <formula>MOD(ROW($E227),2)=1</formula>
    </cfRule>
  </conditionalFormatting>
  <conditionalFormatting sqref="D7:D235">
    <cfRule type="expression" dxfId="11" priority="461">
      <formula>$D7="Bid"</formula>
    </cfRule>
    <cfRule type="expression" dxfId="10" priority="462">
      <formula>$D7="No Bid"</formula>
    </cfRule>
  </conditionalFormatting>
  <conditionalFormatting sqref="G3:P3">
    <cfRule type="beginsWith" dxfId="9" priority="1148" operator="beginsWith" text="Error">
      <formula>LEFT(G3,LEN("Error"))="Error"</formula>
    </cfRule>
  </conditionalFormatting>
  <conditionalFormatting sqref="G7:Q235">
    <cfRule type="expression" dxfId="8" priority="463">
      <formula>$D7="No Bid"</formula>
    </cfRule>
  </conditionalFormatting>
  <conditionalFormatting sqref="G52:Q52">
    <cfRule type="expression" dxfId="7" priority="1150">
      <formula>NOT(ISBLANK(G52)) * NOT(ISNUMBER(G52))</formula>
    </cfRule>
  </conditionalFormatting>
  <conditionalFormatting sqref="G96:Q96">
    <cfRule type="expression" dxfId="6" priority="1162">
      <formula>NOT(ISBLANK(G96)) * NOT(ISNUMBER(G96))</formula>
    </cfRule>
  </conditionalFormatting>
  <conditionalFormatting sqref="G136:Q136">
    <cfRule type="expression" dxfId="5" priority="1174">
      <formula>NOT(ISBLANK(G136)) * NOT(ISNUMBER(G136))</formula>
    </cfRule>
  </conditionalFormatting>
  <conditionalFormatting sqref="G184:Q184">
    <cfRule type="expression" dxfId="4" priority="1186">
      <formula>NOT(ISBLANK(G184)) * NOT(ISNUMBER(G184))</formula>
    </cfRule>
  </conditionalFormatting>
  <conditionalFormatting sqref="G209:Q209">
    <cfRule type="expression" dxfId="3" priority="1198">
      <formula>NOT(ISBLANK(G209)) * NOT(ISNUMBER(G209))</formula>
    </cfRule>
  </conditionalFormatting>
  <conditionalFormatting sqref="G224:Q224">
    <cfRule type="expression" dxfId="2" priority="1210">
      <formula>NOT(ISBLANK(G224)) * NOT(ISNUMBER(G224))</formula>
    </cfRule>
  </conditionalFormatting>
  <conditionalFormatting sqref="G234:Q234">
    <cfRule type="expression" dxfId="1" priority="1222">
      <formula>NOT(ISBLANK(G234)) * NOT(ISNUMBER(G234))</formula>
    </cfRule>
  </conditionalFormatting>
  <conditionalFormatting sqref="G236:Q236">
    <cfRule type="expression" dxfId="0" priority="1233">
      <formula>NOT(ISBLANK(G236)) * NOT(ISNUMBER(G236))</formula>
    </cfRule>
  </conditionalFormatting>
  <dataValidations count="1">
    <dataValidation type="list" showErrorMessage="1" errorTitle="Error - Invalid Input" error="Please select an item from the drop-down list." sqref="D8:D51 D227:D233 D212:D223 D187:D208 D139:D183 D99:D135 D55:D9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Samantha (OMB)</cp:lastModifiedBy>
  <dcterms:created xsi:type="dcterms:W3CDTF">2025-10-29T12:32:15Z</dcterms:created>
  <dcterms:modified xsi:type="dcterms:W3CDTF">2025-10-29T12:35:01Z</dcterms:modified>
  <cp:category/>
</cp:coreProperties>
</file>