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844-UNIFORMS Law Enforcement Uniforms\Posting\Bid\"/>
    </mc:Choice>
  </mc:AlternateContent>
  <xr:revisionPtr revIDLastSave="0" documentId="8_{355F5797-2A45-4248-A4A5-B985131F270F}" xr6:coauthVersionLast="47" xr6:coauthVersionMax="47" xr10:uidLastSave="{00000000-0000-0000-0000-000000000000}"/>
  <workbookProtection lockStructure="1"/>
  <bookViews>
    <workbookView xWindow="-120" yWindow="-163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I3" i="2"/>
  <c r="B234" i="2"/>
  <c r="L189" i="2"/>
  <c r="L138" i="2"/>
  <c r="L91" i="2"/>
  <c r="B52" i="2"/>
  <c r="L12" i="2"/>
  <c r="L190" i="2"/>
  <c r="B45" i="2"/>
  <c r="B240" i="2"/>
  <c r="B189" i="2"/>
  <c r="B142" i="2"/>
  <c r="B87" i="2"/>
  <c r="L47" i="2"/>
  <c r="B10" i="2"/>
  <c r="B120" i="2"/>
  <c r="B250" i="2"/>
  <c r="L188" i="2"/>
  <c r="L141" i="2"/>
  <c r="L86" i="2"/>
  <c r="B43" i="2"/>
  <c r="L270" i="2"/>
  <c r="B222" i="2"/>
  <c r="L164" i="2"/>
  <c r="L117" i="2"/>
  <c r="L75" i="2"/>
  <c r="B32" i="2"/>
  <c r="B249" i="2"/>
  <c r="L264" i="2"/>
  <c r="L73" i="2"/>
  <c r="L27" i="2"/>
  <c r="B116" i="2"/>
  <c r="L274" i="2"/>
  <c r="B230" i="2"/>
  <c r="B183" i="2"/>
  <c r="B132" i="2"/>
  <c r="L87" i="2"/>
  <c r="B48" i="2"/>
  <c r="L8" i="2"/>
  <c r="B180" i="2"/>
  <c r="L17" i="2"/>
  <c r="L233" i="2"/>
  <c r="L182" i="2"/>
  <c r="B138" i="2"/>
  <c r="B83" i="2"/>
  <c r="L43" i="2"/>
  <c r="L258" i="2"/>
  <c r="B74" i="2"/>
  <c r="L243" i="2"/>
  <c r="B182" i="2"/>
  <c r="B131" i="2"/>
  <c r="B76" i="2"/>
  <c r="L36" i="2"/>
  <c r="L266" i="2"/>
  <c r="L215" i="2"/>
  <c r="B158" i="2"/>
  <c r="B111" i="2"/>
  <c r="L71" i="2"/>
  <c r="L25" i="2"/>
  <c r="L242" i="2"/>
  <c r="B198" i="2"/>
  <c r="B147" i="2"/>
  <c r="L93" i="2"/>
  <c r="L56" i="2"/>
  <c r="L10" i="2"/>
  <c r="L231" i="2"/>
  <c r="L184" i="2"/>
  <c r="B140" i="2"/>
  <c r="B89" i="2"/>
  <c r="L28" i="2"/>
  <c r="B103" i="2"/>
  <c r="B258" i="2"/>
  <c r="L213" i="2"/>
  <c r="L166" i="2"/>
  <c r="B109" i="2"/>
  <c r="L69" i="2"/>
  <c r="L23" i="2"/>
  <c r="B252" i="2"/>
  <c r="L84" i="2"/>
  <c r="B203" i="2"/>
  <c r="B13" i="2"/>
  <c r="B73" i="2"/>
  <c r="L26" i="2"/>
  <c r="L277" i="2"/>
  <c r="L222" i="2"/>
  <c r="L111" i="2"/>
  <c r="L61" i="2"/>
  <c r="L19" i="2"/>
  <c r="L198" i="2"/>
  <c r="B141" i="2"/>
  <c r="L174" i="2"/>
  <c r="B42" i="2"/>
  <c r="L74" i="2"/>
  <c r="B49" i="2"/>
  <c r="B92" i="2"/>
  <c r="L173" i="2"/>
  <c r="L64" i="2"/>
  <c r="L150" i="2"/>
  <c r="B60" i="2"/>
  <c r="L119" i="2"/>
  <c r="B34" i="2"/>
  <c r="L41" i="2"/>
  <c r="B220" i="2"/>
  <c r="B268" i="2"/>
  <c r="L223" i="2"/>
  <c r="B179" i="2"/>
  <c r="L125" i="2"/>
  <c r="L83" i="2"/>
  <c r="B44" i="2"/>
  <c r="B11" i="2"/>
  <c r="L139" i="2"/>
  <c r="L9" i="2"/>
  <c r="L229" i="2"/>
  <c r="L178" i="2"/>
  <c r="L131" i="2"/>
  <c r="L76" i="2"/>
  <c r="B37" i="2"/>
  <c r="L245" i="2"/>
  <c r="B41" i="2"/>
  <c r="B233" i="2"/>
  <c r="B178" i="2"/>
  <c r="L124" i="2"/>
  <c r="B72" i="2"/>
  <c r="L32" i="2"/>
  <c r="B260" i="2"/>
  <c r="L211" i="2"/>
  <c r="L151" i="2"/>
  <c r="L104" i="2"/>
  <c r="B61" i="2"/>
  <c r="B19" i="2"/>
  <c r="B236" i="2"/>
  <c r="L191" i="2"/>
  <c r="L140" i="2"/>
  <c r="L89" i="2"/>
  <c r="B50" i="2"/>
  <c r="B276" i="2"/>
  <c r="B225" i="2"/>
  <c r="L180" i="2"/>
  <c r="L133" i="2"/>
  <c r="B85" i="2"/>
  <c r="B18" i="2"/>
  <c r="L63" i="2"/>
  <c r="L251" i="2"/>
  <c r="L209" i="2"/>
  <c r="B156" i="2"/>
  <c r="L102" i="2"/>
  <c r="B63" i="2"/>
  <c r="B17" i="2"/>
  <c r="L220" i="2"/>
  <c r="B70" i="2"/>
  <c r="L149" i="2"/>
  <c r="B96" i="2"/>
  <c r="B210" i="2"/>
  <c r="B115" i="2"/>
  <c r="L24" i="2"/>
  <c r="L267" i="2"/>
  <c r="L165" i="2"/>
  <c r="L118" i="2"/>
  <c r="L68" i="2"/>
  <c r="B235" i="2"/>
  <c r="L249" i="2"/>
  <c r="B94" i="2"/>
  <c r="B79" i="2"/>
  <c r="L265" i="2"/>
  <c r="B170" i="2"/>
  <c r="L196" i="2"/>
  <c r="B139" i="2"/>
  <c r="B28" i="2"/>
  <c r="L268" i="2"/>
  <c r="B224" i="2"/>
  <c r="L60" i="2"/>
  <c r="L235" i="2"/>
  <c r="L146" i="2"/>
  <c r="L109" i="2"/>
  <c r="B173" i="2"/>
  <c r="B264" i="2"/>
  <c r="L219" i="2"/>
  <c r="L172" i="2"/>
  <c r="B119" i="2"/>
  <c r="B77" i="2"/>
  <c r="L37" i="2"/>
  <c r="L45" i="2"/>
  <c r="B133" i="2"/>
  <c r="B274" i="2"/>
  <c r="B223" i="2"/>
  <c r="B172" i="2"/>
  <c r="B125" i="2"/>
  <c r="L72" i="2"/>
  <c r="B33" i="2"/>
  <c r="L241" i="2"/>
  <c r="L13" i="2"/>
  <c r="B229" i="2"/>
  <c r="L171" i="2"/>
  <c r="B118" i="2"/>
  <c r="B68" i="2"/>
  <c r="B26" i="2"/>
  <c r="B256" i="2"/>
  <c r="B205" i="2"/>
  <c r="L147" i="2"/>
  <c r="B98" i="2"/>
  <c r="B57" i="2"/>
  <c r="B15" i="2"/>
  <c r="B232" i="2"/>
  <c r="B181" i="2"/>
  <c r="B134" i="2"/>
  <c r="L85" i="2"/>
  <c r="B46" i="2"/>
  <c r="L269" i="2"/>
  <c r="B221" i="2"/>
  <c r="B174" i="2"/>
  <c r="L120" i="2"/>
  <c r="L78" i="2"/>
  <c r="B265" i="2"/>
  <c r="L59" i="2"/>
  <c r="B245" i="2"/>
  <c r="B59" i="2"/>
  <c r="L34" i="2"/>
  <c r="B166" i="2"/>
  <c r="L33" i="2"/>
  <c r="L96" i="2"/>
  <c r="B219" i="2"/>
  <c r="B165" i="2"/>
  <c r="L50" i="2"/>
  <c r="L276" i="2"/>
  <c r="L225" i="2"/>
  <c r="B130" i="2"/>
  <c r="L214" i="2"/>
  <c r="L116" i="2"/>
  <c r="L224" i="2"/>
  <c r="B241" i="2"/>
  <c r="L52" i="2"/>
  <c r="B9" i="2"/>
  <c r="L18" i="2"/>
  <c r="L197" i="2"/>
  <c r="B97" i="2"/>
  <c r="L77" i="2"/>
  <c r="B35" i="2"/>
  <c r="B93" i="2"/>
  <c r="L257" i="2"/>
  <c r="B213" i="2"/>
  <c r="B251" i="2"/>
  <c r="B209" i="2"/>
  <c r="L159" i="2"/>
  <c r="L108" i="2"/>
  <c r="B69" i="2"/>
  <c r="B27" i="2"/>
  <c r="B14" i="2"/>
  <c r="L92" i="2"/>
  <c r="B257" i="2"/>
  <c r="L212" i="2"/>
  <c r="B159" i="2"/>
  <c r="B108" i="2"/>
  <c r="B62" i="2"/>
  <c r="B16" i="2"/>
  <c r="L203" i="2"/>
  <c r="B267" i="2"/>
  <c r="B212" i="2"/>
  <c r="L158" i="2"/>
  <c r="L98" i="2"/>
  <c r="L57" i="2"/>
  <c r="L15" i="2"/>
  <c r="B243" i="2"/>
  <c r="B188" i="2"/>
  <c r="L134" i="2"/>
  <c r="B90" i="2"/>
  <c r="L46" i="2"/>
  <c r="B270" i="2"/>
  <c r="L221" i="2"/>
  <c r="L170" i="2"/>
  <c r="B117" i="2"/>
  <c r="B75" i="2"/>
  <c r="L35" i="2"/>
  <c r="B259" i="2"/>
  <c r="L210" i="2"/>
  <c r="L163" i="2"/>
  <c r="B110" i="2"/>
  <c r="L70" i="2"/>
  <c r="B214" i="2"/>
  <c r="B24" i="2"/>
  <c r="L234" i="2"/>
  <c r="B190" i="2"/>
  <c r="L132" i="2"/>
  <c r="B88" i="2"/>
  <c r="L48" i="2"/>
  <c r="B8" i="2"/>
  <c r="L156" i="2"/>
  <c r="L240" i="2"/>
  <c r="L142" i="2"/>
  <c r="L95" i="2"/>
  <c r="L58" i="2"/>
  <c r="L16" i="2"/>
  <c r="B231" i="2"/>
  <c r="B244" i="2"/>
  <c r="L148" i="2"/>
  <c r="B91" i="2"/>
  <c r="B163" i="2"/>
  <c r="B148" i="2"/>
  <c r="B277" i="2"/>
  <c r="B171" i="2"/>
  <c r="L79" i="2"/>
  <c r="B36" i="2"/>
  <c r="L157" i="2"/>
  <c r="B104" i="2"/>
  <c r="B146" i="2"/>
  <c r="B151" i="2"/>
  <c r="L115" i="2"/>
  <c r="L275" i="2"/>
  <c r="L244" i="2"/>
  <c r="L202" i="2"/>
  <c r="B149" i="2"/>
  <c r="B102" i="2"/>
  <c r="L62" i="2"/>
  <c r="B23" i="2"/>
  <c r="B269" i="2"/>
  <c r="L88" i="2"/>
  <c r="L250" i="2"/>
  <c r="B202" i="2"/>
  <c r="L152" i="2"/>
  <c r="B95" i="2"/>
  <c r="B58" i="2"/>
  <c r="B12" i="2"/>
  <c r="B197" i="2"/>
  <c r="L260" i="2"/>
  <c r="L205" i="2"/>
  <c r="B152" i="2"/>
  <c r="L94" i="2"/>
  <c r="B51" i="2"/>
  <c r="L11" i="2"/>
  <c r="L236" i="2"/>
  <c r="L181" i="2"/>
  <c r="L130" i="2"/>
  <c r="B86" i="2"/>
  <c r="L42" i="2"/>
  <c r="B266" i="2"/>
  <c r="B215" i="2"/>
  <c r="B164" i="2"/>
  <c r="L110" i="2"/>
  <c r="B71" i="2"/>
  <c r="B25" i="2"/>
  <c r="L252" i="2"/>
  <c r="B204" i="2"/>
  <c r="B157" i="2"/>
  <c r="L103" i="2"/>
  <c r="B64" i="2"/>
  <c r="B184" i="2"/>
  <c r="B275" i="2"/>
  <c r="L230" i="2"/>
  <c r="L183" i="2"/>
  <c r="B126" i="2"/>
  <c r="B84" i="2"/>
  <c r="L44" i="2"/>
  <c r="L49" i="2"/>
  <c r="B150" i="2"/>
  <c r="B196" i="2"/>
  <c r="B78" i="2"/>
  <c r="L195" i="2"/>
  <c r="L51" i="2"/>
  <c r="B56" i="2"/>
  <c r="L256" i="2"/>
  <c r="B195" i="2"/>
  <c r="L90" i="2"/>
  <c r="B47" i="2"/>
  <c r="L232" i="2"/>
  <c r="B124" i="2"/>
  <c r="L259" i="2"/>
  <c r="B211" i="2"/>
  <c r="B242" i="2"/>
  <c r="L179" i="2"/>
  <c r="L126" i="2"/>
  <c r="L204" i="2"/>
  <c r="L97" i="2"/>
  <c r="L14" i="2"/>
  <c r="B191" i="2"/>
  <c r="L160" i="2" l="1"/>
  <c r="B3" i="2"/>
  <c r="L29" i="2"/>
  <c r="L105" i="2"/>
  <c r="L121" i="2"/>
  <c r="L216" i="2"/>
  <c r="L271" i="2"/>
  <c r="L53" i="2"/>
  <c r="L153" i="2"/>
  <c r="L167" i="2"/>
  <c r="L65" i="2"/>
  <c r="L175" i="2"/>
  <c r="L135" i="2"/>
  <c r="L253" i="2"/>
  <c r="L38" i="2"/>
  <c r="L127" i="2"/>
  <c r="L192" i="2"/>
  <c r="L261" i="2"/>
  <c r="L80" i="2"/>
  <c r="L185" i="2"/>
  <c r="L199" i="2"/>
  <c r="L237" i="2"/>
  <c r="L280" i="2"/>
  <c r="L20" i="2"/>
  <c r="L99" i="2"/>
  <c r="L112" i="2"/>
  <c r="L143" i="2"/>
  <c r="L206" i="2"/>
  <c r="L226" i="2"/>
  <c r="L246" i="2"/>
  <c r="L278" i="2"/>
</calcChain>
</file>

<file path=xl/sharedStrings.xml><?xml version="1.0" encoding="utf-8"?>
<sst xmlns="http://schemas.openxmlformats.org/spreadsheetml/2006/main" count="833" uniqueCount="349">
  <si>
    <t>137587c511b7bc243858d234830238cef24649c375d10b399a1d4956edf96a43bc840b4e246b2822ea6d2521368f7e20c011df84869fe6765f70028097e1a9d7fIY6PIjtg6qPfgJdSu3ElWrK8hQDgD/MHydcni7HO2jO0r0VKpAl+4bnaIIH12FN</t>
  </si>
  <si>
    <t>Appendix E1 - Pricing Spreadsheet - Uniforms (Required) (BT-15JK)</t>
  </si>
  <si>
    <t>Appendix E1 is a list of uniform components requested, per agency. Please reference Appendix D - Uniform Specifications for full uniform component requirements and description, per Delaware Law Enforcement Agency.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</si>
  <si>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</si>
  <si>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</si>
  <si>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</si>
  <si>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</si>
  <si>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Text</t>
  </si>
  <si>
    <t>Status</t>
  </si>
  <si>
    <t>Bid/No Bid Decision</t>
  </si>
  <si>
    <t>#</t>
  </si>
  <si>
    <t>Item Description</t>
  </si>
  <si>
    <t>Agency</t>
  </si>
  <si>
    <t>Quantity Required</t>
  </si>
  <si>
    <t>Brand Name</t>
  </si>
  <si>
    <t>Supplier ID Number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</si>
  <si>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</si>
  <si>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</si>
  <si>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</si>
  <si>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</si>
  <si>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</si>
  <si>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</si>
  <si>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</si>
  <si>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BidTableItem:352924</t>
  </si>
  <si>
    <t>BidTableItem:352928</t>
  </si>
  <si>
    <t>BidTableItemResponse:300396</t>
  </si>
  <si>
    <t>BidTableItemResponse:303287</t>
  </si>
  <si>
    <t>BidTableItemResponse:300392</t>
  </si>
  <si>
    <t>BidTableFormula:151368</t>
  </si>
  <si>
    <t>Delaware State Police (DSP)</t>
  </si>
  <si>
    <t>No Bid</t>
  </si>
  <si>
    <t>#1-1</t>
  </si>
  <si>
    <t xml:space="preserve">
Short Sleeve Shirt (sample required)
</t>
  </si>
  <si>
    <t>DSP</t>
  </si>
  <si>
    <t>#1-2</t>
  </si>
  <si>
    <t xml:space="preserve">
K-9 / Maritime Unit Short Sleeve Shirt
</t>
  </si>
  <si>
    <t>#1-3</t>
  </si>
  <si>
    <t xml:space="preserve">
Long Sleeve Shirt (Sample Required)
</t>
  </si>
  <si>
    <t>#1-4</t>
  </si>
  <si>
    <t xml:space="preserve">
Class A Dress Blouse (Sample Required)
</t>
  </si>
  <si>
    <t>#1-5</t>
  </si>
  <si>
    <t xml:space="preserve">
Pipes and Drums Blouse
</t>
  </si>
  <si>
    <t>#1-6</t>
  </si>
  <si>
    <t xml:space="preserve">
Summer Breeches
</t>
  </si>
  <si>
    <t>#1-7</t>
  </si>
  <si>
    <t xml:space="preserve">
Winter Breeches
</t>
  </si>
  <si>
    <t>#1-8</t>
  </si>
  <si>
    <t xml:space="preserve">
Summer Trousers - Expandable Waistband
</t>
  </si>
  <si>
    <t>#1-9</t>
  </si>
  <si>
    <t xml:space="preserve">
Winter Trousers (Sample Required)
</t>
  </si>
  <si>
    <t>#1-10</t>
  </si>
  <si>
    <t xml:space="preserve">
Winter Trousers - Expandable Waistband
</t>
  </si>
  <si>
    <t>#1-11</t>
  </si>
  <si>
    <t xml:space="preserve">
K-9 /Maritime Unit Long Sleeve Shirt
</t>
  </si>
  <si>
    <t>#1-12</t>
  </si>
  <si>
    <t xml:space="preserve">
Summer Trousers
</t>
  </si>
  <si>
    <t>Basket Total</t>
  </si>
  <si>
    <t>Capitol Police Department (CPD)</t>
  </si>
  <si>
    <t>#2-1</t>
  </si>
  <si>
    <t xml:space="preserve">
Short Sleeve Shirt, 100% Polyester
</t>
  </si>
  <si>
    <t>CPD</t>
  </si>
  <si>
    <t>#2-2</t>
  </si>
  <si>
    <t xml:space="preserve">
Short Sleeve Shirt, Blended
</t>
  </si>
  <si>
    <t>#2-3</t>
  </si>
  <si>
    <t xml:space="preserve">
Long Sleeve Shirt, 100% Polyester
</t>
  </si>
  <si>
    <t>#2-4</t>
  </si>
  <si>
    <t xml:space="preserve">
Long Sleeve Shirt, Blended
</t>
  </si>
  <si>
    <t>#2-5</t>
  </si>
  <si>
    <t xml:space="preserve">
Trousers
</t>
  </si>
  <si>
    <t>#2-6</t>
  </si>
  <si>
    <t xml:space="preserve">
Class A Dress Blouse
</t>
  </si>
  <si>
    <t>Dover Police Department</t>
  </si>
  <si>
    <t>#3-1</t>
  </si>
  <si>
    <t xml:space="preserve">
Short Sleeve Shirt
</t>
  </si>
  <si>
    <t>Dover</t>
  </si>
  <si>
    <t>#3-2</t>
  </si>
  <si>
    <t xml:space="preserve">
Long Sleeve Shirt
</t>
  </si>
  <si>
    <t>#3-3</t>
  </si>
  <si>
    <t>#3-4</t>
  </si>
  <si>
    <t xml:space="preserve">
Breeches
</t>
  </si>
  <si>
    <t>#3-5</t>
  </si>
  <si>
    <t xml:space="preserve">
Dress Blouse
</t>
  </si>
  <si>
    <t>#3-6</t>
  </si>
  <si>
    <t xml:space="preserve">
Crush Cap
</t>
  </si>
  <si>
    <t>(DNREC) Delaware Natural Resources &amp; Environmental Control</t>
  </si>
  <si>
    <t>#4-1</t>
  </si>
  <si>
    <t>DNREC, Parks</t>
  </si>
  <si>
    <t>#4-2</t>
  </si>
  <si>
    <t>#4-3</t>
  </si>
  <si>
    <t>DNREC, F&amp;W</t>
  </si>
  <si>
    <t>#4-4</t>
  </si>
  <si>
    <t>#4-5</t>
  </si>
  <si>
    <t>#4-6</t>
  </si>
  <si>
    <t>DNREC, ECU</t>
  </si>
  <si>
    <t>#4-7</t>
  </si>
  <si>
    <t>#4-8</t>
  </si>
  <si>
    <t>#4-9</t>
  </si>
  <si>
    <t>#4-10</t>
  </si>
  <si>
    <t>#4-11</t>
  </si>
  <si>
    <t>#4-12</t>
  </si>
  <si>
    <t>(DATE) Delaware Alcohol, Tobacco, Firearm</t>
  </si>
  <si>
    <t>#5-1</t>
  </si>
  <si>
    <t xml:space="preserve">
Long Sleeve Class A Shirt
</t>
  </si>
  <si>
    <t>DATE</t>
  </si>
  <si>
    <t>#5-2</t>
  </si>
  <si>
    <t xml:space="preserve">
Long Sleeve Class A White Shirt
</t>
  </si>
  <si>
    <t>#5-3</t>
  </si>
  <si>
    <t xml:space="preserve">
Long Sleeve Class B Shirt
</t>
  </si>
  <si>
    <t>#5-4</t>
  </si>
  <si>
    <t xml:space="preserve">
Short Sleeve Shirt - Class A Shirt
</t>
  </si>
  <si>
    <t>#5-5</t>
  </si>
  <si>
    <t xml:space="preserve">
Short Sleeve Class A White Shirt
</t>
  </si>
  <si>
    <t>#5-6</t>
  </si>
  <si>
    <t xml:space="preserve">
Short Sleeve Class B Shirt
</t>
  </si>
  <si>
    <t>#5-7</t>
  </si>
  <si>
    <t>#5-8</t>
  </si>
  <si>
    <t>#5-9</t>
  </si>
  <si>
    <t>University of Delaware (UD)</t>
  </si>
  <si>
    <t>#6-1</t>
  </si>
  <si>
    <t>UD</t>
  </si>
  <si>
    <t>#6-2</t>
  </si>
  <si>
    <t>#6-3</t>
  </si>
  <si>
    <t xml:space="preserve">
Long Sleeve Class B White Shirt
</t>
  </si>
  <si>
    <t>#6-4</t>
  </si>
  <si>
    <t xml:space="preserve">
Long Sleeve Class B Security Shirt
</t>
  </si>
  <si>
    <t>#6-5</t>
  </si>
  <si>
    <t xml:space="preserve">
Short Sleeve Class A Shirt
</t>
  </si>
  <si>
    <t>#6-6</t>
  </si>
  <si>
    <t>#6-7</t>
  </si>
  <si>
    <t>#6-8</t>
  </si>
  <si>
    <t xml:space="preserve">
Short Sleeve Class B Security Shirt
</t>
  </si>
  <si>
    <t>#6-9</t>
  </si>
  <si>
    <t xml:space="preserve">
Trousers (Dress)
</t>
  </si>
  <si>
    <t>#6-10</t>
  </si>
  <si>
    <t xml:space="preserve">
Trousers (Duty)
</t>
  </si>
  <si>
    <t>#6-11</t>
  </si>
  <si>
    <t xml:space="preserve">
Dress Blouse (Lt. and Above)
</t>
  </si>
  <si>
    <t>#6-12</t>
  </si>
  <si>
    <t xml:space="preserve">
Dress Blouse (Sgt. and Below)
</t>
  </si>
  <si>
    <t>Delaware State University (DSU) Police Department</t>
  </si>
  <si>
    <t>#7-1</t>
  </si>
  <si>
    <t xml:space="preserve">
Short Sleeve Shirt - Dark Navy
</t>
  </si>
  <si>
    <t>DSU - Police</t>
  </si>
  <si>
    <t>#7-2</t>
  </si>
  <si>
    <t xml:space="preserve">
Short Sleeve Shirt - White
</t>
  </si>
  <si>
    <t>#7-3</t>
  </si>
  <si>
    <t xml:space="preserve">
Long Sleeve Shirt - Dark Navy
</t>
  </si>
  <si>
    <t>#7-4</t>
  </si>
  <si>
    <t xml:space="preserve">
Long Sleeve Shirt - White
</t>
  </si>
  <si>
    <t>#7-5</t>
  </si>
  <si>
    <t>#7-6</t>
  </si>
  <si>
    <t xml:space="preserve">
Jacket
</t>
  </si>
  <si>
    <t>#7-7</t>
  </si>
  <si>
    <t xml:space="preserve">
Tactical Pants - Class C
</t>
  </si>
  <si>
    <t>#7-8</t>
  </si>
  <si>
    <t xml:space="preserve">
Tactical Shirt - Black
</t>
  </si>
  <si>
    <t>#7-9</t>
  </si>
  <si>
    <t xml:space="preserve">
Short Sleeve Shirt - French Blue
</t>
  </si>
  <si>
    <t>DSU - Security</t>
  </si>
  <si>
    <t>#7-10</t>
  </si>
  <si>
    <t>#7-11</t>
  </si>
  <si>
    <t xml:space="preserve">
Long Sleeve Shirt - French Blue
</t>
  </si>
  <si>
    <t>#7-12</t>
  </si>
  <si>
    <t>#7-13</t>
  </si>
  <si>
    <t>#7-14</t>
  </si>
  <si>
    <t>#7-15</t>
  </si>
  <si>
    <t>#7-16</t>
  </si>
  <si>
    <t xml:space="preserve">
Tactical Shirt - Red
</t>
  </si>
  <si>
    <t>Courts</t>
  </si>
  <si>
    <t>#8-1</t>
  </si>
  <si>
    <t>#8-2</t>
  </si>
  <si>
    <t>#8-3</t>
  </si>
  <si>
    <t>Fire Marshall (FM)</t>
  </si>
  <si>
    <t>#9-1</t>
  </si>
  <si>
    <t xml:space="preserve">
Short Sleeve Shirts
</t>
  </si>
  <si>
    <t>FM</t>
  </si>
  <si>
    <t>#9-2</t>
  </si>
  <si>
    <t>#9-3</t>
  </si>
  <si>
    <t>#9-4</t>
  </si>
  <si>
    <t>Bethany Police Department</t>
  </si>
  <si>
    <t>#10-1</t>
  </si>
  <si>
    <t>Bethany</t>
  </si>
  <si>
    <t>#10-2</t>
  </si>
  <si>
    <t>#10-3</t>
  </si>
  <si>
    <t xml:space="preserve">
Trousers, Summer
</t>
  </si>
  <si>
    <t>#10-4</t>
  </si>
  <si>
    <t xml:space="preserve">
Trousers, Winter
</t>
  </si>
  <si>
    <t>#10-5</t>
  </si>
  <si>
    <t>#10-6</t>
  </si>
  <si>
    <t>Bridgeville Police Department</t>
  </si>
  <si>
    <t>#11-1</t>
  </si>
  <si>
    <t>Bridgeville</t>
  </si>
  <si>
    <t>#11-2</t>
  </si>
  <si>
    <t>#11-3</t>
  </si>
  <si>
    <t>Camden Police Department</t>
  </si>
  <si>
    <t>#12-1</t>
  </si>
  <si>
    <t xml:space="preserve">
BDU Pants
</t>
  </si>
  <si>
    <t>Camden</t>
  </si>
  <si>
    <t>#12-2</t>
  </si>
  <si>
    <t>#12-3</t>
  </si>
  <si>
    <t>#12-4</t>
  </si>
  <si>
    <t>#12-5</t>
  </si>
  <si>
    <t>Clayton Police Department</t>
  </si>
  <si>
    <t>#13-1</t>
  </si>
  <si>
    <t>Clayton</t>
  </si>
  <si>
    <t>#13-2</t>
  </si>
  <si>
    <t>#13-3</t>
  </si>
  <si>
    <t>#13-4</t>
  </si>
  <si>
    <t>#13-5</t>
  </si>
  <si>
    <t>Delmar Police Department</t>
  </si>
  <si>
    <t>#14-1</t>
  </si>
  <si>
    <t>Delmar</t>
  </si>
  <si>
    <t>#14-2</t>
  </si>
  <si>
    <t>#14-3</t>
  </si>
  <si>
    <t>#14-4</t>
  </si>
  <si>
    <t>#14-5</t>
  </si>
  <si>
    <t xml:space="preserve">
Trousers, Class A
</t>
  </si>
  <si>
    <t>#14-6</t>
  </si>
  <si>
    <t xml:space="preserve">
Long Sleeve Shirt, Class A
</t>
  </si>
  <si>
    <t>#14-7</t>
  </si>
  <si>
    <t xml:space="preserve">
Short Sleeve Shirt, Class A
</t>
  </si>
  <si>
    <t>Delaware City Police Department</t>
  </si>
  <si>
    <t>#15-1</t>
  </si>
  <si>
    <t>Delaware City</t>
  </si>
  <si>
    <t>#15-2</t>
  </si>
  <si>
    <t>#15-3</t>
  </si>
  <si>
    <t>#15-4</t>
  </si>
  <si>
    <t>Elsmere Police Department</t>
  </si>
  <si>
    <t>#16-1</t>
  </si>
  <si>
    <t>Elsmere</t>
  </si>
  <si>
    <t>#16-2</t>
  </si>
  <si>
    <t>#16-3</t>
  </si>
  <si>
    <t>#16-4</t>
  </si>
  <si>
    <t>Georgetown Police Department</t>
  </si>
  <si>
    <t>#17-1</t>
  </si>
  <si>
    <t>Georgetown</t>
  </si>
  <si>
    <t>#17-2</t>
  </si>
  <si>
    <t>#17-3</t>
  </si>
  <si>
    <t>#17-4</t>
  </si>
  <si>
    <t>#17-5</t>
  </si>
  <si>
    <t>Harrington Police Department</t>
  </si>
  <si>
    <t>#18-1</t>
  </si>
  <si>
    <t>Harrington</t>
  </si>
  <si>
    <t>#18-2</t>
  </si>
  <si>
    <t>#18-3</t>
  </si>
  <si>
    <t>#18-4</t>
  </si>
  <si>
    <t>#18-5</t>
  </si>
  <si>
    <t>#18-6</t>
  </si>
  <si>
    <t>#18-7</t>
  </si>
  <si>
    <t>Laurel Police Department</t>
  </si>
  <si>
    <t>#19-1</t>
  </si>
  <si>
    <t>Laurel</t>
  </si>
  <si>
    <t>#19-2</t>
  </si>
  <si>
    <t>#19-3</t>
  </si>
  <si>
    <t>#19-4</t>
  </si>
  <si>
    <t>Lewes Police Department</t>
  </si>
  <si>
    <t>#20-1</t>
  </si>
  <si>
    <t>Lewes</t>
  </si>
  <si>
    <t>#20-2</t>
  </si>
  <si>
    <t>#20-3</t>
  </si>
  <si>
    <t>#20-4</t>
  </si>
  <si>
    <t>Middletown Police Department</t>
  </si>
  <si>
    <t>#21-1</t>
  </si>
  <si>
    <t>Middletown</t>
  </si>
  <si>
    <t>#21-2</t>
  </si>
  <si>
    <t>#21-3</t>
  </si>
  <si>
    <t>#21-4</t>
  </si>
  <si>
    <t>Milford Police Department</t>
  </si>
  <si>
    <t>#22-1</t>
  </si>
  <si>
    <t>Milford</t>
  </si>
  <si>
    <t>#22-2</t>
  </si>
  <si>
    <t>#22-3</t>
  </si>
  <si>
    <t>#22-4</t>
  </si>
  <si>
    <t>#22-5</t>
  </si>
  <si>
    <t xml:space="preserve">
K-9 Long Sleeve Shirt
</t>
  </si>
  <si>
    <t>#22-6</t>
  </si>
  <si>
    <t xml:space="preserve">
K-9 Short Sleeve Shirt
</t>
  </si>
  <si>
    <t>#22-7</t>
  </si>
  <si>
    <t xml:space="preserve">
K-9 Trousers
</t>
  </si>
  <si>
    <t>Millsboro Police Department</t>
  </si>
  <si>
    <t>#23-1</t>
  </si>
  <si>
    <t>Millsboro</t>
  </si>
  <si>
    <t>#23-2</t>
  </si>
  <si>
    <t xml:space="preserve">
Long Sleeve Shirt, Winter
</t>
  </si>
  <si>
    <t>#23-3</t>
  </si>
  <si>
    <t xml:space="preserve">
Long Sleeve Shirt, Summer
</t>
  </si>
  <si>
    <t>#23-4</t>
  </si>
  <si>
    <t xml:space="preserve">
Trousers - Winter
</t>
  </si>
  <si>
    <t>#23-5</t>
  </si>
  <si>
    <t xml:space="preserve">
Trousers - Summer
</t>
  </si>
  <si>
    <t>#23-6</t>
  </si>
  <si>
    <t>#23-7</t>
  </si>
  <si>
    <t>New Castle City Police Department</t>
  </si>
  <si>
    <t>#24-1</t>
  </si>
  <si>
    <t>New Castle City</t>
  </si>
  <si>
    <t>#24-2</t>
  </si>
  <si>
    <t>#24-3</t>
  </si>
  <si>
    <t>#24-4</t>
  </si>
  <si>
    <t>#24-5</t>
  </si>
  <si>
    <t xml:space="preserve">
Outer Vest Cover
</t>
  </si>
  <si>
    <t>#24-6</t>
  </si>
  <si>
    <t xml:space="preserve">
Short Sleeve Polo
</t>
  </si>
  <si>
    <t>#24-7</t>
  </si>
  <si>
    <t xml:space="preserve">
Long Sleeve Polo
</t>
  </si>
  <si>
    <t>#24-8</t>
  </si>
  <si>
    <t xml:space="preserve">
Pants - LAPD Blue
</t>
  </si>
  <si>
    <t>Newport Police Department</t>
  </si>
  <si>
    <t>#25-1</t>
  </si>
  <si>
    <t>Newport</t>
  </si>
  <si>
    <t>#25-2</t>
  </si>
  <si>
    <t>#25-3</t>
  </si>
  <si>
    <t>#25-4</t>
  </si>
  <si>
    <t>#25-5</t>
  </si>
  <si>
    <t xml:space="preserve">
Polo Shirt
</t>
  </si>
  <si>
    <t>#25-6</t>
  </si>
  <si>
    <t xml:space="preserve">
Khaki Pants
</t>
  </si>
  <si>
    <t>Seaford Police Department</t>
  </si>
  <si>
    <t>#26-1</t>
  </si>
  <si>
    <t>Seaford</t>
  </si>
  <si>
    <t>#26-2</t>
  </si>
  <si>
    <t>#26-3</t>
  </si>
  <si>
    <t>#26-4</t>
  </si>
  <si>
    <t>Selbyville Police Department</t>
  </si>
  <si>
    <t>#27-1</t>
  </si>
  <si>
    <t>Selbyville</t>
  </si>
  <si>
    <t>#27-2</t>
  </si>
  <si>
    <t>#27-3</t>
  </si>
  <si>
    <t>#27-4</t>
  </si>
  <si>
    <t>#27-5</t>
  </si>
  <si>
    <t>Smyrna Police Department</t>
  </si>
  <si>
    <t>#28-1</t>
  </si>
  <si>
    <t xml:space="preserve">
Short Sleeve Shirt - White Shirt
</t>
  </si>
  <si>
    <t>Smyrna</t>
  </si>
  <si>
    <t>#28-2</t>
  </si>
  <si>
    <t xml:space="preserve">
Short Sleeve Shirt - Black Shirt
</t>
  </si>
  <si>
    <t>#28-3</t>
  </si>
  <si>
    <t xml:space="preserve">
Long Sleeve Shirt - White Shirt
</t>
  </si>
  <si>
    <t>#28-4</t>
  </si>
  <si>
    <t xml:space="preserve">
Long Sleeve Shirt - Black Shirt
</t>
  </si>
  <si>
    <t>#28-5</t>
  </si>
  <si>
    <t>#28-6</t>
  </si>
  <si>
    <t>#28-7</t>
  </si>
  <si>
    <t>Wyoming Police Department</t>
  </si>
  <si>
    <t>#29-1</t>
  </si>
  <si>
    <t>Wyoming</t>
  </si>
  <si>
    <t>#29-2</t>
  </si>
  <si>
    <t>#29-3</t>
  </si>
  <si>
    <t>#29-4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</si>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</sst>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67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64.05" customHeight="1" x14ac:dyDescent="0.25">
      <c r="B8" s="18" t="s">
        <v>1</v>
      </c>
      <c r="C8" s="19"/>
      <c r="D8" s="19"/>
      <c r="E8" s="19"/>
    </row>
    <row r="10" spans="2:5" ht="54" customHeight="1" x14ac:dyDescent="0.25">
      <c r="B10" s="20" t="s">
        <v>2</v>
      </c>
      <c r="C10" s="19"/>
      <c r="D10" s="19"/>
      <c r="E10" s="19"/>
    </row>
    <row r="12" spans="2:5" ht="28.2" x14ac:dyDescent="0.25">
      <c r="B12" s="2" t="s">
        <v>3</v>
      </c>
    </row>
    <row r="14" spans="2:5" ht="400.05" customHeight="1" x14ac:dyDescent="0.25">
      <c r="B14" s="21" t="s">
        <v>4</v>
      </c>
      <c r="C14" s="21"/>
      <c r="D14" s="21"/>
      <c r="E14" s="21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80"/>
  <sheetViews>
    <sheetView workbookViewId="0">
      <pane xSplit="6" ySplit="5" topLeftCell="G6" activePane="bottomRight" state="frozen"/>
      <selection pane="topRight"/>
      <selection pane="bottomLeft"/>
      <selection pane="bottomRight" activeCell="L280" sqref="L280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2" width="15" customWidth="1"/>
  </cols>
  <sheetData>
    <row r="2" spans="2:12" ht="28.2" x14ac:dyDescent="0.25">
      <c r="B2" s="2" t="s">
        <v>5</v>
      </c>
    </row>
    <row r="3" spans="2:12" ht="31.95" customHeight="1" x14ac:dyDescent="0.25">
      <c r="B3" s="3" t="str">
        <f ca="1">IF((COUNTIF(B7:B279, "Error*") + COUNTIF(I3:K3, "Error*")) &gt; 0, "Error: Check cell(s)" &amp;IF(COUNTIF(B7:B279, "Error*") &gt; 0, (" " &amp; ADDRESS(7 + MATCH("Error*", B7:B279, 0) - 1, COLUMN(), 4)), "") &amp; IF(COUNTIF(I3:K3, "Error*") &gt; 0, (" " &amp; ADDRESS(ROW(), 9 + MATCH("Error*", I3:K3,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>IFERROR("Error: Cell " &amp; ADDRESS((7 + MATCH(FALSE, INDEX(NOT(NOT(ISNUMBER(I7:I279)) * NOT(ISBLANK(I7:I279))), 0), 0) - 1), COLUMN(), 4) &amp; " must be Numeric", "")</f>
        <v/>
      </c>
      <c r="J3" s="5"/>
      <c r="K3" s="5" t="str">
        <f>IFERROR("Error: Cell " &amp; ADDRESS((7 + MATCH(FALSE, INDEX(NOT(NOT(ISNUMBER(K7:K279)) * NOT(ISBLANK(K7:K279))), 0), 0) - 1), COLUMN(), 4) &amp; " must be Numeric", "")</f>
        <v/>
      </c>
      <c r="L3" s="5"/>
    </row>
    <row r="4" spans="2:12" ht="25.05" customHeight="1" x14ac:dyDescent="0.25">
      <c r="B4" s="1"/>
      <c r="C4" s="1"/>
      <c r="D4" s="1"/>
      <c r="E4" s="1"/>
      <c r="F4" s="1"/>
      <c r="G4" s="1"/>
      <c r="H4" s="1"/>
      <c r="I4" s="7" t="s">
        <v>6</v>
      </c>
      <c r="J4" s="7" t="s">
        <v>7</v>
      </c>
      <c r="K4" s="7" t="s">
        <v>6</v>
      </c>
      <c r="L4" s="1"/>
    </row>
    <row r="5" spans="2:12" ht="40.049999999999997" customHeight="1" x14ac:dyDescent="0.25">
      <c r="B5" s="4" t="s">
        <v>8</v>
      </c>
      <c r="C5" s="4"/>
      <c r="D5" s="6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6" t="s">
        <v>14</v>
      </c>
      <c r="J5" s="6" t="s">
        <v>15</v>
      </c>
      <c r="K5" s="6" t="s">
        <v>16</v>
      </c>
      <c r="L5" s="4" t="s">
        <v>17</v>
      </c>
    </row>
    <row r="6" spans="2:12" hidden="1" x14ac:dyDescent="0.25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  <c r="J6" s="1" t="s">
        <v>26</v>
      </c>
      <c r="K6" s="1" t="s">
        <v>27</v>
      </c>
      <c r="L6" s="1" t="s">
        <v>28</v>
      </c>
    </row>
    <row r="7" spans="2:12" ht="49.95" customHeight="1" x14ac:dyDescent="0.25">
      <c r="B7" s="8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52.2" x14ac:dyDescent="0.25">
      <c r="B8" s="10" t="str">
        <f t="shared" ref="B8:B19" ca="1" si="0">IF(D8 = "No Bid", IFERROR("Error: Clear values for '" &amp; INDIRECT(ADDRESS(5, (9 + MATCH(TRUE, INDEX(NOT(ISBLANK(I8:K8)), 0, 0), 0) - 1))) &amp; "' in cell " &amp; ADDRESS(ROW(), (9 + MATCH(TRUE, INDEX(NOT(ISBLANK(I8:K8)), 0, 0), 0) - 1), 4) &amp; " or select 'Bid'", "Not Bidding"), IF(D8 = "Bid", IFERROR("Error: Missing value for '" &amp; INDIRECT(ADDRESS(5, (9 + MATCH(TRUE, INDEX(ISBLANK(I8:K8), 0, 0), 0) - 1))) &amp; "' in cell " &amp; ADDRESS(ROW(), (9 + MATCH(TRUE, INDEX(ISBLANK(I8:K8), 0, 0), 0) - 1), 4), "Success: All values provided"), "Error: Invalid Bid/No Bid Decision"))</f>
        <v>Not Bidding</v>
      </c>
      <c r="C8" s="11">
        <v>3543861</v>
      </c>
      <c r="D8" s="12" t="s">
        <v>30</v>
      </c>
      <c r="E8" s="11" t="s">
        <v>31</v>
      </c>
      <c r="F8" s="13" t="s">
        <v>32</v>
      </c>
      <c r="G8" s="11" t="s">
        <v>33</v>
      </c>
      <c r="H8" s="11">
        <v>1</v>
      </c>
      <c r="I8" s="9"/>
      <c r="J8" s="9"/>
      <c r="K8" s="14"/>
      <c r="L8" s="15" t="str">
        <f ca="1">IFERROR(IF(ISBLANK(INDIRECT("K8")), NA(), INDIRECT("K8")), "-")</f>
        <v>-</v>
      </c>
    </row>
    <row r="9" spans="2:12" ht="52.2" x14ac:dyDescent="0.25">
      <c r="B9" s="10" t="str">
        <f t="shared" ca="1" si="0"/>
        <v>Not Bidding</v>
      </c>
      <c r="C9" s="11">
        <v>3543862</v>
      </c>
      <c r="D9" s="12" t="s">
        <v>30</v>
      </c>
      <c r="E9" s="11" t="s">
        <v>34</v>
      </c>
      <c r="F9" s="13" t="s">
        <v>35</v>
      </c>
      <c r="G9" s="11" t="s">
        <v>33</v>
      </c>
      <c r="H9" s="11">
        <v>1</v>
      </c>
      <c r="I9" s="9"/>
      <c r="J9" s="9"/>
      <c r="K9" s="14"/>
      <c r="L9" s="15" t="str">
        <f ca="1">IFERROR(IF(ISBLANK(INDIRECT("K9")), NA(), INDIRECT("K9")), "-")</f>
        <v>-</v>
      </c>
    </row>
    <row r="10" spans="2:12" ht="52.2" x14ac:dyDescent="0.25">
      <c r="B10" s="10" t="str">
        <f t="shared" ca="1" si="0"/>
        <v>Not Bidding</v>
      </c>
      <c r="C10" s="11">
        <v>3543863</v>
      </c>
      <c r="D10" s="12" t="s">
        <v>30</v>
      </c>
      <c r="E10" s="11" t="s">
        <v>36</v>
      </c>
      <c r="F10" s="13" t="s">
        <v>37</v>
      </c>
      <c r="G10" s="11" t="s">
        <v>33</v>
      </c>
      <c r="H10" s="11">
        <v>1</v>
      </c>
      <c r="I10" s="9"/>
      <c r="J10" s="9"/>
      <c r="K10" s="14"/>
      <c r="L10" s="15" t="str">
        <f ca="1">IFERROR(IF(ISBLANK(INDIRECT("K10")), NA(), INDIRECT("K10")), "-")</f>
        <v>-</v>
      </c>
    </row>
    <row r="11" spans="2:12" ht="52.2" x14ac:dyDescent="0.25">
      <c r="B11" s="10" t="str">
        <f t="shared" ca="1" si="0"/>
        <v>Not Bidding</v>
      </c>
      <c r="C11" s="11">
        <v>3543864</v>
      </c>
      <c r="D11" s="12" t="s">
        <v>30</v>
      </c>
      <c r="E11" s="11" t="s">
        <v>38</v>
      </c>
      <c r="F11" s="13" t="s">
        <v>39</v>
      </c>
      <c r="G11" s="11" t="s">
        <v>33</v>
      </c>
      <c r="H11" s="11">
        <v>1</v>
      </c>
      <c r="I11" s="9"/>
      <c r="J11" s="9"/>
      <c r="K11" s="14"/>
      <c r="L11" s="15" t="str">
        <f ca="1">IFERROR(IF(ISBLANK(INDIRECT("K11")), NA(), INDIRECT("K11")), "-")</f>
        <v>-</v>
      </c>
    </row>
    <row r="12" spans="2:12" ht="52.2" x14ac:dyDescent="0.25">
      <c r="B12" s="10" t="str">
        <f t="shared" ca="1" si="0"/>
        <v>Not Bidding</v>
      </c>
      <c r="C12" s="11">
        <v>3543865</v>
      </c>
      <c r="D12" s="12" t="s">
        <v>30</v>
      </c>
      <c r="E12" s="11" t="s">
        <v>40</v>
      </c>
      <c r="F12" s="13" t="s">
        <v>41</v>
      </c>
      <c r="G12" s="11" t="s">
        <v>33</v>
      </c>
      <c r="H12" s="11">
        <v>1</v>
      </c>
      <c r="I12" s="9"/>
      <c r="J12" s="9"/>
      <c r="K12" s="14"/>
      <c r="L12" s="15" t="str">
        <f ca="1">IFERROR(IF(ISBLANK(INDIRECT("K12")), NA(), INDIRECT("K12")), "-")</f>
        <v>-</v>
      </c>
    </row>
    <row r="13" spans="2:12" ht="52.2" x14ac:dyDescent="0.25">
      <c r="B13" s="10" t="str">
        <f t="shared" ca="1" si="0"/>
        <v>Not Bidding</v>
      </c>
      <c r="C13" s="11">
        <v>3543890</v>
      </c>
      <c r="D13" s="12" t="s">
        <v>30</v>
      </c>
      <c r="E13" s="11" t="s">
        <v>42</v>
      </c>
      <c r="F13" s="13" t="s">
        <v>43</v>
      </c>
      <c r="G13" s="11" t="s">
        <v>33</v>
      </c>
      <c r="H13" s="11">
        <v>1</v>
      </c>
      <c r="I13" s="9"/>
      <c r="J13" s="9"/>
      <c r="K13" s="14"/>
      <c r="L13" s="15" t="str">
        <f ca="1">IFERROR(IF(ISBLANK(INDIRECT("K13")), NA(), INDIRECT("K13")), "-")</f>
        <v>-</v>
      </c>
    </row>
    <row r="14" spans="2:12" ht="52.2" x14ac:dyDescent="0.25">
      <c r="B14" s="10" t="str">
        <f t="shared" ca="1" si="0"/>
        <v>Not Bidding</v>
      </c>
      <c r="C14" s="11">
        <v>3544001</v>
      </c>
      <c r="D14" s="12" t="s">
        <v>30</v>
      </c>
      <c r="E14" s="11" t="s">
        <v>44</v>
      </c>
      <c r="F14" s="13" t="s">
        <v>45</v>
      </c>
      <c r="G14" s="11" t="s">
        <v>33</v>
      </c>
      <c r="H14" s="11">
        <v>1</v>
      </c>
      <c r="I14" s="9"/>
      <c r="J14" s="9"/>
      <c r="K14" s="14"/>
      <c r="L14" s="15" t="str">
        <f ca="1">IFERROR(IF(ISBLANK(INDIRECT("K14")), NA(), INDIRECT("K14")), "-")</f>
        <v>-</v>
      </c>
    </row>
    <row r="15" spans="2:12" ht="52.2" x14ac:dyDescent="0.25">
      <c r="B15" s="10" t="str">
        <f t="shared" ca="1" si="0"/>
        <v>Not Bidding</v>
      </c>
      <c r="C15" s="11">
        <v>3544002</v>
      </c>
      <c r="D15" s="12" t="s">
        <v>30</v>
      </c>
      <c r="E15" s="11" t="s">
        <v>46</v>
      </c>
      <c r="F15" s="13" t="s">
        <v>47</v>
      </c>
      <c r="G15" s="11" t="s">
        <v>33</v>
      </c>
      <c r="H15" s="11">
        <v>1</v>
      </c>
      <c r="I15" s="9"/>
      <c r="J15" s="9"/>
      <c r="K15" s="14"/>
      <c r="L15" s="15" t="str">
        <f ca="1">IFERROR(IF(ISBLANK(INDIRECT("K15")), NA(), INDIRECT("K15")), "-")</f>
        <v>-</v>
      </c>
    </row>
    <row r="16" spans="2:12" ht="52.2" x14ac:dyDescent="0.25">
      <c r="B16" s="10" t="str">
        <f t="shared" ca="1" si="0"/>
        <v>Not Bidding</v>
      </c>
      <c r="C16" s="11">
        <v>3544003</v>
      </c>
      <c r="D16" s="12" t="s">
        <v>30</v>
      </c>
      <c r="E16" s="11" t="s">
        <v>48</v>
      </c>
      <c r="F16" s="13" t="s">
        <v>49</v>
      </c>
      <c r="G16" s="11" t="s">
        <v>33</v>
      </c>
      <c r="H16" s="11">
        <v>1</v>
      </c>
      <c r="I16" s="9"/>
      <c r="J16" s="9"/>
      <c r="K16" s="14"/>
      <c r="L16" s="15" t="str">
        <f ca="1">IFERROR(IF(ISBLANK(INDIRECT("K16")), NA(), INDIRECT("K16")), "-")</f>
        <v>-</v>
      </c>
    </row>
    <row r="17" spans="2:12" ht="52.2" x14ac:dyDescent="0.25">
      <c r="B17" s="10" t="str">
        <f t="shared" ca="1" si="0"/>
        <v>Not Bidding</v>
      </c>
      <c r="C17" s="11">
        <v>3544016</v>
      </c>
      <c r="D17" s="12" t="s">
        <v>30</v>
      </c>
      <c r="E17" s="11" t="s">
        <v>50</v>
      </c>
      <c r="F17" s="13" t="s">
        <v>51</v>
      </c>
      <c r="G17" s="11" t="s">
        <v>33</v>
      </c>
      <c r="H17" s="11">
        <v>1</v>
      </c>
      <c r="I17" s="9"/>
      <c r="J17" s="9"/>
      <c r="K17" s="14"/>
      <c r="L17" s="15" t="str">
        <f ca="1">IFERROR(IF(ISBLANK(INDIRECT("K17")), NA(), INDIRECT("K17")), "-")</f>
        <v>-</v>
      </c>
    </row>
    <row r="18" spans="2:12" ht="52.2" x14ac:dyDescent="0.25">
      <c r="B18" s="10" t="str">
        <f t="shared" ca="1" si="0"/>
        <v>Not Bidding</v>
      </c>
      <c r="C18" s="11">
        <v>3544073</v>
      </c>
      <c r="D18" s="12" t="s">
        <v>30</v>
      </c>
      <c r="E18" s="11" t="s">
        <v>52</v>
      </c>
      <c r="F18" s="13" t="s">
        <v>53</v>
      </c>
      <c r="G18" s="11" t="s">
        <v>33</v>
      </c>
      <c r="H18" s="11">
        <v>1</v>
      </c>
      <c r="I18" s="9"/>
      <c r="J18" s="9"/>
      <c r="K18" s="14"/>
      <c r="L18" s="15" t="str">
        <f ca="1">IFERROR(IF(ISBLANK(INDIRECT("K18")), NA(), INDIRECT("K18")), "-")</f>
        <v>-</v>
      </c>
    </row>
    <row r="19" spans="2:12" ht="52.2" x14ac:dyDescent="0.25">
      <c r="B19" s="10" t="str">
        <f t="shared" ca="1" si="0"/>
        <v>Not Bidding</v>
      </c>
      <c r="C19" s="11">
        <v>3544074</v>
      </c>
      <c r="D19" s="12" t="s">
        <v>30</v>
      </c>
      <c r="E19" s="11" t="s">
        <v>54</v>
      </c>
      <c r="F19" s="13" t="s">
        <v>55</v>
      </c>
      <c r="G19" s="11" t="s">
        <v>33</v>
      </c>
      <c r="H19" s="11">
        <v>1</v>
      </c>
      <c r="I19" s="9"/>
      <c r="J19" s="9"/>
      <c r="K19" s="14"/>
      <c r="L19" s="15" t="str">
        <f ca="1">IFERROR(IF(ISBLANK(INDIRECT("K19")), NA(), INDIRECT("K19")), "-")</f>
        <v>-</v>
      </c>
    </row>
    <row r="20" spans="2:12" ht="49.95" customHeight="1" x14ac:dyDescent="0.25">
      <c r="B20" s="4" t="s">
        <v>56</v>
      </c>
      <c r="C20" s="16"/>
      <c r="D20" s="16"/>
      <c r="E20" s="16"/>
      <c r="F20" s="16"/>
      <c r="G20" s="16"/>
      <c r="H20" s="16"/>
      <c r="I20" s="16"/>
      <c r="J20" s="16"/>
      <c r="K20" s="17"/>
      <c r="L20" s="17">
        <f ca="1">SUM(L8:L19)</f>
        <v>0</v>
      </c>
    </row>
    <row r="22" spans="2:12" ht="49.95" customHeight="1" x14ac:dyDescent="0.25">
      <c r="B22" s="8" t="s">
        <v>57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52.2" x14ac:dyDescent="0.25">
      <c r="B23" s="10" t="str">
        <f t="shared" ref="B23:B28" ca="1" si="1">IF(D23 = "No Bid", IFERROR("Error: Clear values for '" &amp; INDIRECT(ADDRESS(5, (9 + MATCH(TRUE, INDEX(NOT(ISBLANK(I23:K23)), 0, 0), 0) - 1))) &amp; "' in cell " &amp; ADDRESS(ROW(), (9 + MATCH(TRUE, INDEX(NOT(ISBLANK(I23:K23)), 0, 0), 0) - 1), 4) &amp; " or select 'Bid'", "Not Bidding"), IF(D23 = "Bid", IFERROR("Error: Missing value for '" &amp; INDIRECT(ADDRESS(5, (9 + MATCH(TRUE, INDEX(ISBLANK(I23:K23), 0, 0), 0) - 1))) &amp; "' in cell " &amp; ADDRESS(ROW(), (9 + MATCH(TRUE, INDEX(ISBLANK(I23:K23), 0, 0), 0) - 1), 4), "Success: All values provided"), "Error: Invalid Bid/No Bid Decision"))</f>
        <v>Not Bidding</v>
      </c>
      <c r="C23" s="11">
        <v>3544022</v>
      </c>
      <c r="D23" s="12" t="s">
        <v>30</v>
      </c>
      <c r="E23" s="11" t="s">
        <v>58</v>
      </c>
      <c r="F23" s="13" t="s">
        <v>59</v>
      </c>
      <c r="G23" s="11" t="s">
        <v>60</v>
      </c>
      <c r="H23" s="11">
        <v>1</v>
      </c>
      <c r="I23" s="9"/>
      <c r="J23" s="9"/>
      <c r="K23" s="14"/>
      <c r="L23" s="15" t="str">
        <f ca="1">IFERROR(IF(ISBLANK(INDIRECT("K23")), NA(), INDIRECT("K23")), "-")</f>
        <v>-</v>
      </c>
    </row>
    <row r="24" spans="2:12" ht="52.2" x14ac:dyDescent="0.25">
      <c r="B24" s="10" t="str">
        <f t="shared" ca="1" si="1"/>
        <v>Not Bidding</v>
      </c>
      <c r="C24" s="11">
        <v>3544023</v>
      </c>
      <c r="D24" s="12" t="s">
        <v>30</v>
      </c>
      <c r="E24" s="11" t="s">
        <v>61</v>
      </c>
      <c r="F24" s="13" t="s">
        <v>62</v>
      </c>
      <c r="G24" s="11" t="s">
        <v>60</v>
      </c>
      <c r="H24" s="11">
        <v>1</v>
      </c>
      <c r="I24" s="9"/>
      <c r="J24" s="9"/>
      <c r="K24" s="14"/>
      <c r="L24" s="15" t="str">
        <f ca="1">IFERROR(IF(ISBLANK(INDIRECT("K24")), NA(), INDIRECT("K24")), "-")</f>
        <v>-</v>
      </c>
    </row>
    <row r="25" spans="2:12" ht="52.2" x14ac:dyDescent="0.25">
      <c r="B25" s="10" t="str">
        <f t="shared" ca="1" si="1"/>
        <v>Not Bidding</v>
      </c>
      <c r="C25" s="11">
        <v>3544024</v>
      </c>
      <c r="D25" s="12" t="s">
        <v>30</v>
      </c>
      <c r="E25" s="11" t="s">
        <v>63</v>
      </c>
      <c r="F25" s="13" t="s">
        <v>64</v>
      </c>
      <c r="G25" s="11" t="s">
        <v>60</v>
      </c>
      <c r="H25" s="11">
        <v>1</v>
      </c>
      <c r="I25" s="9"/>
      <c r="J25" s="9"/>
      <c r="K25" s="14"/>
      <c r="L25" s="15" t="str">
        <f ca="1">IFERROR(IF(ISBLANK(INDIRECT("K25")), NA(), INDIRECT("K25")), "-")</f>
        <v>-</v>
      </c>
    </row>
    <row r="26" spans="2:12" ht="52.2" x14ac:dyDescent="0.25">
      <c r="B26" s="10" t="str">
        <f t="shared" ca="1" si="1"/>
        <v>Not Bidding</v>
      </c>
      <c r="C26" s="11">
        <v>3544025</v>
      </c>
      <c r="D26" s="12" t="s">
        <v>30</v>
      </c>
      <c r="E26" s="11" t="s">
        <v>65</v>
      </c>
      <c r="F26" s="13" t="s">
        <v>66</v>
      </c>
      <c r="G26" s="11" t="s">
        <v>60</v>
      </c>
      <c r="H26" s="11">
        <v>1</v>
      </c>
      <c r="I26" s="9"/>
      <c r="J26" s="9"/>
      <c r="K26" s="14"/>
      <c r="L26" s="15" t="str">
        <f ca="1">IFERROR(IF(ISBLANK(INDIRECT("K26")), NA(), INDIRECT("K26")), "-")</f>
        <v>-</v>
      </c>
    </row>
    <row r="27" spans="2:12" ht="52.2" x14ac:dyDescent="0.25">
      <c r="B27" s="10" t="str">
        <f t="shared" ca="1" si="1"/>
        <v>Not Bidding</v>
      </c>
      <c r="C27" s="11">
        <v>3544026</v>
      </c>
      <c r="D27" s="12" t="s">
        <v>30</v>
      </c>
      <c r="E27" s="11" t="s">
        <v>67</v>
      </c>
      <c r="F27" s="13" t="s">
        <v>68</v>
      </c>
      <c r="G27" s="11" t="s">
        <v>60</v>
      </c>
      <c r="H27" s="11">
        <v>1</v>
      </c>
      <c r="I27" s="9"/>
      <c r="J27" s="9"/>
      <c r="K27" s="14"/>
      <c r="L27" s="15" t="str">
        <f ca="1">IFERROR(IF(ISBLANK(INDIRECT("K27")), NA(), INDIRECT("K27")), "-")</f>
        <v>-</v>
      </c>
    </row>
    <row r="28" spans="2:12" ht="52.2" x14ac:dyDescent="0.25">
      <c r="B28" s="10" t="str">
        <f t="shared" ca="1" si="1"/>
        <v>Not Bidding</v>
      </c>
      <c r="C28" s="11">
        <v>3544027</v>
      </c>
      <c r="D28" s="12" t="s">
        <v>30</v>
      </c>
      <c r="E28" s="11" t="s">
        <v>69</v>
      </c>
      <c r="F28" s="13" t="s">
        <v>70</v>
      </c>
      <c r="G28" s="11" t="s">
        <v>60</v>
      </c>
      <c r="H28" s="11">
        <v>1</v>
      </c>
      <c r="I28" s="9"/>
      <c r="J28" s="9"/>
      <c r="K28" s="14"/>
      <c r="L28" s="15" t="str">
        <f ca="1">IFERROR(IF(ISBLANK(INDIRECT("K28")), NA(), INDIRECT("K28")), "-")</f>
        <v>-</v>
      </c>
    </row>
    <row r="29" spans="2:12" ht="49.95" customHeight="1" x14ac:dyDescent="0.25">
      <c r="B29" s="4" t="s">
        <v>56</v>
      </c>
      <c r="C29" s="16"/>
      <c r="D29" s="16"/>
      <c r="E29" s="16"/>
      <c r="F29" s="16"/>
      <c r="G29" s="16"/>
      <c r="H29" s="16"/>
      <c r="I29" s="16"/>
      <c r="J29" s="16"/>
      <c r="K29" s="17"/>
      <c r="L29" s="17">
        <f ca="1">SUM(L23:L28)</f>
        <v>0</v>
      </c>
    </row>
    <row r="31" spans="2:12" ht="49.95" customHeight="1" x14ac:dyDescent="0.25">
      <c r="B31" s="8" t="s">
        <v>71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52.2" x14ac:dyDescent="0.25">
      <c r="B32" s="10" t="str">
        <f t="shared" ref="B32:B37" ca="1" si="2">IF(D32 = "No Bid", IFERROR("Error: Clear values for '" &amp; INDIRECT(ADDRESS(5, (9 + MATCH(TRUE, INDEX(NOT(ISBLANK(I32:K32)), 0, 0), 0) - 1))) &amp; "' in cell " &amp; ADDRESS(ROW(), (9 + MATCH(TRUE, INDEX(NOT(ISBLANK(I32:K32)), 0, 0), 0) - 1), 4) &amp; " or select 'Bid'", "Not Bidding"), IF(D32 = "Bid", IFERROR("Error: Missing value for '" &amp; INDIRECT(ADDRESS(5, (9 + MATCH(TRUE, INDEX(ISBLANK(I32:K32), 0, 0), 0) - 1))) &amp; "' in cell " &amp; ADDRESS(ROW(), (9 + MATCH(TRUE, INDEX(ISBLANK(I32:K32), 0, 0), 0) - 1), 4), "Success: All values provided"), "Error: Invalid Bid/No Bid Decision"))</f>
        <v>Not Bidding</v>
      </c>
      <c r="C32" s="11">
        <v>3555209</v>
      </c>
      <c r="D32" s="12" t="s">
        <v>30</v>
      </c>
      <c r="E32" s="11" t="s">
        <v>72</v>
      </c>
      <c r="F32" s="13" t="s">
        <v>73</v>
      </c>
      <c r="G32" s="11" t="s">
        <v>74</v>
      </c>
      <c r="H32" s="11">
        <v>1</v>
      </c>
      <c r="I32" s="9"/>
      <c r="J32" s="9"/>
      <c r="K32" s="14"/>
      <c r="L32" s="15" t="str">
        <f ca="1">IFERROR(IF(ISBLANK(INDIRECT("K32")), NA(), INDIRECT("K32")), "-")</f>
        <v>-</v>
      </c>
    </row>
    <row r="33" spans="2:12" ht="52.2" x14ac:dyDescent="0.25">
      <c r="B33" s="10" t="str">
        <f t="shared" ca="1" si="2"/>
        <v>Not Bidding</v>
      </c>
      <c r="C33" s="11">
        <v>3555210</v>
      </c>
      <c r="D33" s="12" t="s">
        <v>30</v>
      </c>
      <c r="E33" s="11" t="s">
        <v>75</v>
      </c>
      <c r="F33" s="13" t="s">
        <v>76</v>
      </c>
      <c r="G33" s="11" t="s">
        <v>74</v>
      </c>
      <c r="H33" s="11">
        <v>1</v>
      </c>
      <c r="I33" s="9"/>
      <c r="J33" s="9"/>
      <c r="K33" s="14"/>
      <c r="L33" s="15" t="str">
        <f ca="1">IFERROR(IF(ISBLANK(INDIRECT("K33")), NA(), INDIRECT("K33")), "-")</f>
        <v>-</v>
      </c>
    </row>
    <row r="34" spans="2:12" ht="52.2" x14ac:dyDescent="0.25">
      <c r="B34" s="10" t="str">
        <f t="shared" ca="1" si="2"/>
        <v>Not Bidding</v>
      </c>
      <c r="C34" s="11">
        <v>3555211</v>
      </c>
      <c r="D34" s="12" t="s">
        <v>30</v>
      </c>
      <c r="E34" s="11" t="s">
        <v>77</v>
      </c>
      <c r="F34" s="13" t="s">
        <v>68</v>
      </c>
      <c r="G34" s="11" t="s">
        <v>74</v>
      </c>
      <c r="H34" s="11">
        <v>1</v>
      </c>
      <c r="I34" s="9"/>
      <c r="J34" s="9"/>
      <c r="K34" s="14"/>
      <c r="L34" s="15" t="str">
        <f ca="1">IFERROR(IF(ISBLANK(INDIRECT("K34")), NA(), INDIRECT("K34")), "-")</f>
        <v>-</v>
      </c>
    </row>
    <row r="35" spans="2:12" ht="52.2" x14ac:dyDescent="0.25">
      <c r="B35" s="10" t="str">
        <f t="shared" ca="1" si="2"/>
        <v>Not Bidding</v>
      </c>
      <c r="C35" s="11">
        <v>3555212</v>
      </c>
      <c r="D35" s="12" t="s">
        <v>30</v>
      </c>
      <c r="E35" s="11" t="s">
        <v>78</v>
      </c>
      <c r="F35" s="13" t="s">
        <v>79</v>
      </c>
      <c r="G35" s="11" t="s">
        <v>74</v>
      </c>
      <c r="H35" s="11">
        <v>1</v>
      </c>
      <c r="I35" s="9"/>
      <c r="J35" s="9"/>
      <c r="K35" s="14"/>
      <c r="L35" s="15" t="str">
        <f ca="1">IFERROR(IF(ISBLANK(INDIRECT("K35")), NA(), INDIRECT("K35")), "-")</f>
        <v>-</v>
      </c>
    </row>
    <row r="36" spans="2:12" ht="52.2" x14ac:dyDescent="0.25">
      <c r="B36" s="10" t="str">
        <f t="shared" ca="1" si="2"/>
        <v>Not Bidding</v>
      </c>
      <c r="C36" s="11">
        <v>3555213</v>
      </c>
      <c r="D36" s="12" t="s">
        <v>30</v>
      </c>
      <c r="E36" s="11" t="s">
        <v>80</v>
      </c>
      <c r="F36" s="13" t="s">
        <v>81</v>
      </c>
      <c r="G36" s="11" t="s">
        <v>74</v>
      </c>
      <c r="H36" s="11">
        <v>1</v>
      </c>
      <c r="I36" s="9"/>
      <c r="J36" s="9"/>
      <c r="K36" s="14"/>
      <c r="L36" s="15" t="str">
        <f ca="1">IFERROR(IF(ISBLANK(INDIRECT("K36")), NA(), INDIRECT("K36")), "-")</f>
        <v>-</v>
      </c>
    </row>
    <row r="37" spans="2:12" ht="52.2" x14ac:dyDescent="0.25">
      <c r="B37" s="10" t="str">
        <f t="shared" ca="1" si="2"/>
        <v>Not Bidding</v>
      </c>
      <c r="C37" s="11">
        <v>3555214</v>
      </c>
      <c r="D37" s="12" t="s">
        <v>30</v>
      </c>
      <c r="E37" s="11" t="s">
        <v>82</v>
      </c>
      <c r="F37" s="13" t="s">
        <v>83</v>
      </c>
      <c r="G37" s="11" t="s">
        <v>74</v>
      </c>
      <c r="H37" s="11">
        <v>1</v>
      </c>
      <c r="I37" s="9"/>
      <c r="J37" s="9"/>
      <c r="K37" s="14"/>
      <c r="L37" s="15" t="str">
        <f ca="1">IFERROR(IF(ISBLANK(INDIRECT("K37")), NA(), INDIRECT("K37")), "-")</f>
        <v>-</v>
      </c>
    </row>
    <row r="38" spans="2:12" ht="49.95" customHeight="1" x14ac:dyDescent="0.25">
      <c r="B38" s="4" t="s">
        <v>56</v>
      </c>
      <c r="C38" s="16"/>
      <c r="D38" s="16"/>
      <c r="E38" s="16"/>
      <c r="F38" s="16"/>
      <c r="G38" s="16"/>
      <c r="H38" s="16"/>
      <c r="I38" s="16"/>
      <c r="J38" s="16"/>
      <c r="K38" s="17"/>
      <c r="L38" s="17">
        <f ca="1">SUM(L32:L37)</f>
        <v>0</v>
      </c>
    </row>
    <row r="40" spans="2:12" ht="49.95" customHeight="1" x14ac:dyDescent="0.25">
      <c r="B40" s="8" t="s">
        <v>84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52.2" x14ac:dyDescent="0.25">
      <c r="B41" s="10" t="str">
        <f t="shared" ref="B41:B52" ca="1" si="3">IF(D41 = "No Bid", IFERROR("Error: Clear values for '" &amp; INDIRECT(ADDRESS(5, (9 + MATCH(TRUE, INDEX(NOT(ISBLANK(I41:K41)), 0, 0), 0) - 1))) &amp; "' in cell " &amp; ADDRESS(ROW(), (9 + MATCH(TRUE, INDEX(NOT(ISBLANK(I41:K41)), 0, 0), 0) - 1), 4) &amp; " or select 'Bid'", "Not Bidding"), IF(D41 = "Bid", IFERROR("Error: Missing value for '" &amp; INDIRECT(ADDRESS(5, (9 + MATCH(TRUE, INDEX(ISBLANK(I41:K41), 0, 0), 0) - 1))) &amp; "' in cell " &amp; ADDRESS(ROW(), (9 + MATCH(TRUE, INDEX(ISBLANK(I41:K41), 0, 0), 0) - 1), 4), "Success: All values provided"), "Error: Invalid Bid/No Bid Decision"))</f>
        <v>Not Bidding</v>
      </c>
      <c r="C41" s="11">
        <v>3544028</v>
      </c>
      <c r="D41" s="12" t="s">
        <v>30</v>
      </c>
      <c r="E41" s="11" t="s">
        <v>85</v>
      </c>
      <c r="F41" s="13" t="s">
        <v>76</v>
      </c>
      <c r="G41" s="11" t="s">
        <v>86</v>
      </c>
      <c r="H41" s="11">
        <v>1</v>
      </c>
      <c r="I41" s="9"/>
      <c r="J41" s="9"/>
      <c r="K41" s="14"/>
      <c r="L41" s="15" t="str">
        <f ca="1">IFERROR(IF(ISBLANK(INDIRECT("K41")), NA(), INDIRECT("K41")), "-")</f>
        <v>-</v>
      </c>
    </row>
    <row r="42" spans="2:12" ht="52.2" x14ac:dyDescent="0.25">
      <c r="B42" s="10" t="str">
        <f t="shared" ca="1" si="3"/>
        <v>Not Bidding</v>
      </c>
      <c r="C42" s="11">
        <v>3544029</v>
      </c>
      <c r="D42" s="12" t="s">
        <v>30</v>
      </c>
      <c r="E42" s="11" t="s">
        <v>87</v>
      </c>
      <c r="F42" s="13" t="s">
        <v>73</v>
      </c>
      <c r="G42" s="11" t="s">
        <v>86</v>
      </c>
      <c r="H42" s="11">
        <v>1</v>
      </c>
      <c r="I42" s="9"/>
      <c r="J42" s="9"/>
      <c r="K42" s="14"/>
      <c r="L42" s="15" t="str">
        <f ca="1">IFERROR(IF(ISBLANK(INDIRECT("K42")), NA(), INDIRECT("K42")), "-")</f>
        <v>-</v>
      </c>
    </row>
    <row r="43" spans="2:12" ht="52.2" x14ac:dyDescent="0.25">
      <c r="B43" s="10" t="str">
        <f t="shared" ca="1" si="3"/>
        <v>Not Bidding</v>
      </c>
      <c r="C43" s="11">
        <v>3544030</v>
      </c>
      <c r="D43" s="12" t="s">
        <v>30</v>
      </c>
      <c r="E43" s="11" t="s">
        <v>88</v>
      </c>
      <c r="F43" s="13" t="s">
        <v>76</v>
      </c>
      <c r="G43" s="11" t="s">
        <v>89</v>
      </c>
      <c r="H43" s="11">
        <v>1</v>
      </c>
      <c r="I43" s="9"/>
      <c r="J43" s="9"/>
      <c r="K43" s="14"/>
      <c r="L43" s="15" t="str">
        <f ca="1">IFERROR(IF(ISBLANK(INDIRECT("K43")), NA(), INDIRECT("K43")), "-")</f>
        <v>-</v>
      </c>
    </row>
    <row r="44" spans="2:12" ht="52.2" x14ac:dyDescent="0.25">
      <c r="B44" s="10" t="str">
        <f t="shared" ca="1" si="3"/>
        <v>Not Bidding</v>
      </c>
      <c r="C44" s="11">
        <v>3544031</v>
      </c>
      <c r="D44" s="12" t="s">
        <v>30</v>
      </c>
      <c r="E44" s="11" t="s">
        <v>90</v>
      </c>
      <c r="F44" s="13" t="s">
        <v>73</v>
      </c>
      <c r="G44" s="11" t="s">
        <v>89</v>
      </c>
      <c r="H44" s="11">
        <v>1</v>
      </c>
      <c r="I44" s="9"/>
      <c r="J44" s="9"/>
      <c r="K44" s="14"/>
      <c r="L44" s="15" t="str">
        <f ca="1">IFERROR(IF(ISBLANK(INDIRECT("K44")), NA(), INDIRECT("K44")), "-")</f>
        <v>-</v>
      </c>
    </row>
    <row r="45" spans="2:12" ht="52.2" x14ac:dyDescent="0.25">
      <c r="B45" s="10" t="str">
        <f t="shared" ca="1" si="3"/>
        <v>Not Bidding</v>
      </c>
      <c r="C45" s="11">
        <v>3544034</v>
      </c>
      <c r="D45" s="12" t="s">
        <v>30</v>
      </c>
      <c r="E45" s="11" t="s">
        <v>91</v>
      </c>
      <c r="F45" s="13" t="s">
        <v>68</v>
      </c>
      <c r="G45" s="11" t="s">
        <v>86</v>
      </c>
      <c r="H45" s="11">
        <v>1</v>
      </c>
      <c r="I45" s="9"/>
      <c r="J45" s="9"/>
      <c r="K45" s="14"/>
      <c r="L45" s="15" t="str">
        <f ca="1">IFERROR(IF(ISBLANK(INDIRECT("K45")), NA(), INDIRECT("K45")), "-")</f>
        <v>-</v>
      </c>
    </row>
    <row r="46" spans="2:12" ht="52.2" x14ac:dyDescent="0.25">
      <c r="B46" s="10" t="str">
        <f t="shared" ca="1" si="3"/>
        <v>Not Bidding</v>
      </c>
      <c r="C46" s="11">
        <v>3544035</v>
      </c>
      <c r="D46" s="12" t="s">
        <v>30</v>
      </c>
      <c r="E46" s="11" t="s">
        <v>92</v>
      </c>
      <c r="F46" s="13" t="s">
        <v>68</v>
      </c>
      <c r="G46" s="11" t="s">
        <v>93</v>
      </c>
      <c r="H46" s="11">
        <v>1</v>
      </c>
      <c r="I46" s="9"/>
      <c r="J46" s="9"/>
      <c r="K46" s="14"/>
      <c r="L46" s="15" t="str">
        <f ca="1">IFERROR(IF(ISBLANK(INDIRECT("K46")), NA(), INDIRECT("K46")), "-")</f>
        <v>-</v>
      </c>
    </row>
    <row r="47" spans="2:12" ht="52.2" x14ac:dyDescent="0.25">
      <c r="B47" s="10" t="str">
        <f t="shared" ca="1" si="3"/>
        <v>Not Bidding</v>
      </c>
      <c r="C47" s="11">
        <v>3544036</v>
      </c>
      <c r="D47" s="12" t="s">
        <v>30</v>
      </c>
      <c r="E47" s="11" t="s">
        <v>94</v>
      </c>
      <c r="F47" s="13" t="s">
        <v>68</v>
      </c>
      <c r="G47" s="11" t="s">
        <v>89</v>
      </c>
      <c r="H47" s="11">
        <v>1</v>
      </c>
      <c r="I47" s="9"/>
      <c r="J47" s="9"/>
      <c r="K47" s="14"/>
      <c r="L47" s="15" t="str">
        <f ca="1">IFERROR(IF(ISBLANK(INDIRECT("K47")), NA(), INDIRECT("K47")), "-")</f>
        <v>-</v>
      </c>
    </row>
    <row r="48" spans="2:12" ht="52.2" x14ac:dyDescent="0.25">
      <c r="B48" s="10" t="str">
        <f t="shared" ca="1" si="3"/>
        <v>Not Bidding</v>
      </c>
      <c r="C48" s="11">
        <v>3544037</v>
      </c>
      <c r="D48" s="12" t="s">
        <v>30</v>
      </c>
      <c r="E48" s="11" t="s">
        <v>95</v>
      </c>
      <c r="F48" s="13" t="s">
        <v>79</v>
      </c>
      <c r="G48" s="11" t="s">
        <v>89</v>
      </c>
      <c r="H48" s="11">
        <v>1</v>
      </c>
      <c r="I48" s="9"/>
      <c r="J48" s="9"/>
      <c r="K48" s="14"/>
      <c r="L48" s="15" t="str">
        <f ca="1">IFERROR(IF(ISBLANK(INDIRECT("K48")), NA(), INDIRECT("K48")), "-")</f>
        <v>-</v>
      </c>
    </row>
    <row r="49" spans="2:12" ht="52.2" x14ac:dyDescent="0.25">
      <c r="B49" s="10" t="str">
        <f t="shared" ca="1" si="3"/>
        <v>Not Bidding</v>
      </c>
      <c r="C49" s="11">
        <v>3544038</v>
      </c>
      <c r="D49" s="12" t="s">
        <v>30</v>
      </c>
      <c r="E49" s="11" t="s">
        <v>96</v>
      </c>
      <c r="F49" s="13" t="s">
        <v>79</v>
      </c>
      <c r="G49" s="11" t="s">
        <v>86</v>
      </c>
      <c r="H49" s="11">
        <v>1</v>
      </c>
      <c r="I49" s="9"/>
      <c r="J49" s="9"/>
      <c r="K49" s="14"/>
      <c r="L49" s="15" t="str">
        <f ca="1">IFERROR(IF(ISBLANK(INDIRECT("K49")), NA(), INDIRECT("K49")), "-")</f>
        <v>-</v>
      </c>
    </row>
    <row r="50" spans="2:12" ht="52.2" x14ac:dyDescent="0.25">
      <c r="B50" s="10" t="str">
        <f t="shared" ca="1" si="3"/>
        <v>Not Bidding</v>
      </c>
      <c r="C50" s="11">
        <v>3544039</v>
      </c>
      <c r="D50" s="12" t="s">
        <v>30</v>
      </c>
      <c r="E50" s="11" t="s">
        <v>97</v>
      </c>
      <c r="F50" s="13" t="s">
        <v>81</v>
      </c>
      <c r="G50" s="11" t="s">
        <v>86</v>
      </c>
      <c r="H50" s="11">
        <v>1</v>
      </c>
      <c r="I50" s="9"/>
      <c r="J50" s="9"/>
      <c r="K50" s="14"/>
      <c r="L50" s="15" t="str">
        <f ca="1">IFERROR(IF(ISBLANK(INDIRECT("K50")), NA(), INDIRECT("K50")), "-")</f>
        <v>-</v>
      </c>
    </row>
    <row r="51" spans="2:12" ht="52.2" x14ac:dyDescent="0.25">
      <c r="B51" s="10" t="str">
        <f t="shared" ca="1" si="3"/>
        <v>Not Bidding</v>
      </c>
      <c r="C51" s="11">
        <v>3544040</v>
      </c>
      <c r="D51" s="12" t="s">
        <v>30</v>
      </c>
      <c r="E51" s="11" t="s">
        <v>98</v>
      </c>
      <c r="F51" s="13" t="s">
        <v>81</v>
      </c>
      <c r="G51" s="11" t="s">
        <v>93</v>
      </c>
      <c r="H51" s="11">
        <v>1</v>
      </c>
      <c r="I51" s="9"/>
      <c r="J51" s="9"/>
      <c r="K51" s="14"/>
      <c r="L51" s="15" t="str">
        <f ca="1">IFERROR(IF(ISBLANK(INDIRECT("K51")), NA(), INDIRECT("K51")), "-")</f>
        <v>-</v>
      </c>
    </row>
    <row r="52" spans="2:12" ht="52.2" x14ac:dyDescent="0.25">
      <c r="B52" s="10" t="str">
        <f t="shared" ca="1" si="3"/>
        <v>Not Bidding</v>
      </c>
      <c r="C52" s="11">
        <v>3544041</v>
      </c>
      <c r="D52" s="12" t="s">
        <v>30</v>
      </c>
      <c r="E52" s="11" t="s">
        <v>99</v>
      </c>
      <c r="F52" s="13" t="s">
        <v>81</v>
      </c>
      <c r="G52" s="11" t="s">
        <v>89</v>
      </c>
      <c r="H52" s="11">
        <v>1</v>
      </c>
      <c r="I52" s="9"/>
      <c r="J52" s="9"/>
      <c r="K52" s="14"/>
      <c r="L52" s="15" t="str">
        <f ca="1">IFERROR(IF(ISBLANK(INDIRECT("K52")), NA(), INDIRECT("K52")), "-")</f>
        <v>-</v>
      </c>
    </row>
    <row r="53" spans="2:12" ht="49.95" customHeight="1" x14ac:dyDescent="0.25">
      <c r="B53" s="4" t="s">
        <v>56</v>
      </c>
      <c r="C53" s="16"/>
      <c r="D53" s="16"/>
      <c r="E53" s="16"/>
      <c r="F53" s="16"/>
      <c r="G53" s="16"/>
      <c r="H53" s="16"/>
      <c r="I53" s="16"/>
      <c r="J53" s="16"/>
      <c r="K53" s="17"/>
      <c r="L53" s="17">
        <f ca="1">SUM(L41:L52)</f>
        <v>0</v>
      </c>
    </row>
    <row r="55" spans="2:12" ht="49.95" customHeight="1" x14ac:dyDescent="0.25">
      <c r="B55" s="8" t="s">
        <v>100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52.2" x14ac:dyDescent="0.25">
      <c r="B56" s="10" t="str">
        <f t="shared" ref="B56:B64" ca="1" si="4">IF(D56 = "No Bid", IFERROR("Error: Clear values for '" &amp; INDIRECT(ADDRESS(5, (9 + MATCH(TRUE, INDEX(NOT(ISBLANK(I56:K56)), 0, 0), 0) - 1))) &amp; "' in cell " &amp; ADDRESS(ROW(), (9 + MATCH(TRUE, INDEX(NOT(ISBLANK(I56:K56)), 0, 0), 0) - 1), 4) &amp; " or select 'Bid'", "Not Bidding"), IF(D56 = "Bid", IFERROR("Error: Missing value for '" &amp; INDIRECT(ADDRESS(5, (9 + MATCH(TRUE, INDEX(ISBLANK(I56:K56), 0, 0), 0) - 1))) &amp; "' in cell " &amp; ADDRESS(ROW(), (9 + MATCH(TRUE, INDEX(ISBLANK(I56:K56), 0, 0), 0) - 1), 4), "Success: All values provided"), "Error: Invalid Bid/No Bid Decision"))</f>
        <v>Not Bidding</v>
      </c>
      <c r="C56" s="11">
        <v>3544045</v>
      </c>
      <c r="D56" s="12" t="s">
        <v>30</v>
      </c>
      <c r="E56" s="11" t="s">
        <v>101</v>
      </c>
      <c r="F56" s="13" t="s">
        <v>102</v>
      </c>
      <c r="G56" s="11" t="s">
        <v>103</v>
      </c>
      <c r="H56" s="11">
        <v>1</v>
      </c>
      <c r="I56" s="9"/>
      <c r="J56" s="9"/>
      <c r="K56" s="14"/>
      <c r="L56" s="15" t="str">
        <f ca="1">IFERROR(IF(ISBLANK(INDIRECT("K56")), NA(), INDIRECT("K56")), "-")</f>
        <v>-</v>
      </c>
    </row>
    <row r="57" spans="2:12" ht="52.2" x14ac:dyDescent="0.25">
      <c r="B57" s="10" t="str">
        <f t="shared" ca="1" si="4"/>
        <v>Not Bidding</v>
      </c>
      <c r="C57" s="11">
        <v>3544046</v>
      </c>
      <c r="D57" s="12" t="s">
        <v>30</v>
      </c>
      <c r="E57" s="11" t="s">
        <v>104</v>
      </c>
      <c r="F57" s="13" t="s">
        <v>105</v>
      </c>
      <c r="G57" s="11" t="s">
        <v>103</v>
      </c>
      <c r="H57" s="11">
        <v>1</v>
      </c>
      <c r="I57" s="9"/>
      <c r="J57" s="9"/>
      <c r="K57" s="14"/>
      <c r="L57" s="15" t="str">
        <f ca="1">IFERROR(IF(ISBLANK(INDIRECT("K57")), NA(), INDIRECT("K57")), "-")</f>
        <v>-</v>
      </c>
    </row>
    <row r="58" spans="2:12" ht="52.2" x14ac:dyDescent="0.25">
      <c r="B58" s="10" t="str">
        <f t="shared" ca="1" si="4"/>
        <v>Not Bidding</v>
      </c>
      <c r="C58" s="11">
        <v>3544047</v>
      </c>
      <c r="D58" s="12" t="s">
        <v>30</v>
      </c>
      <c r="E58" s="11" t="s">
        <v>106</v>
      </c>
      <c r="F58" s="13" t="s">
        <v>107</v>
      </c>
      <c r="G58" s="11" t="s">
        <v>103</v>
      </c>
      <c r="H58" s="11">
        <v>1</v>
      </c>
      <c r="I58" s="9"/>
      <c r="J58" s="9"/>
      <c r="K58" s="14"/>
      <c r="L58" s="15" t="str">
        <f ca="1">IFERROR(IF(ISBLANK(INDIRECT("K58")), NA(), INDIRECT("K58")), "-")</f>
        <v>-</v>
      </c>
    </row>
    <row r="59" spans="2:12" ht="52.2" x14ac:dyDescent="0.25">
      <c r="B59" s="10" t="str">
        <f t="shared" ca="1" si="4"/>
        <v>Not Bidding</v>
      </c>
      <c r="C59" s="11">
        <v>3544048</v>
      </c>
      <c r="D59" s="12" t="s">
        <v>30</v>
      </c>
      <c r="E59" s="11" t="s">
        <v>108</v>
      </c>
      <c r="F59" s="13" t="s">
        <v>109</v>
      </c>
      <c r="G59" s="11" t="s">
        <v>103</v>
      </c>
      <c r="H59" s="11">
        <v>1</v>
      </c>
      <c r="I59" s="9"/>
      <c r="J59" s="9"/>
      <c r="K59" s="14"/>
      <c r="L59" s="15" t="str">
        <f ca="1">IFERROR(IF(ISBLANK(INDIRECT("K59")), NA(), INDIRECT("K59")), "-")</f>
        <v>-</v>
      </c>
    </row>
    <row r="60" spans="2:12" ht="52.2" x14ac:dyDescent="0.25">
      <c r="B60" s="10" t="str">
        <f t="shared" ca="1" si="4"/>
        <v>Not Bidding</v>
      </c>
      <c r="C60" s="11">
        <v>3544049</v>
      </c>
      <c r="D60" s="12" t="s">
        <v>30</v>
      </c>
      <c r="E60" s="11" t="s">
        <v>110</v>
      </c>
      <c r="F60" s="13" t="s">
        <v>111</v>
      </c>
      <c r="G60" s="11" t="s">
        <v>103</v>
      </c>
      <c r="H60" s="11">
        <v>1</v>
      </c>
      <c r="I60" s="9"/>
      <c r="J60" s="9"/>
      <c r="K60" s="14"/>
      <c r="L60" s="15" t="str">
        <f ca="1">IFERROR(IF(ISBLANK(INDIRECT("K60")), NA(), INDIRECT("K60")), "-")</f>
        <v>-</v>
      </c>
    </row>
    <row r="61" spans="2:12" ht="52.2" x14ac:dyDescent="0.25">
      <c r="B61" s="10" t="str">
        <f t="shared" ca="1" si="4"/>
        <v>Not Bidding</v>
      </c>
      <c r="C61" s="11">
        <v>3544050</v>
      </c>
      <c r="D61" s="12" t="s">
        <v>30</v>
      </c>
      <c r="E61" s="11" t="s">
        <v>112</v>
      </c>
      <c r="F61" s="13" t="s">
        <v>113</v>
      </c>
      <c r="G61" s="11" t="s">
        <v>103</v>
      </c>
      <c r="H61" s="11">
        <v>1</v>
      </c>
      <c r="I61" s="9"/>
      <c r="J61" s="9"/>
      <c r="K61" s="14"/>
      <c r="L61" s="15" t="str">
        <f ca="1">IFERROR(IF(ISBLANK(INDIRECT("K61")), NA(), INDIRECT("K61")), "-")</f>
        <v>-</v>
      </c>
    </row>
    <row r="62" spans="2:12" ht="52.2" x14ac:dyDescent="0.25">
      <c r="B62" s="10" t="str">
        <f t="shared" ca="1" si="4"/>
        <v>Not Bidding</v>
      </c>
      <c r="C62" s="11">
        <v>3544051</v>
      </c>
      <c r="D62" s="12" t="s">
        <v>30</v>
      </c>
      <c r="E62" s="11" t="s">
        <v>114</v>
      </c>
      <c r="F62" s="13" t="s">
        <v>68</v>
      </c>
      <c r="G62" s="11" t="s">
        <v>103</v>
      </c>
      <c r="H62" s="11">
        <v>1</v>
      </c>
      <c r="I62" s="9"/>
      <c r="J62" s="9"/>
      <c r="K62" s="14"/>
      <c r="L62" s="15" t="str">
        <f ca="1">IFERROR(IF(ISBLANK(INDIRECT("K62")), NA(), INDIRECT("K62")), "-")</f>
        <v>-</v>
      </c>
    </row>
    <row r="63" spans="2:12" ht="52.2" x14ac:dyDescent="0.25">
      <c r="B63" s="10" t="str">
        <f t="shared" ca="1" si="4"/>
        <v>Not Bidding</v>
      </c>
      <c r="C63" s="11">
        <v>3544052</v>
      </c>
      <c r="D63" s="12" t="s">
        <v>30</v>
      </c>
      <c r="E63" s="11" t="s">
        <v>115</v>
      </c>
      <c r="F63" s="13" t="s">
        <v>79</v>
      </c>
      <c r="G63" s="11" t="s">
        <v>103</v>
      </c>
      <c r="H63" s="11">
        <v>1</v>
      </c>
      <c r="I63" s="9"/>
      <c r="J63" s="9"/>
      <c r="K63" s="14"/>
      <c r="L63" s="15" t="str">
        <f ca="1">IFERROR(IF(ISBLANK(INDIRECT("K63")), NA(), INDIRECT("K63")), "-")</f>
        <v>-</v>
      </c>
    </row>
    <row r="64" spans="2:12" ht="52.2" x14ac:dyDescent="0.25">
      <c r="B64" s="10" t="str">
        <f t="shared" ca="1" si="4"/>
        <v>Not Bidding</v>
      </c>
      <c r="C64" s="11">
        <v>3544053</v>
      </c>
      <c r="D64" s="12" t="s">
        <v>30</v>
      </c>
      <c r="E64" s="11" t="s">
        <v>116</v>
      </c>
      <c r="F64" s="13" t="s">
        <v>70</v>
      </c>
      <c r="G64" s="11" t="s">
        <v>103</v>
      </c>
      <c r="H64" s="11">
        <v>1</v>
      </c>
      <c r="I64" s="9"/>
      <c r="J64" s="9"/>
      <c r="K64" s="14"/>
      <c r="L64" s="15" t="str">
        <f ca="1">IFERROR(IF(ISBLANK(INDIRECT("K64")), NA(), INDIRECT("K64")), "-")</f>
        <v>-</v>
      </c>
    </row>
    <row r="65" spans="2:12" ht="49.95" customHeight="1" x14ac:dyDescent="0.25">
      <c r="B65" s="4" t="s">
        <v>56</v>
      </c>
      <c r="C65" s="16"/>
      <c r="D65" s="16"/>
      <c r="E65" s="16"/>
      <c r="F65" s="16"/>
      <c r="G65" s="16"/>
      <c r="H65" s="16"/>
      <c r="I65" s="16"/>
      <c r="J65" s="16"/>
      <c r="K65" s="17"/>
      <c r="L65" s="17">
        <f ca="1">SUM(L56:L64)</f>
        <v>0</v>
      </c>
    </row>
    <row r="67" spans="2:12" ht="49.95" customHeight="1" x14ac:dyDescent="0.25">
      <c r="B67" s="8" t="s">
        <v>117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52.2" x14ac:dyDescent="0.25">
      <c r="B68" s="10" t="str">
        <f t="shared" ref="B68:B79" ca="1" si="5">IF(D68 = "No Bid", IFERROR("Error: Clear values for '" &amp; INDIRECT(ADDRESS(5, (9 + MATCH(TRUE, INDEX(NOT(ISBLANK(I68:K68)), 0, 0), 0) - 1))) &amp; "' in cell " &amp; ADDRESS(ROW(), (9 + MATCH(TRUE, INDEX(NOT(ISBLANK(I68:K68)), 0, 0), 0) - 1), 4) &amp; " or select 'Bid'", "Not Bidding"), IF(D68 = "Bid", IFERROR("Error: Missing value for '" &amp; INDIRECT(ADDRESS(5, (9 + MATCH(TRUE, INDEX(ISBLANK(I68:K68), 0, 0), 0) - 1))) &amp; "' in cell " &amp; ADDRESS(ROW(), (9 + MATCH(TRUE, INDEX(ISBLANK(I68:K68), 0, 0), 0) - 1), 4), "Success: All values provided"), "Error: Invalid Bid/No Bid Decision"))</f>
        <v>Not Bidding</v>
      </c>
      <c r="C68" s="11">
        <v>3544058</v>
      </c>
      <c r="D68" s="12" t="s">
        <v>30</v>
      </c>
      <c r="E68" s="11" t="s">
        <v>118</v>
      </c>
      <c r="F68" s="13" t="s">
        <v>102</v>
      </c>
      <c r="G68" s="11" t="s">
        <v>119</v>
      </c>
      <c r="H68" s="11">
        <v>1</v>
      </c>
      <c r="I68" s="9"/>
      <c r="J68" s="9"/>
      <c r="K68" s="14"/>
      <c r="L68" s="15" t="str">
        <f ca="1">IFERROR(IF(ISBLANK(INDIRECT("K68")), NA(), INDIRECT("K68")), "-")</f>
        <v>-</v>
      </c>
    </row>
    <row r="69" spans="2:12" ht="52.2" x14ac:dyDescent="0.25">
      <c r="B69" s="10" t="str">
        <f t="shared" ca="1" si="5"/>
        <v>Not Bidding</v>
      </c>
      <c r="C69" s="11">
        <v>3544059</v>
      </c>
      <c r="D69" s="12" t="s">
        <v>30</v>
      </c>
      <c r="E69" s="11" t="s">
        <v>120</v>
      </c>
      <c r="F69" s="13" t="s">
        <v>105</v>
      </c>
      <c r="G69" s="11" t="s">
        <v>119</v>
      </c>
      <c r="H69" s="11">
        <v>1</v>
      </c>
      <c r="I69" s="9"/>
      <c r="J69" s="9"/>
      <c r="K69" s="14"/>
      <c r="L69" s="15" t="str">
        <f ca="1">IFERROR(IF(ISBLANK(INDIRECT("K69")), NA(), INDIRECT("K69")), "-")</f>
        <v>-</v>
      </c>
    </row>
    <row r="70" spans="2:12" ht="52.2" x14ac:dyDescent="0.25">
      <c r="B70" s="10" t="str">
        <f t="shared" ca="1" si="5"/>
        <v>Not Bidding</v>
      </c>
      <c r="C70" s="11">
        <v>3544060</v>
      </c>
      <c r="D70" s="12" t="s">
        <v>30</v>
      </c>
      <c r="E70" s="11" t="s">
        <v>121</v>
      </c>
      <c r="F70" s="13" t="s">
        <v>122</v>
      </c>
      <c r="G70" s="11" t="s">
        <v>119</v>
      </c>
      <c r="H70" s="11">
        <v>1</v>
      </c>
      <c r="I70" s="9"/>
      <c r="J70" s="9"/>
      <c r="K70" s="14"/>
      <c r="L70" s="15" t="str">
        <f ca="1">IFERROR(IF(ISBLANK(INDIRECT("K70")), NA(), INDIRECT("K70")), "-")</f>
        <v>-</v>
      </c>
    </row>
    <row r="71" spans="2:12" ht="52.2" x14ac:dyDescent="0.25">
      <c r="B71" s="10" t="str">
        <f t="shared" ca="1" si="5"/>
        <v>Not Bidding</v>
      </c>
      <c r="C71" s="11">
        <v>3544061</v>
      </c>
      <c r="D71" s="12" t="s">
        <v>30</v>
      </c>
      <c r="E71" s="11" t="s">
        <v>123</v>
      </c>
      <c r="F71" s="13" t="s">
        <v>124</v>
      </c>
      <c r="G71" s="11" t="s">
        <v>119</v>
      </c>
      <c r="H71" s="11">
        <v>1</v>
      </c>
      <c r="I71" s="9"/>
      <c r="J71" s="9"/>
      <c r="K71" s="14"/>
      <c r="L71" s="15" t="str">
        <f ca="1">IFERROR(IF(ISBLANK(INDIRECT("K71")), NA(), INDIRECT("K71")), "-")</f>
        <v>-</v>
      </c>
    </row>
    <row r="72" spans="2:12" ht="52.2" x14ac:dyDescent="0.25">
      <c r="B72" s="10" t="str">
        <f t="shared" ca="1" si="5"/>
        <v>Not Bidding</v>
      </c>
      <c r="C72" s="11">
        <v>3544064</v>
      </c>
      <c r="D72" s="12" t="s">
        <v>30</v>
      </c>
      <c r="E72" s="11" t="s">
        <v>125</v>
      </c>
      <c r="F72" s="13" t="s">
        <v>126</v>
      </c>
      <c r="G72" s="11" t="s">
        <v>119</v>
      </c>
      <c r="H72" s="11">
        <v>1</v>
      </c>
      <c r="I72" s="9"/>
      <c r="J72" s="9"/>
      <c r="K72" s="14"/>
      <c r="L72" s="15" t="str">
        <f ca="1">IFERROR(IF(ISBLANK(INDIRECT("K72")), NA(), INDIRECT("K72")), "-")</f>
        <v>-</v>
      </c>
    </row>
    <row r="73" spans="2:12" ht="52.2" x14ac:dyDescent="0.25">
      <c r="B73" s="10" t="str">
        <f t="shared" ca="1" si="5"/>
        <v>Not Bidding</v>
      </c>
      <c r="C73" s="11">
        <v>3544065</v>
      </c>
      <c r="D73" s="12" t="s">
        <v>30</v>
      </c>
      <c r="E73" s="11" t="s">
        <v>127</v>
      </c>
      <c r="F73" s="13" t="s">
        <v>111</v>
      </c>
      <c r="G73" s="11" t="s">
        <v>119</v>
      </c>
      <c r="H73" s="11">
        <v>1</v>
      </c>
      <c r="I73" s="9"/>
      <c r="J73" s="9"/>
      <c r="K73" s="14"/>
      <c r="L73" s="15" t="str">
        <f ca="1">IFERROR(IF(ISBLANK(INDIRECT("K73")), NA(), INDIRECT("K73")), "-")</f>
        <v>-</v>
      </c>
    </row>
    <row r="74" spans="2:12" ht="52.2" x14ac:dyDescent="0.25">
      <c r="B74" s="10" t="str">
        <f t="shared" ca="1" si="5"/>
        <v>Not Bidding</v>
      </c>
      <c r="C74" s="11">
        <v>3544066</v>
      </c>
      <c r="D74" s="12" t="s">
        <v>30</v>
      </c>
      <c r="E74" s="11" t="s">
        <v>128</v>
      </c>
      <c r="F74" s="13" t="s">
        <v>113</v>
      </c>
      <c r="G74" s="11" t="s">
        <v>119</v>
      </c>
      <c r="H74" s="11">
        <v>1</v>
      </c>
      <c r="I74" s="9"/>
      <c r="J74" s="9"/>
      <c r="K74" s="14"/>
      <c r="L74" s="15" t="str">
        <f ca="1">IFERROR(IF(ISBLANK(INDIRECT("K74")), NA(), INDIRECT("K74")), "-")</f>
        <v>-</v>
      </c>
    </row>
    <row r="75" spans="2:12" ht="52.2" x14ac:dyDescent="0.25">
      <c r="B75" s="10" t="str">
        <f t="shared" ca="1" si="5"/>
        <v>Not Bidding</v>
      </c>
      <c r="C75" s="11">
        <v>3544067</v>
      </c>
      <c r="D75" s="12" t="s">
        <v>30</v>
      </c>
      <c r="E75" s="11" t="s">
        <v>129</v>
      </c>
      <c r="F75" s="13" t="s">
        <v>130</v>
      </c>
      <c r="G75" s="11" t="s">
        <v>119</v>
      </c>
      <c r="H75" s="11">
        <v>1</v>
      </c>
      <c r="I75" s="9"/>
      <c r="J75" s="9"/>
      <c r="K75" s="14"/>
      <c r="L75" s="15" t="str">
        <f ca="1">IFERROR(IF(ISBLANK(INDIRECT("K75")), NA(), INDIRECT("K75")), "-")</f>
        <v>-</v>
      </c>
    </row>
    <row r="76" spans="2:12" ht="52.2" x14ac:dyDescent="0.25">
      <c r="B76" s="10" t="str">
        <f t="shared" ca="1" si="5"/>
        <v>Not Bidding</v>
      </c>
      <c r="C76" s="11">
        <v>3544068</v>
      </c>
      <c r="D76" s="12" t="s">
        <v>30</v>
      </c>
      <c r="E76" s="11" t="s">
        <v>131</v>
      </c>
      <c r="F76" s="13" t="s">
        <v>132</v>
      </c>
      <c r="G76" s="11" t="s">
        <v>119</v>
      </c>
      <c r="H76" s="11">
        <v>1</v>
      </c>
      <c r="I76" s="9"/>
      <c r="J76" s="9"/>
      <c r="K76" s="14"/>
      <c r="L76" s="15" t="str">
        <f ca="1">IFERROR(IF(ISBLANK(INDIRECT("K76")), NA(), INDIRECT("K76")), "-")</f>
        <v>-</v>
      </c>
    </row>
    <row r="77" spans="2:12" ht="52.2" x14ac:dyDescent="0.25">
      <c r="B77" s="10" t="str">
        <f t="shared" ca="1" si="5"/>
        <v>Not Bidding</v>
      </c>
      <c r="C77" s="11">
        <v>3544070</v>
      </c>
      <c r="D77" s="12" t="s">
        <v>30</v>
      </c>
      <c r="E77" s="11" t="s">
        <v>133</v>
      </c>
      <c r="F77" s="13" t="s">
        <v>134</v>
      </c>
      <c r="G77" s="11" t="s">
        <v>119</v>
      </c>
      <c r="H77" s="11">
        <v>1</v>
      </c>
      <c r="I77" s="9"/>
      <c r="J77" s="9"/>
      <c r="K77" s="14"/>
      <c r="L77" s="15" t="str">
        <f ca="1">IFERROR(IF(ISBLANK(INDIRECT("K77")), NA(), INDIRECT("K77")), "-")</f>
        <v>-</v>
      </c>
    </row>
    <row r="78" spans="2:12" ht="52.2" x14ac:dyDescent="0.25">
      <c r="B78" s="10" t="str">
        <f t="shared" ca="1" si="5"/>
        <v>Not Bidding</v>
      </c>
      <c r="C78" s="11">
        <v>3544071</v>
      </c>
      <c r="D78" s="12" t="s">
        <v>30</v>
      </c>
      <c r="E78" s="11" t="s">
        <v>135</v>
      </c>
      <c r="F78" s="13" t="s">
        <v>136</v>
      </c>
      <c r="G78" s="11" t="s">
        <v>119</v>
      </c>
      <c r="H78" s="11">
        <v>1</v>
      </c>
      <c r="I78" s="9"/>
      <c r="J78" s="9"/>
      <c r="K78" s="14"/>
      <c r="L78" s="15" t="str">
        <f ca="1">IFERROR(IF(ISBLANK(INDIRECT("K78")), NA(), INDIRECT("K78")), "-")</f>
        <v>-</v>
      </c>
    </row>
    <row r="79" spans="2:12" ht="52.2" x14ac:dyDescent="0.25">
      <c r="B79" s="10" t="str">
        <f t="shared" ca="1" si="5"/>
        <v>Not Bidding</v>
      </c>
      <c r="C79" s="11">
        <v>3544072</v>
      </c>
      <c r="D79" s="12" t="s">
        <v>30</v>
      </c>
      <c r="E79" s="11" t="s">
        <v>137</v>
      </c>
      <c r="F79" s="13" t="s">
        <v>138</v>
      </c>
      <c r="G79" s="11" t="s">
        <v>119</v>
      </c>
      <c r="H79" s="11">
        <v>1</v>
      </c>
      <c r="I79" s="9"/>
      <c r="J79" s="9"/>
      <c r="K79" s="14"/>
      <c r="L79" s="15" t="str">
        <f ca="1">IFERROR(IF(ISBLANK(INDIRECT("K79")), NA(), INDIRECT("K79")), "-")</f>
        <v>-</v>
      </c>
    </row>
    <row r="80" spans="2:12" ht="49.95" customHeight="1" x14ac:dyDescent="0.25">
      <c r="B80" s="4" t="s">
        <v>56</v>
      </c>
      <c r="C80" s="16"/>
      <c r="D80" s="16"/>
      <c r="E80" s="16"/>
      <c r="F80" s="16"/>
      <c r="G80" s="16"/>
      <c r="H80" s="16"/>
      <c r="I80" s="16"/>
      <c r="J80" s="16"/>
      <c r="K80" s="17"/>
      <c r="L80" s="17">
        <f ca="1">SUM(L68:L79)</f>
        <v>0</v>
      </c>
    </row>
    <row r="82" spans="2:12" ht="49.95" customHeight="1" x14ac:dyDescent="0.25">
      <c r="B82" s="8" t="s">
        <v>139</v>
      </c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52.2" x14ac:dyDescent="0.25">
      <c r="B83" s="10" t="str">
        <f t="shared" ref="B83:B98" ca="1" si="6">IF(D83 = "No Bid", IFERROR("Error: Clear values for '" &amp; INDIRECT(ADDRESS(5, (9 + MATCH(TRUE, INDEX(NOT(ISBLANK(I83:K83)), 0, 0), 0) - 1))) &amp; "' in cell " &amp; ADDRESS(ROW(), (9 + MATCH(TRUE, INDEX(NOT(ISBLANK(I83:K83)), 0, 0), 0) - 1), 4) &amp; " or select 'Bid'", "Not Bidding"), IF(D83 = "Bid", IFERROR("Error: Missing value for '" &amp; INDIRECT(ADDRESS(5, (9 + MATCH(TRUE, INDEX(ISBLANK(I83:K83), 0, 0), 0) - 1))) &amp; "' in cell " &amp; ADDRESS(ROW(), (9 + MATCH(TRUE, INDEX(ISBLANK(I83:K83), 0, 0), 0) - 1), 4), "Success: All values provided"), "Error: Invalid Bid/No Bid Decision"))</f>
        <v>Not Bidding</v>
      </c>
      <c r="C83" s="11">
        <v>3555215</v>
      </c>
      <c r="D83" s="12" t="s">
        <v>30</v>
      </c>
      <c r="E83" s="11" t="s">
        <v>140</v>
      </c>
      <c r="F83" s="13" t="s">
        <v>141</v>
      </c>
      <c r="G83" s="11" t="s">
        <v>142</v>
      </c>
      <c r="H83" s="11">
        <v>1</v>
      </c>
      <c r="I83" s="9"/>
      <c r="J83" s="9"/>
      <c r="K83" s="14"/>
      <c r="L83" s="15" t="str">
        <f ca="1">IFERROR(IF(ISBLANK(INDIRECT("K83")), NA(), INDIRECT("K83")), "-")</f>
        <v>-</v>
      </c>
    </row>
    <row r="84" spans="2:12" ht="52.2" x14ac:dyDescent="0.25">
      <c r="B84" s="10" t="str">
        <f t="shared" ca="1" si="6"/>
        <v>Not Bidding</v>
      </c>
      <c r="C84" s="11">
        <v>3555216</v>
      </c>
      <c r="D84" s="12" t="s">
        <v>30</v>
      </c>
      <c r="E84" s="11" t="s">
        <v>143</v>
      </c>
      <c r="F84" s="13" t="s">
        <v>144</v>
      </c>
      <c r="G84" s="11" t="s">
        <v>142</v>
      </c>
      <c r="H84" s="11">
        <v>1</v>
      </c>
      <c r="I84" s="9"/>
      <c r="J84" s="9"/>
      <c r="K84" s="14"/>
      <c r="L84" s="15" t="str">
        <f ca="1">IFERROR(IF(ISBLANK(INDIRECT("K84")), NA(), INDIRECT("K84")), "-")</f>
        <v>-</v>
      </c>
    </row>
    <row r="85" spans="2:12" ht="52.2" x14ac:dyDescent="0.25">
      <c r="B85" s="10" t="str">
        <f t="shared" ca="1" si="6"/>
        <v>Not Bidding</v>
      </c>
      <c r="C85" s="11">
        <v>3555217</v>
      </c>
      <c r="D85" s="12" t="s">
        <v>30</v>
      </c>
      <c r="E85" s="11" t="s">
        <v>145</v>
      </c>
      <c r="F85" s="13" t="s">
        <v>146</v>
      </c>
      <c r="G85" s="11" t="s">
        <v>142</v>
      </c>
      <c r="H85" s="11">
        <v>1</v>
      </c>
      <c r="I85" s="9"/>
      <c r="J85" s="9"/>
      <c r="K85" s="14"/>
      <c r="L85" s="15" t="str">
        <f ca="1">IFERROR(IF(ISBLANK(INDIRECT("K85")), NA(), INDIRECT("K85")), "-")</f>
        <v>-</v>
      </c>
    </row>
    <row r="86" spans="2:12" ht="52.2" x14ac:dyDescent="0.25">
      <c r="B86" s="10" t="str">
        <f t="shared" ca="1" si="6"/>
        <v>Not Bidding</v>
      </c>
      <c r="C86" s="11">
        <v>3555218</v>
      </c>
      <c r="D86" s="12" t="s">
        <v>30</v>
      </c>
      <c r="E86" s="11" t="s">
        <v>147</v>
      </c>
      <c r="F86" s="13" t="s">
        <v>148</v>
      </c>
      <c r="G86" s="11" t="s">
        <v>142</v>
      </c>
      <c r="H86" s="11">
        <v>1</v>
      </c>
      <c r="I86" s="9"/>
      <c r="J86" s="9"/>
      <c r="K86" s="14"/>
      <c r="L86" s="15" t="str">
        <f ca="1">IFERROR(IF(ISBLANK(INDIRECT("K86")), NA(), INDIRECT("K86")), "-")</f>
        <v>-</v>
      </c>
    </row>
    <row r="87" spans="2:12" ht="52.2" x14ac:dyDescent="0.25">
      <c r="B87" s="10" t="str">
        <f t="shared" ca="1" si="6"/>
        <v>Not Bidding</v>
      </c>
      <c r="C87" s="11">
        <v>3555219</v>
      </c>
      <c r="D87" s="12" t="s">
        <v>30</v>
      </c>
      <c r="E87" s="11" t="s">
        <v>149</v>
      </c>
      <c r="F87" s="13" t="s">
        <v>68</v>
      </c>
      <c r="G87" s="11" t="s">
        <v>142</v>
      </c>
      <c r="H87" s="11">
        <v>1</v>
      </c>
      <c r="I87" s="9"/>
      <c r="J87" s="9"/>
      <c r="K87" s="14"/>
      <c r="L87" s="15" t="str">
        <f ca="1">IFERROR(IF(ISBLANK(INDIRECT("K87")), NA(), INDIRECT("K87")), "-")</f>
        <v>-</v>
      </c>
    </row>
    <row r="88" spans="2:12" ht="52.2" x14ac:dyDescent="0.25">
      <c r="B88" s="10" t="str">
        <f t="shared" ca="1" si="6"/>
        <v>Not Bidding</v>
      </c>
      <c r="C88" s="11">
        <v>3555220</v>
      </c>
      <c r="D88" s="12" t="s">
        <v>30</v>
      </c>
      <c r="E88" s="11" t="s">
        <v>150</v>
      </c>
      <c r="F88" s="13" t="s">
        <v>151</v>
      </c>
      <c r="G88" s="11" t="s">
        <v>142</v>
      </c>
      <c r="H88" s="11">
        <v>1</v>
      </c>
      <c r="I88" s="9"/>
      <c r="J88" s="9"/>
      <c r="K88" s="14"/>
      <c r="L88" s="15" t="str">
        <f ca="1">IFERROR(IF(ISBLANK(INDIRECT("K88")), NA(), INDIRECT("K88")), "-")</f>
        <v>-</v>
      </c>
    </row>
    <row r="89" spans="2:12" ht="52.2" x14ac:dyDescent="0.25">
      <c r="B89" s="10" t="str">
        <f t="shared" ca="1" si="6"/>
        <v>Not Bidding</v>
      </c>
      <c r="C89" s="11">
        <v>3555221</v>
      </c>
      <c r="D89" s="12" t="s">
        <v>30</v>
      </c>
      <c r="E89" s="11" t="s">
        <v>152</v>
      </c>
      <c r="F89" s="13" t="s">
        <v>153</v>
      </c>
      <c r="G89" s="11" t="s">
        <v>142</v>
      </c>
      <c r="H89" s="11">
        <v>1</v>
      </c>
      <c r="I89" s="9"/>
      <c r="J89" s="9"/>
      <c r="K89" s="14"/>
      <c r="L89" s="15" t="str">
        <f ca="1">IFERROR(IF(ISBLANK(INDIRECT("K89")), NA(), INDIRECT("K89")), "-")</f>
        <v>-</v>
      </c>
    </row>
    <row r="90" spans="2:12" ht="52.2" x14ac:dyDescent="0.25">
      <c r="B90" s="10" t="str">
        <f t="shared" ca="1" si="6"/>
        <v>Not Bidding</v>
      </c>
      <c r="C90" s="11">
        <v>3555222</v>
      </c>
      <c r="D90" s="12" t="s">
        <v>30</v>
      </c>
      <c r="E90" s="11" t="s">
        <v>154</v>
      </c>
      <c r="F90" s="13" t="s">
        <v>155</v>
      </c>
      <c r="G90" s="11" t="s">
        <v>142</v>
      </c>
      <c r="H90" s="11">
        <v>1</v>
      </c>
      <c r="I90" s="9"/>
      <c r="J90" s="9"/>
      <c r="K90" s="14"/>
      <c r="L90" s="15" t="str">
        <f ca="1">IFERROR(IF(ISBLANK(INDIRECT("K90")), NA(), INDIRECT("K90")), "-")</f>
        <v>-</v>
      </c>
    </row>
    <row r="91" spans="2:12" ht="52.2" x14ac:dyDescent="0.25">
      <c r="B91" s="10" t="str">
        <f t="shared" ca="1" si="6"/>
        <v>Not Bidding</v>
      </c>
      <c r="C91" s="11">
        <v>3555223</v>
      </c>
      <c r="D91" s="12" t="s">
        <v>30</v>
      </c>
      <c r="E91" s="11" t="s">
        <v>156</v>
      </c>
      <c r="F91" s="13" t="s">
        <v>157</v>
      </c>
      <c r="G91" s="11" t="s">
        <v>158</v>
      </c>
      <c r="H91" s="11">
        <v>1</v>
      </c>
      <c r="I91" s="9"/>
      <c r="J91" s="9"/>
      <c r="K91" s="14"/>
      <c r="L91" s="15" t="str">
        <f ca="1">IFERROR(IF(ISBLANK(INDIRECT("K91")), NA(), INDIRECT("K91")), "-")</f>
        <v>-</v>
      </c>
    </row>
    <row r="92" spans="2:12" ht="52.2" x14ac:dyDescent="0.25">
      <c r="B92" s="10" t="str">
        <f t="shared" ca="1" si="6"/>
        <v>Not Bidding</v>
      </c>
      <c r="C92" s="11">
        <v>3555224</v>
      </c>
      <c r="D92" s="12" t="s">
        <v>30</v>
      </c>
      <c r="E92" s="11" t="s">
        <v>159</v>
      </c>
      <c r="F92" s="13" t="s">
        <v>144</v>
      </c>
      <c r="G92" s="11" t="s">
        <v>158</v>
      </c>
      <c r="H92" s="11">
        <v>1</v>
      </c>
      <c r="I92" s="9"/>
      <c r="J92" s="9"/>
      <c r="K92" s="14"/>
      <c r="L92" s="15" t="str">
        <f ca="1">IFERROR(IF(ISBLANK(INDIRECT("K92")), NA(), INDIRECT("K92")), "-")</f>
        <v>-</v>
      </c>
    </row>
    <row r="93" spans="2:12" ht="52.2" x14ac:dyDescent="0.25">
      <c r="B93" s="10" t="str">
        <f t="shared" ca="1" si="6"/>
        <v>Not Bidding</v>
      </c>
      <c r="C93" s="11">
        <v>3555225</v>
      </c>
      <c r="D93" s="12" t="s">
        <v>30</v>
      </c>
      <c r="E93" s="11" t="s">
        <v>160</v>
      </c>
      <c r="F93" s="13" t="s">
        <v>161</v>
      </c>
      <c r="G93" s="11" t="s">
        <v>158</v>
      </c>
      <c r="H93" s="11">
        <v>1</v>
      </c>
      <c r="I93" s="9"/>
      <c r="J93" s="9"/>
      <c r="K93" s="14"/>
      <c r="L93" s="15" t="str">
        <f ca="1">IFERROR(IF(ISBLANK(INDIRECT("K93")), NA(), INDIRECT("K93")), "-")</f>
        <v>-</v>
      </c>
    </row>
    <row r="94" spans="2:12" ht="52.2" x14ac:dyDescent="0.25">
      <c r="B94" s="10" t="str">
        <f t="shared" ca="1" si="6"/>
        <v>Not Bidding</v>
      </c>
      <c r="C94" s="11">
        <v>3555226</v>
      </c>
      <c r="D94" s="12" t="s">
        <v>30</v>
      </c>
      <c r="E94" s="11" t="s">
        <v>162</v>
      </c>
      <c r="F94" s="13" t="s">
        <v>148</v>
      </c>
      <c r="G94" s="11" t="s">
        <v>158</v>
      </c>
      <c r="H94" s="11">
        <v>1</v>
      </c>
      <c r="I94" s="9"/>
      <c r="J94" s="9"/>
      <c r="K94" s="14"/>
      <c r="L94" s="15" t="str">
        <f ca="1">IFERROR(IF(ISBLANK(INDIRECT("K94")), NA(), INDIRECT("K94")), "-")</f>
        <v>-</v>
      </c>
    </row>
    <row r="95" spans="2:12" ht="52.2" x14ac:dyDescent="0.25">
      <c r="B95" s="10" t="str">
        <f t="shared" ca="1" si="6"/>
        <v>Not Bidding</v>
      </c>
      <c r="C95" s="11">
        <v>3555227</v>
      </c>
      <c r="D95" s="12" t="s">
        <v>30</v>
      </c>
      <c r="E95" s="11" t="s">
        <v>163</v>
      </c>
      <c r="F95" s="13" t="s">
        <v>68</v>
      </c>
      <c r="G95" s="11" t="s">
        <v>158</v>
      </c>
      <c r="H95" s="11">
        <v>1</v>
      </c>
      <c r="I95" s="9"/>
      <c r="J95" s="9"/>
      <c r="K95" s="14"/>
      <c r="L95" s="15" t="str">
        <f ca="1">IFERROR(IF(ISBLANK(INDIRECT("K95")), NA(), INDIRECT("K95")), "-")</f>
        <v>-</v>
      </c>
    </row>
    <row r="96" spans="2:12" ht="52.2" x14ac:dyDescent="0.25">
      <c r="B96" s="10" t="str">
        <f t="shared" ca="1" si="6"/>
        <v>Not Bidding</v>
      </c>
      <c r="C96" s="11">
        <v>3555228</v>
      </c>
      <c r="D96" s="12" t="s">
        <v>30</v>
      </c>
      <c r="E96" s="11" t="s">
        <v>164</v>
      </c>
      <c r="F96" s="13" t="s">
        <v>151</v>
      </c>
      <c r="G96" s="11" t="s">
        <v>158</v>
      </c>
      <c r="H96" s="11">
        <v>1</v>
      </c>
      <c r="I96" s="9"/>
      <c r="J96" s="9"/>
      <c r="K96" s="14"/>
      <c r="L96" s="15" t="str">
        <f ca="1">IFERROR(IF(ISBLANK(INDIRECT("K96")), NA(), INDIRECT("K96")), "-")</f>
        <v>-</v>
      </c>
    </row>
    <row r="97" spans="2:12" ht="52.2" x14ac:dyDescent="0.25">
      <c r="B97" s="10" t="str">
        <f t="shared" ca="1" si="6"/>
        <v>Not Bidding</v>
      </c>
      <c r="C97" s="11">
        <v>3555229</v>
      </c>
      <c r="D97" s="12" t="s">
        <v>30</v>
      </c>
      <c r="E97" s="11" t="s">
        <v>165</v>
      </c>
      <c r="F97" s="13" t="s">
        <v>153</v>
      </c>
      <c r="G97" s="11" t="s">
        <v>158</v>
      </c>
      <c r="H97" s="11">
        <v>1</v>
      </c>
      <c r="I97" s="9"/>
      <c r="J97" s="9"/>
      <c r="K97" s="14"/>
      <c r="L97" s="15" t="str">
        <f ca="1">IFERROR(IF(ISBLANK(INDIRECT("K97")), NA(), INDIRECT("K97")), "-")</f>
        <v>-</v>
      </c>
    </row>
    <row r="98" spans="2:12" ht="52.2" x14ac:dyDescent="0.25">
      <c r="B98" s="10" t="str">
        <f t="shared" ca="1" si="6"/>
        <v>Not Bidding</v>
      </c>
      <c r="C98" s="11">
        <v>3555230</v>
      </c>
      <c r="D98" s="12" t="s">
        <v>30</v>
      </c>
      <c r="E98" s="11" t="s">
        <v>166</v>
      </c>
      <c r="F98" s="13" t="s">
        <v>167</v>
      </c>
      <c r="G98" s="11" t="s">
        <v>158</v>
      </c>
      <c r="H98" s="11">
        <v>1</v>
      </c>
      <c r="I98" s="9"/>
      <c r="J98" s="9"/>
      <c r="K98" s="14"/>
      <c r="L98" s="15" t="str">
        <f ca="1">IFERROR(IF(ISBLANK(INDIRECT("K98")), NA(), INDIRECT("K98")), "-")</f>
        <v>-</v>
      </c>
    </row>
    <row r="99" spans="2:12" ht="49.95" customHeight="1" x14ac:dyDescent="0.25">
      <c r="B99" s="4" t="s">
        <v>56</v>
      </c>
      <c r="C99" s="16"/>
      <c r="D99" s="16"/>
      <c r="E99" s="16"/>
      <c r="F99" s="16"/>
      <c r="G99" s="16"/>
      <c r="H99" s="16"/>
      <c r="I99" s="16"/>
      <c r="J99" s="16"/>
      <c r="K99" s="17"/>
      <c r="L99" s="17">
        <f ca="1">SUM(L83:L98)</f>
        <v>0</v>
      </c>
    </row>
    <row r="101" spans="2:12" ht="49.95" customHeight="1" x14ac:dyDescent="0.25">
      <c r="B101" s="8" t="s">
        <v>168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52.2" x14ac:dyDescent="0.25">
      <c r="B102" s="10" t="str">
        <f ca="1">IF(D102 = "No Bid", IFERROR("Error: Clear values for '" &amp; INDIRECT(ADDRESS(5, (9 + MATCH(TRUE, INDEX(NOT(ISBLANK(I102:K102)), 0, 0), 0) - 1))) &amp; "' in cell " &amp; ADDRESS(ROW(), (9 + MATCH(TRUE, INDEX(NOT(ISBLANK(I102:K102)), 0, 0), 0) - 1), 4) &amp; " or select 'Bid'", "Not Bidding"), IF(D102 = "Bid", IFERROR("Error: Missing value for '" &amp; INDIRECT(ADDRESS(5, (9 + MATCH(TRUE, INDEX(ISBLANK(I102:K102), 0, 0), 0) - 1))) &amp; "' in cell " &amp; ADDRESS(ROW(), (9 + MATCH(TRUE, INDEX(ISBLANK(I102:K102), 0, 0), 0) - 1), 4), "Success: All values provided"), "Error: Invalid Bid/No Bid Decision"))</f>
        <v>Not Bidding</v>
      </c>
      <c r="C102" s="11">
        <v>3544042</v>
      </c>
      <c r="D102" s="12" t="s">
        <v>30</v>
      </c>
      <c r="E102" s="11" t="s">
        <v>169</v>
      </c>
      <c r="F102" s="13" t="s">
        <v>76</v>
      </c>
      <c r="G102" s="11" t="s">
        <v>168</v>
      </c>
      <c r="H102" s="11">
        <v>1</v>
      </c>
      <c r="I102" s="9"/>
      <c r="J102" s="9"/>
      <c r="K102" s="14"/>
      <c r="L102" s="15" t="str">
        <f ca="1">IFERROR(IF(ISBLANK(INDIRECT("K102")), NA(), INDIRECT("K102")), "-")</f>
        <v>-</v>
      </c>
    </row>
    <row r="103" spans="2:12" ht="52.2" x14ac:dyDescent="0.25">
      <c r="B103" s="10" t="str">
        <f ca="1">IF(D103 = "No Bid", IFERROR("Error: Clear values for '" &amp; INDIRECT(ADDRESS(5, (9 + MATCH(TRUE, INDEX(NOT(ISBLANK(I103:K103)), 0, 0), 0) - 1))) &amp; "' in cell " &amp; ADDRESS(ROW(), (9 + MATCH(TRUE, INDEX(NOT(ISBLANK(I103:K103)), 0, 0), 0) - 1), 4) &amp; " or select 'Bid'", "Not Bidding"), IF(D103 = "Bid", IFERROR("Error: Missing value for '" &amp; INDIRECT(ADDRESS(5, (9 + MATCH(TRUE, INDEX(ISBLANK(I103:K103), 0, 0), 0) - 1))) &amp; "' in cell " &amp; ADDRESS(ROW(), (9 + MATCH(TRUE, INDEX(ISBLANK(I103:K103), 0, 0), 0) - 1), 4), "Success: All values provided"), "Error: Invalid Bid/No Bid Decision"))</f>
        <v>Not Bidding</v>
      </c>
      <c r="C103" s="11">
        <v>3544043</v>
      </c>
      <c r="D103" s="12" t="s">
        <v>30</v>
      </c>
      <c r="E103" s="11" t="s">
        <v>170</v>
      </c>
      <c r="F103" s="13" t="s">
        <v>73</v>
      </c>
      <c r="G103" s="11" t="s">
        <v>168</v>
      </c>
      <c r="H103" s="11">
        <v>1</v>
      </c>
      <c r="I103" s="9"/>
      <c r="J103" s="9"/>
      <c r="K103" s="14"/>
      <c r="L103" s="15" t="str">
        <f ca="1">IFERROR(IF(ISBLANK(INDIRECT("K103")), NA(), INDIRECT("K103")), "-")</f>
        <v>-</v>
      </c>
    </row>
    <row r="104" spans="2:12" ht="52.2" x14ac:dyDescent="0.25">
      <c r="B104" s="10" t="str">
        <f ca="1">IF(D104 = "No Bid", IFERROR("Error: Clear values for '" &amp; INDIRECT(ADDRESS(5, (9 + MATCH(TRUE, INDEX(NOT(ISBLANK(I104:K104)), 0, 0), 0) - 1))) &amp; "' in cell " &amp; ADDRESS(ROW(), (9 + MATCH(TRUE, INDEX(NOT(ISBLANK(I104:K104)), 0, 0), 0) - 1), 4) &amp; " or select 'Bid'", "Not Bidding"), IF(D104 = "Bid", IFERROR("Error: Missing value for '" &amp; INDIRECT(ADDRESS(5, (9 + MATCH(TRUE, INDEX(ISBLANK(I104:K104), 0, 0), 0) - 1))) &amp; "' in cell " &amp; ADDRESS(ROW(), (9 + MATCH(TRUE, INDEX(ISBLANK(I104:K104), 0, 0), 0) - 1), 4), "Success: All values provided"), "Error: Invalid Bid/No Bid Decision"))</f>
        <v>Not Bidding</v>
      </c>
      <c r="C104" s="11">
        <v>3544044</v>
      </c>
      <c r="D104" s="12" t="s">
        <v>30</v>
      </c>
      <c r="E104" s="11" t="s">
        <v>171</v>
      </c>
      <c r="F104" s="13" t="s">
        <v>68</v>
      </c>
      <c r="G104" s="11" t="s">
        <v>168</v>
      </c>
      <c r="H104" s="11">
        <v>1</v>
      </c>
      <c r="I104" s="9"/>
      <c r="J104" s="9"/>
      <c r="K104" s="14"/>
      <c r="L104" s="15" t="str">
        <f ca="1">IFERROR(IF(ISBLANK(INDIRECT("K104")), NA(), INDIRECT("K104")), "-")</f>
        <v>-</v>
      </c>
    </row>
    <row r="105" spans="2:12" ht="49.95" customHeight="1" x14ac:dyDescent="0.25">
      <c r="B105" s="4" t="s">
        <v>56</v>
      </c>
      <c r="C105" s="16"/>
      <c r="D105" s="16"/>
      <c r="E105" s="16"/>
      <c r="F105" s="16"/>
      <c r="G105" s="16"/>
      <c r="H105" s="16"/>
      <c r="I105" s="16"/>
      <c r="J105" s="16"/>
      <c r="K105" s="17"/>
      <c r="L105" s="17">
        <f ca="1">SUM(L102:L104)</f>
        <v>0</v>
      </c>
    </row>
    <row r="107" spans="2:12" ht="49.95" customHeight="1" x14ac:dyDescent="0.25">
      <c r="B107" s="8" t="s">
        <v>172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52.2" x14ac:dyDescent="0.25">
      <c r="B108" s="10" t="str">
        <f ca="1">IF(D108 = "No Bid", IFERROR("Error: Clear values for '" &amp; INDIRECT(ADDRESS(5, (9 + MATCH(TRUE, INDEX(NOT(ISBLANK(I108:K108)), 0, 0), 0) - 1))) &amp; "' in cell " &amp; ADDRESS(ROW(), (9 + MATCH(TRUE, INDEX(NOT(ISBLANK(I108:K108)), 0, 0), 0) - 1), 4) &amp; " or select 'Bid'", "Not Bidding"), IF(D108 = "Bid", IFERROR("Error: Missing value for '" &amp; INDIRECT(ADDRESS(5, (9 + MATCH(TRUE, INDEX(ISBLANK(I108:K108), 0, 0), 0) - 1))) &amp; "' in cell " &amp; ADDRESS(ROW(), (9 + MATCH(TRUE, INDEX(ISBLANK(I108:K108), 0, 0), 0) - 1), 4), "Success: All values provided"), "Error: Invalid Bid/No Bid Decision"))</f>
        <v>Not Bidding</v>
      </c>
      <c r="C108" s="11">
        <v>3544054</v>
      </c>
      <c r="D108" s="12" t="s">
        <v>30</v>
      </c>
      <c r="E108" s="11" t="s">
        <v>173</v>
      </c>
      <c r="F108" s="13" t="s">
        <v>174</v>
      </c>
      <c r="G108" s="11" t="s">
        <v>175</v>
      </c>
      <c r="H108" s="11">
        <v>1</v>
      </c>
      <c r="I108" s="9"/>
      <c r="J108" s="9"/>
      <c r="K108" s="14"/>
      <c r="L108" s="15" t="str">
        <f ca="1">IFERROR(IF(ISBLANK(INDIRECT("K108")), NA(), INDIRECT("K108")), "-")</f>
        <v>-</v>
      </c>
    </row>
    <row r="109" spans="2:12" ht="52.2" x14ac:dyDescent="0.25">
      <c r="B109" s="10" t="str">
        <f ca="1">IF(D109 = "No Bid", IFERROR("Error: Clear values for '" &amp; INDIRECT(ADDRESS(5, (9 + MATCH(TRUE, INDEX(NOT(ISBLANK(I109:K109)), 0, 0), 0) - 1))) &amp; "' in cell " &amp; ADDRESS(ROW(), (9 + MATCH(TRUE, INDEX(NOT(ISBLANK(I109:K109)), 0, 0), 0) - 1), 4) &amp; " or select 'Bid'", "Not Bidding"), IF(D109 = "Bid", IFERROR("Error: Missing value for '" &amp; INDIRECT(ADDRESS(5, (9 + MATCH(TRUE, INDEX(ISBLANK(I109:K109), 0, 0), 0) - 1))) &amp; "' in cell " &amp; ADDRESS(ROW(), (9 + MATCH(TRUE, INDEX(ISBLANK(I109:K109), 0, 0), 0) - 1), 4), "Success: All values provided"), "Error: Invalid Bid/No Bid Decision"))</f>
        <v>Not Bidding</v>
      </c>
      <c r="C109" s="11">
        <v>3544055</v>
      </c>
      <c r="D109" s="12" t="s">
        <v>30</v>
      </c>
      <c r="E109" s="11" t="s">
        <v>176</v>
      </c>
      <c r="F109" s="13" t="s">
        <v>76</v>
      </c>
      <c r="G109" s="11" t="s">
        <v>175</v>
      </c>
      <c r="H109" s="11">
        <v>1</v>
      </c>
      <c r="I109" s="9"/>
      <c r="J109" s="9"/>
      <c r="K109" s="14"/>
      <c r="L109" s="15" t="str">
        <f ca="1">IFERROR(IF(ISBLANK(INDIRECT("K109")), NA(), INDIRECT("K109")), "-")</f>
        <v>-</v>
      </c>
    </row>
    <row r="110" spans="2:12" ht="52.2" x14ac:dyDescent="0.25">
      <c r="B110" s="10" t="str">
        <f ca="1">IF(D110 = "No Bid", IFERROR("Error: Clear values for '" &amp; INDIRECT(ADDRESS(5, (9 + MATCH(TRUE, INDEX(NOT(ISBLANK(I110:K110)), 0, 0), 0) - 1))) &amp; "' in cell " &amp; ADDRESS(ROW(), (9 + MATCH(TRUE, INDEX(NOT(ISBLANK(I110:K110)), 0, 0), 0) - 1), 4) &amp; " or select 'Bid'", "Not Bidding"), IF(D110 = "Bid", IFERROR("Error: Missing value for '" &amp; INDIRECT(ADDRESS(5, (9 + MATCH(TRUE, INDEX(ISBLANK(I110:K110), 0, 0), 0) - 1))) &amp; "' in cell " &amp; ADDRESS(ROW(), (9 + MATCH(TRUE, INDEX(ISBLANK(I110:K110), 0, 0), 0) - 1), 4), "Success: All values provided"), "Error: Invalid Bid/No Bid Decision"))</f>
        <v>Not Bidding</v>
      </c>
      <c r="C110" s="11">
        <v>3544056</v>
      </c>
      <c r="D110" s="12" t="s">
        <v>30</v>
      </c>
      <c r="E110" s="11" t="s">
        <v>177</v>
      </c>
      <c r="F110" s="13" t="s">
        <v>68</v>
      </c>
      <c r="G110" s="11" t="s">
        <v>175</v>
      </c>
      <c r="H110" s="11">
        <v>1</v>
      </c>
      <c r="I110" s="9"/>
      <c r="J110" s="9"/>
      <c r="K110" s="14"/>
      <c r="L110" s="15" t="str">
        <f ca="1">IFERROR(IF(ISBLANK(INDIRECT("K110")), NA(), INDIRECT("K110")), "-")</f>
        <v>-</v>
      </c>
    </row>
    <row r="111" spans="2:12" ht="52.2" x14ac:dyDescent="0.25">
      <c r="B111" s="10" t="str">
        <f ca="1">IF(D111 = "No Bid", IFERROR("Error: Clear values for '" &amp; INDIRECT(ADDRESS(5, (9 + MATCH(TRUE, INDEX(NOT(ISBLANK(I111:K111)), 0, 0), 0) - 1))) &amp; "' in cell " &amp; ADDRESS(ROW(), (9 + MATCH(TRUE, INDEX(NOT(ISBLANK(I111:K111)), 0, 0), 0) - 1), 4) &amp; " or select 'Bid'", "Not Bidding"), IF(D111 = "Bid", IFERROR("Error: Missing value for '" &amp; INDIRECT(ADDRESS(5, (9 + MATCH(TRUE, INDEX(ISBLANK(I111:K111), 0, 0), 0) - 1))) &amp; "' in cell " &amp; ADDRESS(ROW(), (9 + MATCH(TRUE, INDEX(ISBLANK(I111:K111), 0, 0), 0) - 1), 4), "Success: All values provided"), "Error: Invalid Bid/No Bid Decision"))</f>
        <v>Not Bidding</v>
      </c>
      <c r="C111" s="11">
        <v>3544057</v>
      </c>
      <c r="D111" s="12" t="s">
        <v>30</v>
      </c>
      <c r="E111" s="11" t="s">
        <v>178</v>
      </c>
      <c r="F111" s="13" t="s">
        <v>81</v>
      </c>
      <c r="G111" s="11" t="s">
        <v>175</v>
      </c>
      <c r="H111" s="11">
        <v>1</v>
      </c>
      <c r="I111" s="9"/>
      <c r="J111" s="9"/>
      <c r="K111" s="14"/>
      <c r="L111" s="15" t="str">
        <f ca="1">IFERROR(IF(ISBLANK(INDIRECT("K111")), NA(), INDIRECT("K111")), "-")</f>
        <v>-</v>
      </c>
    </row>
    <row r="112" spans="2:12" ht="49.95" customHeight="1" x14ac:dyDescent="0.25">
      <c r="B112" s="4" t="s">
        <v>56</v>
      </c>
      <c r="C112" s="16"/>
      <c r="D112" s="16"/>
      <c r="E112" s="16"/>
      <c r="F112" s="16"/>
      <c r="G112" s="16"/>
      <c r="H112" s="16"/>
      <c r="I112" s="16"/>
      <c r="J112" s="16"/>
      <c r="K112" s="17"/>
      <c r="L112" s="17">
        <f ca="1">SUM(L108:L111)</f>
        <v>0</v>
      </c>
    </row>
    <row r="114" spans="2:12" ht="49.95" customHeight="1" x14ac:dyDescent="0.25">
      <c r="B114" s="8" t="s">
        <v>179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52.2" x14ac:dyDescent="0.25">
      <c r="B115" s="10" t="str">
        <f t="shared" ref="B115:B120" ca="1" si="7">IF(D115 = "No Bid", IFERROR("Error: Clear values for '" &amp; INDIRECT(ADDRESS(5, (9 + MATCH(TRUE, INDEX(NOT(ISBLANK(I115:K115)), 0, 0), 0) - 1))) &amp; "' in cell " &amp; ADDRESS(ROW(), (9 + MATCH(TRUE, INDEX(NOT(ISBLANK(I115:K115)), 0, 0), 0) - 1), 4) &amp; " or select 'Bid'", "Not Bidding"), IF(D115 = "Bid", IFERROR("Error: Missing value for '" &amp; INDIRECT(ADDRESS(5, (9 + MATCH(TRUE, INDEX(ISBLANK(I115:K115), 0, 0), 0) - 1))) &amp; "' in cell " &amp; ADDRESS(ROW(), (9 + MATCH(TRUE, INDEX(ISBLANK(I115:K115), 0, 0), 0) - 1), 4), "Success: All values provided"), "Error: Invalid Bid/No Bid Decision"))</f>
        <v>Not Bidding</v>
      </c>
      <c r="C115" s="11">
        <v>3555178</v>
      </c>
      <c r="D115" s="12" t="s">
        <v>30</v>
      </c>
      <c r="E115" s="11" t="s">
        <v>180</v>
      </c>
      <c r="F115" s="13" t="s">
        <v>73</v>
      </c>
      <c r="G115" s="11" t="s">
        <v>181</v>
      </c>
      <c r="H115" s="11">
        <v>1</v>
      </c>
      <c r="I115" s="9"/>
      <c r="J115" s="9"/>
      <c r="K115" s="14"/>
      <c r="L115" s="15" t="str">
        <f ca="1">IFERROR(IF(ISBLANK(INDIRECT("K115")), NA(), INDIRECT("K115")), "-")</f>
        <v>-</v>
      </c>
    </row>
    <row r="116" spans="2:12" ht="52.2" x14ac:dyDescent="0.25">
      <c r="B116" s="10" t="str">
        <f t="shared" ca="1" si="7"/>
        <v>Not Bidding</v>
      </c>
      <c r="C116" s="11">
        <v>3555179</v>
      </c>
      <c r="D116" s="12" t="s">
        <v>30</v>
      </c>
      <c r="E116" s="11" t="s">
        <v>182</v>
      </c>
      <c r="F116" s="13" t="s">
        <v>76</v>
      </c>
      <c r="G116" s="11" t="s">
        <v>181</v>
      </c>
      <c r="H116" s="11">
        <v>1</v>
      </c>
      <c r="I116" s="9"/>
      <c r="J116" s="9"/>
      <c r="K116" s="14"/>
      <c r="L116" s="15" t="str">
        <f ca="1">IFERROR(IF(ISBLANK(INDIRECT("K116")), NA(), INDIRECT("K116")), "-")</f>
        <v>-</v>
      </c>
    </row>
    <row r="117" spans="2:12" ht="52.2" x14ac:dyDescent="0.25">
      <c r="B117" s="10" t="str">
        <f t="shared" ca="1" si="7"/>
        <v>Not Bidding</v>
      </c>
      <c r="C117" s="11">
        <v>3555180</v>
      </c>
      <c r="D117" s="12" t="s">
        <v>30</v>
      </c>
      <c r="E117" s="11" t="s">
        <v>183</v>
      </c>
      <c r="F117" s="13" t="s">
        <v>184</v>
      </c>
      <c r="G117" s="11" t="s">
        <v>181</v>
      </c>
      <c r="H117" s="11">
        <v>1</v>
      </c>
      <c r="I117" s="9"/>
      <c r="J117" s="9"/>
      <c r="K117" s="14"/>
      <c r="L117" s="15" t="str">
        <f ca="1">IFERROR(IF(ISBLANK(INDIRECT("K117")), NA(), INDIRECT("K117")), "-")</f>
        <v>-</v>
      </c>
    </row>
    <row r="118" spans="2:12" ht="52.2" x14ac:dyDescent="0.25">
      <c r="B118" s="10" t="str">
        <f t="shared" ca="1" si="7"/>
        <v>Not Bidding</v>
      </c>
      <c r="C118" s="11">
        <v>3555181</v>
      </c>
      <c r="D118" s="12" t="s">
        <v>30</v>
      </c>
      <c r="E118" s="11" t="s">
        <v>185</v>
      </c>
      <c r="F118" s="13" t="s">
        <v>186</v>
      </c>
      <c r="G118" s="11" t="s">
        <v>181</v>
      </c>
      <c r="H118" s="11">
        <v>1</v>
      </c>
      <c r="I118" s="9"/>
      <c r="J118" s="9"/>
      <c r="K118" s="14"/>
      <c r="L118" s="15" t="str">
        <f ca="1">IFERROR(IF(ISBLANK(INDIRECT("K118")), NA(), INDIRECT("K118")), "-")</f>
        <v>-</v>
      </c>
    </row>
    <row r="119" spans="2:12" ht="52.2" x14ac:dyDescent="0.25">
      <c r="B119" s="10" t="str">
        <f t="shared" ca="1" si="7"/>
        <v>Not Bidding</v>
      </c>
      <c r="C119" s="11">
        <v>3555182</v>
      </c>
      <c r="D119" s="12" t="s">
        <v>30</v>
      </c>
      <c r="E119" s="11" t="s">
        <v>187</v>
      </c>
      <c r="F119" s="13" t="s">
        <v>79</v>
      </c>
      <c r="G119" s="11" t="s">
        <v>181</v>
      </c>
      <c r="H119" s="11">
        <v>1</v>
      </c>
      <c r="I119" s="9"/>
      <c r="J119" s="9"/>
      <c r="K119" s="14"/>
      <c r="L119" s="15" t="str">
        <f ca="1">IFERROR(IF(ISBLANK(INDIRECT("K119")), NA(), INDIRECT("K119")), "-")</f>
        <v>-</v>
      </c>
    </row>
    <row r="120" spans="2:12" ht="52.2" x14ac:dyDescent="0.25">
      <c r="B120" s="10" t="str">
        <f t="shared" ca="1" si="7"/>
        <v>Not Bidding</v>
      </c>
      <c r="C120" s="11">
        <v>3555183</v>
      </c>
      <c r="D120" s="12" t="s">
        <v>30</v>
      </c>
      <c r="E120" s="11" t="s">
        <v>188</v>
      </c>
      <c r="F120" s="13" t="s">
        <v>81</v>
      </c>
      <c r="G120" s="11" t="s">
        <v>181</v>
      </c>
      <c r="H120" s="11">
        <v>1</v>
      </c>
      <c r="I120" s="9"/>
      <c r="J120" s="9"/>
      <c r="K120" s="14"/>
      <c r="L120" s="15" t="str">
        <f ca="1">IFERROR(IF(ISBLANK(INDIRECT("K120")), NA(), INDIRECT("K120")), "-")</f>
        <v>-</v>
      </c>
    </row>
    <row r="121" spans="2:12" ht="49.95" customHeight="1" x14ac:dyDescent="0.25">
      <c r="B121" s="4" t="s">
        <v>56</v>
      </c>
      <c r="C121" s="16"/>
      <c r="D121" s="16"/>
      <c r="E121" s="16"/>
      <c r="F121" s="16"/>
      <c r="G121" s="16"/>
      <c r="H121" s="16"/>
      <c r="I121" s="16"/>
      <c r="J121" s="16"/>
      <c r="K121" s="17"/>
      <c r="L121" s="17">
        <f ca="1">SUM(L115:L120)</f>
        <v>0</v>
      </c>
    </row>
    <row r="123" spans="2:12" ht="49.95" customHeight="1" x14ac:dyDescent="0.25">
      <c r="B123" s="8" t="s">
        <v>189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52.2" x14ac:dyDescent="0.25">
      <c r="B124" s="10" t="str">
        <f ca="1">IF(D124 = "No Bid", IFERROR("Error: Clear values for '" &amp; INDIRECT(ADDRESS(5, (9 + MATCH(TRUE, INDEX(NOT(ISBLANK(I124:K124)), 0, 0), 0) - 1))) &amp; "' in cell " &amp; ADDRESS(ROW(), (9 + MATCH(TRUE, INDEX(NOT(ISBLANK(I124:K124)), 0, 0), 0) - 1), 4) &amp; " or select 'Bid'", "Not Bidding"), IF(D124 = "Bid", IFERROR("Error: Missing value for '" &amp; INDIRECT(ADDRESS(5, (9 + MATCH(TRUE, INDEX(ISBLANK(I124:K124), 0, 0), 0) - 1))) &amp; "' in cell " &amp; ADDRESS(ROW(), (9 + MATCH(TRUE, INDEX(ISBLANK(I124:K124), 0, 0), 0) - 1), 4), "Success: All values provided"), "Error: Invalid Bid/No Bid Decision"))</f>
        <v>Not Bidding</v>
      </c>
      <c r="C124" s="11">
        <v>3555185</v>
      </c>
      <c r="D124" s="12" t="s">
        <v>30</v>
      </c>
      <c r="E124" s="11" t="s">
        <v>190</v>
      </c>
      <c r="F124" s="13" t="s">
        <v>73</v>
      </c>
      <c r="G124" s="11" t="s">
        <v>191</v>
      </c>
      <c r="H124" s="11">
        <v>1</v>
      </c>
      <c r="I124" s="9"/>
      <c r="J124" s="9"/>
      <c r="K124" s="14"/>
      <c r="L124" s="15" t="str">
        <f ca="1">IFERROR(IF(ISBLANK(INDIRECT("K124")), NA(), INDIRECT("K124")), "-")</f>
        <v>-</v>
      </c>
    </row>
    <row r="125" spans="2:12" ht="52.2" x14ac:dyDescent="0.25">
      <c r="B125" s="10" t="str">
        <f ca="1">IF(D125 = "No Bid", IFERROR("Error: Clear values for '" &amp; INDIRECT(ADDRESS(5, (9 + MATCH(TRUE, INDEX(NOT(ISBLANK(I125:K125)), 0, 0), 0) - 1))) &amp; "' in cell " &amp; ADDRESS(ROW(), (9 + MATCH(TRUE, INDEX(NOT(ISBLANK(I125:K125)), 0, 0), 0) - 1), 4) &amp; " or select 'Bid'", "Not Bidding"), IF(D125 = "Bid", IFERROR("Error: Missing value for '" &amp; INDIRECT(ADDRESS(5, (9 + MATCH(TRUE, INDEX(ISBLANK(I125:K125), 0, 0), 0) - 1))) &amp; "' in cell " &amp; ADDRESS(ROW(), (9 + MATCH(TRUE, INDEX(ISBLANK(I125:K125), 0, 0), 0) - 1), 4), "Success: All values provided"), "Error: Invalid Bid/No Bid Decision"))</f>
        <v>Not Bidding</v>
      </c>
      <c r="C125" s="11">
        <v>3555186</v>
      </c>
      <c r="D125" s="12" t="s">
        <v>30</v>
      </c>
      <c r="E125" s="11" t="s">
        <v>192</v>
      </c>
      <c r="F125" s="13" t="s">
        <v>76</v>
      </c>
      <c r="G125" s="11" t="s">
        <v>191</v>
      </c>
      <c r="H125" s="11">
        <v>1</v>
      </c>
      <c r="I125" s="9"/>
      <c r="J125" s="9"/>
      <c r="K125" s="14"/>
      <c r="L125" s="15" t="str">
        <f ca="1">IFERROR(IF(ISBLANK(INDIRECT("K125")), NA(), INDIRECT("K125")), "-")</f>
        <v>-</v>
      </c>
    </row>
    <row r="126" spans="2:12" ht="52.2" x14ac:dyDescent="0.25">
      <c r="B126" s="10" t="str">
        <f ca="1">IF(D126 = "No Bid", IFERROR("Error: Clear values for '" &amp; INDIRECT(ADDRESS(5, (9 + MATCH(TRUE, INDEX(NOT(ISBLANK(I126:K126)), 0, 0), 0) - 1))) &amp; "' in cell " &amp; ADDRESS(ROW(), (9 + MATCH(TRUE, INDEX(NOT(ISBLANK(I126:K126)), 0, 0), 0) - 1), 4) &amp; " or select 'Bid'", "Not Bidding"), IF(D126 = "Bid", IFERROR("Error: Missing value for '" &amp; INDIRECT(ADDRESS(5, (9 + MATCH(TRUE, INDEX(ISBLANK(I126:K126), 0, 0), 0) - 1))) &amp; "' in cell " &amp; ADDRESS(ROW(), (9 + MATCH(TRUE, INDEX(ISBLANK(I126:K126), 0, 0), 0) - 1), 4), "Success: All values provided"), "Error: Invalid Bid/No Bid Decision"))</f>
        <v>Not Bidding</v>
      </c>
      <c r="C126" s="11">
        <v>3555187</v>
      </c>
      <c r="D126" s="12" t="s">
        <v>30</v>
      </c>
      <c r="E126" s="11" t="s">
        <v>193</v>
      </c>
      <c r="F126" s="13" t="s">
        <v>68</v>
      </c>
      <c r="G126" s="11" t="s">
        <v>191</v>
      </c>
      <c r="H126" s="11">
        <v>1</v>
      </c>
      <c r="I126" s="9"/>
      <c r="J126" s="9"/>
      <c r="K126" s="14"/>
      <c r="L126" s="15" t="str">
        <f ca="1">IFERROR(IF(ISBLANK(INDIRECT("K126")), NA(), INDIRECT("K126")), "-")</f>
        <v>-</v>
      </c>
    </row>
    <row r="127" spans="2:12" ht="49.95" customHeight="1" x14ac:dyDescent="0.25">
      <c r="B127" s="4" t="s">
        <v>56</v>
      </c>
      <c r="C127" s="16"/>
      <c r="D127" s="16"/>
      <c r="E127" s="16"/>
      <c r="F127" s="16"/>
      <c r="G127" s="16"/>
      <c r="H127" s="16"/>
      <c r="I127" s="16"/>
      <c r="J127" s="16"/>
      <c r="K127" s="17"/>
      <c r="L127" s="17">
        <f ca="1">SUM(L124:L126)</f>
        <v>0</v>
      </c>
    </row>
    <row r="129" spans="2:12" ht="49.95" customHeight="1" x14ac:dyDescent="0.25">
      <c r="B129" s="8" t="s">
        <v>194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52.2" x14ac:dyDescent="0.25">
      <c r="B130" s="10" t="str">
        <f ca="1">IF(D130 = "No Bid", IFERROR("Error: Clear values for '" &amp; INDIRECT(ADDRESS(5, (9 + MATCH(TRUE, INDEX(NOT(ISBLANK(I130:K130)), 0, 0), 0) - 1))) &amp; "' in cell " &amp; ADDRESS(ROW(), (9 + MATCH(TRUE, INDEX(NOT(ISBLANK(I130:K130)), 0, 0), 0) - 1), 4) &amp; " or select 'Bid'", "Not Bidding"), IF(D130 = "Bid", IFERROR("Error: Missing value for '" &amp; INDIRECT(ADDRESS(5, (9 + MATCH(TRUE, INDEX(ISBLANK(I130:K130), 0, 0), 0) - 1))) &amp; "' in cell " &amp; ADDRESS(ROW(), (9 + MATCH(TRUE, INDEX(ISBLANK(I130:K130), 0, 0), 0) - 1), 4), "Success: All values provided"), "Error: Invalid Bid/No Bid Decision"))</f>
        <v>Not Bidding</v>
      </c>
      <c r="C130" s="11">
        <v>3555192</v>
      </c>
      <c r="D130" s="12" t="s">
        <v>30</v>
      </c>
      <c r="E130" s="11" t="s">
        <v>195</v>
      </c>
      <c r="F130" s="13" t="s">
        <v>196</v>
      </c>
      <c r="G130" s="11" t="s">
        <v>197</v>
      </c>
      <c r="H130" s="11">
        <v>1</v>
      </c>
      <c r="I130" s="9"/>
      <c r="J130" s="9"/>
      <c r="K130" s="14"/>
      <c r="L130" s="15" t="str">
        <f ca="1">IFERROR(IF(ISBLANK(INDIRECT("K130")), NA(), INDIRECT("K130")), "-")</f>
        <v>-</v>
      </c>
    </row>
    <row r="131" spans="2:12" ht="52.2" x14ac:dyDescent="0.25">
      <c r="B131" s="10" t="str">
        <f ca="1">IF(D131 = "No Bid", IFERROR("Error: Clear values for '" &amp; INDIRECT(ADDRESS(5, (9 + MATCH(TRUE, INDEX(NOT(ISBLANK(I131:K131)), 0, 0), 0) - 1))) &amp; "' in cell " &amp; ADDRESS(ROW(), (9 + MATCH(TRUE, INDEX(NOT(ISBLANK(I131:K131)), 0, 0), 0) - 1), 4) &amp; " or select 'Bid'", "Not Bidding"), IF(D131 = "Bid", IFERROR("Error: Missing value for '" &amp; INDIRECT(ADDRESS(5, (9 + MATCH(TRUE, INDEX(ISBLANK(I131:K131), 0, 0), 0) - 1))) &amp; "' in cell " &amp; ADDRESS(ROW(), (9 + MATCH(TRUE, INDEX(ISBLANK(I131:K131), 0, 0), 0) - 1), 4), "Success: All values provided"), "Error: Invalid Bid/No Bid Decision"))</f>
        <v>Not Bidding</v>
      </c>
      <c r="C131" s="11">
        <v>3555188</v>
      </c>
      <c r="D131" s="12" t="s">
        <v>30</v>
      </c>
      <c r="E131" s="11" t="s">
        <v>198</v>
      </c>
      <c r="F131" s="13" t="s">
        <v>73</v>
      </c>
      <c r="G131" s="11" t="s">
        <v>197</v>
      </c>
      <c r="H131" s="11">
        <v>1</v>
      </c>
      <c r="I131" s="9"/>
      <c r="J131" s="9"/>
      <c r="K131" s="14"/>
      <c r="L131" s="15" t="str">
        <f ca="1">IFERROR(IF(ISBLANK(INDIRECT("K131")), NA(), INDIRECT("K131")), "-")</f>
        <v>-</v>
      </c>
    </row>
    <row r="132" spans="2:12" ht="52.2" x14ac:dyDescent="0.25">
      <c r="B132" s="10" t="str">
        <f ca="1">IF(D132 = "No Bid", IFERROR("Error: Clear values for '" &amp; INDIRECT(ADDRESS(5, (9 + MATCH(TRUE, INDEX(NOT(ISBLANK(I132:K132)), 0, 0), 0) - 1))) &amp; "' in cell " &amp; ADDRESS(ROW(), (9 + MATCH(TRUE, INDEX(NOT(ISBLANK(I132:K132)), 0, 0), 0) - 1), 4) &amp; " or select 'Bid'", "Not Bidding"), IF(D132 = "Bid", IFERROR("Error: Missing value for '" &amp; INDIRECT(ADDRESS(5, (9 + MATCH(TRUE, INDEX(ISBLANK(I132:K132), 0, 0), 0) - 1))) &amp; "' in cell " &amp; ADDRESS(ROW(), (9 + MATCH(TRUE, INDEX(ISBLANK(I132:K132), 0, 0), 0) - 1), 4), "Success: All values provided"), "Error: Invalid Bid/No Bid Decision"))</f>
        <v>Not Bidding</v>
      </c>
      <c r="C132" s="11">
        <v>3555189</v>
      </c>
      <c r="D132" s="12" t="s">
        <v>30</v>
      </c>
      <c r="E132" s="11" t="s">
        <v>199</v>
      </c>
      <c r="F132" s="13" t="s">
        <v>76</v>
      </c>
      <c r="G132" s="11" t="s">
        <v>197</v>
      </c>
      <c r="H132" s="11">
        <v>1</v>
      </c>
      <c r="I132" s="9"/>
      <c r="J132" s="9"/>
      <c r="K132" s="14"/>
      <c r="L132" s="15" t="str">
        <f ca="1">IFERROR(IF(ISBLANK(INDIRECT("K132")), NA(), INDIRECT("K132")), "-")</f>
        <v>-</v>
      </c>
    </row>
    <row r="133" spans="2:12" ht="52.2" x14ac:dyDescent="0.25">
      <c r="B133" s="10" t="str">
        <f ca="1">IF(D133 = "No Bid", IFERROR("Error: Clear values for '" &amp; INDIRECT(ADDRESS(5, (9 + MATCH(TRUE, INDEX(NOT(ISBLANK(I133:K133)), 0, 0), 0) - 1))) &amp; "' in cell " &amp; ADDRESS(ROW(), (9 + MATCH(TRUE, INDEX(NOT(ISBLANK(I133:K133)), 0, 0), 0) - 1), 4) &amp; " or select 'Bid'", "Not Bidding"), IF(D133 = "Bid", IFERROR("Error: Missing value for '" &amp; INDIRECT(ADDRESS(5, (9 + MATCH(TRUE, INDEX(ISBLANK(I133:K133), 0, 0), 0) - 1))) &amp; "' in cell " &amp; ADDRESS(ROW(), (9 + MATCH(TRUE, INDEX(ISBLANK(I133:K133), 0, 0), 0) - 1), 4), "Success: All values provided"), "Error: Invalid Bid/No Bid Decision"))</f>
        <v>Not Bidding</v>
      </c>
      <c r="C133" s="11">
        <v>3555190</v>
      </c>
      <c r="D133" s="12" t="s">
        <v>30</v>
      </c>
      <c r="E133" s="11" t="s">
        <v>200</v>
      </c>
      <c r="F133" s="13" t="s">
        <v>68</v>
      </c>
      <c r="G133" s="11" t="s">
        <v>197</v>
      </c>
      <c r="H133" s="11">
        <v>1</v>
      </c>
      <c r="I133" s="9"/>
      <c r="J133" s="9"/>
      <c r="K133" s="14"/>
      <c r="L133" s="15" t="str">
        <f ca="1">IFERROR(IF(ISBLANK(INDIRECT("K133")), NA(), INDIRECT("K133")), "-")</f>
        <v>-</v>
      </c>
    </row>
    <row r="134" spans="2:12" ht="52.2" x14ac:dyDescent="0.25">
      <c r="B134" s="10" t="str">
        <f ca="1">IF(D134 = "No Bid", IFERROR("Error: Clear values for '" &amp; INDIRECT(ADDRESS(5, (9 + MATCH(TRUE, INDEX(NOT(ISBLANK(I134:K134)), 0, 0), 0) - 1))) &amp; "' in cell " &amp; ADDRESS(ROW(), (9 + MATCH(TRUE, INDEX(NOT(ISBLANK(I134:K134)), 0, 0), 0) - 1), 4) &amp; " or select 'Bid'", "Not Bidding"), IF(D134 = "Bid", IFERROR("Error: Missing value for '" &amp; INDIRECT(ADDRESS(5, (9 + MATCH(TRUE, INDEX(ISBLANK(I134:K134), 0, 0), 0) - 1))) &amp; "' in cell " &amp; ADDRESS(ROW(), (9 + MATCH(TRUE, INDEX(ISBLANK(I134:K134), 0, 0), 0) - 1), 4), "Success: All values provided"), "Error: Invalid Bid/No Bid Decision"))</f>
        <v>Not Bidding</v>
      </c>
      <c r="C134" s="11">
        <v>3555191</v>
      </c>
      <c r="D134" s="12" t="s">
        <v>30</v>
      </c>
      <c r="E134" s="11" t="s">
        <v>201</v>
      </c>
      <c r="F134" s="13" t="s">
        <v>81</v>
      </c>
      <c r="G134" s="11" t="s">
        <v>197</v>
      </c>
      <c r="H134" s="11">
        <v>1</v>
      </c>
      <c r="I134" s="9"/>
      <c r="J134" s="9"/>
      <c r="K134" s="14"/>
      <c r="L134" s="15" t="str">
        <f ca="1">IFERROR(IF(ISBLANK(INDIRECT("K134")), NA(), INDIRECT("K134")), "-")</f>
        <v>-</v>
      </c>
    </row>
    <row r="135" spans="2:12" ht="49.95" customHeight="1" x14ac:dyDescent="0.25">
      <c r="B135" s="4" t="s">
        <v>56</v>
      </c>
      <c r="C135" s="16"/>
      <c r="D135" s="16"/>
      <c r="E135" s="16"/>
      <c r="F135" s="16"/>
      <c r="G135" s="16"/>
      <c r="H135" s="16"/>
      <c r="I135" s="16"/>
      <c r="J135" s="16"/>
      <c r="K135" s="17"/>
      <c r="L135" s="17">
        <f ca="1">SUM(L130:L134)</f>
        <v>0</v>
      </c>
    </row>
    <row r="137" spans="2:12" ht="49.95" customHeight="1" x14ac:dyDescent="0.25">
      <c r="B137" s="8" t="s">
        <v>202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52.2" x14ac:dyDescent="0.25">
      <c r="B138" s="10" t="str">
        <f ca="1">IF(D138 = "No Bid", IFERROR("Error: Clear values for '" &amp; INDIRECT(ADDRESS(5, (9 + MATCH(TRUE, INDEX(NOT(ISBLANK(I138:K138)), 0, 0), 0) - 1))) &amp; "' in cell " &amp; ADDRESS(ROW(), (9 + MATCH(TRUE, INDEX(NOT(ISBLANK(I138:K138)), 0, 0), 0) - 1), 4) &amp; " or select 'Bid'", "Not Bidding"), IF(D138 = "Bid", IFERROR("Error: Missing value for '" &amp; INDIRECT(ADDRESS(5, (9 + MATCH(TRUE, INDEX(ISBLANK(I138:K138), 0, 0), 0) - 1))) &amp; "' in cell " &amp; ADDRESS(ROW(), (9 + MATCH(TRUE, INDEX(ISBLANK(I138:K138), 0, 0), 0) - 1), 4), "Success: All values provided"), "Error: Invalid Bid/No Bid Decision"))</f>
        <v>Not Bidding</v>
      </c>
      <c r="C138" s="11">
        <v>3555193</v>
      </c>
      <c r="D138" s="12" t="s">
        <v>30</v>
      </c>
      <c r="E138" s="11" t="s">
        <v>203</v>
      </c>
      <c r="F138" s="13" t="s">
        <v>73</v>
      </c>
      <c r="G138" s="11" t="s">
        <v>204</v>
      </c>
      <c r="H138" s="11">
        <v>1</v>
      </c>
      <c r="I138" s="9"/>
      <c r="J138" s="9"/>
      <c r="K138" s="14"/>
      <c r="L138" s="15" t="str">
        <f ca="1">IFERROR(IF(ISBLANK(INDIRECT("K138")), NA(), INDIRECT("K138")), "-")</f>
        <v>-</v>
      </c>
    </row>
    <row r="139" spans="2:12" ht="52.2" x14ac:dyDescent="0.25">
      <c r="B139" s="10" t="str">
        <f ca="1">IF(D139 = "No Bid", IFERROR("Error: Clear values for '" &amp; INDIRECT(ADDRESS(5, (9 + MATCH(TRUE, INDEX(NOT(ISBLANK(I139:K139)), 0, 0), 0) - 1))) &amp; "' in cell " &amp; ADDRESS(ROW(), (9 + MATCH(TRUE, INDEX(NOT(ISBLANK(I139:K139)), 0, 0), 0) - 1), 4) &amp; " or select 'Bid'", "Not Bidding"), IF(D139 = "Bid", IFERROR("Error: Missing value for '" &amp; INDIRECT(ADDRESS(5, (9 + MATCH(TRUE, INDEX(ISBLANK(I139:K139), 0, 0), 0) - 1))) &amp; "' in cell " &amp; ADDRESS(ROW(), (9 + MATCH(TRUE, INDEX(ISBLANK(I139:K139), 0, 0), 0) - 1), 4), "Success: All values provided"), "Error: Invalid Bid/No Bid Decision"))</f>
        <v>Not Bidding</v>
      </c>
      <c r="C139" s="11">
        <v>3555194</v>
      </c>
      <c r="D139" s="12" t="s">
        <v>30</v>
      </c>
      <c r="E139" s="11" t="s">
        <v>205</v>
      </c>
      <c r="F139" s="13" t="s">
        <v>76</v>
      </c>
      <c r="G139" s="11" t="s">
        <v>204</v>
      </c>
      <c r="H139" s="11">
        <v>1</v>
      </c>
      <c r="I139" s="9"/>
      <c r="J139" s="9"/>
      <c r="K139" s="14"/>
      <c r="L139" s="15" t="str">
        <f ca="1">IFERROR(IF(ISBLANK(INDIRECT("K139")), NA(), INDIRECT("K139")), "-")</f>
        <v>-</v>
      </c>
    </row>
    <row r="140" spans="2:12" ht="52.2" x14ac:dyDescent="0.25">
      <c r="B140" s="10" t="str">
        <f ca="1">IF(D140 = "No Bid", IFERROR("Error: Clear values for '" &amp; INDIRECT(ADDRESS(5, (9 + MATCH(TRUE, INDEX(NOT(ISBLANK(I140:K140)), 0, 0), 0) - 1))) &amp; "' in cell " &amp; ADDRESS(ROW(), (9 + MATCH(TRUE, INDEX(NOT(ISBLANK(I140:K140)), 0, 0), 0) - 1), 4) &amp; " or select 'Bid'", "Not Bidding"), IF(D140 = "Bid", IFERROR("Error: Missing value for '" &amp; INDIRECT(ADDRESS(5, (9 + MATCH(TRUE, INDEX(ISBLANK(I140:K140), 0, 0), 0) - 1))) &amp; "' in cell " &amp; ADDRESS(ROW(), (9 + MATCH(TRUE, INDEX(ISBLANK(I140:K140), 0, 0), 0) - 1), 4), "Success: All values provided"), "Error: Invalid Bid/No Bid Decision"))</f>
        <v>Not Bidding</v>
      </c>
      <c r="C140" s="11">
        <v>3555195</v>
      </c>
      <c r="D140" s="12" t="s">
        <v>30</v>
      </c>
      <c r="E140" s="11" t="s">
        <v>206</v>
      </c>
      <c r="F140" s="13" t="s">
        <v>68</v>
      </c>
      <c r="G140" s="11" t="s">
        <v>204</v>
      </c>
      <c r="H140" s="11">
        <v>1</v>
      </c>
      <c r="I140" s="9"/>
      <c r="J140" s="9"/>
      <c r="K140" s="14"/>
      <c r="L140" s="15" t="str">
        <f ca="1">IFERROR(IF(ISBLANK(INDIRECT("K140")), NA(), INDIRECT("K140")), "-")</f>
        <v>-</v>
      </c>
    </row>
    <row r="141" spans="2:12" ht="52.2" x14ac:dyDescent="0.25">
      <c r="B141" s="10" t="str">
        <f ca="1">IF(D141 = "No Bid", IFERROR("Error: Clear values for '" &amp; INDIRECT(ADDRESS(5, (9 + MATCH(TRUE, INDEX(NOT(ISBLANK(I141:K141)), 0, 0), 0) - 1))) &amp; "' in cell " &amp; ADDRESS(ROW(), (9 + MATCH(TRUE, INDEX(NOT(ISBLANK(I141:K141)), 0, 0), 0) - 1), 4) &amp; " or select 'Bid'", "Not Bidding"), IF(D141 = "Bid", IFERROR("Error: Missing value for '" &amp; INDIRECT(ADDRESS(5, (9 + MATCH(TRUE, INDEX(ISBLANK(I141:K141), 0, 0), 0) - 1))) &amp; "' in cell " &amp; ADDRESS(ROW(), (9 + MATCH(TRUE, INDEX(ISBLANK(I141:K141), 0, 0), 0) - 1), 4), "Success: All values provided"), "Error: Invalid Bid/No Bid Decision"))</f>
        <v>Not Bidding</v>
      </c>
      <c r="C141" s="11">
        <v>3555196</v>
      </c>
      <c r="D141" s="12" t="s">
        <v>30</v>
      </c>
      <c r="E141" s="11" t="s">
        <v>207</v>
      </c>
      <c r="F141" s="13" t="s">
        <v>79</v>
      </c>
      <c r="G141" s="11" t="s">
        <v>204</v>
      </c>
      <c r="H141" s="11">
        <v>1</v>
      </c>
      <c r="I141" s="9"/>
      <c r="J141" s="9"/>
      <c r="K141" s="14"/>
      <c r="L141" s="15" t="str">
        <f ca="1">IFERROR(IF(ISBLANK(INDIRECT("K141")), NA(), INDIRECT("K141")), "-")</f>
        <v>-</v>
      </c>
    </row>
    <row r="142" spans="2:12" ht="52.2" x14ac:dyDescent="0.25">
      <c r="B142" s="10" t="str">
        <f ca="1">IF(D142 = "No Bid", IFERROR("Error: Clear values for '" &amp; INDIRECT(ADDRESS(5, (9 + MATCH(TRUE, INDEX(NOT(ISBLANK(I142:K142)), 0, 0), 0) - 1))) &amp; "' in cell " &amp; ADDRESS(ROW(), (9 + MATCH(TRUE, INDEX(NOT(ISBLANK(I142:K142)), 0, 0), 0) - 1), 4) &amp; " or select 'Bid'", "Not Bidding"), IF(D142 = "Bid", IFERROR("Error: Missing value for '" &amp; INDIRECT(ADDRESS(5, (9 + MATCH(TRUE, INDEX(ISBLANK(I142:K142), 0, 0), 0) - 1))) &amp; "' in cell " &amp; ADDRESS(ROW(), (9 + MATCH(TRUE, INDEX(ISBLANK(I142:K142), 0, 0), 0) - 1), 4), "Success: All values provided"), "Error: Invalid Bid/No Bid Decision"))</f>
        <v>Not Bidding</v>
      </c>
      <c r="C142" s="11">
        <v>3555197</v>
      </c>
      <c r="D142" s="12" t="s">
        <v>30</v>
      </c>
      <c r="E142" s="11" t="s">
        <v>208</v>
      </c>
      <c r="F142" s="13" t="s">
        <v>81</v>
      </c>
      <c r="G142" s="11" t="s">
        <v>204</v>
      </c>
      <c r="H142" s="11">
        <v>1</v>
      </c>
      <c r="I142" s="9"/>
      <c r="J142" s="9"/>
      <c r="K142" s="14"/>
      <c r="L142" s="15" t="str">
        <f ca="1">IFERROR(IF(ISBLANK(INDIRECT("K142")), NA(), INDIRECT("K142")), "-")</f>
        <v>-</v>
      </c>
    </row>
    <row r="143" spans="2:12" ht="49.95" customHeight="1" x14ac:dyDescent="0.25">
      <c r="B143" s="4" t="s">
        <v>56</v>
      </c>
      <c r="C143" s="16"/>
      <c r="D143" s="16"/>
      <c r="E143" s="16"/>
      <c r="F143" s="16"/>
      <c r="G143" s="16"/>
      <c r="H143" s="16"/>
      <c r="I143" s="16"/>
      <c r="J143" s="16"/>
      <c r="K143" s="17"/>
      <c r="L143" s="17">
        <f ca="1">SUM(L138:L142)</f>
        <v>0</v>
      </c>
    </row>
    <row r="145" spans="2:12" ht="49.95" customHeight="1" x14ac:dyDescent="0.25">
      <c r="B145" s="8" t="s">
        <v>209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52.2" x14ac:dyDescent="0.25">
      <c r="B146" s="10" t="str">
        <f t="shared" ref="B146:B152" ca="1" si="8">IF(D146 = "No Bid", IFERROR("Error: Clear values for '" &amp; INDIRECT(ADDRESS(5, (9 + MATCH(TRUE, INDEX(NOT(ISBLANK(I146:K146)), 0, 0), 0) - 1))) &amp; "' in cell " &amp; ADDRESS(ROW(), (9 + MATCH(TRUE, INDEX(NOT(ISBLANK(I146:K146)), 0, 0), 0) - 1), 4) &amp; " or select 'Bid'", "Not Bidding"), IF(D146 = "Bid", IFERROR("Error: Missing value for '" &amp; INDIRECT(ADDRESS(5, (9 + MATCH(TRUE, INDEX(ISBLANK(I146:K146), 0, 0), 0) - 1))) &amp; "' in cell " &amp; ADDRESS(ROW(), (9 + MATCH(TRUE, INDEX(ISBLANK(I146:K146), 0, 0), 0) - 1), 4), "Success: All values provided"), "Error: Invalid Bid/No Bid Decision"))</f>
        <v>Not Bidding</v>
      </c>
      <c r="C146" s="11">
        <v>3555198</v>
      </c>
      <c r="D146" s="12" t="s">
        <v>30</v>
      </c>
      <c r="E146" s="11" t="s">
        <v>210</v>
      </c>
      <c r="F146" s="13" t="s">
        <v>73</v>
      </c>
      <c r="G146" s="11" t="s">
        <v>211</v>
      </c>
      <c r="H146" s="11">
        <v>1</v>
      </c>
      <c r="I146" s="9"/>
      <c r="J146" s="9"/>
      <c r="K146" s="14"/>
      <c r="L146" s="15" t="str">
        <f ca="1">IFERROR(IF(ISBLANK(INDIRECT("K146")), NA(), INDIRECT("K146")), "-")</f>
        <v>-</v>
      </c>
    </row>
    <row r="147" spans="2:12" ht="52.2" x14ac:dyDescent="0.25">
      <c r="B147" s="10" t="str">
        <f t="shared" ca="1" si="8"/>
        <v>Not Bidding</v>
      </c>
      <c r="C147" s="11">
        <v>3555199</v>
      </c>
      <c r="D147" s="12" t="s">
        <v>30</v>
      </c>
      <c r="E147" s="11" t="s">
        <v>212</v>
      </c>
      <c r="F147" s="13" t="s">
        <v>76</v>
      </c>
      <c r="G147" s="11" t="s">
        <v>211</v>
      </c>
      <c r="H147" s="11">
        <v>1</v>
      </c>
      <c r="I147" s="9"/>
      <c r="J147" s="9"/>
      <c r="K147" s="14"/>
      <c r="L147" s="15" t="str">
        <f ca="1">IFERROR(IF(ISBLANK(INDIRECT("K147")), NA(), INDIRECT("K147")), "-")</f>
        <v>-</v>
      </c>
    </row>
    <row r="148" spans="2:12" ht="52.2" x14ac:dyDescent="0.25">
      <c r="B148" s="10" t="str">
        <f t="shared" ca="1" si="8"/>
        <v>Not Bidding</v>
      </c>
      <c r="C148" s="11">
        <v>3555200</v>
      </c>
      <c r="D148" s="12" t="s">
        <v>30</v>
      </c>
      <c r="E148" s="11" t="s">
        <v>213</v>
      </c>
      <c r="F148" s="13" t="s">
        <v>68</v>
      </c>
      <c r="G148" s="11" t="s">
        <v>211</v>
      </c>
      <c r="H148" s="11">
        <v>1</v>
      </c>
      <c r="I148" s="9"/>
      <c r="J148" s="9"/>
      <c r="K148" s="14"/>
      <c r="L148" s="15" t="str">
        <f ca="1">IFERROR(IF(ISBLANK(INDIRECT("K148")), NA(), INDIRECT("K148")), "-")</f>
        <v>-</v>
      </c>
    </row>
    <row r="149" spans="2:12" ht="52.2" x14ac:dyDescent="0.25">
      <c r="B149" s="10" t="str">
        <f t="shared" ca="1" si="8"/>
        <v>Not Bidding</v>
      </c>
      <c r="C149" s="11">
        <v>3555201</v>
      </c>
      <c r="D149" s="12" t="s">
        <v>30</v>
      </c>
      <c r="E149" s="11" t="s">
        <v>214</v>
      </c>
      <c r="F149" s="13" t="s">
        <v>81</v>
      </c>
      <c r="G149" s="11" t="s">
        <v>211</v>
      </c>
      <c r="H149" s="11">
        <v>1</v>
      </c>
      <c r="I149" s="9"/>
      <c r="J149" s="9"/>
      <c r="K149" s="14"/>
      <c r="L149" s="15" t="str">
        <f ca="1">IFERROR(IF(ISBLANK(INDIRECT("K149")), NA(), INDIRECT("K149")), "-")</f>
        <v>-</v>
      </c>
    </row>
    <row r="150" spans="2:12" ht="52.2" x14ac:dyDescent="0.25">
      <c r="B150" s="10" t="str">
        <f t="shared" ca="1" si="8"/>
        <v>Not Bidding</v>
      </c>
      <c r="C150" s="11">
        <v>3555202</v>
      </c>
      <c r="D150" s="12" t="s">
        <v>30</v>
      </c>
      <c r="E150" s="11" t="s">
        <v>215</v>
      </c>
      <c r="F150" s="13" t="s">
        <v>216</v>
      </c>
      <c r="G150" s="11" t="s">
        <v>211</v>
      </c>
      <c r="H150" s="11">
        <v>1</v>
      </c>
      <c r="I150" s="9"/>
      <c r="J150" s="9"/>
      <c r="K150" s="14"/>
      <c r="L150" s="15" t="str">
        <f ca="1">IFERROR(IF(ISBLANK(INDIRECT("K150")), NA(), INDIRECT("K150")), "-")</f>
        <v>-</v>
      </c>
    </row>
    <row r="151" spans="2:12" ht="52.2" x14ac:dyDescent="0.25">
      <c r="B151" s="10" t="str">
        <f t="shared" ca="1" si="8"/>
        <v>Not Bidding</v>
      </c>
      <c r="C151" s="11">
        <v>3555203</v>
      </c>
      <c r="D151" s="12" t="s">
        <v>30</v>
      </c>
      <c r="E151" s="11" t="s">
        <v>217</v>
      </c>
      <c r="F151" s="13" t="s">
        <v>218</v>
      </c>
      <c r="G151" s="11" t="s">
        <v>211</v>
      </c>
      <c r="H151" s="11">
        <v>1</v>
      </c>
      <c r="I151" s="9"/>
      <c r="J151" s="9"/>
      <c r="K151" s="14"/>
      <c r="L151" s="15" t="str">
        <f ca="1">IFERROR(IF(ISBLANK(INDIRECT("K151")), NA(), INDIRECT("K151")), "-")</f>
        <v>-</v>
      </c>
    </row>
    <row r="152" spans="2:12" ht="52.2" x14ac:dyDescent="0.25">
      <c r="B152" s="10" t="str">
        <f t="shared" ca="1" si="8"/>
        <v>Not Bidding</v>
      </c>
      <c r="C152" s="11">
        <v>3555204</v>
      </c>
      <c r="D152" s="12" t="s">
        <v>30</v>
      </c>
      <c r="E152" s="11" t="s">
        <v>219</v>
      </c>
      <c r="F152" s="13" t="s">
        <v>220</v>
      </c>
      <c r="G152" s="11" t="s">
        <v>211</v>
      </c>
      <c r="H152" s="11">
        <v>1</v>
      </c>
      <c r="I152" s="9"/>
      <c r="J152" s="9"/>
      <c r="K152" s="14"/>
      <c r="L152" s="15" t="str">
        <f ca="1">IFERROR(IF(ISBLANK(INDIRECT("K152")), NA(), INDIRECT("K152")), "-")</f>
        <v>-</v>
      </c>
    </row>
    <row r="153" spans="2:12" ht="49.95" customHeight="1" x14ac:dyDescent="0.25">
      <c r="B153" s="4" t="s">
        <v>56</v>
      </c>
      <c r="C153" s="16"/>
      <c r="D153" s="16"/>
      <c r="E153" s="16"/>
      <c r="F153" s="16"/>
      <c r="G153" s="16"/>
      <c r="H153" s="16"/>
      <c r="I153" s="16"/>
      <c r="J153" s="16"/>
      <c r="K153" s="17"/>
      <c r="L153" s="17">
        <f ca="1">SUM(L146:L152)</f>
        <v>0</v>
      </c>
    </row>
    <row r="155" spans="2:12" ht="49.95" customHeight="1" x14ac:dyDescent="0.25">
      <c r="B155" s="8" t="s">
        <v>221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52.2" x14ac:dyDescent="0.25">
      <c r="B156" s="10" t="str">
        <f ca="1">IF(D156 = "No Bid", IFERROR("Error: Clear values for '" &amp; INDIRECT(ADDRESS(5, (9 + MATCH(TRUE, INDEX(NOT(ISBLANK(I156:K156)), 0, 0), 0) - 1))) &amp; "' in cell " &amp; ADDRESS(ROW(), (9 + MATCH(TRUE, INDEX(NOT(ISBLANK(I156:K156)), 0, 0), 0) - 1), 4) &amp; " or select 'Bid'", "Not Bidding"), IF(D156 = "Bid", IFERROR("Error: Missing value for '" &amp; INDIRECT(ADDRESS(5, (9 + MATCH(TRUE, INDEX(ISBLANK(I156:K156), 0, 0), 0) - 1))) &amp; "' in cell " &amp; ADDRESS(ROW(), (9 + MATCH(TRUE, INDEX(ISBLANK(I156:K156), 0, 0), 0) - 1), 4), "Success: All values provided"), "Error: Invalid Bid/No Bid Decision"))</f>
        <v>Not Bidding</v>
      </c>
      <c r="C156" s="11">
        <v>3555205</v>
      </c>
      <c r="D156" s="12" t="s">
        <v>30</v>
      </c>
      <c r="E156" s="11" t="s">
        <v>222</v>
      </c>
      <c r="F156" s="13" t="s">
        <v>73</v>
      </c>
      <c r="G156" s="11" t="s">
        <v>223</v>
      </c>
      <c r="H156" s="11">
        <v>1</v>
      </c>
      <c r="I156" s="9"/>
      <c r="J156" s="9"/>
      <c r="K156" s="14"/>
      <c r="L156" s="15" t="str">
        <f ca="1">IFERROR(IF(ISBLANK(INDIRECT("K156")), NA(), INDIRECT("K156")), "-")</f>
        <v>-</v>
      </c>
    </row>
    <row r="157" spans="2:12" ht="52.2" x14ac:dyDescent="0.25">
      <c r="B157" s="10" t="str">
        <f ca="1">IF(D157 = "No Bid", IFERROR("Error: Clear values for '" &amp; INDIRECT(ADDRESS(5, (9 + MATCH(TRUE, INDEX(NOT(ISBLANK(I157:K157)), 0, 0), 0) - 1))) &amp; "' in cell " &amp; ADDRESS(ROW(), (9 + MATCH(TRUE, INDEX(NOT(ISBLANK(I157:K157)), 0, 0), 0) - 1), 4) &amp; " or select 'Bid'", "Not Bidding"), IF(D157 = "Bid", IFERROR("Error: Missing value for '" &amp; INDIRECT(ADDRESS(5, (9 + MATCH(TRUE, INDEX(ISBLANK(I157:K157), 0, 0), 0) - 1))) &amp; "' in cell " &amp; ADDRESS(ROW(), (9 + MATCH(TRUE, INDEX(ISBLANK(I157:K157), 0, 0), 0) - 1), 4), "Success: All values provided"), "Error: Invalid Bid/No Bid Decision"))</f>
        <v>Not Bidding</v>
      </c>
      <c r="C157" s="11">
        <v>3555206</v>
      </c>
      <c r="D157" s="12" t="s">
        <v>30</v>
      </c>
      <c r="E157" s="11" t="s">
        <v>224</v>
      </c>
      <c r="F157" s="13" t="s">
        <v>76</v>
      </c>
      <c r="G157" s="11" t="s">
        <v>223</v>
      </c>
      <c r="H157" s="11">
        <v>1</v>
      </c>
      <c r="I157" s="9"/>
      <c r="J157" s="9"/>
      <c r="K157" s="14"/>
      <c r="L157" s="15" t="str">
        <f ca="1">IFERROR(IF(ISBLANK(INDIRECT("K157")), NA(), INDIRECT("K157")), "-")</f>
        <v>-</v>
      </c>
    </row>
    <row r="158" spans="2:12" ht="52.2" x14ac:dyDescent="0.25">
      <c r="B158" s="10" t="str">
        <f ca="1">IF(D158 = "No Bid", IFERROR("Error: Clear values for '" &amp; INDIRECT(ADDRESS(5, (9 + MATCH(TRUE, INDEX(NOT(ISBLANK(I158:K158)), 0, 0), 0) - 1))) &amp; "' in cell " &amp; ADDRESS(ROW(), (9 + MATCH(TRUE, INDEX(NOT(ISBLANK(I158:K158)), 0, 0), 0) - 1), 4) &amp; " or select 'Bid'", "Not Bidding"), IF(D158 = "Bid", IFERROR("Error: Missing value for '" &amp; INDIRECT(ADDRESS(5, (9 + MATCH(TRUE, INDEX(ISBLANK(I158:K158), 0, 0), 0) - 1))) &amp; "' in cell " &amp; ADDRESS(ROW(), (9 + MATCH(TRUE, INDEX(ISBLANK(I158:K158), 0, 0), 0) - 1), 4), "Success: All values provided"), "Error: Invalid Bid/No Bid Decision"))</f>
        <v>Not Bidding</v>
      </c>
      <c r="C158" s="11">
        <v>3555207</v>
      </c>
      <c r="D158" s="12" t="s">
        <v>30</v>
      </c>
      <c r="E158" s="11" t="s">
        <v>225</v>
      </c>
      <c r="F158" s="13" t="s">
        <v>68</v>
      </c>
      <c r="G158" s="11" t="s">
        <v>223</v>
      </c>
      <c r="H158" s="11">
        <v>1</v>
      </c>
      <c r="I158" s="9"/>
      <c r="J158" s="9"/>
      <c r="K158" s="14"/>
      <c r="L158" s="15" t="str">
        <f ca="1">IFERROR(IF(ISBLANK(INDIRECT("K158")), NA(), INDIRECT("K158")), "-")</f>
        <v>-</v>
      </c>
    </row>
    <row r="159" spans="2:12" ht="52.2" x14ac:dyDescent="0.25">
      <c r="B159" s="10" t="str">
        <f ca="1">IF(D159 = "No Bid", IFERROR("Error: Clear values for '" &amp; INDIRECT(ADDRESS(5, (9 + MATCH(TRUE, INDEX(NOT(ISBLANK(I159:K159)), 0, 0), 0) - 1))) &amp; "' in cell " &amp; ADDRESS(ROW(), (9 + MATCH(TRUE, INDEX(NOT(ISBLANK(I159:K159)), 0, 0), 0) - 1), 4) &amp; " or select 'Bid'", "Not Bidding"), IF(D159 = "Bid", IFERROR("Error: Missing value for '" &amp; INDIRECT(ADDRESS(5, (9 + MATCH(TRUE, INDEX(ISBLANK(I159:K159), 0, 0), 0) - 1))) &amp; "' in cell " &amp; ADDRESS(ROW(), (9 + MATCH(TRUE, INDEX(ISBLANK(I159:K159), 0, 0), 0) - 1), 4), "Success: All values provided"), "Error: Invalid Bid/No Bid Decision"))</f>
        <v>Not Bidding</v>
      </c>
      <c r="C159" s="11">
        <v>3555208</v>
      </c>
      <c r="D159" s="12" t="s">
        <v>30</v>
      </c>
      <c r="E159" s="11" t="s">
        <v>226</v>
      </c>
      <c r="F159" s="13" t="s">
        <v>81</v>
      </c>
      <c r="G159" s="11" t="s">
        <v>223</v>
      </c>
      <c r="H159" s="11">
        <v>1</v>
      </c>
      <c r="I159" s="9"/>
      <c r="J159" s="9"/>
      <c r="K159" s="14"/>
      <c r="L159" s="15" t="str">
        <f ca="1">IFERROR(IF(ISBLANK(INDIRECT("K159")), NA(), INDIRECT("K159")), "-")</f>
        <v>-</v>
      </c>
    </row>
    <row r="160" spans="2:12" ht="49.95" customHeight="1" x14ac:dyDescent="0.25">
      <c r="B160" s="4" t="s">
        <v>56</v>
      </c>
      <c r="C160" s="16"/>
      <c r="D160" s="16"/>
      <c r="E160" s="16"/>
      <c r="F160" s="16"/>
      <c r="G160" s="16"/>
      <c r="H160" s="16"/>
      <c r="I160" s="16"/>
      <c r="J160" s="16"/>
      <c r="K160" s="17"/>
      <c r="L160" s="17">
        <f ca="1">SUM(L156:L159)</f>
        <v>0</v>
      </c>
    </row>
    <row r="162" spans="2:12" ht="49.95" customHeight="1" x14ac:dyDescent="0.25">
      <c r="B162" s="8" t="s">
        <v>227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52.2" x14ac:dyDescent="0.25">
      <c r="B163" s="10" t="str">
        <f ca="1">IF(D163 = "No Bid", IFERROR("Error: Clear values for '" &amp; INDIRECT(ADDRESS(5, (9 + MATCH(TRUE, INDEX(NOT(ISBLANK(I163:K163)), 0, 0), 0) - 1))) &amp; "' in cell " &amp; ADDRESS(ROW(), (9 + MATCH(TRUE, INDEX(NOT(ISBLANK(I163:K163)), 0, 0), 0) - 1), 4) &amp; " or select 'Bid'", "Not Bidding"), IF(D163 = "Bid", IFERROR("Error: Missing value for '" &amp; INDIRECT(ADDRESS(5, (9 + MATCH(TRUE, INDEX(ISBLANK(I163:K163), 0, 0), 0) - 1))) &amp; "' in cell " &amp; ADDRESS(ROW(), (9 + MATCH(TRUE, INDEX(ISBLANK(I163:K163), 0, 0), 0) - 1), 4), "Success: All values provided"), "Error: Invalid Bid/No Bid Decision"))</f>
        <v>Not Bidding</v>
      </c>
      <c r="C163" s="11">
        <v>3555233</v>
      </c>
      <c r="D163" s="12" t="s">
        <v>30</v>
      </c>
      <c r="E163" s="11" t="s">
        <v>228</v>
      </c>
      <c r="F163" s="13" t="s">
        <v>73</v>
      </c>
      <c r="G163" s="11" t="s">
        <v>229</v>
      </c>
      <c r="H163" s="11">
        <v>1</v>
      </c>
      <c r="I163" s="9"/>
      <c r="J163" s="9"/>
      <c r="K163" s="14"/>
      <c r="L163" s="15" t="str">
        <f ca="1">IFERROR(IF(ISBLANK(INDIRECT("K163")), NA(), INDIRECT("K163")), "-")</f>
        <v>-</v>
      </c>
    </row>
    <row r="164" spans="2:12" ht="52.2" x14ac:dyDescent="0.25">
      <c r="B164" s="10" t="str">
        <f ca="1">IF(D164 = "No Bid", IFERROR("Error: Clear values for '" &amp; INDIRECT(ADDRESS(5, (9 + MATCH(TRUE, INDEX(NOT(ISBLANK(I164:K164)), 0, 0), 0) - 1))) &amp; "' in cell " &amp; ADDRESS(ROW(), (9 + MATCH(TRUE, INDEX(NOT(ISBLANK(I164:K164)), 0, 0), 0) - 1), 4) &amp; " or select 'Bid'", "Not Bidding"), IF(D164 = "Bid", IFERROR("Error: Missing value for '" &amp; INDIRECT(ADDRESS(5, (9 + MATCH(TRUE, INDEX(ISBLANK(I164:K164), 0, 0), 0) - 1))) &amp; "' in cell " &amp; ADDRESS(ROW(), (9 + MATCH(TRUE, INDEX(ISBLANK(I164:K164), 0, 0), 0) - 1), 4), "Success: All values provided"), "Error: Invalid Bid/No Bid Decision"))</f>
        <v>Not Bidding</v>
      </c>
      <c r="C164" s="11">
        <v>3555234</v>
      </c>
      <c r="D164" s="12" t="s">
        <v>30</v>
      </c>
      <c r="E164" s="11" t="s">
        <v>230</v>
      </c>
      <c r="F164" s="13" t="s">
        <v>76</v>
      </c>
      <c r="G164" s="11" t="s">
        <v>229</v>
      </c>
      <c r="H164" s="11">
        <v>1</v>
      </c>
      <c r="I164" s="9"/>
      <c r="J164" s="9"/>
      <c r="K164" s="14"/>
      <c r="L164" s="15" t="str">
        <f ca="1">IFERROR(IF(ISBLANK(INDIRECT("K164")), NA(), INDIRECT("K164")), "-")</f>
        <v>-</v>
      </c>
    </row>
    <row r="165" spans="2:12" ht="52.2" x14ac:dyDescent="0.25">
      <c r="B165" s="10" t="str">
        <f ca="1">IF(D165 = "No Bid", IFERROR("Error: Clear values for '" &amp; INDIRECT(ADDRESS(5, (9 + MATCH(TRUE, INDEX(NOT(ISBLANK(I165:K165)), 0, 0), 0) - 1))) &amp; "' in cell " &amp; ADDRESS(ROW(), (9 + MATCH(TRUE, INDEX(NOT(ISBLANK(I165:K165)), 0, 0), 0) - 1), 4) &amp; " or select 'Bid'", "Not Bidding"), IF(D165 = "Bid", IFERROR("Error: Missing value for '" &amp; INDIRECT(ADDRESS(5, (9 + MATCH(TRUE, INDEX(ISBLANK(I165:K165), 0, 0), 0) - 1))) &amp; "' in cell " &amp; ADDRESS(ROW(), (9 + MATCH(TRUE, INDEX(ISBLANK(I165:K165), 0, 0), 0) - 1), 4), "Success: All values provided"), "Error: Invalid Bid/No Bid Decision"))</f>
        <v>Not Bidding</v>
      </c>
      <c r="C165" s="11">
        <v>3555235</v>
      </c>
      <c r="D165" s="12" t="s">
        <v>30</v>
      </c>
      <c r="E165" s="11" t="s">
        <v>231</v>
      </c>
      <c r="F165" s="13" t="s">
        <v>68</v>
      </c>
      <c r="G165" s="11" t="s">
        <v>229</v>
      </c>
      <c r="H165" s="11">
        <v>1</v>
      </c>
      <c r="I165" s="9"/>
      <c r="J165" s="9"/>
      <c r="K165" s="14"/>
      <c r="L165" s="15" t="str">
        <f ca="1">IFERROR(IF(ISBLANK(INDIRECT("K165")), NA(), INDIRECT("K165")), "-")</f>
        <v>-</v>
      </c>
    </row>
    <row r="166" spans="2:12" ht="52.2" x14ac:dyDescent="0.25">
      <c r="B166" s="10" t="str">
        <f ca="1">IF(D166 = "No Bid", IFERROR("Error: Clear values for '" &amp; INDIRECT(ADDRESS(5, (9 + MATCH(TRUE, INDEX(NOT(ISBLANK(I166:K166)), 0, 0), 0) - 1))) &amp; "' in cell " &amp; ADDRESS(ROW(), (9 + MATCH(TRUE, INDEX(NOT(ISBLANK(I166:K166)), 0, 0), 0) - 1), 4) &amp; " or select 'Bid'", "Not Bidding"), IF(D166 = "Bid", IFERROR("Error: Missing value for '" &amp; INDIRECT(ADDRESS(5, (9 + MATCH(TRUE, INDEX(ISBLANK(I166:K166), 0, 0), 0) - 1))) &amp; "' in cell " &amp; ADDRESS(ROW(), (9 + MATCH(TRUE, INDEX(ISBLANK(I166:K166), 0, 0), 0) - 1), 4), "Success: All values provided"), "Error: Invalid Bid/No Bid Decision"))</f>
        <v>Not Bidding</v>
      </c>
      <c r="C166" s="11">
        <v>3555236</v>
      </c>
      <c r="D166" s="12" t="s">
        <v>30</v>
      </c>
      <c r="E166" s="11" t="s">
        <v>232</v>
      </c>
      <c r="F166" s="13" t="s">
        <v>81</v>
      </c>
      <c r="G166" s="11" t="s">
        <v>229</v>
      </c>
      <c r="H166" s="11">
        <v>1</v>
      </c>
      <c r="I166" s="9"/>
      <c r="J166" s="9"/>
      <c r="K166" s="14"/>
      <c r="L166" s="15" t="str">
        <f ca="1">IFERROR(IF(ISBLANK(INDIRECT("K166")), NA(), INDIRECT("K166")), "-")</f>
        <v>-</v>
      </c>
    </row>
    <row r="167" spans="2:12" ht="49.95" customHeight="1" x14ac:dyDescent="0.25">
      <c r="B167" s="4" t="s">
        <v>56</v>
      </c>
      <c r="C167" s="16"/>
      <c r="D167" s="16"/>
      <c r="E167" s="16"/>
      <c r="F167" s="16"/>
      <c r="G167" s="16"/>
      <c r="H167" s="16"/>
      <c r="I167" s="16"/>
      <c r="J167" s="16"/>
      <c r="K167" s="17"/>
      <c r="L167" s="17">
        <f ca="1">SUM(L163:L166)</f>
        <v>0</v>
      </c>
    </row>
    <row r="169" spans="2:12" ht="49.95" customHeight="1" x14ac:dyDescent="0.25">
      <c r="B169" s="8" t="s">
        <v>233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52.2" x14ac:dyDescent="0.25">
      <c r="B170" s="10" t="str">
        <f ca="1">IF(D170 = "No Bid", IFERROR("Error: Clear values for '" &amp; INDIRECT(ADDRESS(5, (9 + MATCH(TRUE, INDEX(NOT(ISBLANK(I170:K170)), 0, 0), 0) - 1))) &amp; "' in cell " &amp; ADDRESS(ROW(), (9 + MATCH(TRUE, INDEX(NOT(ISBLANK(I170:K170)), 0, 0), 0) - 1), 4) &amp; " or select 'Bid'", "Not Bidding"), IF(D170 = "Bid", IFERROR("Error: Missing value for '" &amp; INDIRECT(ADDRESS(5, (9 + MATCH(TRUE, INDEX(ISBLANK(I170:K170), 0, 0), 0) - 1))) &amp; "' in cell " &amp; ADDRESS(ROW(), (9 + MATCH(TRUE, INDEX(ISBLANK(I170:K170), 0, 0), 0) - 1), 4), "Success: All values provided"), "Error: Invalid Bid/No Bid Decision"))</f>
        <v>Not Bidding</v>
      </c>
      <c r="C170" s="11">
        <v>3555237</v>
      </c>
      <c r="D170" s="12" t="s">
        <v>30</v>
      </c>
      <c r="E170" s="11" t="s">
        <v>234</v>
      </c>
      <c r="F170" s="13" t="s">
        <v>73</v>
      </c>
      <c r="G170" s="11" t="s">
        <v>235</v>
      </c>
      <c r="H170" s="11">
        <v>1</v>
      </c>
      <c r="I170" s="9"/>
      <c r="J170" s="9"/>
      <c r="K170" s="14"/>
      <c r="L170" s="15" t="str">
        <f ca="1">IFERROR(IF(ISBLANK(INDIRECT("K170")), NA(), INDIRECT("K170")), "-")</f>
        <v>-</v>
      </c>
    </row>
    <row r="171" spans="2:12" ht="52.2" x14ac:dyDescent="0.25">
      <c r="B171" s="10" t="str">
        <f ca="1">IF(D171 = "No Bid", IFERROR("Error: Clear values for '" &amp; INDIRECT(ADDRESS(5, (9 + MATCH(TRUE, INDEX(NOT(ISBLANK(I171:K171)), 0, 0), 0) - 1))) &amp; "' in cell " &amp; ADDRESS(ROW(), (9 + MATCH(TRUE, INDEX(NOT(ISBLANK(I171:K171)), 0, 0), 0) - 1), 4) &amp; " or select 'Bid'", "Not Bidding"), IF(D171 = "Bid", IFERROR("Error: Missing value for '" &amp; INDIRECT(ADDRESS(5, (9 + MATCH(TRUE, INDEX(ISBLANK(I171:K171), 0, 0), 0) - 1))) &amp; "' in cell " &amp; ADDRESS(ROW(), (9 + MATCH(TRUE, INDEX(ISBLANK(I171:K171), 0, 0), 0) - 1), 4), "Success: All values provided"), "Error: Invalid Bid/No Bid Decision"))</f>
        <v>Not Bidding</v>
      </c>
      <c r="C171" s="11">
        <v>3555238</v>
      </c>
      <c r="D171" s="12" t="s">
        <v>30</v>
      </c>
      <c r="E171" s="11" t="s">
        <v>236</v>
      </c>
      <c r="F171" s="13" t="s">
        <v>76</v>
      </c>
      <c r="G171" s="11" t="s">
        <v>235</v>
      </c>
      <c r="H171" s="11">
        <v>1</v>
      </c>
      <c r="I171" s="9"/>
      <c r="J171" s="9"/>
      <c r="K171" s="14"/>
      <c r="L171" s="15" t="str">
        <f ca="1">IFERROR(IF(ISBLANK(INDIRECT("K171")), NA(), INDIRECT("K171")), "-")</f>
        <v>-</v>
      </c>
    </row>
    <row r="172" spans="2:12" ht="52.2" x14ac:dyDescent="0.25">
      <c r="B172" s="10" t="str">
        <f ca="1">IF(D172 = "No Bid", IFERROR("Error: Clear values for '" &amp; INDIRECT(ADDRESS(5, (9 + MATCH(TRUE, INDEX(NOT(ISBLANK(I172:K172)), 0, 0), 0) - 1))) &amp; "' in cell " &amp; ADDRESS(ROW(), (9 + MATCH(TRUE, INDEX(NOT(ISBLANK(I172:K172)), 0, 0), 0) - 1), 4) &amp; " or select 'Bid'", "Not Bidding"), IF(D172 = "Bid", IFERROR("Error: Missing value for '" &amp; INDIRECT(ADDRESS(5, (9 + MATCH(TRUE, INDEX(ISBLANK(I172:K172), 0, 0), 0) - 1))) &amp; "' in cell " &amp; ADDRESS(ROW(), (9 + MATCH(TRUE, INDEX(ISBLANK(I172:K172), 0, 0), 0) - 1), 4), "Success: All values provided"), "Error: Invalid Bid/No Bid Decision"))</f>
        <v>Not Bidding</v>
      </c>
      <c r="C172" s="11">
        <v>3555239</v>
      </c>
      <c r="D172" s="12" t="s">
        <v>30</v>
      </c>
      <c r="E172" s="11" t="s">
        <v>237</v>
      </c>
      <c r="F172" s="13" t="s">
        <v>184</v>
      </c>
      <c r="G172" s="11" t="s">
        <v>235</v>
      </c>
      <c r="H172" s="11">
        <v>1</v>
      </c>
      <c r="I172" s="9"/>
      <c r="J172" s="9"/>
      <c r="K172" s="14"/>
      <c r="L172" s="15" t="str">
        <f ca="1">IFERROR(IF(ISBLANK(INDIRECT("K172")), NA(), INDIRECT("K172")), "-")</f>
        <v>-</v>
      </c>
    </row>
    <row r="173" spans="2:12" ht="52.2" x14ac:dyDescent="0.25">
      <c r="B173" s="10" t="str">
        <f ca="1">IF(D173 = "No Bid", IFERROR("Error: Clear values for '" &amp; INDIRECT(ADDRESS(5, (9 + MATCH(TRUE, INDEX(NOT(ISBLANK(I173:K173)), 0, 0), 0) - 1))) &amp; "' in cell " &amp; ADDRESS(ROW(), (9 + MATCH(TRUE, INDEX(NOT(ISBLANK(I173:K173)), 0, 0), 0) - 1), 4) &amp; " or select 'Bid'", "Not Bidding"), IF(D173 = "Bid", IFERROR("Error: Missing value for '" &amp; INDIRECT(ADDRESS(5, (9 + MATCH(TRUE, INDEX(ISBLANK(I173:K173), 0, 0), 0) - 1))) &amp; "' in cell " &amp; ADDRESS(ROW(), (9 + MATCH(TRUE, INDEX(ISBLANK(I173:K173), 0, 0), 0) - 1), 4), "Success: All values provided"), "Error: Invalid Bid/No Bid Decision"))</f>
        <v>Not Bidding</v>
      </c>
      <c r="C173" s="11">
        <v>3555240</v>
      </c>
      <c r="D173" s="12" t="s">
        <v>30</v>
      </c>
      <c r="E173" s="11" t="s">
        <v>238</v>
      </c>
      <c r="F173" s="13" t="s">
        <v>186</v>
      </c>
      <c r="G173" s="11" t="s">
        <v>235</v>
      </c>
      <c r="H173" s="11">
        <v>1</v>
      </c>
      <c r="I173" s="9"/>
      <c r="J173" s="9"/>
      <c r="K173" s="14"/>
      <c r="L173" s="15" t="str">
        <f ca="1">IFERROR(IF(ISBLANK(INDIRECT("K173")), NA(), INDIRECT("K173")), "-")</f>
        <v>-</v>
      </c>
    </row>
    <row r="174" spans="2:12" ht="52.2" x14ac:dyDescent="0.25">
      <c r="B174" s="10" t="str">
        <f ca="1">IF(D174 = "No Bid", IFERROR("Error: Clear values for '" &amp; INDIRECT(ADDRESS(5, (9 + MATCH(TRUE, INDEX(NOT(ISBLANK(I174:K174)), 0, 0), 0) - 1))) &amp; "' in cell " &amp; ADDRESS(ROW(), (9 + MATCH(TRUE, INDEX(NOT(ISBLANK(I174:K174)), 0, 0), 0) - 1), 4) &amp; " or select 'Bid'", "Not Bidding"), IF(D174 = "Bid", IFERROR("Error: Missing value for '" &amp; INDIRECT(ADDRESS(5, (9 + MATCH(TRUE, INDEX(ISBLANK(I174:K174), 0, 0), 0) - 1))) &amp; "' in cell " &amp; ADDRESS(ROW(), (9 + MATCH(TRUE, INDEX(ISBLANK(I174:K174), 0, 0), 0) - 1), 4), "Success: All values provided"), "Error: Invalid Bid/No Bid Decision"))</f>
        <v>Not Bidding</v>
      </c>
      <c r="C174" s="11">
        <v>3555241</v>
      </c>
      <c r="D174" s="12" t="s">
        <v>30</v>
      </c>
      <c r="E174" s="11" t="s">
        <v>239</v>
      </c>
      <c r="F174" s="13" t="s">
        <v>81</v>
      </c>
      <c r="G174" s="11" t="s">
        <v>235</v>
      </c>
      <c r="H174" s="11">
        <v>1</v>
      </c>
      <c r="I174" s="9"/>
      <c r="J174" s="9"/>
      <c r="K174" s="14"/>
      <c r="L174" s="15" t="str">
        <f ca="1">IFERROR(IF(ISBLANK(INDIRECT("K174")), NA(), INDIRECT("K174")), "-")</f>
        <v>-</v>
      </c>
    </row>
    <row r="175" spans="2:12" ht="49.95" customHeight="1" x14ac:dyDescent="0.25">
      <c r="B175" s="4" t="s">
        <v>56</v>
      </c>
      <c r="C175" s="16"/>
      <c r="D175" s="16"/>
      <c r="E175" s="16"/>
      <c r="F175" s="16"/>
      <c r="G175" s="16"/>
      <c r="H175" s="16"/>
      <c r="I175" s="16"/>
      <c r="J175" s="16"/>
      <c r="K175" s="17"/>
      <c r="L175" s="17">
        <f ca="1">SUM(L170:L174)</f>
        <v>0</v>
      </c>
    </row>
    <row r="177" spans="2:12" ht="49.95" customHeight="1" x14ac:dyDescent="0.25">
      <c r="B177" s="8" t="s">
        <v>240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52.2" x14ac:dyDescent="0.25">
      <c r="B178" s="10" t="str">
        <f t="shared" ref="B178:B184" ca="1" si="9">IF(D178 = "No Bid", IFERROR("Error: Clear values for '" &amp; INDIRECT(ADDRESS(5, (9 + MATCH(TRUE, INDEX(NOT(ISBLANK(I178:K178)), 0, 0), 0) - 1))) &amp; "' in cell " &amp; ADDRESS(ROW(), (9 + MATCH(TRUE, INDEX(NOT(ISBLANK(I178:K178)), 0, 0), 0) - 1), 4) &amp; " or select 'Bid'", "Not Bidding"), IF(D178 = "Bid", IFERROR("Error: Missing value for '" &amp; INDIRECT(ADDRESS(5, (9 + MATCH(TRUE, INDEX(ISBLANK(I178:K178), 0, 0), 0) - 1))) &amp; "' in cell " &amp; ADDRESS(ROW(), (9 + MATCH(TRUE, INDEX(ISBLANK(I178:K178), 0, 0), 0) - 1), 4), "Success: All values provided"), "Error: Invalid Bid/No Bid Decision"))</f>
        <v>Not Bidding</v>
      </c>
      <c r="C178" s="11">
        <v>3555242</v>
      </c>
      <c r="D178" s="12" t="s">
        <v>30</v>
      </c>
      <c r="E178" s="11" t="s">
        <v>241</v>
      </c>
      <c r="F178" s="13" t="s">
        <v>73</v>
      </c>
      <c r="G178" s="11" t="s">
        <v>242</v>
      </c>
      <c r="H178" s="11">
        <v>1</v>
      </c>
      <c r="I178" s="9"/>
      <c r="J178" s="9"/>
      <c r="K178" s="14"/>
      <c r="L178" s="15" t="str">
        <f ca="1">IFERROR(IF(ISBLANK(INDIRECT("K178")), NA(), INDIRECT("K178")), "-")</f>
        <v>-</v>
      </c>
    </row>
    <row r="179" spans="2:12" ht="52.2" x14ac:dyDescent="0.25">
      <c r="B179" s="10" t="str">
        <f t="shared" ca="1" si="9"/>
        <v>Not Bidding</v>
      </c>
      <c r="C179" s="11">
        <v>3555243</v>
      </c>
      <c r="D179" s="12" t="s">
        <v>30</v>
      </c>
      <c r="E179" s="11" t="s">
        <v>243</v>
      </c>
      <c r="F179" s="13" t="s">
        <v>76</v>
      </c>
      <c r="G179" s="11" t="s">
        <v>242</v>
      </c>
      <c r="H179" s="11">
        <v>1</v>
      </c>
      <c r="I179" s="9"/>
      <c r="J179" s="9"/>
      <c r="K179" s="14"/>
      <c r="L179" s="15" t="str">
        <f ca="1">IFERROR(IF(ISBLANK(INDIRECT("K179")), NA(), INDIRECT("K179")), "-")</f>
        <v>-</v>
      </c>
    </row>
    <row r="180" spans="2:12" ht="52.2" x14ac:dyDescent="0.25">
      <c r="B180" s="10" t="str">
        <f t="shared" ca="1" si="9"/>
        <v>Not Bidding</v>
      </c>
      <c r="C180" s="11">
        <v>3555244</v>
      </c>
      <c r="D180" s="12" t="s">
        <v>30</v>
      </c>
      <c r="E180" s="11" t="s">
        <v>244</v>
      </c>
      <c r="F180" s="13" t="s">
        <v>68</v>
      </c>
      <c r="G180" s="11" t="s">
        <v>242</v>
      </c>
      <c r="H180" s="11">
        <v>1</v>
      </c>
      <c r="I180" s="9"/>
      <c r="J180" s="9"/>
      <c r="K180" s="14"/>
      <c r="L180" s="15" t="str">
        <f ca="1">IFERROR(IF(ISBLANK(INDIRECT("K180")), NA(), INDIRECT("K180")), "-")</f>
        <v>-</v>
      </c>
    </row>
    <row r="181" spans="2:12" ht="52.2" x14ac:dyDescent="0.25">
      <c r="B181" s="10" t="str">
        <f t="shared" ca="1" si="9"/>
        <v>Not Bidding</v>
      </c>
      <c r="C181" s="11">
        <v>3555245</v>
      </c>
      <c r="D181" s="12" t="s">
        <v>30</v>
      </c>
      <c r="E181" s="11" t="s">
        <v>245</v>
      </c>
      <c r="F181" s="13" t="s">
        <v>79</v>
      </c>
      <c r="G181" s="11" t="s">
        <v>242</v>
      </c>
      <c r="H181" s="11">
        <v>1</v>
      </c>
      <c r="I181" s="9"/>
      <c r="J181" s="9"/>
      <c r="K181" s="14"/>
      <c r="L181" s="15" t="str">
        <f ca="1">IFERROR(IF(ISBLANK(INDIRECT("K181")), NA(), INDIRECT("K181")), "-")</f>
        <v>-</v>
      </c>
    </row>
    <row r="182" spans="2:12" ht="52.2" x14ac:dyDescent="0.25">
      <c r="B182" s="10" t="str">
        <f t="shared" ca="1" si="9"/>
        <v>Not Bidding</v>
      </c>
      <c r="C182" s="11">
        <v>3555246</v>
      </c>
      <c r="D182" s="12" t="s">
        <v>30</v>
      </c>
      <c r="E182" s="11" t="s">
        <v>246</v>
      </c>
      <c r="F182" s="13" t="s">
        <v>81</v>
      </c>
      <c r="G182" s="11" t="s">
        <v>242</v>
      </c>
      <c r="H182" s="11">
        <v>1</v>
      </c>
      <c r="I182" s="9"/>
      <c r="J182" s="9"/>
      <c r="K182" s="14"/>
      <c r="L182" s="15" t="str">
        <f ca="1">IFERROR(IF(ISBLANK(INDIRECT("K182")), NA(), INDIRECT("K182")), "-")</f>
        <v>-</v>
      </c>
    </row>
    <row r="183" spans="2:12" ht="52.2" x14ac:dyDescent="0.25">
      <c r="B183" s="10" t="str">
        <f t="shared" ca="1" si="9"/>
        <v>Not Bidding</v>
      </c>
      <c r="C183" s="11">
        <v>3555247</v>
      </c>
      <c r="D183" s="12" t="s">
        <v>30</v>
      </c>
      <c r="E183" s="11" t="s">
        <v>247</v>
      </c>
      <c r="F183" s="13" t="s">
        <v>76</v>
      </c>
      <c r="G183" s="11" t="s">
        <v>242</v>
      </c>
      <c r="H183" s="11">
        <v>1</v>
      </c>
      <c r="I183" s="9"/>
      <c r="J183" s="9"/>
      <c r="K183" s="14"/>
      <c r="L183" s="15" t="str">
        <f ca="1">IFERROR(IF(ISBLANK(INDIRECT("K183")), NA(), INDIRECT("K183")), "-")</f>
        <v>-</v>
      </c>
    </row>
    <row r="184" spans="2:12" ht="52.2" x14ac:dyDescent="0.25">
      <c r="B184" s="10" t="str">
        <f t="shared" ca="1" si="9"/>
        <v>Not Bidding</v>
      </c>
      <c r="C184" s="11">
        <v>3555248</v>
      </c>
      <c r="D184" s="12" t="s">
        <v>30</v>
      </c>
      <c r="E184" s="11" t="s">
        <v>248</v>
      </c>
      <c r="F184" s="13" t="s">
        <v>73</v>
      </c>
      <c r="G184" s="11" t="s">
        <v>242</v>
      </c>
      <c r="H184" s="11">
        <v>1</v>
      </c>
      <c r="I184" s="9"/>
      <c r="J184" s="9"/>
      <c r="K184" s="14"/>
      <c r="L184" s="15" t="str">
        <f ca="1">IFERROR(IF(ISBLANK(INDIRECT("K184")), NA(), INDIRECT("K184")), "-")</f>
        <v>-</v>
      </c>
    </row>
    <row r="185" spans="2:12" ht="49.95" customHeight="1" x14ac:dyDescent="0.25">
      <c r="B185" s="4" t="s">
        <v>56</v>
      </c>
      <c r="C185" s="16"/>
      <c r="D185" s="16"/>
      <c r="E185" s="16"/>
      <c r="F185" s="16"/>
      <c r="G185" s="16"/>
      <c r="H185" s="16"/>
      <c r="I185" s="16"/>
      <c r="J185" s="16"/>
      <c r="K185" s="17"/>
      <c r="L185" s="17">
        <f ca="1">SUM(L178:L184)</f>
        <v>0</v>
      </c>
    </row>
    <row r="187" spans="2:12" ht="49.95" customHeight="1" x14ac:dyDescent="0.25">
      <c r="B187" s="8" t="s">
        <v>249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52.2" x14ac:dyDescent="0.25">
      <c r="B188" s="10" t="str">
        <f ca="1">IF(D188 = "No Bid", IFERROR("Error: Clear values for '" &amp; INDIRECT(ADDRESS(5, (9 + MATCH(TRUE, INDEX(NOT(ISBLANK(I188:K188)), 0, 0), 0) - 1))) &amp; "' in cell " &amp; ADDRESS(ROW(), (9 + MATCH(TRUE, INDEX(NOT(ISBLANK(I188:K188)), 0, 0), 0) - 1), 4) &amp; " or select 'Bid'", "Not Bidding"), IF(D188 = "Bid", IFERROR("Error: Missing value for '" &amp; INDIRECT(ADDRESS(5, (9 + MATCH(TRUE, INDEX(ISBLANK(I188:K188), 0, 0), 0) - 1))) &amp; "' in cell " &amp; ADDRESS(ROW(), (9 + MATCH(TRUE, INDEX(ISBLANK(I188:K188), 0, 0), 0) - 1), 4), "Success: All values provided"), "Error: Invalid Bid/No Bid Decision"))</f>
        <v>Not Bidding</v>
      </c>
      <c r="C188" s="11">
        <v>3555249</v>
      </c>
      <c r="D188" s="12" t="s">
        <v>30</v>
      </c>
      <c r="E188" s="11" t="s">
        <v>250</v>
      </c>
      <c r="F188" s="13" t="s">
        <v>73</v>
      </c>
      <c r="G188" s="11" t="s">
        <v>251</v>
      </c>
      <c r="H188" s="11">
        <v>1</v>
      </c>
      <c r="I188" s="9"/>
      <c r="J188" s="9"/>
      <c r="K188" s="14"/>
      <c r="L188" s="15" t="str">
        <f ca="1">IFERROR(IF(ISBLANK(INDIRECT("K188")), NA(), INDIRECT("K188")), "-")</f>
        <v>-</v>
      </c>
    </row>
    <row r="189" spans="2:12" ht="52.2" x14ac:dyDescent="0.25">
      <c r="B189" s="10" t="str">
        <f ca="1">IF(D189 = "No Bid", IFERROR("Error: Clear values for '" &amp; INDIRECT(ADDRESS(5, (9 + MATCH(TRUE, INDEX(NOT(ISBLANK(I189:K189)), 0, 0), 0) - 1))) &amp; "' in cell " &amp; ADDRESS(ROW(), (9 + MATCH(TRUE, INDEX(NOT(ISBLANK(I189:K189)), 0, 0), 0) - 1), 4) &amp; " or select 'Bid'", "Not Bidding"), IF(D189 = "Bid", IFERROR("Error: Missing value for '" &amp; INDIRECT(ADDRESS(5, (9 + MATCH(TRUE, INDEX(ISBLANK(I189:K189), 0, 0), 0) - 1))) &amp; "' in cell " &amp; ADDRESS(ROW(), (9 + MATCH(TRUE, INDEX(ISBLANK(I189:K189), 0, 0), 0) - 1), 4), "Success: All values provided"), "Error: Invalid Bid/No Bid Decision"))</f>
        <v>Not Bidding</v>
      </c>
      <c r="C189" s="11">
        <v>3555250</v>
      </c>
      <c r="D189" s="12" t="s">
        <v>30</v>
      </c>
      <c r="E189" s="11" t="s">
        <v>252</v>
      </c>
      <c r="F189" s="13" t="s">
        <v>76</v>
      </c>
      <c r="G189" s="11" t="s">
        <v>251</v>
      </c>
      <c r="H189" s="11">
        <v>1</v>
      </c>
      <c r="I189" s="9"/>
      <c r="J189" s="9"/>
      <c r="K189" s="14"/>
      <c r="L189" s="15" t="str">
        <f ca="1">IFERROR(IF(ISBLANK(INDIRECT("K189")), NA(), INDIRECT("K189")), "-")</f>
        <v>-</v>
      </c>
    </row>
    <row r="190" spans="2:12" ht="52.2" x14ac:dyDescent="0.25">
      <c r="B190" s="10" t="str">
        <f ca="1">IF(D190 = "No Bid", IFERROR("Error: Clear values for '" &amp; INDIRECT(ADDRESS(5, (9 + MATCH(TRUE, INDEX(NOT(ISBLANK(I190:K190)), 0, 0), 0) - 1))) &amp; "' in cell " &amp; ADDRESS(ROW(), (9 + MATCH(TRUE, INDEX(NOT(ISBLANK(I190:K190)), 0, 0), 0) - 1), 4) &amp; " or select 'Bid'", "Not Bidding"), IF(D190 = "Bid", IFERROR("Error: Missing value for '" &amp; INDIRECT(ADDRESS(5, (9 + MATCH(TRUE, INDEX(ISBLANK(I190:K190), 0, 0), 0) - 1))) &amp; "' in cell " &amp; ADDRESS(ROW(), (9 + MATCH(TRUE, INDEX(ISBLANK(I190:K190), 0, 0), 0) - 1), 4), "Success: All values provided"), "Error: Invalid Bid/No Bid Decision"))</f>
        <v>Not Bidding</v>
      </c>
      <c r="C190" s="11">
        <v>3555251</v>
      </c>
      <c r="D190" s="12" t="s">
        <v>30</v>
      </c>
      <c r="E190" s="11" t="s">
        <v>253</v>
      </c>
      <c r="F190" s="13" t="s">
        <v>68</v>
      </c>
      <c r="G190" s="11" t="s">
        <v>251</v>
      </c>
      <c r="H190" s="11">
        <v>1</v>
      </c>
      <c r="I190" s="9"/>
      <c r="J190" s="9"/>
      <c r="K190" s="14"/>
      <c r="L190" s="15" t="str">
        <f ca="1">IFERROR(IF(ISBLANK(INDIRECT("K190")), NA(), INDIRECT("K190")), "-")</f>
        <v>-</v>
      </c>
    </row>
    <row r="191" spans="2:12" ht="52.2" x14ac:dyDescent="0.25">
      <c r="B191" s="10" t="str">
        <f ca="1">IF(D191 = "No Bid", IFERROR("Error: Clear values for '" &amp; INDIRECT(ADDRESS(5, (9 + MATCH(TRUE, INDEX(NOT(ISBLANK(I191:K191)), 0, 0), 0) - 1))) &amp; "' in cell " &amp; ADDRESS(ROW(), (9 + MATCH(TRUE, INDEX(NOT(ISBLANK(I191:K191)), 0, 0), 0) - 1), 4) &amp; " or select 'Bid'", "Not Bidding"), IF(D191 = "Bid", IFERROR("Error: Missing value for '" &amp; INDIRECT(ADDRESS(5, (9 + MATCH(TRUE, INDEX(ISBLANK(I191:K191), 0, 0), 0) - 1))) &amp; "' in cell " &amp; ADDRESS(ROW(), (9 + MATCH(TRUE, INDEX(ISBLANK(I191:K191), 0, 0), 0) - 1), 4), "Success: All values provided"), "Error: Invalid Bid/No Bid Decision"))</f>
        <v>Not Bidding</v>
      </c>
      <c r="C191" s="11">
        <v>3555252</v>
      </c>
      <c r="D191" s="12" t="s">
        <v>30</v>
      </c>
      <c r="E191" s="11" t="s">
        <v>254</v>
      </c>
      <c r="F191" s="13" t="s">
        <v>81</v>
      </c>
      <c r="G191" s="11" t="s">
        <v>251</v>
      </c>
      <c r="H191" s="11">
        <v>1</v>
      </c>
      <c r="I191" s="9"/>
      <c r="J191" s="9"/>
      <c r="K191" s="14"/>
      <c r="L191" s="15" t="str">
        <f ca="1">IFERROR(IF(ISBLANK(INDIRECT("K191")), NA(), INDIRECT("K191")), "-")</f>
        <v>-</v>
      </c>
    </row>
    <row r="192" spans="2:12" ht="49.95" customHeight="1" x14ac:dyDescent="0.25">
      <c r="B192" s="4" t="s">
        <v>56</v>
      </c>
      <c r="C192" s="16"/>
      <c r="D192" s="16"/>
      <c r="E192" s="16"/>
      <c r="F192" s="16"/>
      <c r="G192" s="16"/>
      <c r="H192" s="16"/>
      <c r="I192" s="16"/>
      <c r="J192" s="16"/>
      <c r="K192" s="17"/>
      <c r="L192" s="17">
        <f ca="1">SUM(L188:L191)</f>
        <v>0</v>
      </c>
    </row>
    <row r="194" spans="2:12" ht="49.95" customHeight="1" x14ac:dyDescent="0.25">
      <c r="B194" s="8" t="s">
        <v>255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52.2" x14ac:dyDescent="0.25">
      <c r="B195" s="10" t="str">
        <f ca="1">IF(D195 = "No Bid", IFERROR("Error: Clear values for '" &amp; INDIRECT(ADDRESS(5, (9 + MATCH(TRUE, INDEX(NOT(ISBLANK(I195:K195)), 0, 0), 0) - 1))) &amp; "' in cell " &amp; ADDRESS(ROW(), (9 + MATCH(TRUE, INDEX(NOT(ISBLANK(I195:K195)), 0, 0), 0) - 1), 4) &amp; " or select 'Bid'", "Not Bidding"), IF(D195 = "Bid", IFERROR("Error: Missing value for '" &amp; INDIRECT(ADDRESS(5, (9 + MATCH(TRUE, INDEX(ISBLANK(I195:K195), 0, 0), 0) - 1))) &amp; "' in cell " &amp; ADDRESS(ROW(), (9 + MATCH(TRUE, INDEX(ISBLANK(I195:K195), 0, 0), 0) - 1), 4), "Success: All values provided"), "Error: Invalid Bid/No Bid Decision"))</f>
        <v>Not Bidding</v>
      </c>
      <c r="C195" s="11">
        <v>3555253</v>
      </c>
      <c r="D195" s="12" t="s">
        <v>30</v>
      </c>
      <c r="E195" s="11" t="s">
        <v>256</v>
      </c>
      <c r="F195" s="13" t="s">
        <v>73</v>
      </c>
      <c r="G195" s="11" t="s">
        <v>257</v>
      </c>
      <c r="H195" s="11">
        <v>1</v>
      </c>
      <c r="I195" s="9"/>
      <c r="J195" s="9"/>
      <c r="K195" s="14"/>
      <c r="L195" s="15" t="str">
        <f ca="1">IFERROR(IF(ISBLANK(INDIRECT("K195")), NA(), INDIRECT("K195")), "-")</f>
        <v>-</v>
      </c>
    </row>
    <row r="196" spans="2:12" ht="52.2" x14ac:dyDescent="0.25">
      <c r="B196" s="10" t="str">
        <f ca="1">IF(D196 = "No Bid", IFERROR("Error: Clear values for '" &amp; INDIRECT(ADDRESS(5, (9 + MATCH(TRUE, INDEX(NOT(ISBLANK(I196:K196)), 0, 0), 0) - 1))) &amp; "' in cell " &amp; ADDRESS(ROW(), (9 + MATCH(TRUE, INDEX(NOT(ISBLANK(I196:K196)), 0, 0), 0) - 1), 4) &amp; " or select 'Bid'", "Not Bidding"), IF(D196 = "Bid", IFERROR("Error: Missing value for '" &amp; INDIRECT(ADDRESS(5, (9 + MATCH(TRUE, INDEX(ISBLANK(I196:K196), 0, 0), 0) - 1))) &amp; "' in cell " &amp; ADDRESS(ROW(), (9 + MATCH(TRUE, INDEX(ISBLANK(I196:K196), 0, 0), 0) - 1), 4), "Success: All values provided"), "Error: Invalid Bid/No Bid Decision"))</f>
        <v>Not Bidding</v>
      </c>
      <c r="C196" s="11">
        <v>3555254</v>
      </c>
      <c r="D196" s="12" t="s">
        <v>30</v>
      </c>
      <c r="E196" s="11" t="s">
        <v>258</v>
      </c>
      <c r="F196" s="13" t="s">
        <v>76</v>
      </c>
      <c r="G196" s="11" t="s">
        <v>257</v>
      </c>
      <c r="H196" s="11">
        <v>1</v>
      </c>
      <c r="I196" s="9"/>
      <c r="J196" s="9"/>
      <c r="K196" s="14"/>
      <c r="L196" s="15" t="str">
        <f ca="1">IFERROR(IF(ISBLANK(INDIRECT("K196")), NA(), INDIRECT("K196")), "-")</f>
        <v>-</v>
      </c>
    </row>
    <row r="197" spans="2:12" ht="52.2" x14ac:dyDescent="0.25">
      <c r="B197" s="10" t="str">
        <f ca="1">IF(D197 = "No Bid", IFERROR("Error: Clear values for '" &amp; INDIRECT(ADDRESS(5, (9 + MATCH(TRUE, INDEX(NOT(ISBLANK(I197:K197)), 0, 0), 0) - 1))) &amp; "' in cell " &amp; ADDRESS(ROW(), (9 + MATCH(TRUE, INDEX(NOT(ISBLANK(I197:K197)), 0, 0), 0) - 1), 4) &amp; " or select 'Bid'", "Not Bidding"), IF(D197 = "Bid", IFERROR("Error: Missing value for '" &amp; INDIRECT(ADDRESS(5, (9 + MATCH(TRUE, INDEX(ISBLANK(I197:K197), 0, 0), 0) - 1))) &amp; "' in cell " &amp; ADDRESS(ROW(), (9 + MATCH(TRUE, INDEX(ISBLANK(I197:K197), 0, 0), 0) - 1), 4), "Success: All values provided"), "Error: Invalid Bid/No Bid Decision"))</f>
        <v>Not Bidding</v>
      </c>
      <c r="C197" s="11">
        <v>3555255</v>
      </c>
      <c r="D197" s="12" t="s">
        <v>30</v>
      </c>
      <c r="E197" s="11" t="s">
        <v>259</v>
      </c>
      <c r="F197" s="13" t="s">
        <v>68</v>
      </c>
      <c r="G197" s="11" t="s">
        <v>257</v>
      </c>
      <c r="H197" s="11">
        <v>1</v>
      </c>
      <c r="I197" s="9"/>
      <c r="J197" s="9"/>
      <c r="K197" s="14"/>
      <c r="L197" s="15" t="str">
        <f ca="1">IFERROR(IF(ISBLANK(INDIRECT("K197")), NA(), INDIRECT("K197")), "-")</f>
        <v>-</v>
      </c>
    </row>
    <row r="198" spans="2:12" ht="52.2" x14ac:dyDescent="0.25">
      <c r="B198" s="10" t="str">
        <f ca="1">IF(D198 = "No Bid", IFERROR("Error: Clear values for '" &amp; INDIRECT(ADDRESS(5, (9 + MATCH(TRUE, INDEX(NOT(ISBLANK(I198:K198)), 0, 0), 0) - 1))) &amp; "' in cell " &amp; ADDRESS(ROW(), (9 + MATCH(TRUE, INDEX(NOT(ISBLANK(I198:K198)), 0, 0), 0) - 1), 4) &amp; " or select 'Bid'", "Not Bidding"), IF(D198 = "Bid", IFERROR("Error: Missing value for '" &amp; INDIRECT(ADDRESS(5, (9 + MATCH(TRUE, INDEX(ISBLANK(I198:K198), 0, 0), 0) - 1))) &amp; "' in cell " &amp; ADDRESS(ROW(), (9 + MATCH(TRUE, INDEX(ISBLANK(I198:K198), 0, 0), 0) - 1), 4), "Success: All values provided"), "Error: Invalid Bid/No Bid Decision"))</f>
        <v>Not Bidding</v>
      </c>
      <c r="C198" s="11">
        <v>3555256</v>
      </c>
      <c r="D198" s="12" t="s">
        <v>30</v>
      </c>
      <c r="E198" s="11" t="s">
        <v>260</v>
      </c>
      <c r="F198" s="13" t="s">
        <v>81</v>
      </c>
      <c r="G198" s="11" t="s">
        <v>257</v>
      </c>
      <c r="H198" s="11">
        <v>1</v>
      </c>
      <c r="I198" s="9"/>
      <c r="J198" s="9"/>
      <c r="K198" s="14"/>
      <c r="L198" s="15" t="str">
        <f ca="1">IFERROR(IF(ISBLANK(INDIRECT("K198")), NA(), INDIRECT("K198")), "-")</f>
        <v>-</v>
      </c>
    </row>
    <row r="199" spans="2:12" ht="49.95" customHeight="1" x14ac:dyDescent="0.25">
      <c r="B199" s="4" t="s">
        <v>56</v>
      </c>
      <c r="C199" s="16"/>
      <c r="D199" s="16"/>
      <c r="E199" s="16"/>
      <c r="F199" s="16"/>
      <c r="G199" s="16"/>
      <c r="H199" s="16"/>
      <c r="I199" s="16"/>
      <c r="J199" s="16"/>
      <c r="K199" s="17"/>
      <c r="L199" s="17">
        <f ca="1">SUM(L195:L198)</f>
        <v>0</v>
      </c>
    </row>
    <row r="201" spans="2:12" ht="49.95" customHeight="1" x14ac:dyDescent="0.25">
      <c r="B201" s="8" t="s">
        <v>261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52.2" x14ac:dyDescent="0.25">
      <c r="B202" s="10" t="str">
        <f ca="1">IF(D202 = "No Bid", IFERROR("Error: Clear values for '" &amp; INDIRECT(ADDRESS(5, (9 + MATCH(TRUE, INDEX(NOT(ISBLANK(I202:K202)), 0, 0), 0) - 1))) &amp; "' in cell " &amp; ADDRESS(ROW(), (9 + MATCH(TRUE, INDEX(NOT(ISBLANK(I202:K202)), 0, 0), 0) - 1), 4) &amp; " or select 'Bid'", "Not Bidding"), IF(D202 = "Bid", IFERROR("Error: Missing value for '" &amp; INDIRECT(ADDRESS(5, (9 + MATCH(TRUE, INDEX(ISBLANK(I202:K202), 0, 0), 0) - 1))) &amp; "' in cell " &amp; ADDRESS(ROW(), (9 + MATCH(TRUE, INDEX(ISBLANK(I202:K202), 0, 0), 0) - 1), 4), "Success: All values provided"), "Error: Invalid Bid/No Bid Decision"))</f>
        <v>Not Bidding</v>
      </c>
      <c r="C202" s="11">
        <v>3555257</v>
      </c>
      <c r="D202" s="12" t="s">
        <v>30</v>
      </c>
      <c r="E202" s="11" t="s">
        <v>262</v>
      </c>
      <c r="F202" s="13" t="s">
        <v>73</v>
      </c>
      <c r="G202" s="11" t="s">
        <v>263</v>
      </c>
      <c r="H202" s="11">
        <v>1</v>
      </c>
      <c r="I202" s="9"/>
      <c r="J202" s="9"/>
      <c r="K202" s="14"/>
      <c r="L202" s="15" t="str">
        <f ca="1">IFERROR(IF(ISBLANK(INDIRECT("K202")), NA(), INDIRECT("K202")), "-")</f>
        <v>-</v>
      </c>
    </row>
    <row r="203" spans="2:12" ht="52.2" x14ac:dyDescent="0.25">
      <c r="B203" s="10" t="str">
        <f ca="1">IF(D203 = "No Bid", IFERROR("Error: Clear values for '" &amp; INDIRECT(ADDRESS(5, (9 + MATCH(TRUE, INDEX(NOT(ISBLANK(I203:K203)), 0, 0), 0) - 1))) &amp; "' in cell " &amp; ADDRESS(ROW(), (9 + MATCH(TRUE, INDEX(NOT(ISBLANK(I203:K203)), 0, 0), 0) - 1), 4) &amp; " or select 'Bid'", "Not Bidding"), IF(D203 = "Bid", IFERROR("Error: Missing value for '" &amp; INDIRECT(ADDRESS(5, (9 + MATCH(TRUE, INDEX(ISBLANK(I203:K203), 0, 0), 0) - 1))) &amp; "' in cell " &amp; ADDRESS(ROW(), (9 + MATCH(TRUE, INDEX(ISBLANK(I203:K203), 0, 0), 0) - 1), 4), "Success: All values provided"), "Error: Invalid Bid/No Bid Decision"))</f>
        <v>Not Bidding</v>
      </c>
      <c r="C203" s="11">
        <v>3555258</v>
      </c>
      <c r="D203" s="12" t="s">
        <v>30</v>
      </c>
      <c r="E203" s="11" t="s">
        <v>264</v>
      </c>
      <c r="F203" s="13" t="s">
        <v>76</v>
      </c>
      <c r="G203" s="11" t="s">
        <v>263</v>
      </c>
      <c r="H203" s="11">
        <v>1</v>
      </c>
      <c r="I203" s="9"/>
      <c r="J203" s="9"/>
      <c r="K203" s="14"/>
      <c r="L203" s="15" t="str">
        <f ca="1">IFERROR(IF(ISBLANK(INDIRECT("K203")), NA(), INDIRECT("K203")), "-")</f>
        <v>-</v>
      </c>
    </row>
    <row r="204" spans="2:12" ht="52.2" x14ac:dyDescent="0.25">
      <c r="B204" s="10" t="str">
        <f ca="1">IF(D204 = "No Bid", IFERROR("Error: Clear values for '" &amp; INDIRECT(ADDRESS(5, (9 + MATCH(TRUE, INDEX(NOT(ISBLANK(I204:K204)), 0, 0), 0) - 1))) &amp; "' in cell " &amp; ADDRESS(ROW(), (9 + MATCH(TRUE, INDEX(NOT(ISBLANK(I204:K204)), 0, 0), 0) - 1), 4) &amp; " or select 'Bid'", "Not Bidding"), IF(D204 = "Bid", IFERROR("Error: Missing value for '" &amp; INDIRECT(ADDRESS(5, (9 + MATCH(TRUE, INDEX(ISBLANK(I204:K204), 0, 0), 0) - 1))) &amp; "' in cell " &amp; ADDRESS(ROW(), (9 + MATCH(TRUE, INDEX(ISBLANK(I204:K204), 0, 0), 0) - 1), 4), "Success: All values provided"), "Error: Invalid Bid/No Bid Decision"))</f>
        <v>Not Bidding</v>
      </c>
      <c r="C204" s="11">
        <v>3555259</v>
      </c>
      <c r="D204" s="12" t="s">
        <v>30</v>
      </c>
      <c r="E204" s="11" t="s">
        <v>265</v>
      </c>
      <c r="F204" s="13" t="s">
        <v>68</v>
      </c>
      <c r="G204" s="11" t="s">
        <v>263</v>
      </c>
      <c r="H204" s="11">
        <v>1</v>
      </c>
      <c r="I204" s="9"/>
      <c r="J204" s="9"/>
      <c r="K204" s="14"/>
      <c r="L204" s="15" t="str">
        <f ca="1">IFERROR(IF(ISBLANK(INDIRECT("K204")), NA(), INDIRECT("K204")), "-")</f>
        <v>-</v>
      </c>
    </row>
    <row r="205" spans="2:12" ht="52.2" x14ac:dyDescent="0.25">
      <c r="B205" s="10" t="str">
        <f ca="1">IF(D205 = "No Bid", IFERROR("Error: Clear values for '" &amp; INDIRECT(ADDRESS(5, (9 + MATCH(TRUE, INDEX(NOT(ISBLANK(I205:K205)), 0, 0), 0) - 1))) &amp; "' in cell " &amp; ADDRESS(ROW(), (9 + MATCH(TRUE, INDEX(NOT(ISBLANK(I205:K205)), 0, 0), 0) - 1), 4) &amp; " or select 'Bid'", "Not Bidding"), IF(D205 = "Bid", IFERROR("Error: Missing value for '" &amp; INDIRECT(ADDRESS(5, (9 + MATCH(TRUE, INDEX(ISBLANK(I205:K205), 0, 0), 0) - 1))) &amp; "' in cell " &amp; ADDRESS(ROW(), (9 + MATCH(TRUE, INDEX(ISBLANK(I205:K205), 0, 0), 0) - 1), 4), "Success: All values provided"), "Error: Invalid Bid/No Bid Decision"))</f>
        <v>Not Bidding</v>
      </c>
      <c r="C205" s="11">
        <v>3555260</v>
      </c>
      <c r="D205" s="12" t="s">
        <v>30</v>
      </c>
      <c r="E205" s="11" t="s">
        <v>266</v>
      </c>
      <c r="F205" s="13" t="s">
        <v>81</v>
      </c>
      <c r="G205" s="11" t="s">
        <v>263</v>
      </c>
      <c r="H205" s="11">
        <v>1</v>
      </c>
      <c r="I205" s="9"/>
      <c r="J205" s="9"/>
      <c r="K205" s="14"/>
      <c r="L205" s="15" t="str">
        <f ca="1">IFERROR(IF(ISBLANK(INDIRECT("K205")), NA(), INDIRECT("K205")), "-")</f>
        <v>-</v>
      </c>
    </row>
    <row r="206" spans="2:12" ht="49.95" customHeight="1" x14ac:dyDescent="0.25">
      <c r="B206" s="4" t="s">
        <v>56</v>
      </c>
      <c r="C206" s="16"/>
      <c r="D206" s="16"/>
      <c r="E206" s="16"/>
      <c r="F206" s="16"/>
      <c r="G206" s="16"/>
      <c r="H206" s="16"/>
      <c r="I206" s="16"/>
      <c r="J206" s="16"/>
      <c r="K206" s="17"/>
      <c r="L206" s="17">
        <f ca="1">SUM(L202:L205)</f>
        <v>0</v>
      </c>
    </row>
    <row r="208" spans="2:12" ht="49.95" customHeight="1" x14ac:dyDescent="0.25">
      <c r="B208" s="8" t="s">
        <v>267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52.2" x14ac:dyDescent="0.25">
      <c r="B209" s="10" t="str">
        <f t="shared" ref="B209:B215" ca="1" si="10">IF(D209 = "No Bid", IFERROR("Error: Clear values for '" &amp; INDIRECT(ADDRESS(5, (9 + MATCH(TRUE, INDEX(NOT(ISBLANK(I209:K209)), 0, 0), 0) - 1))) &amp; "' in cell " &amp; ADDRESS(ROW(), (9 + MATCH(TRUE, INDEX(NOT(ISBLANK(I209:K209)), 0, 0), 0) - 1), 4) &amp; " or select 'Bid'", "Not Bidding"), IF(D209 = "Bid", IFERROR("Error: Missing value for '" &amp; INDIRECT(ADDRESS(5, (9 + MATCH(TRUE, INDEX(ISBLANK(I209:K209), 0, 0), 0) - 1))) &amp; "' in cell " &amp; ADDRESS(ROW(), (9 + MATCH(TRUE, INDEX(ISBLANK(I209:K209), 0, 0), 0) - 1), 4), "Success: All values provided"), "Error: Invalid Bid/No Bid Decision"))</f>
        <v>Not Bidding</v>
      </c>
      <c r="C209" s="11">
        <v>3555262</v>
      </c>
      <c r="D209" s="12" t="s">
        <v>30</v>
      </c>
      <c r="E209" s="11" t="s">
        <v>268</v>
      </c>
      <c r="F209" s="13" t="s">
        <v>73</v>
      </c>
      <c r="G209" s="11" t="s">
        <v>269</v>
      </c>
      <c r="H209" s="11">
        <v>1</v>
      </c>
      <c r="I209" s="9"/>
      <c r="J209" s="9"/>
      <c r="K209" s="14"/>
      <c r="L209" s="15" t="str">
        <f ca="1">IFERROR(IF(ISBLANK(INDIRECT("K209")), NA(), INDIRECT("K209")), "-")</f>
        <v>-</v>
      </c>
    </row>
    <row r="210" spans="2:12" ht="52.2" x14ac:dyDescent="0.25">
      <c r="B210" s="10" t="str">
        <f t="shared" ca="1" si="10"/>
        <v>Not Bidding</v>
      </c>
      <c r="C210" s="11">
        <v>3555263</v>
      </c>
      <c r="D210" s="12" t="s">
        <v>30</v>
      </c>
      <c r="E210" s="11" t="s">
        <v>270</v>
      </c>
      <c r="F210" s="13" t="s">
        <v>76</v>
      </c>
      <c r="G210" s="11" t="s">
        <v>269</v>
      </c>
      <c r="H210" s="11">
        <v>1</v>
      </c>
      <c r="I210" s="9"/>
      <c r="J210" s="9"/>
      <c r="K210" s="14"/>
      <c r="L210" s="15" t="str">
        <f ca="1">IFERROR(IF(ISBLANK(INDIRECT("K210")), NA(), INDIRECT("K210")), "-")</f>
        <v>-</v>
      </c>
    </row>
    <row r="211" spans="2:12" ht="52.2" x14ac:dyDescent="0.25">
      <c r="B211" s="10" t="str">
        <f t="shared" ca="1" si="10"/>
        <v>Not Bidding</v>
      </c>
      <c r="C211" s="11">
        <v>3555264</v>
      </c>
      <c r="D211" s="12" t="s">
        <v>30</v>
      </c>
      <c r="E211" s="11" t="s">
        <v>271</v>
      </c>
      <c r="F211" s="13" t="s">
        <v>68</v>
      </c>
      <c r="G211" s="11" t="s">
        <v>269</v>
      </c>
      <c r="H211" s="11">
        <v>1</v>
      </c>
      <c r="I211" s="9"/>
      <c r="J211" s="9"/>
      <c r="K211" s="14"/>
      <c r="L211" s="15" t="str">
        <f ca="1">IFERROR(IF(ISBLANK(INDIRECT("K211")), NA(), INDIRECT("K211")), "-")</f>
        <v>-</v>
      </c>
    </row>
    <row r="212" spans="2:12" ht="52.2" x14ac:dyDescent="0.25">
      <c r="B212" s="10" t="str">
        <f t="shared" ca="1" si="10"/>
        <v>Not Bidding</v>
      </c>
      <c r="C212" s="11">
        <v>3555265</v>
      </c>
      <c r="D212" s="12" t="s">
        <v>30</v>
      </c>
      <c r="E212" s="11" t="s">
        <v>272</v>
      </c>
      <c r="F212" s="13" t="s">
        <v>79</v>
      </c>
      <c r="G212" s="11" t="s">
        <v>269</v>
      </c>
      <c r="H212" s="11">
        <v>1</v>
      </c>
      <c r="I212" s="9"/>
      <c r="J212" s="9"/>
      <c r="K212" s="14"/>
      <c r="L212" s="15" t="str">
        <f ca="1">IFERROR(IF(ISBLANK(INDIRECT("K212")), NA(), INDIRECT("K212")), "-")</f>
        <v>-</v>
      </c>
    </row>
    <row r="213" spans="2:12" ht="52.2" x14ac:dyDescent="0.25">
      <c r="B213" s="10" t="str">
        <f t="shared" ca="1" si="10"/>
        <v>Not Bidding</v>
      </c>
      <c r="C213" s="11">
        <v>3555266</v>
      </c>
      <c r="D213" s="12" t="s">
        <v>30</v>
      </c>
      <c r="E213" s="11" t="s">
        <v>273</v>
      </c>
      <c r="F213" s="13" t="s">
        <v>274</v>
      </c>
      <c r="G213" s="11" t="s">
        <v>269</v>
      </c>
      <c r="H213" s="11">
        <v>1</v>
      </c>
      <c r="I213" s="9"/>
      <c r="J213" s="9"/>
      <c r="K213" s="14"/>
      <c r="L213" s="15" t="str">
        <f ca="1">IFERROR(IF(ISBLANK(INDIRECT("K213")), NA(), INDIRECT("K213")), "-")</f>
        <v>-</v>
      </c>
    </row>
    <row r="214" spans="2:12" ht="52.2" x14ac:dyDescent="0.25">
      <c r="B214" s="10" t="str">
        <f t="shared" ca="1" si="10"/>
        <v>Not Bidding</v>
      </c>
      <c r="C214" s="11">
        <v>3555280</v>
      </c>
      <c r="D214" s="12" t="s">
        <v>30</v>
      </c>
      <c r="E214" s="11" t="s">
        <v>275</v>
      </c>
      <c r="F214" s="13" t="s">
        <v>276</v>
      </c>
      <c r="G214" s="11" t="s">
        <v>269</v>
      </c>
      <c r="H214" s="11">
        <v>1</v>
      </c>
      <c r="I214" s="9"/>
      <c r="J214" s="9"/>
      <c r="K214" s="14"/>
      <c r="L214" s="15" t="str">
        <f ca="1">IFERROR(IF(ISBLANK(INDIRECT("K214")), NA(), INDIRECT("K214")), "-")</f>
        <v>-</v>
      </c>
    </row>
    <row r="215" spans="2:12" ht="52.2" x14ac:dyDescent="0.25">
      <c r="B215" s="10" t="str">
        <f t="shared" ca="1" si="10"/>
        <v>Not Bidding</v>
      </c>
      <c r="C215" s="11">
        <v>3555281</v>
      </c>
      <c r="D215" s="12" t="s">
        <v>30</v>
      </c>
      <c r="E215" s="11" t="s">
        <v>277</v>
      </c>
      <c r="F215" s="13" t="s">
        <v>278</v>
      </c>
      <c r="G215" s="11" t="s">
        <v>269</v>
      </c>
      <c r="H215" s="11">
        <v>1</v>
      </c>
      <c r="I215" s="9"/>
      <c r="J215" s="9"/>
      <c r="K215" s="14"/>
      <c r="L215" s="15" t="str">
        <f ca="1">IFERROR(IF(ISBLANK(INDIRECT("K215")), NA(), INDIRECT("K215")), "-")</f>
        <v>-</v>
      </c>
    </row>
    <row r="216" spans="2:12" ht="49.95" customHeight="1" x14ac:dyDescent="0.25">
      <c r="B216" s="4" t="s">
        <v>56</v>
      </c>
      <c r="C216" s="16"/>
      <c r="D216" s="16"/>
      <c r="E216" s="16"/>
      <c r="F216" s="16"/>
      <c r="G216" s="16"/>
      <c r="H216" s="16"/>
      <c r="I216" s="16"/>
      <c r="J216" s="16"/>
      <c r="K216" s="17"/>
      <c r="L216" s="17">
        <f ca="1">SUM(L209:L215)</f>
        <v>0</v>
      </c>
    </row>
    <row r="218" spans="2:12" ht="49.95" customHeight="1" x14ac:dyDescent="0.25">
      <c r="B218" s="8" t="s">
        <v>279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52.2" x14ac:dyDescent="0.25">
      <c r="B219" s="10" t="str">
        <f t="shared" ref="B219:B225" ca="1" si="11">IF(D219 = "No Bid", IFERROR("Error: Clear values for '" &amp; INDIRECT(ADDRESS(5, (9 + MATCH(TRUE, INDEX(NOT(ISBLANK(I219:K219)), 0, 0), 0) - 1))) &amp; "' in cell " &amp; ADDRESS(ROW(), (9 + MATCH(TRUE, INDEX(NOT(ISBLANK(I219:K219)), 0, 0), 0) - 1), 4) &amp; " or select 'Bid'", "Not Bidding"), IF(D219 = "Bid", IFERROR("Error: Missing value for '" &amp; INDIRECT(ADDRESS(5, (9 + MATCH(TRUE, INDEX(ISBLANK(I219:K219), 0, 0), 0) - 1))) &amp; "' in cell " &amp; ADDRESS(ROW(), (9 + MATCH(TRUE, INDEX(ISBLANK(I219:K219), 0, 0), 0) - 1), 4), "Success: All values provided"), "Error: Invalid Bid/No Bid Decision"))</f>
        <v>Not Bidding</v>
      </c>
      <c r="C219" s="11">
        <v>3555282</v>
      </c>
      <c r="D219" s="12" t="s">
        <v>30</v>
      </c>
      <c r="E219" s="11" t="s">
        <v>280</v>
      </c>
      <c r="F219" s="13" t="s">
        <v>73</v>
      </c>
      <c r="G219" s="11" t="s">
        <v>281</v>
      </c>
      <c r="H219" s="11">
        <v>1</v>
      </c>
      <c r="I219" s="9"/>
      <c r="J219" s="9"/>
      <c r="K219" s="14"/>
      <c r="L219" s="15" t="str">
        <f ca="1">IFERROR(IF(ISBLANK(INDIRECT("K219")), NA(), INDIRECT("K219")), "-")</f>
        <v>-</v>
      </c>
    </row>
    <row r="220" spans="2:12" ht="52.2" x14ac:dyDescent="0.25">
      <c r="B220" s="10" t="str">
        <f t="shared" ca="1" si="11"/>
        <v>Not Bidding</v>
      </c>
      <c r="C220" s="11">
        <v>3555283</v>
      </c>
      <c r="D220" s="12" t="s">
        <v>30</v>
      </c>
      <c r="E220" s="11" t="s">
        <v>282</v>
      </c>
      <c r="F220" s="13" t="s">
        <v>283</v>
      </c>
      <c r="G220" s="11" t="s">
        <v>281</v>
      </c>
      <c r="H220" s="11">
        <v>1</v>
      </c>
      <c r="I220" s="9"/>
      <c r="J220" s="9"/>
      <c r="K220" s="14"/>
      <c r="L220" s="15" t="str">
        <f ca="1">IFERROR(IF(ISBLANK(INDIRECT("K220")), NA(), INDIRECT("K220")), "-")</f>
        <v>-</v>
      </c>
    </row>
    <row r="221" spans="2:12" ht="52.2" x14ac:dyDescent="0.25">
      <c r="B221" s="10" t="str">
        <f t="shared" ca="1" si="11"/>
        <v>Not Bidding</v>
      </c>
      <c r="C221" s="11">
        <v>3555284</v>
      </c>
      <c r="D221" s="12" t="s">
        <v>30</v>
      </c>
      <c r="E221" s="11" t="s">
        <v>284</v>
      </c>
      <c r="F221" s="13" t="s">
        <v>285</v>
      </c>
      <c r="G221" s="11" t="s">
        <v>281</v>
      </c>
      <c r="H221" s="11">
        <v>1</v>
      </c>
      <c r="I221" s="9"/>
      <c r="J221" s="9"/>
      <c r="K221" s="14"/>
      <c r="L221" s="15" t="str">
        <f ca="1">IFERROR(IF(ISBLANK(INDIRECT("K221")), NA(), INDIRECT("K221")), "-")</f>
        <v>-</v>
      </c>
    </row>
    <row r="222" spans="2:12" ht="52.2" x14ac:dyDescent="0.25">
      <c r="B222" s="10" t="str">
        <f t="shared" ca="1" si="11"/>
        <v>Not Bidding</v>
      </c>
      <c r="C222" s="11">
        <v>3555285</v>
      </c>
      <c r="D222" s="12" t="s">
        <v>30</v>
      </c>
      <c r="E222" s="11" t="s">
        <v>286</v>
      </c>
      <c r="F222" s="13" t="s">
        <v>287</v>
      </c>
      <c r="G222" s="11" t="s">
        <v>281</v>
      </c>
      <c r="H222" s="11">
        <v>1</v>
      </c>
      <c r="I222" s="9"/>
      <c r="J222" s="9"/>
      <c r="K222" s="14"/>
      <c r="L222" s="15" t="str">
        <f ca="1">IFERROR(IF(ISBLANK(INDIRECT("K222")), NA(), INDIRECT("K222")), "-")</f>
        <v>-</v>
      </c>
    </row>
    <row r="223" spans="2:12" ht="52.2" x14ac:dyDescent="0.25">
      <c r="B223" s="10" t="str">
        <f t="shared" ca="1" si="11"/>
        <v>Not Bidding</v>
      </c>
      <c r="C223" s="11">
        <v>3555286</v>
      </c>
      <c r="D223" s="12" t="s">
        <v>30</v>
      </c>
      <c r="E223" s="11" t="s">
        <v>288</v>
      </c>
      <c r="F223" s="13" t="s">
        <v>289</v>
      </c>
      <c r="G223" s="11" t="s">
        <v>281</v>
      </c>
      <c r="H223" s="11">
        <v>1</v>
      </c>
      <c r="I223" s="9"/>
      <c r="J223" s="9"/>
      <c r="K223" s="14"/>
      <c r="L223" s="15" t="str">
        <f ca="1">IFERROR(IF(ISBLANK(INDIRECT("K223")), NA(), INDIRECT("K223")), "-")</f>
        <v>-</v>
      </c>
    </row>
    <row r="224" spans="2:12" ht="52.2" x14ac:dyDescent="0.25">
      <c r="B224" s="10" t="str">
        <f t="shared" ca="1" si="11"/>
        <v>Not Bidding</v>
      </c>
      <c r="C224" s="11">
        <v>3555287</v>
      </c>
      <c r="D224" s="12" t="s">
        <v>30</v>
      </c>
      <c r="E224" s="11" t="s">
        <v>290</v>
      </c>
      <c r="F224" s="13" t="s">
        <v>81</v>
      </c>
      <c r="G224" s="11" t="s">
        <v>281</v>
      </c>
      <c r="H224" s="11">
        <v>1</v>
      </c>
      <c r="I224" s="9"/>
      <c r="J224" s="9"/>
      <c r="K224" s="14"/>
      <c r="L224" s="15" t="str">
        <f ca="1">IFERROR(IF(ISBLANK(INDIRECT("K224")), NA(), INDIRECT("K224")), "-")</f>
        <v>-</v>
      </c>
    </row>
    <row r="225" spans="2:12" ht="52.2" x14ac:dyDescent="0.25">
      <c r="B225" s="10" t="str">
        <f t="shared" ca="1" si="11"/>
        <v>Not Bidding</v>
      </c>
      <c r="C225" s="11">
        <v>3555288</v>
      </c>
      <c r="D225" s="12" t="s">
        <v>30</v>
      </c>
      <c r="E225" s="11" t="s">
        <v>291</v>
      </c>
      <c r="F225" s="13" t="s">
        <v>151</v>
      </c>
      <c r="G225" s="11" t="s">
        <v>281</v>
      </c>
      <c r="H225" s="11">
        <v>1</v>
      </c>
      <c r="I225" s="9"/>
      <c r="J225" s="9"/>
      <c r="K225" s="14"/>
      <c r="L225" s="15" t="str">
        <f ca="1">IFERROR(IF(ISBLANK(INDIRECT("K225")), NA(), INDIRECT("K225")), "-")</f>
        <v>-</v>
      </c>
    </row>
    <row r="226" spans="2:12" ht="49.95" customHeight="1" x14ac:dyDescent="0.25">
      <c r="B226" s="4" t="s">
        <v>56</v>
      </c>
      <c r="C226" s="16"/>
      <c r="D226" s="16"/>
      <c r="E226" s="16"/>
      <c r="F226" s="16"/>
      <c r="G226" s="16"/>
      <c r="H226" s="16"/>
      <c r="I226" s="16"/>
      <c r="J226" s="16"/>
      <c r="K226" s="17"/>
      <c r="L226" s="17">
        <f ca="1">SUM(L219:L225)</f>
        <v>0</v>
      </c>
    </row>
    <row r="228" spans="2:12" ht="49.95" customHeight="1" x14ac:dyDescent="0.25">
      <c r="B228" s="8" t="s">
        <v>292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52.2" x14ac:dyDescent="0.25">
      <c r="B229" s="10" t="str">
        <f t="shared" ref="B229:B236" ca="1" si="12">IF(D229 = "No Bid", IFERROR("Error: Clear values for '" &amp; INDIRECT(ADDRESS(5, (9 + MATCH(TRUE, INDEX(NOT(ISBLANK(I229:K229)), 0, 0), 0) - 1))) &amp; "' in cell " &amp; ADDRESS(ROW(), (9 + MATCH(TRUE, INDEX(NOT(ISBLANK(I229:K229)), 0, 0), 0) - 1), 4) &amp; " or select 'Bid'", "Not Bidding"), IF(D229 = "Bid", IFERROR("Error: Missing value for '" &amp; INDIRECT(ADDRESS(5, (9 + MATCH(TRUE, INDEX(ISBLANK(I229:K229), 0, 0), 0) - 1))) &amp; "' in cell " &amp; ADDRESS(ROW(), (9 + MATCH(TRUE, INDEX(ISBLANK(I229:K229), 0, 0), 0) - 1), 4), "Success: All values provided"), "Error: Invalid Bid/No Bid Decision"))</f>
        <v>Not Bidding</v>
      </c>
      <c r="C229" s="11">
        <v>3555289</v>
      </c>
      <c r="D229" s="12" t="s">
        <v>30</v>
      </c>
      <c r="E229" s="11" t="s">
        <v>293</v>
      </c>
      <c r="F229" s="13" t="s">
        <v>73</v>
      </c>
      <c r="G229" s="11" t="s">
        <v>294</v>
      </c>
      <c r="H229" s="11">
        <v>1</v>
      </c>
      <c r="I229" s="9"/>
      <c r="J229" s="9"/>
      <c r="K229" s="14"/>
      <c r="L229" s="15" t="str">
        <f ca="1">IFERROR(IF(ISBLANK(INDIRECT("K229")), NA(), INDIRECT("K229")), "-")</f>
        <v>-</v>
      </c>
    </row>
    <row r="230" spans="2:12" ht="52.2" x14ac:dyDescent="0.25">
      <c r="B230" s="10" t="str">
        <f t="shared" ca="1" si="12"/>
        <v>Not Bidding</v>
      </c>
      <c r="C230" s="11">
        <v>3555290</v>
      </c>
      <c r="D230" s="12" t="s">
        <v>30</v>
      </c>
      <c r="E230" s="11" t="s">
        <v>295</v>
      </c>
      <c r="F230" s="13" t="s">
        <v>76</v>
      </c>
      <c r="G230" s="11" t="s">
        <v>294</v>
      </c>
      <c r="H230" s="11">
        <v>1</v>
      </c>
      <c r="I230" s="9"/>
      <c r="J230" s="9"/>
      <c r="K230" s="14"/>
      <c r="L230" s="15" t="str">
        <f ca="1">IFERROR(IF(ISBLANK(INDIRECT("K230")), NA(), INDIRECT("K230")), "-")</f>
        <v>-</v>
      </c>
    </row>
    <row r="231" spans="2:12" ht="52.2" x14ac:dyDescent="0.25">
      <c r="B231" s="10" t="str">
        <f t="shared" ca="1" si="12"/>
        <v>Not Bidding</v>
      </c>
      <c r="C231" s="11">
        <v>3555291</v>
      </c>
      <c r="D231" s="12" t="s">
        <v>30</v>
      </c>
      <c r="E231" s="11" t="s">
        <v>296</v>
      </c>
      <c r="F231" s="13" t="s">
        <v>68</v>
      </c>
      <c r="G231" s="11" t="s">
        <v>294</v>
      </c>
      <c r="H231" s="11">
        <v>1</v>
      </c>
      <c r="I231" s="9"/>
      <c r="J231" s="9"/>
      <c r="K231" s="14"/>
      <c r="L231" s="15" t="str">
        <f ca="1">IFERROR(IF(ISBLANK(INDIRECT("K231")), NA(), INDIRECT("K231")), "-")</f>
        <v>-</v>
      </c>
    </row>
    <row r="232" spans="2:12" ht="52.2" x14ac:dyDescent="0.25">
      <c r="B232" s="10" t="str">
        <f t="shared" ca="1" si="12"/>
        <v>Not Bidding</v>
      </c>
      <c r="C232" s="11">
        <v>3555292</v>
      </c>
      <c r="D232" s="12" t="s">
        <v>30</v>
      </c>
      <c r="E232" s="11" t="s">
        <v>297</v>
      </c>
      <c r="F232" s="13" t="s">
        <v>81</v>
      </c>
      <c r="G232" s="11" t="s">
        <v>294</v>
      </c>
      <c r="H232" s="11">
        <v>1</v>
      </c>
      <c r="I232" s="9"/>
      <c r="J232" s="9"/>
      <c r="K232" s="14"/>
      <c r="L232" s="15" t="str">
        <f ca="1">IFERROR(IF(ISBLANK(INDIRECT("K232")), NA(), INDIRECT("K232")), "-")</f>
        <v>-</v>
      </c>
    </row>
    <row r="233" spans="2:12" ht="52.2" x14ac:dyDescent="0.25">
      <c r="B233" s="10" t="str">
        <f t="shared" ca="1" si="12"/>
        <v>Not Bidding</v>
      </c>
      <c r="C233" s="11">
        <v>3555293</v>
      </c>
      <c r="D233" s="12" t="s">
        <v>30</v>
      </c>
      <c r="E233" s="11" t="s">
        <v>298</v>
      </c>
      <c r="F233" s="13" t="s">
        <v>299</v>
      </c>
      <c r="G233" s="11" t="s">
        <v>294</v>
      </c>
      <c r="H233" s="11">
        <v>1</v>
      </c>
      <c r="I233" s="9"/>
      <c r="J233" s="9"/>
      <c r="K233" s="14"/>
      <c r="L233" s="15" t="str">
        <f ca="1">IFERROR(IF(ISBLANK(INDIRECT("K233")), NA(), INDIRECT("K233")), "-")</f>
        <v>-</v>
      </c>
    </row>
    <row r="234" spans="2:12" ht="52.2" x14ac:dyDescent="0.25">
      <c r="B234" s="10" t="str">
        <f t="shared" ca="1" si="12"/>
        <v>Not Bidding</v>
      </c>
      <c r="C234" s="11">
        <v>3555295</v>
      </c>
      <c r="D234" s="12" t="s">
        <v>30</v>
      </c>
      <c r="E234" s="11" t="s">
        <v>300</v>
      </c>
      <c r="F234" s="13" t="s">
        <v>301</v>
      </c>
      <c r="G234" s="11" t="s">
        <v>294</v>
      </c>
      <c r="H234" s="11">
        <v>1</v>
      </c>
      <c r="I234" s="9"/>
      <c r="J234" s="9"/>
      <c r="K234" s="14"/>
      <c r="L234" s="15" t="str">
        <f ca="1">IFERROR(IF(ISBLANK(INDIRECT("K234")), NA(), INDIRECT("K234")), "-")</f>
        <v>-</v>
      </c>
    </row>
    <row r="235" spans="2:12" ht="52.2" x14ac:dyDescent="0.25">
      <c r="B235" s="10" t="str">
        <f t="shared" ca="1" si="12"/>
        <v>Not Bidding</v>
      </c>
      <c r="C235" s="11">
        <v>3555296</v>
      </c>
      <c r="D235" s="12" t="s">
        <v>30</v>
      </c>
      <c r="E235" s="11" t="s">
        <v>302</v>
      </c>
      <c r="F235" s="13" t="s">
        <v>303</v>
      </c>
      <c r="G235" s="11" t="s">
        <v>294</v>
      </c>
      <c r="H235" s="11">
        <v>1</v>
      </c>
      <c r="I235" s="9"/>
      <c r="J235" s="9"/>
      <c r="K235" s="14"/>
      <c r="L235" s="15" t="str">
        <f ca="1">IFERROR(IF(ISBLANK(INDIRECT("K235")), NA(), INDIRECT("K235")), "-")</f>
        <v>-</v>
      </c>
    </row>
    <row r="236" spans="2:12" ht="52.2" x14ac:dyDescent="0.25">
      <c r="B236" s="10" t="str">
        <f t="shared" ca="1" si="12"/>
        <v>Not Bidding</v>
      </c>
      <c r="C236" s="11">
        <v>3555297</v>
      </c>
      <c r="D236" s="12" t="s">
        <v>30</v>
      </c>
      <c r="E236" s="11" t="s">
        <v>304</v>
      </c>
      <c r="F236" s="13" t="s">
        <v>305</v>
      </c>
      <c r="G236" s="11" t="s">
        <v>294</v>
      </c>
      <c r="H236" s="11">
        <v>1</v>
      </c>
      <c r="I236" s="9"/>
      <c r="J236" s="9"/>
      <c r="K236" s="14"/>
      <c r="L236" s="15" t="str">
        <f ca="1">IFERROR(IF(ISBLANK(INDIRECT("K236")), NA(), INDIRECT("K236")), "-")</f>
        <v>-</v>
      </c>
    </row>
    <row r="237" spans="2:12" ht="49.95" customHeight="1" x14ac:dyDescent="0.25">
      <c r="B237" s="4" t="s">
        <v>56</v>
      </c>
      <c r="C237" s="16"/>
      <c r="D237" s="16"/>
      <c r="E237" s="16"/>
      <c r="F237" s="16"/>
      <c r="G237" s="16"/>
      <c r="H237" s="16"/>
      <c r="I237" s="16"/>
      <c r="J237" s="16"/>
      <c r="K237" s="17"/>
      <c r="L237" s="17">
        <f ca="1">SUM(L229:L236)</f>
        <v>0</v>
      </c>
    </row>
    <row r="239" spans="2:12" ht="49.95" customHeight="1" x14ac:dyDescent="0.25">
      <c r="B239" s="8" t="s">
        <v>306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52.2" x14ac:dyDescent="0.25">
      <c r="B240" s="10" t="str">
        <f t="shared" ref="B240:B245" ca="1" si="13">IF(D240 = "No Bid", IFERROR("Error: Clear values for '" &amp; INDIRECT(ADDRESS(5, (9 + MATCH(TRUE, INDEX(NOT(ISBLANK(I240:K240)), 0, 0), 0) - 1))) &amp; "' in cell " &amp; ADDRESS(ROW(), (9 + MATCH(TRUE, INDEX(NOT(ISBLANK(I240:K240)), 0, 0), 0) - 1), 4) &amp; " or select 'Bid'", "Not Bidding"), IF(D240 = "Bid", IFERROR("Error: Missing value for '" &amp; INDIRECT(ADDRESS(5, (9 + MATCH(TRUE, INDEX(ISBLANK(I240:K240), 0, 0), 0) - 1))) &amp; "' in cell " &amp; ADDRESS(ROW(), (9 + MATCH(TRUE, INDEX(ISBLANK(I240:K240), 0, 0), 0) - 1), 4), "Success: All values provided"), "Error: Invalid Bid/No Bid Decision"))</f>
        <v>Not Bidding</v>
      </c>
      <c r="C240" s="11">
        <v>3555298</v>
      </c>
      <c r="D240" s="12" t="s">
        <v>30</v>
      </c>
      <c r="E240" s="11" t="s">
        <v>307</v>
      </c>
      <c r="F240" s="13" t="s">
        <v>73</v>
      </c>
      <c r="G240" s="11" t="s">
        <v>308</v>
      </c>
      <c r="H240" s="11">
        <v>1</v>
      </c>
      <c r="I240" s="9"/>
      <c r="J240" s="9"/>
      <c r="K240" s="14"/>
      <c r="L240" s="15" t="str">
        <f ca="1">IFERROR(IF(ISBLANK(INDIRECT("K240")), NA(), INDIRECT("K240")), "-")</f>
        <v>-</v>
      </c>
    </row>
    <row r="241" spans="2:12" ht="52.2" x14ac:dyDescent="0.25">
      <c r="B241" s="10" t="str">
        <f t="shared" ca="1" si="13"/>
        <v>Not Bidding</v>
      </c>
      <c r="C241" s="11">
        <v>3555299</v>
      </c>
      <c r="D241" s="12" t="s">
        <v>30</v>
      </c>
      <c r="E241" s="11" t="s">
        <v>309</v>
      </c>
      <c r="F241" s="13" t="s">
        <v>76</v>
      </c>
      <c r="G241" s="11" t="s">
        <v>308</v>
      </c>
      <c r="H241" s="11">
        <v>1</v>
      </c>
      <c r="I241" s="9"/>
      <c r="J241" s="9"/>
      <c r="K241" s="14"/>
      <c r="L241" s="15" t="str">
        <f ca="1">IFERROR(IF(ISBLANK(INDIRECT("K241")), NA(), INDIRECT("K241")), "-")</f>
        <v>-</v>
      </c>
    </row>
    <row r="242" spans="2:12" ht="52.2" x14ac:dyDescent="0.25">
      <c r="B242" s="10" t="str">
        <f t="shared" ca="1" si="13"/>
        <v>Not Bidding</v>
      </c>
      <c r="C242" s="11">
        <v>3555300</v>
      </c>
      <c r="D242" s="12" t="s">
        <v>30</v>
      </c>
      <c r="E242" s="11" t="s">
        <v>310</v>
      </c>
      <c r="F242" s="13" t="s">
        <v>68</v>
      </c>
      <c r="G242" s="11" t="s">
        <v>308</v>
      </c>
      <c r="H242" s="11">
        <v>1</v>
      </c>
      <c r="I242" s="9"/>
      <c r="J242" s="9"/>
      <c r="K242" s="14"/>
      <c r="L242" s="15" t="str">
        <f ca="1">IFERROR(IF(ISBLANK(INDIRECT("K242")), NA(), INDIRECT("K242")), "-")</f>
        <v>-</v>
      </c>
    </row>
    <row r="243" spans="2:12" ht="52.2" x14ac:dyDescent="0.25">
      <c r="B243" s="10" t="str">
        <f t="shared" ca="1" si="13"/>
        <v>Not Bidding</v>
      </c>
      <c r="C243" s="11">
        <v>3555301</v>
      </c>
      <c r="D243" s="12" t="s">
        <v>30</v>
      </c>
      <c r="E243" s="11" t="s">
        <v>311</v>
      </c>
      <c r="F243" s="13" t="s">
        <v>81</v>
      </c>
      <c r="G243" s="11" t="s">
        <v>308</v>
      </c>
      <c r="H243" s="11">
        <v>1</v>
      </c>
      <c r="I243" s="9"/>
      <c r="J243" s="9"/>
      <c r="K243" s="14"/>
      <c r="L243" s="15" t="str">
        <f ca="1">IFERROR(IF(ISBLANK(INDIRECT("K243")), NA(), INDIRECT("K243")), "-")</f>
        <v>-</v>
      </c>
    </row>
    <row r="244" spans="2:12" ht="52.2" x14ac:dyDescent="0.25">
      <c r="B244" s="10" t="str">
        <f t="shared" ca="1" si="13"/>
        <v>Not Bidding</v>
      </c>
      <c r="C244" s="11">
        <v>3555302</v>
      </c>
      <c r="D244" s="12" t="s">
        <v>30</v>
      </c>
      <c r="E244" s="11" t="s">
        <v>312</v>
      </c>
      <c r="F244" s="13" t="s">
        <v>313</v>
      </c>
      <c r="G244" s="11" t="s">
        <v>308</v>
      </c>
      <c r="H244" s="11">
        <v>1</v>
      </c>
      <c r="I244" s="9"/>
      <c r="J244" s="9"/>
      <c r="K244" s="14"/>
      <c r="L244" s="15" t="str">
        <f ca="1">IFERROR(IF(ISBLANK(INDIRECT("K244")), NA(), INDIRECT("K244")), "-")</f>
        <v>-</v>
      </c>
    </row>
    <row r="245" spans="2:12" ht="52.2" x14ac:dyDescent="0.25">
      <c r="B245" s="10" t="str">
        <f t="shared" ca="1" si="13"/>
        <v>Not Bidding</v>
      </c>
      <c r="C245" s="11">
        <v>3555303</v>
      </c>
      <c r="D245" s="12" t="s">
        <v>30</v>
      </c>
      <c r="E245" s="11" t="s">
        <v>314</v>
      </c>
      <c r="F245" s="13" t="s">
        <v>315</v>
      </c>
      <c r="G245" s="11" t="s">
        <v>308</v>
      </c>
      <c r="H245" s="11">
        <v>1</v>
      </c>
      <c r="I245" s="9"/>
      <c r="J245" s="9"/>
      <c r="K245" s="14"/>
      <c r="L245" s="15" t="str">
        <f ca="1">IFERROR(IF(ISBLANK(INDIRECT("K245")), NA(), INDIRECT("K245")), "-")</f>
        <v>-</v>
      </c>
    </row>
    <row r="246" spans="2:12" ht="49.95" customHeight="1" x14ac:dyDescent="0.25">
      <c r="B246" s="4" t="s">
        <v>56</v>
      </c>
      <c r="C246" s="16"/>
      <c r="D246" s="16"/>
      <c r="E246" s="16"/>
      <c r="F246" s="16"/>
      <c r="G246" s="16"/>
      <c r="H246" s="16"/>
      <c r="I246" s="16"/>
      <c r="J246" s="16"/>
      <c r="K246" s="17"/>
      <c r="L246" s="17">
        <f ca="1">SUM(L240:L245)</f>
        <v>0</v>
      </c>
    </row>
    <row r="248" spans="2:12" ht="49.95" customHeight="1" x14ac:dyDescent="0.25">
      <c r="B248" s="8" t="s">
        <v>316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52.2" x14ac:dyDescent="0.25">
      <c r="B249" s="10" t="str">
        <f ca="1">IF(D249 = "No Bid", IFERROR("Error: Clear values for '" &amp; INDIRECT(ADDRESS(5, (9 + MATCH(TRUE, INDEX(NOT(ISBLANK(I249:K249)), 0, 0), 0) - 1))) &amp; "' in cell " &amp; ADDRESS(ROW(), (9 + MATCH(TRUE, INDEX(NOT(ISBLANK(I249:K249)), 0, 0), 0) - 1), 4) &amp; " or select 'Bid'", "Not Bidding"), IF(D249 = "Bid", IFERROR("Error: Missing value for '" &amp; INDIRECT(ADDRESS(5, (9 + MATCH(TRUE, INDEX(ISBLANK(I249:K249), 0, 0), 0) - 1))) &amp; "' in cell " &amp; ADDRESS(ROW(), (9 + MATCH(TRUE, INDEX(ISBLANK(I249:K249), 0, 0), 0) - 1), 4), "Success: All values provided"), "Error: Invalid Bid/No Bid Decision"))</f>
        <v>Not Bidding</v>
      </c>
      <c r="C249" s="11">
        <v>3558800</v>
      </c>
      <c r="D249" s="12" t="s">
        <v>30</v>
      </c>
      <c r="E249" s="11" t="s">
        <v>317</v>
      </c>
      <c r="F249" s="13" t="s">
        <v>73</v>
      </c>
      <c r="G249" s="11" t="s">
        <v>318</v>
      </c>
      <c r="H249" s="11">
        <v>1</v>
      </c>
      <c r="I249" s="9"/>
      <c r="J249" s="9"/>
      <c r="K249" s="14"/>
      <c r="L249" s="15" t="str">
        <f ca="1">IFERROR(IF(ISBLANK(INDIRECT("K249")), NA(), INDIRECT("K249")), "-")</f>
        <v>-</v>
      </c>
    </row>
    <row r="250" spans="2:12" ht="52.2" x14ac:dyDescent="0.25">
      <c r="B250" s="10" t="str">
        <f ca="1">IF(D250 = "No Bid", IFERROR("Error: Clear values for '" &amp; INDIRECT(ADDRESS(5, (9 + MATCH(TRUE, INDEX(NOT(ISBLANK(I250:K250)), 0, 0), 0) - 1))) &amp; "' in cell " &amp; ADDRESS(ROW(), (9 + MATCH(TRUE, INDEX(NOT(ISBLANK(I250:K250)), 0, 0), 0) - 1), 4) &amp; " or select 'Bid'", "Not Bidding"), IF(D250 = "Bid", IFERROR("Error: Missing value for '" &amp; INDIRECT(ADDRESS(5, (9 + MATCH(TRUE, INDEX(ISBLANK(I250:K250), 0, 0), 0) - 1))) &amp; "' in cell " &amp; ADDRESS(ROW(), (9 + MATCH(TRUE, INDEX(ISBLANK(I250:K250), 0, 0), 0) - 1), 4), "Success: All values provided"), "Error: Invalid Bid/No Bid Decision"))</f>
        <v>Not Bidding</v>
      </c>
      <c r="C250" s="11">
        <v>3558801</v>
      </c>
      <c r="D250" s="12" t="s">
        <v>30</v>
      </c>
      <c r="E250" s="11" t="s">
        <v>319</v>
      </c>
      <c r="F250" s="13" t="s">
        <v>76</v>
      </c>
      <c r="G250" s="11" t="s">
        <v>318</v>
      </c>
      <c r="H250" s="11">
        <v>1</v>
      </c>
      <c r="I250" s="9"/>
      <c r="J250" s="9"/>
      <c r="K250" s="14"/>
      <c r="L250" s="15" t="str">
        <f ca="1">IFERROR(IF(ISBLANK(INDIRECT("K250")), NA(), INDIRECT("K250")), "-")</f>
        <v>-</v>
      </c>
    </row>
    <row r="251" spans="2:12" ht="52.2" x14ac:dyDescent="0.25">
      <c r="B251" s="10" t="str">
        <f ca="1">IF(D251 = "No Bid", IFERROR("Error: Clear values for '" &amp; INDIRECT(ADDRESS(5, (9 + MATCH(TRUE, INDEX(NOT(ISBLANK(I251:K251)), 0, 0), 0) - 1))) &amp; "' in cell " &amp; ADDRESS(ROW(), (9 + MATCH(TRUE, INDEX(NOT(ISBLANK(I251:K251)), 0, 0), 0) - 1), 4) &amp; " or select 'Bid'", "Not Bidding"), IF(D251 = "Bid", IFERROR("Error: Missing value for '" &amp; INDIRECT(ADDRESS(5, (9 + MATCH(TRUE, INDEX(ISBLANK(I251:K251), 0, 0), 0) - 1))) &amp; "' in cell " &amp; ADDRESS(ROW(), (9 + MATCH(TRUE, INDEX(ISBLANK(I251:K251), 0, 0), 0) - 1), 4), "Success: All values provided"), "Error: Invalid Bid/No Bid Decision"))</f>
        <v>Not Bidding</v>
      </c>
      <c r="C251" s="11">
        <v>3558802</v>
      </c>
      <c r="D251" s="12" t="s">
        <v>30</v>
      </c>
      <c r="E251" s="11" t="s">
        <v>320</v>
      </c>
      <c r="F251" s="13" t="s">
        <v>68</v>
      </c>
      <c r="G251" s="11" t="s">
        <v>318</v>
      </c>
      <c r="H251" s="11">
        <v>1</v>
      </c>
      <c r="I251" s="9"/>
      <c r="J251" s="9"/>
      <c r="K251" s="14"/>
      <c r="L251" s="15" t="str">
        <f ca="1">IFERROR(IF(ISBLANK(INDIRECT("K251")), NA(), INDIRECT("K251")), "-")</f>
        <v>-</v>
      </c>
    </row>
    <row r="252" spans="2:12" ht="52.2" x14ac:dyDescent="0.25">
      <c r="B252" s="10" t="str">
        <f ca="1">IF(D252 = "No Bid", IFERROR("Error: Clear values for '" &amp; INDIRECT(ADDRESS(5, (9 + MATCH(TRUE, INDEX(NOT(ISBLANK(I252:K252)), 0, 0), 0) - 1))) &amp; "' in cell " &amp; ADDRESS(ROW(), (9 + MATCH(TRUE, INDEX(NOT(ISBLANK(I252:K252)), 0, 0), 0) - 1), 4) &amp; " or select 'Bid'", "Not Bidding"), IF(D252 = "Bid", IFERROR("Error: Missing value for '" &amp; INDIRECT(ADDRESS(5, (9 + MATCH(TRUE, INDEX(ISBLANK(I252:K252), 0, 0), 0) - 1))) &amp; "' in cell " &amp; ADDRESS(ROW(), (9 + MATCH(TRUE, INDEX(ISBLANK(I252:K252), 0, 0), 0) - 1), 4), "Success: All values provided"), "Error: Invalid Bid/No Bid Decision"))</f>
        <v>Not Bidding</v>
      </c>
      <c r="C252" s="11">
        <v>3558804</v>
      </c>
      <c r="D252" s="12" t="s">
        <v>30</v>
      </c>
      <c r="E252" s="11" t="s">
        <v>321</v>
      </c>
      <c r="F252" s="13" t="s">
        <v>81</v>
      </c>
      <c r="G252" s="11" t="s">
        <v>318</v>
      </c>
      <c r="H252" s="11">
        <v>1</v>
      </c>
      <c r="I252" s="9"/>
      <c r="J252" s="9"/>
      <c r="K252" s="14"/>
      <c r="L252" s="15" t="str">
        <f ca="1">IFERROR(IF(ISBLANK(INDIRECT("K252")), NA(), INDIRECT("K252")), "-")</f>
        <v>-</v>
      </c>
    </row>
    <row r="253" spans="2:12" ht="49.95" customHeight="1" x14ac:dyDescent="0.25">
      <c r="B253" s="4" t="s">
        <v>56</v>
      </c>
      <c r="C253" s="16"/>
      <c r="D253" s="16"/>
      <c r="E253" s="16"/>
      <c r="F253" s="16"/>
      <c r="G253" s="16"/>
      <c r="H253" s="16"/>
      <c r="I253" s="16"/>
      <c r="J253" s="16"/>
      <c r="K253" s="17"/>
      <c r="L253" s="17">
        <f ca="1">SUM(L249:L252)</f>
        <v>0</v>
      </c>
    </row>
    <row r="255" spans="2:12" ht="49.95" customHeight="1" x14ac:dyDescent="0.25">
      <c r="B255" s="8" t="s">
        <v>322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52.2" x14ac:dyDescent="0.25">
      <c r="B256" s="10" t="str">
        <f ca="1">IF(D256 = "No Bid", IFERROR("Error: Clear values for '" &amp; INDIRECT(ADDRESS(5, (9 + MATCH(TRUE, INDEX(NOT(ISBLANK(I256:K256)), 0, 0), 0) - 1))) &amp; "' in cell " &amp; ADDRESS(ROW(), (9 + MATCH(TRUE, INDEX(NOT(ISBLANK(I256:K256)), 0, 0), 0) - 1), 4) &amp; " or select 'Bid'", "Not Bidding"), IF(D256 = "Bid", IFERROR("Error: Missing value for '" &amp; INDIRECT(ADDRESS(5, (9 + MATCH(TRUE, INDEX(ISBLANK(I256:K256), 0, 0), 0) - 1))) &amp; "' in cell " &amp; ADDRESS(ROW(), (9 + MATCH(TRUE, INDEX(ISBLANK(I256:K256), 0, 0), 0) - 1), 4), "Success: All values provided"), "Error: Invalid Bid/No Bid Decision"))</f>
        <v>Not Bidding</v>
      </c>
      <c r="C256" s="11">
        <v>3558806</v>
      </c>
      <c r="D256" s="12" t="s">
        <v>30</v>
      </c>
      <c r="E256" s="11" t="s">
        <v>323</v>
      </c>
      <c r="F256" s="13" t="s">
        <v>73</v>
      </c>
      <c r="G256" s="11" t="s">
        <v>324</v>
      </c>
      <c r="H256" s="11">
        <v>1</v>
      </c>
      <c r="I256" s="9"/>
      <c r="J256" s="9"/>
      <c r="K256" s="14"/>
      <c r="L256" s="15" t="str">
        <f ca="1">IFERROR(IF(ISBLANK(INDIRECT("K256")), NA(), INDIRECT("K256")), "-")</f>
        <v>-</v>
      </c>
    </row>
    <row r="257" spans="2:12" ht="52.2" x14ac:dyDescent="0.25">
      <c r="B257" s="10" t="str">
        <f ca="1">IF(D257 = "No Bid", IFERROR("Error: Clear values for '" &amp; INDIRECT(ADDRESS(5, (9 + MATCH(TRUE, INDEX(NOT(ISBLANK(I257:K257)), 0, 0), 0) - 1))) &amp; "' in cell " &amp; ADDRESS(ROW(), (9 + MATCH(TRUE, INDEX(NOT(ISBLANK(I257:K257)), 0, 0), 0) - 1), 4) &amp; " or select 'Bid'", "Not Bidding"), IF(D257 = "Bid", IFERROR("Error: Missing value for '" &amp; INDIRECT(ADDRESS(5, (9 + MATCH(TRUE, INDEX(ISBLANK(I257:K257), 0, 0), 0) - 1))) &amp; "' in cell " &amp; ADDRESS(ROW(), (9 + MATCH(TRUE, INDEX(ISBLANK(I257:K257), 0, 0), 0) - 1), 4), "Success: All values provided"), "Error: Invalid Bid/No Bid Decision"))</f>
        <v>Not Bidding</v>
      </c>
      <c r="C257" s="11">
        <v>3558808</v>
      </c>
      <c r="D257" s="12" t="s">
        <v>30</v>
      </c>
      <c r="E257" s="11" t="s">
        <v>325</v>
      </c>
      <c r="F257" s="13" t="s">
        <v>76</v>
      </c>
      <c r="G257" s="11" t="s">
        <v>324</v>
      </c>
      <c r="H257" s="11">
        <v>1</v>
      </c>
      <c r="I257" s="9"/>
      <c r="J257" s="9"/>
      <c r="K257" s="14"/>
      <c r="L257" s="15" t="str">
        <f ca="1">IFERROR(IF(ISBLANK(INDIRECT("K257")), NA(), INDIRECT("K257")), "-")</f>
        <v>-</v>
      </c>
    </row>
    <row r="258" spans="2:12" ht="52.2" x14ac:dyDescent="0.25">
      <c r="B258" s="10" t="str">
        <f ca="1">IF(D258 = "No Bid", IFERROR("Error: Clear values for '" &amp; INDIRECT(ADDRESS(5, (9 + MATCH(TRUE, INDEX(NOT(ISBLANK(I258:K258)), 0, 0), 0) - 1))) &amp; "' in cell " &amp; ADDRESS(ROW(), (9 + MATCH(TRUE, INDEX(NOT(ISBLANK(I258:K258)), 0, 0), 0) - 1), 4) &amp; " or select 'Bid'", "Not Bidding"), IF(D258 = "Bid", IFERROR("Error: Missing value for '" &amp; INDIRECT(ADDRESS(5, (9 + MATCH(TRUE, INDEX(ISBLANK(I258:K258), 0, 0), 0) - 1))) &amp; "' in cell " &amp; ADDRESS(ROW(), (9 + MATCH(TRUE, INDEX(ISBLANK(I258:K258), 0, 0), 0) - 1), 4), "Success: All values provided"), "Error: Invalid Bid/No Bid Decision"))</f>
        <v>Not Bidding</v>
      </c>
      <c r="C258" s="11">
        <v>3558809</v>
      </c>
      <c r="D258" s="12" t="s">
        <v>30</v>
      </c>
      <c r="E258" s="11" t="s">
        <v>326</v>
      </c>
      <c r="F258" s="13" t="s">
        <v>68</v>
      </c>
      <c r="G258" s="11" t="s">
        <v>324</v>
      </c>
      <c r="H258" s="11">
        <v>1</v>
      </c>
      <c r="I258" s="9"/>
      <c r="J258" s="9"/>
      <c r="K258" s="14"/>
      <c r="L258" s="15" t="str">
        <f ca="1">IFERROR(IF(ISBLANK(INDIRECT("K258")), NA(), INDIRECT("K258")), "-")</f>
        <v>-</v>
      </c>
    </row>
    <row r="259" spans="2:12" ht="52.2" x14ac:dyDescent="0.25">
      <c r="B259" s="10" t="str">
        <f ca="1">IF(D259 = "No Bid", IFERROR("Error: Clear values for '" &amp; INDIRECT(ADDRESS(5, (9 + MATCH(TRUE, INDEX(NOT(ISBLANK(I259:K259)), 0, 0), 0) - 1))) &amp; "' in cell " &amp; ADDRESS(ROW(), (9 + MATCH(TRUE, INDEX(NOT(ISBLANK(I259:K259)), 0, 0), 0) - 1), 4) &amp; " or select 'Bid'", "Not Bidding"), IF(D259 = "Bid", IFERROR("Error: Missing value for '" &amp; INDIRECT(ADDRESS(5, (9 + MATCH(TRUE, INDEX(ISBLANK(I259:K259), 0, 0), 0) - 1))) &amp; "' in cell " &amp; ADDRESS(ROW(), (9 + MATCH(TRUE, INDEX(ISBLANK(I259:K259), 0, 0), 0) - 1), 4), "Success: All values provided"), "Error: Invalid Bid/No Bid Decision"))</f>
        <v>Not Bidding</v>
      </c>
      <c r="C259" s="11">
        <v>3558811</v>
      </c>
      <c r="D259" s="12" t="s">
        <v>30</v>
      </c>
      <c r="E259" s="11" t="s">
        <v>327</v>
      </c>
      <c r="F259" s="13" t="s">
        <v>79</v>
      </c>
      <c r="G259" s="11" t="s">
        <v>324</v>
      </c>
      <c r="H259" s="11">
        <v>1</v>
      </c>
      <c r="I259" s="9"/>
      <c r="J259" s="9"/>
      <c r="K259" s="14"/>
      <c r="L259" s="15" t="str">
        <f ca="1">IFERROR(IF(ISBLANK(INDIRECT("K259")), NA(), INDIRECT("K259")), "-")</f>
        <v>-</v>
      </c>
    </row>
    <row r="260" spans="2:12" ht="52.2" x14ac:dyDescent="0.25">
      <c r="B260" s="10" t="str">
        <f ca="1">IF(D260 = "No Bid", IFERROR("Error: Clear values for '" &amp; INDIRECT(ADDRESS(5, (9 + MATCH(TRUE, INDEX(NOT(ISBLANK(I260:K260)), 0, 0), 0) - 1))) &amp; "' in cell " &amp; ADDRESS(ROW(), (9 + MATCH(TRUE, INDEX(NOT(ISBLANK(I260:K260)), 0, 0), 0) - 1), 4) &amp; " or select 'Bid'", "Not Bidding"), IF(D260 = "Bid", IFERROR("Error: Missing value for '" &amp; INDIRECT(ADDRESS(5, (9 + MATCH(TRUE, INDEX(ISBLANK(I260:K260), 0, 0), 0) - 1))) &amp; "' in cell " &amp; ADDRESS(ROW(), (9 + MATCH(TRUE, INDEX(ISBLANK(I260:K260), 0, 0), 0) - 1), 4), "Success: All values provided"), "Error: Invalid Bid/No Bid Decision"))</f>
        <v>Not Bidding</v>
      </c>
      <c r="C260" s="11">
        <v>3558813</v>
      </c>
      <c r="D260" s="12" t="s">
        <v>30</v>
      </c>
      <c r="E260" s="11" t="s">
        <v>328</v>
      </c>
      <c r="F260" s="13" t="s">
        <v>81</v>
      </c>
      <c r="G260" s="11" t="s">
        <v>324</v>
      </c>
      <c r="H260" s="11">
        <v>1</v>
      </c>
      <c r="I260" s="9"/>
      <c r="J260" s="9"/>
      <c r="K260" s="14"/>
      <c r="L260" s="15" t="str">
        <f ca="1">IFERROR(IF(ISBLANK(INDIRECT("K260")), NA(), INDIRECT("K260")), "-")</f>
        <v>-</v>
      </c>
    </row>
    <row r="261" spans="2:12" ht="49.95" customHeight="1" x14ac:dyDescent="0.25">
      <c r="B261" s="4" t="s">
        <v>56</v>
      </c>
      <c r="C261" s="16"/>
      <c r="D261" s="16"/>
      <c r="E261" s="16"/>
      <c r="F261" s="16"/>
      <c r="G261" s="16"/>
      <c r="H261" s="16"/>
      <c r="I261" s="16"/>
      <c r="J261" s="16"/>
      <c r="K261" s="17"/>
      <c r="L261" s="17">
        <f ca="1">SUM(L256:L260)</f>
        <v>0</v>
      </c>
    </row>
    <row r="263" spans="2:12" ht="49.95" customHeight="1" x14ac:dyDescent="0.25">
      <c r="B263" s="8" t="s">
        <v>329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52.2" x14ac:dyDescent="0.25">
      <c r="B264" s="10" t="str">
        <f t="shared" ref="B264:B270" ca="1" si="14">IF(D264 = "No Bid", IFERROR("Error: Clear values for '" &amp; INDIRECT(ADDRESS(5, (9 + MATCH(TRUE, INDEX(NOT(ISBLANK(I264:K264)), 0, 0), 0) - 1))) &amp; "' in cell " &amp; ADDRESS(ROW(), (9 + MATCH(TRUE, INDEX(NOT(ISBLANK(I264:K264)), 0, 0), 0) - 1), 4) &amp; " or select 'Bid'", "Not Bidding"), IF(D264 = "Bid", IFERROR("Error: Missing value for '" &amp; INDIRECT(ADDRESS(5, (9 + MATCH(TRUE, INDEX(ISBLANK(I264:K264), 0, 0), 0) - 1))) &amp; "' in cell " &amp; ADDRESS(ROW(), (9 + MATCH(TRUE, INDEX(ISBLANK(I264:K264), 0, 0), 0) - 1), 4), "Success: All values provided"), "Error: Invalid Bid/No Bid Decision"))</f>
        <v>Not Bidding</v>
      </c>
      <c r="C264" s="11">
        <v>3558818</v>
      </c>
      <c r="D264" s="12" t="s">
        <v>30</v>
      </c>
      <c r="E264" s="11" t="s">
        <v>330</v>
      </c>
      <c r="F264" s="13" t="s">
        <v>331</v>
      </c>
      <c r="G264" s="11" t="s">
        <v>332</v>
      </c>
      <c r="H264" s="11">
        <v>1</v>
      </c>
      <c r="I264" s="9"/>
      <c r="J264" s="9"/>
      <c r="K264" s="14"/>
      <c r="L264" s="15" t="str">
        <f ca="1">IFERROR(IF(ISBLANK(INDIRECT("K264")), NA(), INDIRECT("K264")), "-")</f>
        <v>-</v>
      </c>
    </row>
    <row r="265" spans="2:12" ht="52.2" x14ac:dyDescent="0.25">
      <c r="B265" s="10" t="str">
        <f t="shared" ca="1" si="14"/>
        <v>Not Bidding</v>
      </c>
      <c r="C265" s="11">
        <v>3558822</v>
      </c>
      <c r="D265" s="12" t="s">
        <v>30</v>
      </c>
      <c r="E265" s="11" t="s">
        <v>333</v>
      </c>
      <c r="F265" s="13" t="s">
        <v>334</v>
      </c>
      <c r="G265" s="11" t="s">
        <v>332</v>
      </c>
      <c r="H265" s="11">
        <v>1</v>
      </c>
      <c r="I265" s="9"/>
      <c r="J265" s="9"/>
      <c r="K265" s="14"/>
      <c r="L265" s="15" t="str">
        <f ca="1">IFERROR(IF(ISBLANK(INDIRECT("K265")), NA(), INDIRECT("K265")), "-")</f>
        <v>-</v>
      </c>
    </row>
    <row r="266" spans="2:12" ht="52.2" x14ac:dyDescent="0.25">
      <c r="B266" s="10" t="str">
        <f t="shared" ca="1" si="14"/>
        <v>Not Bidding</v>
      </c>
      <c r="C266" s="11">
        <v>3558823</v>
      </c>
      <c r="D266" s="12" t="s">
        <v>30</v>
      </c>
      <c r="E266" s="11" t="s">
        <v>335</v>
      </c>
      <c r="F266" s="13" t="s">
        <v>336</v>
      </c>
      <c r="G266" s="11" t="s">
        <v>332</v>
      </c>
      <c r="H266" s="11">
        <v>1</v>
      </c>
      <c r="I266" s="9"/>
      <c r="J266" s="9"/>
      <c r="K266" s="14"/>
      <c r="L266" s="15" t="str">
        <f ca="1">IFERROR(IF(ISBLANK(INDIRECT("K266")), NA(), INDIRECT("K266")), "-")</f>
        <v>-</v>
      </c>
    </row>
    <row r="267" spans="2:12" ht="52.2" x14ac:dyDescent="0.25">
      <c r="B267" s="10" t="str">
        <f t="shared" ca="1" si="14"/>
        <v>Not Bidding</v>
      </c>
      <c r="C267" s="11">
        <v>3558828</v>
      </c>
      <c r="D267" s="12" t="s">
        <v>30</v>
      </c>
      <c r="E267" s="11" t="s">
        <v>337</v>
      </c>
      <c r="F267" s="13" t="s">
        <v>338</v>
      </c>
      <c r="G267" s="11" t="s">
        <v>332</v>
      </c>
      <c r="H267" s="11">
        <v>1</v>
      </c>
      <c r="I267" s="9"/>
      <c r="J267" s="9"/>
      <c r="K267" s="14"/>
      <c r="L267" s="15" t="str">
        <f ca="1">IFERROR(IF(ISBLANK(INDIRECT("K267")), NA(), INDIRECT("K267")), "-")</f>
        <v>-</v>
      </c>
    </row>
    <row r="268" spans="2:12" ht="52.2" x14ac:dyDescent="0.25">
      <c r="B268" s="10" t="str">
        <f t="shared" ca="1" si="14"/>
        <v>Not Bidding</v>
      </c>
      <c r="C268" s="11">
        <v>3558829</v>
      </c>
      <c r="D268" s="12" t="s">
        <v>30</v>
      </c>
      <c r="E268" s="11" t="s">
        <v>339</v>
      </c>
      <c r="F268" s="13" t="s">
        <v>186</v>
      </c>
      <c r="G268" s="11" t="s">
        <v>332</v>
      </c>
      <c r="H268" s="11">
        <v>1</v>
      </c>
      <c r="I268" s="9"/>
      <c r="J268" s="9"/>
      <c r="K268" s="14"/>
      <c r="L268" s="15" t="str">
        <f ca="1">IFERROR(IF(ISBLANK(INDIRECT("K268")), NA(), INDIRECT("K268")), "-")</f>
        <v>-</v>
      </c>
    </row>
    <row r="269" spans="2:12" ht="52.2" x14ac:dyDescent="0.25">
      <c r="B269" s="10" t="str">
        <f t="shared" ca="1" si="14"/>
        <v>Not Bidding</v>
      </c>
      <c r="C269" s="11">
        <v>3558833</v>
      </c>
      <c r="D269" s="12" t="s">
        <v>30</v>
      </c>
      <c r="E269" s="11" t="s">
        <v>340</v>
      </c>
      <c r="F269" s="13" t="s">
        <v>184</v>
      </c>
      <c r="G269" s="11" t="s">
        <v>332</v>
      </c>
      <c r="H269" s="11">
        <v>1</v>
      </c>
      <c r="I269" s="9"/>
      <c r="J269" s="9"/>
      <c r="K269" s="14"/>
      <c r="L269" s="15" t="str">
        <f ca="1">IFERROR(IF(ISBLANK(INDIRECT("K269")), NA(), INDIRECT("K269")), "-")</f>
        <v>-</v>
      </c>
    </row>
    <row r="270" spans="2:12" ht="52.2" x14ac:dyDescent="0.25">
      <c r="B270" s="10" t="str">
        <f t="shared" ca="1" si="14"/>
        <v>Not Bidding</v>
      </c>
      <c r="C270" s="11">
        <v>3558836</v>
      </c>
      <c r="D270" s="12" t="s">
        <v>30</v>
      </c>
      <c r="E270" s="11" t="s">
        <v>341</v>
      </c>
      <c r="F270" s="13" t="s">
        <v>81</v>
      </c>
      <c r="G270" s="11" t="s">
        <v>332</v>
      </c>
      <c r="H270" s="11">
        <v>1</v>
      </c>
      <c r="I270" s="9"/>
      <c r="J270" s="9"/>
      <c r="K270" s="14"/>
      <c r="L270" s="15" t="str">
        <f ca="1">IFERROR(IF(ISBLANK(INDIRECT("K270")), NA(), INDIRECT("K270")), "-")</f>
        <v>-</v>
      </c>
    </row>
    <row r="271" spans="2:12" ht="49.95" customHeight="1" x14ac:dyDescent="0.25">
      <c r="B271" s="4" t="s">
        <v>56</v>
      </c>
      <c r="C271" s="16"/>
      <c r="D271" s="16"/>
      <c r="E271" s="16"/>
      <c r="F271" s="16"/>
      <c r="G271" s="16"/>
      <c r="H271" s="16"/>
      <c r="I271" s="16"/>
      <c r="J271" s="16"/>
      <c r="K271" s="17"/>
      <c r="L271" s="17">
        <f ca="1">SUM(L264:L270)</f>
        <v>0</v>
      </c>
    </row>
    <row r="273" spans="2:12" ht="49.95" customHeight="1" x14ac:dyDescent="0.25">
      <c r="B273" s="8" t="s">
        <v>342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52.2" x14ac:dyDescent="0.25">
      <c r="B274" s="10" t="str">
        <f ca="1">IF(D274 = "No Bid", IFERROR("Error: Clear values for '" &amp; INDIRECT(ADDRESS(5, (9 + MATCH(TRUE, INDEX(NOT(ISBLANK(I274:K274)), 0, 0), 0) - 1))) &amp; "' in cell " &amp; ADDRESS(ROW(), (9 + MATCH(TRUE, INDEX(NOT(ISBLANK(I274:K274)), 0, 0), 0) - 1), 4) &amp; " or select 'Bid'", "Not Bidding"), IF(D274 = "Bid", IFERROR("Error: Missing value for '" &amp; INDIRECT(ADDRESS(5, (9 + MATCH(TRUE, INDEX(ISBLANK(I274:K274), 0, 0), 0) - 1))) &amp; "' in cell " &amp; ADDRESS(ROW(), (9 + MATCH(TRUE, INDEX(ISBLANK(I274:K274), 0, 0), 0) - 1), 4), "Success: All values provided"), "Error: Invalid Bid/No Bid Decision"))</f>
        <v>Not Bidding</v>
      </c>
      <c r="C274" s="11">
        <v>3558841</v>
      </c>
      <c r="D274" s="12" t="s">
        <v>30</v>
      </c>
      <c r="E274" s="11" t="s">
        <v>343</v>
      </c>
      <c r="F274" s="13" t="s">
        <v>73</v>
      </c>
      <c r="G274" s="11" t="s">
        <v>344</v>
      </c>
      <c r="H274" s="11">
        <v>1</v>
      </c>
      <c r="I274" s="9"/>
      <c r="J274" s="9"/>
      <c r="K274" s="14"/>
      <c r="L274" s="15" t="str">
        <f ca="1">IFERROR(IF(ISBLANK(INDIRECT("K274")), NA(), INDIRECT("K274")), "-")</f>
        <v>-</v>
      </c>
    </row>
    <row r="275" spans="2:12" ht="52.2" x14ac:dyDescent="0.25">
      <c r="B275" s="10" t="str">
        <f ca="1">IF(D275 = "No Bid", IFERROR("Error: Clear values for '" &amp; INDIRECT(ADDRESS(5, (9 + MATCH(TRUE, INDEX(NOT(ISBLANK(I275:K275)), 0, 0), 0) - 1))) &amp; "' in cell " &amp; ADDRESS(ROW(), (9 + MATCH(TRUE, INDEX(NOT(ISBLANK(I275:K275)), 0, 0), 0) - 1), 4) &amp; " or select 'Bid'", "Not Bidding"), IF(D275 = "Bid", IFERROR("Error: Missing value for '" &amp; INDIRECT(ADDRESS(5, (9 + MATCH(TRUE, INDEX(ISBLANK(I275:K275), 0, 0), 0) - 1))) &amp; "' in cell " &amp; ADDRESS(ROW(), (9 + MATCH(TRUE, INDEX(ISBLANK(I275:K275), 0, 0), 0) - 1), 4), "Success: All values provided"), "Error: Invalid Bid/No Bid Decision"))</f>
        <v>Not Bidding</v>
      </c>
      <c r="C275" s="11">
        <v>3558842</v>
      </c>
      <c r="D275" s="12" t="s">
        <v>30</v>
      </c>
      <c r="E275" s="11" t="s">
        <v>345</v>
      </c>
      <c r="F275" s="13" t="s">
        <v>76</v>
      </c>
      <c r="G275" s="11" t="s">
        <v>344</v>
      </c>
      <c r="H275" s="11">
        <v>1</v>
      </c>
      <c r="I275" s="9"/>
      <c r="J275" s="9"/>
      <c r="K275" s="14"/>
      <c r="L275" s="15" t="str">
        <f ca="1">IFERROR(IF(ISBLANK(INDIRECT("K275")), NA(), INDIRECT("K275")), "-")</f>
        <v>-</v>
      </c>
    </row>
    <row r="276" spans="2:12" ht="52.2" x14ac:dyDescent="0.25">
      <c r="B276" s="10" t="str">
        <f ca="1">IF(D276 = "No Bid", IFERROR("Error: Clear values for '" &amp; INDIRECT(ADDRESS(5, (9 + MATCH(TRUE, INDEX(NOT(ISBLANK(I276:K276)), 0, 0), 0) - 1))) &amp; "' in cell " &amp; ADDRESS(ROW(), (9 + MATCH(TRUE, INDEX(NOT(ISBLANK(I276:K276)), 0, 0), 0) - 1), 4) &amp; " or select 'Bid'", "Not Bidding"), IF(D276 = "Bid", IFERROR("Error: Missing value for '" &amp; INDIRECT(ADDRESS(5, (9 + MATCH(TRUE, INDEX(ISBLANK(I276:K276), 0, 0), 0) - 1))) &amp; "' in cell " &amp; ADDRESS(ROW(), (9 + MATCH(TRUE, INDEX(ISBLANK(I276:K276), 0, 0), 0) - 1), 4), "Success: All values provided"), "Error: Invalid Bid/No Bid Decision"))</f>
        <v>Not Bidding</v>
      </c>
      <c r="C276" s="11">
        <v>3558843</v>
      </c>
      <c r="D276" s="12" t="s">
        <v>30</v>
      </c>
      <c r="E276" s="11" t="s">
        <v>346</v>
      </c>
      <c r="F276" s="13" t="s">
        <v>186</v>
      </c>
      <c r="G276" s="11" t="s">
        <v>344</v>
      </c>
      <c r="H276" s="11">
        <v>1</v>
      </c>
      <c r="I276" s="9"/>
      <c r="J276" s="9"/>
      <c r="K276" s="14"/>
      <c r="L276" s="15" t="str">
        <f ca="1">IFERROR(IF(ISBLANK(INDIRECT("K276")), NA(), INDIRECT("K276")), "-")</f>
        <v>-</v>
      </c>
    </row>
    <row r="277" spans="2:12" ht="52.2" x14ac:dyDescent="0.25">
      <c r="B277" s="10" t="str">
        <f ca="1">IF(D277 = "No Bid", IFERROR("Error: Clear values for '" &amp; INDIRECT(ADDRESS(5, (9 + MATCH(TRUE, INDEX(NOT(ISBLANK(I277:K277)), 0, 0), 0) - 1))) &amp; "' in cell " &amp; ADDRESS(ROW(), (9 + MATCH(TRUE, INDEX(NOT(ISBLANK(I277:K277)), 0, 0), 0) - 1), 4) &amp; " or select 'Bid'", "Not Bidding"), IF(D277 = "Bid", IFERROR("Error: Missing value for '" &amp; INDIRECT(ADDRESS(5, (9 + MATCH(TRUE, INDEX(ISBLANK(I277:K277), 0, 0), 0) - 1))) &amp; "' in cell " &amp; ADDRESS(ROW(), (9 + MATCH(TRUE, INDEX(ISBLANK(I277:K277), 0, 0), 0) - 1), 4), "Success: All values provided"), "Error: Invalid Bid/No Bid Decision"))</f>
        <v>Not Bidding</v>
      </c>
      <c r="C277" s="11">
        <v>3558846</v>
      </c>
      <c r="D277" s="12" t="s">
        <v>30</v>
      </c>
      <c r="E277" s="11" t="s">
        <v>347</v>
      </c>
      <c r="F277" s="13" t="s">
        <v>184</v>
      </c>
      <c r="G277" s="11" t="s">
        <v>344</v>
      </c>
      <c r="H277" s="11">
        <v>1</v>
      </c>
      <c r="I277" s="9"/>
      <c r="J277" s="9"/>
      <c r="K277" s="14"/>
      <c r="L277" s="15" t="str">
        <f ca="1">IFERROR(IF(ISBLANK(INDIRECT("K277")), NA(), INDIRECT("K277")), "-")</f>
        <v>-</v>
      </c>
    </row>
    <row r="278" spans="2:12" ht="49.95" customHeight="1" x14ac:dyDescent="0.25">
      <c r="B278" s="4" t="s">
        <v>56</v>
      </c>
      <c r="C278" s="16"/>
      <c r="D278" s="16"/>
      <c r="E278" s="16"/>
      <c r="F278" s="16"/>
      <c r="G278" s="16"/>
      <c r="H278" s="16"/>
      <c r="I278" s="16"/>
      <c r="J278" s="16"/>
      <c r="K278" s="17"/>
      <c r="L278" s="17">
        <f ca="1">SUM(L274:L277)</f>
        <v>0</v>
      </c>
    </row>
    <row r="280" spans="2:12" ht="49.95" customHeight="1" x14ac:dyDescent="0.25">
      <c r="B280" s="4" t="s">
        <v>348</v>
      </c>
      <c r="C280" s="16"/>
      <c r="D280" s="16"/>
      <c r="E280" s="16"/>
      <c r="F280" s="16"/>
      <c r="G280" s="16"/>
      <c r="H280" s="16"/>
      <c r="I280" s="16"/>
      <c r="J280" s="16"/>
      <c r="K280" s="17"/>
      <c r="L280" s="17">
        <f ca="1">SUM(L8:L19,L23:L28,L32:L37,L41:L52,L56:L64,L68:L79,L83:L98,L102:L104,L108:L111,L115:L120,L124:L126,L130:L134,L138:L142,L146:L152,L156:L159,L163:L166,L170:L174,L178:L184,L188:L191,L195:L198,L202:L205,L209:L215,L219:L225,L229:L236,L240:L245,L249:L252,L256:L260,L264:L270,L274:L277)</f>
        <v>0</v>
      </c>
    </row>
  </sheetData>
  <sheetProtection password="E36C" sheet="1" objects="1" scenarios="1" formatCells="0" formatColumns="0" formatRows="0" insertHyperlinks="0"/>
  <conditionalFormatting sqref="B3">
    <cfRule type="beginsWith" dxfId="66" priority="547" operator="beginsWith" text="Error">
      <formula>LEFT(B3,LEN("Error"))="Error"</formula>
    </cfRule>
    <cfRule type="beginsWith" dxfId="65" priority="548" operator="beginsWith" text="Success">
      <formula>LEFT(B3,LEN("Success"))="Success"</formula>
    </cfRule>
  </conditionalFormatting>
  <conditionalFormatting sqref="B7:B279">
    <cfRule type="beginsWith" dxfId="64" priority="1" operator="beginsWith" text="Error">
      <formula>LEFT(B7,LEN("Error"))="Error"</formula>
    </cfRule>
    <cfRule type="beginsWith" dxfId="63" priority="2" operator="beginsWith" text="Success">
      <formula>LEFT(B7,LEN("Success"))="Success"</formula>
    </cfRule>
  </conditionalFormatting>
  <conditionalFormatting sqref="B8:M19">
    <cfRule type="expression" dxfId="62" priority="1369">
      <formula>MOD(ROW($E8),2)=1</formula>
    </cfRule>
  </conditionalFormatting>
  <conditionalFormatting sqref="B23:M28">
    <cfRule type="expression" dxfId="61" priority="1376">
      <formula>MOD(ROW($E23),2)=1</formula>
    </cfRule>
  </conditionalFormatting>
  <conditionalFormatting sqref="B32:M37">
    <cfRule type="expression" dxfId="60" priority="1383">
      <formula>MOD(ROW($E32),2)=1</formula>
    </cfRule>
  </conditionalFormatting>
  <conditionalFormatting sqref="B41:M52">
    <cfRule type="expression" dxfId="59" priority="1390">
      <formula>MOD(ROW($E41),2)=1</formula>
    </cfRule>
  </conditionalFormatting>
  <conditionalFormatting sqref="B56:M64">
    <cfRule type="expression" dxfId="58" priority="1397">
      <formula>MOD(ROW($E56),2)=1</formula>
    </cfRule>
  </conditionalFormatting>
  <conditionalFormatting sqref="B68:M79">
    <cfRule type="expression" dxfId="57" priority="1404">
      <formula>MOD(ROW($E68),2)=1</formula>
    </cfRule>
  </conditionalFormatting>
  <conditionalFormatting sqref="B83:M98">
    <cfRule type="expression" dxfId="56" priority="1411">
      <formula>MOD(ROW($E83),2)=1</formula>
    </cfRule>
  </conditionalFormatting>
  <conditionalFormatting sqref="B102:M104">
    <cfRule type="expression" dxfId="55" priority="1418">
      <formula>MOD(ROW($E102),2)=1</formula>
    </cfRule>
  </conditionalFormatting>
  <conditionalFormatting sqref="B108:M111">
    <cfRule type="expression" dxfId="54" priority="1425">
      <formula>MOD(ROW($E108),2)=1</formula>
    </cfRule>
  </conditionalFormatting>
  <conditionalFormatting sqref="B115:M120">
    <cfRule type="expression" dxfId="53" priority="1432">
      <formula>MOD(ROW($E115),2)=1</formula>
    </cfRule>
  </conditionalFormatting>
  <conditionalFormatting sqref="B124:M126">
    <cfRule type="expression" dxfId="52" priority="1439">
      <formula>MOD(ROW($E124),2)=1</formula>
    </cfRule>
  </conditionalFormatting>
  <conditionalFormatting sqref="B130:M134">
    <cfRule type="expression" dxfId="51" priority="1446">
      <formula>MOD(ROW($E130),2)=1</formula>
    </cfRule>
  </conditionalFormatting>
  <conditionalFormatting sqref="B138:M142">
    <cfRule type="expression" dxfId="50" priority="1453">
      <formula>MOD(ROW($E138),2)=1</formula>
    </cfRule>
  </conditionalFormatting>
  <conditionalFormatting sqref="B146:M152">
    <cfRule type="expression" dxfId="49" priority="1460">
      <formula>MOD(ROW($E146),2)=1</formula>
    </cfRule>
  </conditionalFormatting>
  <conditionalFormatting sqref="B156:M159">
    <cfRule type="expression" dxfId="48" priority="1467">
      <formula>MOD(ROW($E156),2)=1</formula>
    </cfRule>
  </conditionalFormatting>
  <conditionalFormatting sqref="B163:M166">
    <cfRule type="expression" dxfId="47" priority="1474">
      <formula>MOD(ROW($E163),2)=1</formula>
    </cfRule>
  </conditionalFormatting>
  <conditionalFormatting sqref="B170:M174">
    <cfRule type="expression" dxfId="46" priority="1481">
      <formula>MOD(ROW($E170),2)=1</formula>
    </cfRule>
  </conditionalFormatting>
  <conditionalFormatting sqref="B178:M184">
    <cfRule type="expression" dxfId="45" priority="1488">
      <formula>MOD(ROW($E178),2)=1</formula>
    </cfRule>
  </conditionalFormatting>
  <conditionalFormatting sqref="B188:M191">
    <cfRule type="expression" dxfId="44" priority="1495">
      <formula>MOD(ROW($E188),2)=1</formula>
    </cfRule>
  </conditionalFormatting>
  <conditionalFormatting sqref="B195:M198">
    <cfRule type="expression" dxfId="43" priority="1502">
      <formula>MOD(ROW($E195),2)=1</formula>
    </cfRule>
  </conditionalFormatting>
  <conditionalFormatting sqref="B202:M205">
    <cfRule type="expression" dxfId="42" priority="1509">
      <formula>MOD(ROW($E202),2)=1</formula>
    </cfRule>
  </conditionalFormatting>
  <conditionalFormatting sqref="B209:M215">
    <cfRule type="expression" dxfId="41" priority="1516">
      <formula>MOD(ROW($E209),2)=1</formula>
    </cfRule>
  </conditionalFormatting>
  <conditionalFormatting sqref="B219:M225">
    <cfRule type="expression" dxfId="40" priority="1523">
      <formula>MOD(ROW($E219),2)=1</formula>
    </cfRule>
  </conditionalFormatting>
  <conditionalFormatting sqref="B229:M236">
    <cfRule type="expression" dxfId="39" priority="1530">
      <formula>MOD(ROW($E229),2)=1</formula>
    </cfRule>
  </conditionalFormatting>
  <conditionalFormatting sqref="B240:M245">
    <cfRule type="expression" dxfId="38" priority="1537">
      <formula>MOD(ROW($E240),2)=1</formula>
    </cfRule>
  </conditionalFormatting>
  <conditionalFormatting sqref="B249:M252">
    <cfRule type="expression" dxfId="37" priority="1544">
      <formula>MOD(ROW($E249),2)=1</formula>
    </cfRule>
  </conditionalFormatting>
  <conditionalFormatting sqref="B256:M260">
    <cfRule type="expression" dxfId="36" priority="1551">
      <formula>MOD(ROW($E256),2)=1</formula>
    </cfRule>
  </conditionalFormatting>
  <conditionalFormatting sqref="B264:M270">
    <cfRule type="expression" dxfId="35" priority="1558">
      <formula>MOD(ROW($E264),2)=1</formula>
    </cfRule>
  </conditionalFormatting>
  <conditionalFormatting sqref="B274:M277">
    <cfRule type="expression" dxfId="34" priority="1565">
      <formula>MOD(ROW($E274),2)=1</formula>
    </cfRule>
  </conditionalFormatting>
  <conditionalFormatting sqref="D7:D279">
    <cfRule type="expression" dxfId="33" priority="549">
      <formula>$D7="Bid"</formula>
    </cfRule>
    <cfRule type="expression" dxfId="32" priority="550">
      <formula>$D7="No Bid"</formula>
    </cfRule>
  </conditionalFormatting>
  <conditionalFormatting sqref="G20:L20">
    <cfRule type="expression" dxfId="31" priority="1370">
      <formula>NOT(ISBLANK(G20)) * NOT(ISNUMBER(G20))</formula>
    </cfRule>
  </conditionalFormatting>
  <conditionalFormatting sqref="G29:L29">
    <cfRule type="expression" dxfId="30" priority="1377">
      <formula>NOT(ISBLANK(G29)) * NOT(ISNUMBER(G29))</formula>
    </cfRule>
  </conditionalFormatting>
  <conditionalFormatting sqref="G38:L38">
    <cfRule type="expression" dxfId="29" priority="1384">
      <formula>NOT(ISBLANK(G38)) * NOT(ISNUMBER(G38))</formula>
    </cfRule>
  </conditionalFormatting>
  <conditionalFormatting sqref="G53:L53">
    <cfRule type="expression" dxfId="28" priority="1391">
      <formula>NOT(ISBLANK(G53)) * NOT(ISNUMBER(G53))</formula>
    </cfRule>
  </conditionalFormatting>
  <conditionalFormatting sqref="G65:L65">
    <cfRule type="expression" dxfId="27" priority="1398">
      <formula>NOT(ISBLANK(G65)) * NOT(ISNUMBER(G65))</formula>
    </cfRule>
  </conditionalFormatting>
  <conditionalFormatting sqref="G80:L80">
    <cfRule type="expression" dxfId="26" priority="1405">
      <formula>NOT(ISBLANK(G80)) * NOT(ISNUMBER(G80))</formula>
    </cfRule>
  </conditionalFormatting>
  <conditionalFormatting sqref="G99:L99">
    <cfRule type="expression" dxfId="25" priority="1412">
      <formula>NOT(ISBLANK(G99)) * NOT(ISNUMBER(G99))</formula>
    </cfRule>
  </conditionalFormatting>
  <conditionalFormatting sqref="G105:L105">
    <cfRule type="expression" dxfId="24" priority="1419">
      <formula>NOT(ISBLANK(G105)) * NOT(ISNUMBER(G105))</formula>
    </cfRule>
  </conditionalFormatting>
  <conditionalFormatting sqref="G112:L112">
    <cfRule type="expression" dxfId="23" priority="1426">
      <formula>NOT(ISBLANK(G112)) * NOT(ISNUMBER(G112))</formula>
    </cfRule>
  </conditionalFormatting>
  <conditionalFormatting sqref="G121:L121">
    <cfRule type="expression" dxfId="22" priority="1433">
      <formula>NOT(ISBLANK(G121)) * NOT(ISNUMBER(G121))</formula>
    </cfRule>
  </conditionalFormatting>
  <conditionalFormatting sqref="G127:L127">
    <cfRule type="expression" dxfId="21" priority="1440">
      <formula>NOT(ISBLANK(G127)) * NOT(ISNUMBER(G127))</formula>
    </cfRule>
  </conditionalFormatting>
  <conditionalFormatting sqref="G135:L135">
    <cfRule type="expression" dxfId="20" priority="1447">
      <formula>NOT(ISBLANK(G135)) * NOT(ISNUMBER(G135))</formula>
    </cfRule>
  </conditionalFormatting>
  <conditionalFormatting sqref="G143:L143">
    <cfRule type="expression" dxfId="19" priority="1454">
      <formula>NOT(ISBLANK(G143)) * NOT(ISNUMBER(G143))</formula>
    </cfRule>
  </conditionalFormatting>
  <conditionalFormatting sqref="G153:L153">
    <cfRule type="expression" dxfId="18" priority="1461">
      <formula>NOT(ISBLANK(G153)) * NOT(ISNUMBER(G153))</formula>
    </cfRule>
  </conditionalFormatting>
  <conditionalFormatting sqref="G160:L160">
    <cfRule type="expression" dxfId="17" priority="1468">
      <formula>NOT(ISBLANK(G160)) * NOT(ISNUMBER(G160))</formula>
    </cfRule>
  </conditionalFormatting>
  <conditionalFormatting sqref="G167:L167">
    <cfRule type="expression" dxfId="16" priority="1475">
      <formula>NOT(ISBLANK(G167)) * NOT(ISNUMBER(G167))</formula>
    </cfRule>
  </conditionalFormatting>
  <conditionalFormatting sqref="G175:L175">
    <cfRule type="expression" dxfId="15" priority="1482">
      <formula>NOT(ISBLANK(G175)) * NOT(ISNUMBER(G175))</formula>
    </cfRule>
  </conditionalFormatting>
  <conditionalFormatting sqref="G185:L185">
    <cfRule type="expression" dxfId="14" priority="1489">
      <formula>NOT(ISBLANK(G185)) * NOT(ISNUMBER(G185))</formula>
    </cfRule>
  </conditionalFormatting>
  <conditionalFormatting sqref="G192:L192">
    <cfRule type="expression" dxfId="13" priority="1496">
      <formula>NOT(ISBLANK(G192)) * NOT(ISNUMBER(G192))</formula>
    </cfRule>
  </conditionalFormatting>
  <conditionalFormatting sqref="G199:L199">
    <cfRule type="expression" dxfId="12" priority="1503">
      <formula>NOT(ISBLANK(G199)) * NOT(ISNUMBER(G199))</formula>
    </cfRule>
  </conditionalFormatting>
  <conditionalFormatting sqref="G206:L206">
    <cfRule type="expression" dxfId="11" priority="1510">
      <formula>NOT(ISBLANK(G206)) * NOT(ISNUMBER(G206))</formula>
    </cfRule>
  </conditionalFormatting>
  <conditionalFormatting sqref="G216:L216">
    <cfRule type="expression" dxfId="10" priority="1517">
      <formula>NOT(ISBLANK(G216)) * NOT(ISNUMBER(G216))</formula>
    </cfRule>
  </conditionalFormatting>
  <conditionalFormatting sqref="G226:L226">
    <cfRule type="expression" dxfId="9" priority="1524">
      <formula>NOT(ISBLANK(G226)) * NOT(ISNUMBER(G226))</formula>
    </cfRule>
  </conditionalFormatting>
  <conditionalFormatting sqref="G237:L237">
    <cfRule type="expression" dxfId="8" priority="1531">
      <formula>NOT(ISBLANK(G237)) * NOT(ISNUMBER(G237))</formula>
    </cfRule>
  </conditionalFormatting>
  <conditionalFormatting sqref="G246:L246">
    <cfRule type="expression" dxfId="7" priority="1538">
      <formula>NOT(ISBLANK(G246)) * NOT(ISNUMBER(G246))</formula>
    </cfRule>
  </conditionalFormatting>
  <conditionalFormatting sqref="G253:L253">
    <cfRule type="expression" dxfId="6" priority="1545">
      <formula>NOT(ISBLANK(G253)) * NOT(ISNUMBER(G253))</formula>
    </cfRule>
  </conditionalFormatting>
  <conditionalFormatting sqref="G261:L261">
    <cfRule type="expression" dxfId="5" priority="1552">
      <formula>NOT(ISBLANK(G261)) * NOT(ISNUMBER(G261))</formula>
    </cfRule>
  </conditionalFormatting>
  <conditionalFormatting sqref="G271:L271">
    <cfRule type="expression" dxfId="4" priority="1559">
      <formula>NOT(ISBLANK(G271)) * NOT(ISNUMBER(G271))</formula>
    </cfRule>
  </conditionalFormatting>
  <conditionalFormatting sqref="G278:L278">
    <cfRule type="expression" dxfId="3" priority="1566">
      <formula>NOT(ISBLANK(G278)) * NOT(ISNUMBER(G278))</formula>
    </cfRule>
  </conditionalFormatting>
  <conditionalFormatting sqref="G280:L280">
    <cfRule type="expression" dxfId="2" priority="1572">
      <formula>NOT(ISBLANK(G280)) * NOT(ISNUMBER(G280))</formula>
    </cfRule>
  </conditionalFormatting>
  <conditionalFormatting sqref="I3:K3">
    <cfRule type="beginsWith" dxfId="1" priority="1368" operator="beginsWith" text="Error">
      <formula>LEFT(I3,LEN("Error"))="Error"</formula>
    </cfRule>
  </conditionalFormatting>
  <conditionalFormatting sqref="I7:L279">
    <cfRule type="expression" dxfId="0" priority="551">
      <formula>$D7="No Bid"</formula>
    </cfRule>
  </conditionalFormatting>
  <dataValidations count="1">
    <dataValidation type="list" showErrorMessage="1" errorTitle="Error - Invalid Input" error="Please select an item from the drop-down list." sqref="D8:D19 D274:D277 D264:D270 D256:D260 D249:D252 D240:D245 D229:D236 D219:D225 D209:D215 D202:D205 D195:D198 D188:D191 D178:D184 D170:D174 D163:D166 D156:D159 D146:D152 D138:D142 D130:D134 D124:D126 D115:D120 D108:D111 D102:D104 D83:D98 D68:D79 D56:D64 D41:D52 D32:D37 D23:D2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2025-12-17T20:30:22Z</dcterms:created>
  <dcterms:modified xsi:type="dcterms:W3CDTF">2026-01-27T17:03:01Z</dcterms:modified>
  <cp:category/>
</cp:coreProperties>
</file>