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false"/>
  <bookViews>
    <workbookView activeTab="0" autoFilterDateGrouping="true" firstSheet="0" minimized="false" showHorizontalScroll="true" showSheetTabs="true" showVerticalScroll="true" tabRatio="600" visibility="visible"/>
  </bookViews>
  <sheets>
    <sheet name="Instructions" sheetId="1" r:id="rId4"/>
    <sheet name="Responses" sheetId="2" r:id="rId5"/>
  </sheets>
  <definedNames/>
  <calcPr calcId="999999" calcMode="auto" calcCompleted="0" fullCalcOnLoad="1" forceFullCalc="1"/>
</workbook>
</file>

<file path=xl/sharedStrings.xml><?xml version="1.0" encoding="utf-8"?>
<sst xmlns="http://schemas.openxmlformats.org/spreadsheetml/2006/main" uniqueCount="266">
  <si>
    <t>2a254785d659f44181adb79d1b920426214f0b8a2266db9e00fefb0939fa16bc9dc1a5d2c718c9358b9f471ec82e420ab456ae114e2f400c8bb0f0c377d79939ULov3QZvY3bCD5xLpG0pufxMNINwdQhWppwXyK80xVJQZZ9F8P0o6QY1aKuyz1vp</t>
  </si>
  <si>
    <t>GSS26778 Appendix D1 - Pricing (BT-46BZ)</t>
  </si>
  <si>
    <t>Specifications of products by name are intended to be descriptive of quality or workmanship, finish and performance. Desirable characteristics are not intended to be restrictive. Substitutions of products for those named will be considered where requested in Appendix D1, provided the bidder(s) certifies that the function, characteristics, performance and endurance qualities of the material offered is comparable to that specified. Vendor(s) do not need to bid on every item to be considered for award. Please see additional pricing requirements under Appendix B – Online Bid Submission Instructions (including F. BidTable Fields explanation).</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</si>
  <si>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</si>
  <si>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Euna Procurement.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Euna Procurement at support.bonfire@eunasolutions.com.</t>
  </si>
  <si>
    <t>Responses</t>
  </si>
  <si>
    <t>Text</t>
  </si>
  <si>
    <t>Numeric</t>
  </si>
  <si>
    <t>Status</t>
  </si>
  <si>
    <t>Bid/No Bid Decision</t>
  </si>
  <si>
    <t>#</t>
  </si>
  <si>
    <t>Item Description</t>
  </si>
  <si>
    <t>Manufacturer (for reference only)</t>
  </si>
  <si>
    <t>Manufacturer Item Number (for reference only)</t>
  </si>
  <si>
    <t>Supplier Part #</t>
  </si>
  <si>
    <t>Name</t>
  </si>
  <si>
    <t>Description</t>
  </si>
  <si>
    <t>UNSPSC</t>
  </si>
  <si>
    <t>List Price</t>
  </si>
  <si>
    <t>Price</t>
  </si>
  <si>
    <t>UOM</t>
  </si>
  <si>
    <t>UOM Quantity</t>
  </si>
  <si>
    <t>Manufacturer</t>
  </si>
  <si>
    <t>Manufacturer Part #</t>
  </si>
  <si>
    <t>Total Cost</t>
  </si>
  <si>
    <t>Helper:ResponseStatus</t>
  </si>
  <si>
    <t>BidTableItem:BidTableItemID</t>
  </si>
  <si>
    <t>BidTableItemResponse:IsBidding</t>
  </si>
  <si>
    <t>Helper:BidTableBasketOrderWithItemOrder</t>
  </si>
  <si>
    <t>BidTableItem:ItemName</t>
  </si>
  <si>
    <t>BidTableItem:336158</t>
  </si>
  <si>
    <t>BidTableItem:329236</t>
  </si>
  <si>
    <t>BidTableItemResponse:282006</t>
  </si>
  <si>
    <t>BidTableItemResponse:282007</t>
  </si>
  <si>
    <t>BidTableItemResponse:282008</t>
  </si>
  <si>
    <t>BidTableItemResponse:282009</t>
  </si>
  <si>
    <t>BidTableItemResponse:282010</t>
  </si>
  <si>
    <t>BidTableItemResponse:282005</t>
  </si>
  <si>
    <t>BidTableItemResponse:282011</t>
  </si>
  <si>
    <t>BidTableItemResponse:282012</t>
  </si>
  <si>
    <t>BidTableItemResponse:282013</t>
  </si>
  <si>
    <t>BidTableItemResponse:282014</t>
  </si>
  <si>
    <t>BidTableFormula:143517</t>
  </si>
  <si>
    <t>EYE WASH STATIONS AND SAFETY SHOWERS</t>
  </si>
  <si>
    <t>No Bid</t>
  </si>
  <si>
    <t>#1-1</t>
  </si>
  <si>
    <t xml:space="preserve">
Combination Shower/Eyewash Station
</t>
  </si>
  <si>
    <t>Guardian Equipment</t>
  </si>
  <si>
    <t>G1902P-HFC</t>
  </si>
  <si>
    <t>#1-2</t>
  </si>
  <si>
    <t xml:space="preserve">
Floor-mounted Eyewash Station
</t>
  </si>
  <si>
    <t>Bradley</t>
  </si>
  <si>
    <t>S19214EW</t>
  </si>
  <si>
    <t>#1-3</t>
  </si>
  <si>
    <t xml:space="preserve">
Heated Eyewash Station, Gravity-Fed
</t>
  </si>
  <si>
    <t>G1540HTR</t>
  </si>
  <si>
    <t>#1-4</t>
  </si>
  <si>
    <t xml:space="preserve">
Plumbed Eyewash Station
</t>
  </si>
  <si>
    <t>Speakman</t>
  </si>
  <si>
    <t>SE-580</t>
  </si>
  <si>
    <t>#1-5</t>
  </si>
  <si>
    <t xml:space="preserve">
Plumbed Shower, Ceiling Mounted
</t>
  </si>
  <si>
    <t>G1635SSH</t>
  </si>
  <si>
    <t>#1-6</t>
  </si>
  <si>
    <t xml:space="preserve">
Wall-mounted Eyewash Station
</t>
  </si>
  <si>
    <t>Honeywell</t>
  </si>
  <si>
    <t>32-000461-0000</t>
  </si>
  <si>
    <t>Basket Total</t>
  </si>
  <si>
    <t>FACE AND HEAD PROTECTION</t>
  </si>
  <si>
    <t>#2-1</t>
  </si>
  <si>
    <t xml:space="preserve">
Bump Cap
</t>
  </si>
  <si>
    <t>Ergodyne Skullerz</t>
  </si>
  <si>
    <t>#2-2</t>
  </si>
  <si>
    <t xml:space="preserve">
Chemical-resistant Face Shield
</t>
  </si>
  <si>
    <t>Honeywell Bionic</t>
  </si>
  <si>
    <t>S8500</t>
  </si>
  <si>
    <t>#2-3</t>
  </si>
  <si>
    <t xml:space="preserve">
Full-face Respirator with Shield
</t>
  </si>
  <si>
    <t>3M FF-400 Series</t>
  </si>
  <si>
    <t>#2-4</t>
  </si>
  <si>
    <t xml:space="preserve">
Hard Hat, Type I, Class E
</t>
  </si>
  <si>
    <t>MSA V-Gard</t>
  </si>
  <si>
    <t>#2-5</t>
  </si>
  <si>
    <t xml:space="preserve">
Welding Helmet, auto-darkening
</t>
  </si>
  <si>
    <t>HW100</t>
  </si>
  <si>
    <t>FIRST AID</t>
  </si>
  <si>
    <t>#3-1</t>
  </si>
  <si>
    <t xml:space="preserve">
ANSI Class B First Aid Kit, 50-person
</t>
  </si>
  <si>
    <t>First Aid Only</t>
  </si>
  <si>
    <t>#3-2</t>
  </si>
  <si>
    <t xml:space="preserve">
BandAids, Fabric, Water Resistant
</t>
  </si>
  <si>
    <t>Medi-First</t>
  </si>
  <si>
    <t>#3-3</t>
  </si>
  <si>
    <t xml:space="preserve">
Bleed Control Kit
</t>
  </si>
  <si>
    <t>Medique Products</t>
  </si>
  <si>
    <t>#3-4</t>
  </si>
  <si>
    <t xml:space="preserve">
CPR Mask with One-way Valve
</t>
  </si>
  <si>
    <t>Life Corp</t>
  </si>
  <si>
    <t>LIFE-102</t>
  </si>
  <si>
    <t>#3-5</t>
  </si>
  <si>
    <t xml:space="preserve">
Sterile Burn Dressing and Cooling Gel
</t>
  </si>
  <si>
    <t>FLOOR MATS</t>
  </si>
  <si>
    <t>#4-1</t>
  </si>
  <si>
    <t xml:space="preserve">
Electric Shock Mat, Type II, Class 2
</t>
  </si>
  <si>
    <t>Notrax</t>
  </si>
  <si>
    <t>831S0035BY</t>
  </si>
  <si>
    <t>#4-2</t>
  </si>
  <si>
    <t xml:space="preserve">
Entrance Mat, Indoor/Outdoor
</t>
  </si>
  <si>
    <t>Ability One</t>
  </si>
  <si>
    <t>7220-01-582-6246</t>
  </si>
  <si>
    <t>#4-3</t>
  </si>
  <si>
    <t xml:space="preserve">
Food Industry, Drainage Mat
</t>
  </si>
  <si>
    <t>T11S3958RD</t>
  </si>
  <si>
    <t>#4-4</t>
  </si>
  <si>
    <t xml:space="preserve">
General Purpose, Antifatigue Mat
</t>
  </si>
  <si>
    <t>543S0023BL</t>
  </si>
  <si>
    <t>#4-5</t>
  </si>
  <si>
    <t xml:space="preserve">
Oil/Grease Resistant Antifatigue Mat
</t>
  </si>
  <si>
    <t>T17P0032BL</t>
  </si>
  <si>
    <t>HAND AND ARM PROTECTION</t>
  </si>
  <si>
    <t>#5-1</t>
  </si>
  <si>
    <t xml:space="preserve">
Chemical-resistant Nitrile Gloves
</t>
  </si>
  <si>
    <t>Ansell AlphaTec</t>
  </si>
  <si>
    <t>58-530B</t>
  </si>
  <si>
    <t>#5-2</t>
  </si>
  <si>
    <t xml:space="preserve">
Cut Protection Sleeve, ANSI A6
</t>
  </si>
  <si>
    <t>Hexarmor</t>
  </si>
  <si>
    <t>2044-S</t>
  </si>
  <si>
    <t>#5-3</t>
  </si>
  <si>
    <t xml:space="preserve">
Cut-resistant Gloves, ANSI A2
</t>
  </si>
  <si>
    <t>Condor</t>
  </si>
  <si>
    <t>GGS_114455</t>
  </si>
  <si>
    <t>#5-4</t>
  </si>
  <si>
    <t xml:space="preserve">
Disposable, Gen Purpose,  2 mil, Powder-Free, Nitrile
</t>
  </si>
  <si>
    <t>60JJ45</t>
  </si>
  <si>
    <t>#5-5</t>
  </si>
  <si>
    <t xml:space="preserve">
Electrical Insulating Gloves, Class 0
</t>
  </si>
  <si>
    <t>Salisbury</t>
  </si>
  <si>
    <t>E011B/9</t>
  </si>
  <si>
    <t>#5-6</t>
  </si>
  <si>
    <t xml:space="preserve">
Heat-resistant Gloves
</t>
  </si>
  <si>
    <t>5T942</t>
  </si>
  <si>
    <t>HEARING PROTECTION</t>
  </si>
  <si>
    <t>#6-1</t>
  </si>
  <si>
    <t xml:space="preserve">
Banded Earplugs
</t>
  </si>
  <si>
    <t>QB1HYGG</t>
  </si>
  <si>
    <t>#6-2</t>
  </si>
  <si>
    <t xml:space="preserve">
Disposable Foam Earplugs, Bell Shaped, Corded
</t>
  </si>
  <si>
    <t>3M</t>
  </si>
  <si>
    <t>312-1222</t>
  </si>
  <si>
    <t>#6-3</t>
  </si>
  <si>
    <t xml:space="preserve">
Disposable Foam Earplugs, Bell Shaped, Uncorded
</t>
  </si>
  <si>
    <t>55KN50</t>
  </si>
  <si>
    <t>#6-4</t>
  </si>
  <si>
    <t xml:space="preserve">
Over-the-head Earmuffs
</t>
  </si>
  <si>
    <t>26X625</t>
  </si>
  <si>
    <t>#6-5</t>
  </si>
  <si>
    <t xml:space="preserve">
Reusable Corded Earplugs
</t>
  </si>
  <si>
    <t>RESPIRATORY PROTECTION EQUIPMENT</t>
  </si>
  <si>
    <t>#7-1</t>
  </si>
  <si>
    <t xml:space="preserve">
3 Ply Disposable Face Mask
</t>
  </si>
  <si>
    <t>Cellucap</t>
  </si>
  <si>
    <t>1826ELGRA</t>
  </si>
  <si>
    <t>#7-2</t>
  </si>
  <si>
    <t xml:space="preserve">
Full-face Respirator
</t>
  </si>
  <si>
    <t>6900DIN</t>
  </si>
  <si>
    <t>#7-3</t>
  </si>
  <si>
    <t xml:space="preserve">
Half-mask Respirator
</t>
  </si>
  <si>
    <t>Honeywell North 7700</t>
  </si>
  <si>
    <t>7701N95L</t>
  </si>
  <si>
    <t>#7-4</t>
  </si>
  <si>
    <t xml:space="preserve">
Molded Dust Mask
</t>
  </si>
  <si>
    <t>2KFY4</t>
  </si>
  <si>
    <t>#7-5</t>
  </si>
  <si>
    <t xml:space="preserve">
N95 Respirator
</t>
  </si>
  <si>
    <t>SAFETY EYEWEAR</t>
  </si>
  <si>
    <t>#8-1</t>
  </si>
  <si>
    <t xml:space="preserve">
Clear, Anti-fog, Safety Goggles
</t>
  </si>
  <si>
    <t>S3960HS</t>
  </si>
  <si>
    <t>#8-2</t>
  </si>
  <si>
    <t xml:space="preserve">
Over-the-glasses Safety Glasses
</t>
  </si>
  <si>
    <t>Radians</t>
  </si>
  <si>
    <t>360-C</t>
  </si>
  <si>
    <t>#8-3</t>
  </si>
  <si>
    <t xml:space="preserve">
Polarized Safety Glasses
</t>
  </si>
  <si>
    <t>52YP48</t>
  </si>
  <si>
    <t>#8-4</t>
  </si>
  <si>
    <t xml:space="preserve">
Safety Glasses, Anti-fog
</t>
  </si>
  <si>
    <t>4VCJ3</t>
  </si>
  <si>
    <t>#8-5</t>
  </si>
  <si>
    <t xml:space="preserve">
Welding Goggles
</t>
  </si>
  <si>
    <t>Honeywell Uvex</t>
  </si>
  <si>
    <t>S3430X</t>
  </si>
  <si>
    <t>SAFETY VESTS AND HARNESSES</t>
  </si>
  <si>
    <t>#9-1</t>
  </si>
  <si>
    <t xml:space="preserve">
Fall Protection Harness
</t>
  </si>
  <si>
    <t>3M DBI-SALA</t>
  </si>
  <si>
    <t>#9-2</t>
  </si>
  <si>
    <t xml:space="preserve">
General Fall Protection Shock-Absorbing Lanyard
</t>
  </si>
  <si>
    <t>MSA</t>
  </si>
  <si>
    <t>#9-3</t>
  </si>
  <si>
    <t xml:space="preserve">
Highly Visible Vest, ANSI Class 2
</t>
  </si>
  <si>
    <t>SV2ZGM</t>
  </si>
  <si>
    <t>#9-4</t>
  </si>
  <si>
    <t xml:space="preserve">
Highly Visible Vest, ANSI Class 2, Fire Resistant
</t>
  </si>
  <si>
    <t>Milwaukee</t>
  </si>
  <si>
    <t>48-73-5202</t>
  </si>
  <si>
    <t>#9-5</t>
  </si>
  <si>
    <t xml:space="preserve">
Highly Visible Vest, ANSI Class 3
</t>
  </si>
  <si>
    <t>53YP07</t>
  </si>
  <si>
    <t>SEMI-AUTOMATED EXTERNAL DEFIBRILLATORS</t>
  </si>
  <si>
    <t>#10-1</t>
  </si>
  <si>
    <t xml:space="preserve">
Adult AED Electrode Pads
</t>
  </si>
  <si>
    <t>Philips, Zoll, or equivalent</t>
  </si>
  <si>
    <t>8900-000280-01</t>
  </si>
  <si>
    <t>#10-2</t>
  </si>
  <si>
    <t xml:space="preserve">
AED Replacement Batteries
</t>
  </si>
  <si>
    <t>8000-0860-01</t>
  </si>
  <si>
    <t>#10-3</t>
  </si>
  <si>
    <t xml:space="preserve">
Fully Automated AED
</t>
  </si>
  <si>
    <t>Zoll AED Plus</t>
  </si>
  <si>
    <t>8511-001102-01</t>
  </si>
  <si>
    <t>#10-4</t>
  </si>
  <si>
    <t xml:space="preserve">
Pediatric AED Electrode Pads
</t>
  </si>
  <si>
    <t>8900-0810-01</t>
  </si>
  <si>
    <t>#10-5</t>
  </si>
  <si>
    <t xml:space="preserve">
Semi-automated AED
</t>
  </si>
  <si>
    <t>Physio Lifepak CR2</t>
  </si>
  <si>
    <t>99512-0012266</t>
  </si>
  <si>
    <t>SPECIALTY SAFETY APPAREL</t>
  </si>
  <si>
    <t>#11-1</t>
  </si>
  <si>
    <t xml:space="preserve">
Arc Flash Protective Suit, CAT 4
</t>
  </si>
  <si>
    <t>MCR Safety</t>
  </si>
  <si>
    <t>SBC201144</t>
  </si>
  <si>
    <t>#11-2</t>
  </si>
  <si>
    <t xml:space="preserve">
Chainsaw Protective Chaps
</t>
  </si>
  <si>
    <t>Elvex</t>
  </si>
  <si>
    <t>WELJE90239</t>
  </si>
  <si>
    <t>#11-3</t>
  </si>
  <si>
    <t xml:space="preserve">
Chemical Resistant Suit, Level B
</t>
  </si>
  <si>
    <t>Tingley</t>
  </si>
  <si>
    <t>S56307.2X</t>
  </si>
  <si>
    <t>#11-4</t>
  </si>
  <si>
    <t xml:space="preserve">
Disposable Protective Overall
</t>
  </si>
  <si>
    <t>#11-5</t>
  </si>
  <si>
    <t xml:space="preserve">
Highly Visible Overalls
</t>
  </si>
  <si>
    <t>Protective Industrial Products</t>
  </si>
  <si>
    <t>344M6453X-YLNV</t>
  </si>
  <si>
    <t>TRAFFIC CONTROL PRODUCTS</t>
  </si>
  <si>
    <t>#12-1</t>
  </si>
  <si>
    <t xml:space="preserve">
Delineator, Reflective with strips
</t>
  </si>
  <si>
    <t>Cortina</t>
  </si>
  <si>
    <t>03-750-4EG</t>
  </si>
  <si>
    <t>#12-2</t>
  </si>
  <si>
    <t xml:space="preserve">
Pole Mounted Paddle - Traffic Paddle Sign, 105 in Overall Ht, 24 in Sign Ht, Handle
</t>
  </si>
  <si>
    <t>03-822P</t>
  </si>
  <si>
    <t>#12-3</t>
  </si>
  <si>
    <t xml:space="preserve">
Traffic Cone - 28 in, Orange, black base
</t>
  </si>
  <si>
    <t>03-500-07</t>
  </si>
  <si>
    <t>#12-4</t>
  </si>
  <si>
    <t xml:space="preserve">
Traffic Wand
</t>
  </si>
  <si>
    <t>03-301</t>
  </si>
  <si>
    <t>#12-5</t>
  </si>
  <si>
    <t xml:space="preserve">
Type I Barricade with Reflective Panels
</t>
  </si>
  <si>
    <t>97-12-001-44</t>
  </si>
  <si>
    <t>Grand Total</t>
  </si>
</sst>
</file>

<file path=xl/styles.xml><?xml version="1.0" encoding="utf-8"?>
<styleSheet xmlns="http://schemas.openxmlformats.org/spreadsheetml/2006/main" xml:space="preserve">
  <numFmts count="1">
    <numFmt numFmtId="164" formatCode="[$$ ]#,##0.00_-"/>
  </numFmts>
  <fonts count="9">
    <font>
      <b val="0"/>
      <i val="0"/>
      <strike val="0"/>
      <u val="none"/>
      <sz val="12"/>
      <color rgb="FF000000"/>
      <name val="Arial"/>
    </font>
    <font>
      <b val="1"/>
      <i val="0"/>
      <strike val="0"/>
      <u val="none"/>
      <sz val="22"/>
      <color rgb="40404040"/>
      <name val="Arial"/>
    </font>
    <font>
      <b val="1"/>
      <i val="0"/>
      <strike val="0"/>
      <u val="none"/>
      <sz val="14"/>
      <color rgb="40404040"/>
      <name val="Arial"/>
    </font>
    <font>
      <b val="1"/>
      <i val="0"/>
      <strike val="0"/>
      <u val="none"/>
      <sz val="12"/>
      <color rgb="FF000000"/>
      <name val="Arial"/>
    </font>
    <font>
      <b val="1"/>
      <i val="0"/>
      <strike val="0"/>
      <u val="none"/>
      <sz val="12"/>
      <color rgb="FFFFFFFF"/>
      <name val="Arial"/>
    </font>
    <font>
      <b val="1"/>
      <i val="0"/>
      <strike val="0"/>
      <u val="none"/>
      <sz val="12"/>
      <color rgb="ff548ba1"/>
      <name val="Arial"/>
    </font>
    <font>
      <b val="1"/>
      <i val="0"/>
      <strike val="0"/>
      <u val="none"/>
      <sz val="18"/>
      <color rgb="40404040"/>
      <name val="Arial"/>
    </font>
    <font>
      <b val="1"/>
      <i val="0"/>
      <strike val="0"/>
      <u val="none"/>
      <sz val="16"/>
      <color rgb="FF000000"/>
      <name val="Arial"/>
    </font>
    <font>
      <b val="1"/>
      <i val="0"/>
      <strike val="0"/>
      <u val="none"/>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2f2f2f2"/>
        <bgColor rgb="FF000000"/>
      </patternFill>
    </fill>
    <fill>
      <patternFill patternType="solid">
        <fgColor rgb="ff5fadcf"/>
        <bgColor rgb="FF000000"/>
      </patternFill>
    </fill>
    <fill>
      <patternFill patternType="solid">
        <fgColor rgb="ff548ba1"/>
        <bgColor rgb="FF000000"/>
      </patternFill>
    </fill>
    <fill>
      <patternFill patternType="solid">
        <fgColor rgb="b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bfbfbfbf"/>
      </left>
      <right style="thin">
        <color rgb="bfbfbfbf"/>
      </right>
      <top style="thin">
        <color rgb="bfbfbfbf"/>
      </top>
      <bottom style="thin">
        <color rgb="bfbfbfbf"/>
      </bottom>
      <diagonal/>
    </border>
  </borders>
  <cellStyleXfs count="1">
    <xf numFmtId="0" fontId="0" fillId="0" borderId="0"/>
  </cellStyleXfs>
  <cellXfs count="21">
    <xf xfId="0" fontId="0" numFmtId="0" fillId="2" borderId="0" applyFont="0" applyNumberFormat="0" applyFill="0" applyBorder="0" applyAlignment="0" applyProtection="true">
      <protection locked="false"/>
    </xf>
    <xf xfId="0" fontId="0" numFmtId="0" fillId="2" borderId="0" applyFont="0" applyNumberFormat="0" applyFill="0" applyBorder="0" applyAlignment="0"/>
    <xf xfId="0" fontId="1" numFmtId="0" fillId="2" borderId="0" applyFont="1" applyNumberFormat="0" applyFill="0" applyBorder="0" applyAlignment="1">
      <alignment horizontal="left" vertical="center" textRotation="0" wrapText="true" shrinkToFit="false"/>
    </xf>
    <xf xfId="0" fontId="2" numFmtId="0" fillId="2" borderId="0" applyFont="1" applyNumberFormat="0" applyFill="0" applyBorder="0" applyAlignment="1">
      <alignment horizontal="left" vertical="center" textRotation="0" wrapText="true" shrinkToFit="false"/>
    </xf>
    <xf xfId="0" fontId="1" numFmtId="0" fillId="2" borderId="0" applyFont="1" applyNumberFormat="0" applyFill="0" applyBorder="0" applyAlignment="1">
      <alignment horizontal="left" vertical="center" textRotation="0" wrapText="false" shrinkToFit="false"/>
    </xf>
    <xf xfId="0" fontId="0" numFmtId="0" fillId="3" borderId="0" applyFont="0" applyNumberFormat="0" applyFill="1" applyBorder="0" applyAlignment="1">
      <alignment vertical="center" textRotation="0" wrapText="true" shrinkToFit="false"/>
    </xf>
    <xf xfId="0" fontId="3" numFmtId="0" fillId="2" borderId="0" applyFont="1" applyNumberFormat="0" applyFill="0" applyBorder="0" applyAlignment="1">
      <alignment horizontal="center" vertical="center" textRotation="0" wrapText="true" shrinkToFit="false"/>
    </xf>
    <xf xfId="0" fontId="4" numFmtId="0" fillId="4" borderId="0" applyFont="1" applyNumberFormat="0" applyFill="1" applyBorder="0" applyAlignment="1">
      <alignment horizontal="center" vertical="center" textRotation="0" wrapText="true" shrinkToFit="false"/>
    </xf>
    <xf xfId="0" fontId="0" numFmtId="0" fillId="2" borderId="0" applyFont="0" applyNumberFormat="0" applyFill="0" applyBorder="0" applyAlignment="1">
      <alignment horizontal="center" vertical="center" textRotation="0" wrapText="true" shrinkToFit="false"/>
    </xf>
    <xf xfId="0" fontId="4" numFmtId="0" fillId="5" borderId="0" applyFont="1" applyNumberFormat="0" applyFill="1" applyBorder="0" applyAlignment="1">
      <alignment horizontal="center" vertical="center" textRotation="0" wrapText="true" shrinkToFit="false"/>
    </xf>
    <xf xfId="0" fontId="5" numFmtId="0" fillId="2" borderId="1" applyFont="1" applyNumberFormat="0" applyFill="0" applyBorder="1" applyAlignment="1">
      <alignment horizontal="center" vertical="center" textRotation="0" wrapText="true" shrinkToFit="false"/>
    </xf>
    <xf xfId="0" fontId="6" numFmtId="0" fillId="2" borderId="0" applyFont="1" applyNumberFormat="0" applyFill="0" applyBorder="0" applyAlignment="1">
      <alignment horizontal="left" vertical="center" textRotation="0" wrapText="false" shrinkToFit="false"/>
    </xf>
    <xf xfId="0" fontId="0" numFmtId="0" fillId="3" borderId="2" applyFont="0" applyNumberFormat="0" applyFill="1" applyBorder="1" applyAlignment="1" applyProtection="true">
      <alignment horizontal="center" vertical="center" textRotation="0" wrapText="false" shrinkToFit="false"/>
      <protection locked="false"/>
    </xf>
    <xf xfId="0" fontId="3" numFmtId="0" fillId="3" borderId="2" applyFont="1"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7" numFmtId="0" fillId="3" borderId="2" applyFont="1" applyNumberFormat="0" applyFill="1" applyBorder="1" applyAlignment="1" applyProtection="true">
      <alignment horizontal="center" vertical="center" textRotation="0" wrapText="false" shrinkToFit="false"/>
      <protection locked="false"/>
    </xf>
    <xf xfId="0" fontId="8" numFmtId="0" fillId="3" borderId="2" applyFont="1" applyNumberFormat="0" applyFill="1" applyBorder="1" applyAlignment="1">
      <alignment horizontal="center" vertical="center" textRotation="0" wrapText="true" shrinkToFit="false"/>
    </xf>
    <xf xfId="0" fontId="0" numFmtId="164" fillId="3" borderId="2" applyFont="0" applyNumberFormat="1" applyFill="1" applyBorder="1" applyAlignment="1" applyProtection="true">
      <alignment horizontal="center" vertical="center" textRotation="0" wrapText="true" shrinkToFit="false"/>
      <protection locked="false"/>
    </xf>
    <xf xfId="0" fontId="0" numFmtId="164" fillId="3" borderId="2" applyFont="0" applyNumberFormat="1" applyFill="1" applyBorder="1" applyAlignment="1">
      <alignment horizontal="center" vertical="center" textRotation="0" wrapText="true" shrinkToFit="false"/>
    </xf>
    <xf xfId="0" fontId="3" numFmtId="0" fillId="6" borderId="0" applyFont="1" applyNumberFormat="0" applyFill="1" applyBorder="0" applyAlignment="1">
      <alignment horizontal="center" vertical="center" textRotation="0" wrapText="true" shrinkToFit="false"/>
    </xf>
    <xf xfId="0" fontId="3" numFmtId="164" fillId="6" borderId="0" applyFont="1" applyNumberFormat="1" applyFill="1" applyBorder="0" applyAlignment="1">
      <alignment horizontal="center" vertical="center" textRotation="0" wrapText="true" shrinkToFit="false"/>
    </xf>
  </cellXfs>
  <cellStyles count="1">
    <cellStyle name="Normal" xfId="0" builtinId="0"/>
  </cellStyles>
  <dxfs count="477">
    <dxf>
      <font>
        <b val="1"/>
        <color rgb="ff9C0006"/>
      </font>
      <fill>
        <patternFill patternType="solid">
          <fgColor rgb="fff7c6ce"/>
          <bgColor rgb="fff7c6ce"/>
        </patternFill>
      </fill>
      <border/>
    </dxf>
    <dxf>
      <font>
        <b val="1"/>
        <color rgb="ff003300"/>
      </font>
      <fill>
        <patternFill patternType="solid">
          <fgColor rgb="ffc5efce"/>
          <bgColor rgb="ffc5efce"/>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e402ffaf05c22ee7e0df9d80110df65.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1" name="Delaware Office of Management and Budget - Government Support Services_Logo" descr="Delaware Office of Management and Budget - Government Support Service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Z702"/>
  <sheetViews>
    <sheetView tabSelected="1" workbookViewId="0" showGridLines="true" showRowColHeaders="0">
      <selection activeCell="B14" sqref="B14:E14"/>
    </sheetView>
  </sheetViews>
  <sheetFormatPr defaultRowHeight="14.4" outlineLevelRow="0" outlineLevelCol="0"/>
  <cols>
    <col min="2" max="2" width="25" customWidth="true" style="0"/>
    <col min="3" max="3" width="25" customWidth="true" style="0"/>
    <col min="4" max="4" width="25" customWidth="true" style="0"/>
    <col min="5" max="5" width="25" customWidth="true" style="0"/>
    <col min="702" max="702" width="9.10" hidden="true" style="0"/>
  </cols>
  <sheetData>
    <row r="2" spans="1:702" customHeight="1" ht="80">
      <c r="B2"/>
    </row>
    <row r="8" spans="1:702" customHeight="1" ht="32">
      <c r="B8" s="2" t="s">
        <v>1</v>
      </c>
    </row>
    <row r="10" spans="1:702" customHeight="1" ht="126">
      <c r="B10" s="3" t="s">
        <v>2</v>
      </c>
    </row>
    <row r="12" spans="1:702">
      <c r="B12" s="4" t="s">
        <v>3</v>
      </c>
    </row>
    <row r="14" spans="1:702" customHeight="1" ht="400">
      <c r="B14" s="5" t="s">
        <v>4</v>
      </c>
      <c r="C14" s="5"/>
      <c r="D14" s="5"/>
      <c r="E14" s="5"/>
    </row>
    <row r="702" spans="1:702">
      <c r="ZZ702" s="1" t="s">
        <v>0</v>
      </c>
    </row>
  </sheetData>
  <sheetProtection password="E36C" sheet="1" objects="1" scenarios="1" formatCells="1" formatColumns="1" formatRows="1" insertColumns="1" insertRows="1" insertHyperlinks="0" deleteColumns="1" deleteRows="1" sort="1" autoFilter="1" pivotTables="1" selectLockedCells="0" selectUnlockedCells="0"/>
  <mergeCells>
    <mergeCell ref="B8:E8"/>
    <mergeCell ref="B10:E10"/>
    <mergeCell ref="B14:E14"/>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105"/>
  <sheetViews>
    <sheetView tabSelected="0" workbookViewId="0" showGridLines="true" showRowColHeaders="1">
      <pane xSplit="6" ySplit="5" topLeftCell="G6" activePane="bottomRight" state="frozen"/>
      <selection pane="topRight"/>
      <selection pane="bottomLeft"/>
      <selection pane="bottomRight" activeCell="S105" sqref="S105"/>
    </sheetView>
  </sheetViews>
  <sheetFormatPr defaultRowHeight="14.4" outlineLevelRow="0" outlineLevelCol="0"/>
  <cols>
    <col min="2" max="2" width="30" customWidth="true" style="0"/>
    <col min="3" max="3" width="5" hidden="true" customWidth="true" style="0"/>
    <col min="4" max="4" width="10" customWidth="true" style="0"/>
    <col min="5" max="5" width="10" customWidth="true" style="0"/>
    <col min="6" max="6" width="50" customWidth="true" style="0"/>
    <col min="7" max="7" width="15" customWidth="true" style="0"/>
    <col min="8" max="8" width="15" customWidth="true" style="0"/>
    <col min="9" max="9" width="15" customWidth="true" style="0"/>
    <col min="10" max="10" width="15" customWidth="true" style="0"/>
    <col min="11" max="11" width="15" customWidth="true" style="0"/>
    <col min="12" max="12" width="15" customWidth="true" style="0"/>
    <col min="13" max="13" width="15" customWidth="true" style="0"/>
    <col min="14" max="14" width="15" customWidth="true" style="0"/>
    <col min="15" max="15" width="15" customWidth="true" style="0"/>
    <col min="16" max="16" width="15" customWidth="true" style="0"/>
    <col min="17" max="17" width="15" customWidth="true" style="0"/>
    <col min="18" max="18" width="15" customWidth="true" style="0"/>
    <col min="19" max="19" width="15" customWidth="true" style="0"/>
  </cols>
  <sheetData>
    <row r="2" spans="1:19">
      <c r="B2" s="4" t="s">
        <v>5</v>
      </c>
    </row>
    <row r="3" spans="1:19" customHeight="1" ht="32">
      <c r="B3" s="6" t="str">
        <f>IF((COUNTIF(B7:B104, "Error*") + COUNTIF(I3:R3, "Error*")) &gt; 0, "Error: Check cell(s)" &amp;IF(COUNTIF(B7:B104, "Error*") &gt; 0, (" " &amp; ADDRESS(7 + MATCH("Error*", B7:B104, 0) - 1, COLUMN(), 4)), "") &amp; IF(COUNTIF(I3:R3, "Error*") &gt; 0, (" " &amp; ADDRESS(ROW(), 9 + MATCH("Error*", I3:R3, 0) - 1, 4)), ""), "Success: All data is valid!")</f>
        <v>0</v>
      </c>
      <c r="C3" s="8"/>
      <c r="D3" s="8"/>
      <c r="E3" s="8"/>
      <c r="F3" s="8"/>
      <c r="G3" s="8"/>
      <c r="H3" s="8"/>
      <c r="I3" s="8"/>
      <c r="J3" s="8"/>
      <c r="K3" s="8"/>
      <c r="L3" s="8" t="str">
        <f>IFERROR("Error: Cell " &amp; ADDRESS((7 + MATCH(FALSE, INDEX(NOT(NOT(ISNUMBER(L7:L104)) * NOT(ISBLANK(L7:L104))), 0), 0) - 1), COLUMN(), 4) &amp; " must be Numeric", "")</f>
        <v>0</v>
      </c>
      <c r="M3" s="8" t="str">
        <f>IFERROR("Error: Cell " &amp; ADDRESS((7 + MATCH(FALSE, INDEX(NOT(NOT(ISNUMBER(M7:M104)) * NOT(ISBLANK(M7:M104))), 0), 0) - 1), COLUMN(), 4) &amp; " must be Numeric", "")</f>
        <v>0</v>
      </c>
      <c r="N3" s="8" t="str">
        <f>IFERROR("Error: Cell " &amp; ADDRESS((7 + MATCH(FALSE, INDEX(NOT(NOT(ISNUMBER(N7:N104)) * NOT(ISBLANK(N7:N104))), 0), 0) - 1), COLUMN(), 4) &amp; " must be Numeric", "")</f>
        <v>0</v>
      </c>
      <c r="O3" s="8"/>
      <c r="P3" s="8" t="str">
        <f>IFERROR("Error: Cell " &amp; ADDRESS((7 + MATCH(FALSE, INDEX(NOT(NOT(ISNUMBER(P7:P104)) * NOT(ISBLANK(P7:P104))), 0), 0) - 1), COLUMN(), 4) &amp; " must be Numeric", "")</f>
        <v>0</v>
      </c>
      <c r="Q3" s="8"/>
      <c r="R3" s="8"/>
      <c r="S3" s="8"/>
    </row>
    <row r="4" spans="1:19" customHeight="1" ht="25">
      <c r="B4" s="1"/>
      <c r="C4" s="1"/>
      <c r="D4" s="1"/>
      <c r="E4" s="1"/>
      <c r="F4" s="1"/>
      <c r="G4" s="1"/>
      <c r="H4" s="1"/>
      <c r="I4" s="10" t="s">
        <v>6</v>
      </c>
      <c r="J4" s="10" t="s">
        <v>6</v>
      </c>
      <c r="K4" s="10" t="s">
        <v>6</v>
      </c>
      <c r="L4" s="10" t="s">
        <v>7</v>
      </c>
      <c r="M4" s="10" t="s">
        <v>7</v>
      </c>
      <c r="N4" s="10" t="s">
        <v>7</v>
      </c>
      <c r="O4" s="10" t="s">
        <v>6</v>
      </c>
      <c r="P4" s="10" t="s">
        <v>7</v>
      </c>
      <c r="Q4" s="10" t="s">
        <v>6</v>
      </c>
      <c r="R4" s="10" t="s">
        <v>6</v>
      </c>
      <c r="S4" s="1"/>
    </row>
    <row r="5" spans="1:19" customHeight="1" ht="40">
      <c r="B5" s="7" t="s">
        <v>8</v>
      </c>
      <c r="C5" s="7"/>
      <c r="D5" s="9" t="s">
        <v>9</v>
      </c>
      <c r="E5" s="7" t="s">
        <v>10</v>
      </c>
      <c r="F5" s="7" t="s">
        <v>11</v>
      </c>
      <c r="G5" s="7" t="s">
        <v>12</v>
      </c>
      <c r="H5" s="7" t="s">
        <v>13</v>
      </c>
      <c r="I5" s="9" t="s">
        <v>14</v>
      </c>
      <c r="J5" s="9" t="s">
        <v>15</v>
      </c>
      <c r="K5" s="9" t="s">
        <v>16</v>
      </c>
      <c r="L5" s="9" t="s">
        <v>17</v>
      </c>
      <c r="M5" s="9" t="s">
        <v>18</v>
      </c>
      <c r="N5" s="9" t="s">
        <v>19</v>
      </c>
      <c r="O5" s="9" t="s">
        <v>20</v>
      </c>
      <c r="P5" s="9" t="s">
        <v>21</v>
      </c>
      <c r="Q5" s="9" t="s">
        <v>22</v>
      </c>
      <c r="R5" s="9" t="s">
        <v>23</v>
      </c>
      <c r="S5" s="7" t="s">
        <v>24</v>
      </c>
    </row>
    <row r="6" spans="1:19" hidden="true">
      <c r="B6" s="1" t="s">
        <v>25</v>
      </c>
      <c r="C6" s="1" t="s">
        <v>26</v>
      </c>
      <c r="D6" s="1" t="s">
        <v>27</v>
      </c>
      <c r="E6" s="1" t="s">
        <v>28</v>
      </c>
      <c r="F6" s="1" t="s">
        <v>29</v>
      </c>
      <c r="G6" s="1" t="s">
        <v>30</v>
      </c>
      <c r="H6" s="1" t="s">
        <v>31</v>
      </c>
      <c r="I6" s="1" t="s">
        <v>32</v>
      </c>
      <c r="J6" s="1" t="s">
        <v>33</v>
      </c>
      <c r="K6" s="1" t="s">
        <v>34</v>
      </c>
      <c r="L6" s="1" t="s">
        <v>35</v>
      </c>
      <c r="M6" s="1" t="s">
        <v>36</v>
      </c>
      <c r="N6" s="1" t="s">
        <v>37</v>
      </c>
      <c r="O6" s="1" t="s">
        <v>38</v>
      </c>
      <c r="P6" s="1" t="s">
        <v>39</v>
      </c>
      <c r="Q6" s="1" t="s">
        <v>40</v>
      </c>
      <c r="R6" s="1" t="s">
        <v>41</v>
      </c>
      <c r="S6" s="1" t="s">
        <v>42</v>
      </c>
    </row>
    <row r="7" spans="1:19" customHeight="1" ht="50">
      <c r="B7" s="11" t="s">
        <v>43</v>
      </c>
      <c r="C7" s="1"/>
      <c r="D7" s="1"/>
      <c r="E7" s="1"/>
      <c r="F7" s="1"/>
      <c r="G7" s="1"/>
      <c r="H7" s="1"/>
      <c r="I7" s="1"/>
      <c r="J7" s="1"/>
      <c r="K7" s="1"/>
      <c r="L7" s="1"/>
      <c r="M7" s="1"/>
      <c r="N7" s="1"/>
      <c r="O7" s="1"/>
      <c r="P7" s="1"/>
      <c r="Q7" s="1"/>
      <c r="R7" s="1"/>
      <c r="S7" s="1"/>
    </row>
    <row r="8" spans="1:19">
      <c r="B8" s="13" t="str">
        <f>IF(D8 = "No Bid", IFERROR("Error: Clear values for '" &amp; INDIRECT(ADDRESS(5, (9 + MATCH(TRUE, INDEX(NOT(ISBLANK(I8:R8)), 0, 0), 0) - 1))) &amp; "' in cell " &amp; ADDRESS(ROW(), (9 + MATCH(TRUE, INDEX(NOT(ISBLANK(I8:R8)), 0, 0), 0) - 1), 4) &amp; " or select 'Bid'", "Not Bidding"), IF(D8 = "Bid", IFERROR("Error: Missing value for '" &amp; INDIRECT(ADDRESS(5, (9 + MATCH(TRUE, INDEX(ISBLANK(I8:R8), 0, 0), 0) - 1))) &amp; "' in cell " &amp; ADDRESS(ROW(), (9 + MATCH(TRUE, INDEX(ISBLANK(I8:R8), 0, 0), 0) - 1), 4), "Success: All values provided"), "Error: Invalid Bid/No Bid Decision"))</f>
        <v>0</v>
      </c>
      <c r="C8" s="14">
        <v>3441479</v>
      </c>
      <c r="D8" s="15" t="s">
        <v>44</v>
      </c>
      <c r="E8" s="14" t="s">
        <v>45</v>
      </c>
      <c r="F8" s="16" t="s">
        <v>46</v>
      </c>
      <c r="G8" s="14" t="s">
        <v>47</v>
      </c>
      <c r="H8" s="14" t="s">
        <v>48</v>
      </c>
      <c r="I8" s="12"/>
      <c r="J8" s="12"/>
      <c r="K8" s="12"/>
      <c r="L8" s="12"/>
      <c r="M8" s="17"/>
      <c r="N8" s="17"/>
      <c r="O8" s="12"/>
      <c r="P8" s="12"/>
      <c r="Q8" s="12"/>
      <c r="R8" s="12"/>
      <c r="S8" s="18" t="str">
        <f>IFERROR(IF(ISBLANK(INDIRECT("N8")), NA(), INDIRECT("N8")), "-")</f>
        <v>0</v>
      </c>
    </row>
    <row r="9" spans="1:19">
      <c r="B9" s="13" t="str">
        <f>IF(D9 = "No Bid", IFERROR("Error: Clear values for '" &amp; INDIRECT(ADDRESS(5, (9 + MATCH(TRUE, INDEX(NOT(ISBLANK(I9:R9)), 0, 0), 0) - 1))) &amp; "' in cell " &amp; ADDRESS(ROW(), (9 + MATCH(TRUE, INDEX(NOT(ISBLANK(I9:R9)), 0, 0), 0) - 1), 4) &amp; " or select 'Bid'", "Not Bidding"), IF(D9 = "Bid", IFERROR("Error: Missing value for '" &amp; INDIRECT(ADDRESS(5, (9 + MATCH(TRUE, INDEX(ISBLANK(I9:R9), 0, 0), 0) - 1))) &amp; "' in cell " &amp; ADDRESS(ROW(), (9 + MATCH(TRUE, INDEX(ISBLANK(I9:R9), 0, 0), 0) - 1), 4), "Success: All values provided"), "Error: Invalid Bid/No Bid Decision"))</f>
        <v>0</v>
      </c>
      <c r="C9" s="14">
        <v>3441480</v>
      </c>
      <c r="D9" s="15" t="s">
        <v>44</v>
      </c>
      <c r="E9" s="14" t="s">
        <v>49</v>
      </c>
      <c r="F9" s="16" t="s">
        <v>50</v>
      </c>
      <c r="G9" s="14" t="s">
        <v>51</v>
      </c>
      <c r="H9" s="14" t="s">
        <v>52</v>
      </c>
      <c r="I9" s="12"/>
      <c r="J9" s="12"/>
      <c r="K9" s="12"/>
      <c r="L9" s="12"/>
      <c r="M9" s="17"/>
      <c r="N9" s="17"/>
      <c r="O9" s="12"/>
      <c r="P9" s="12"/>
      <c r="Q9" s="12"/>
      <c r="R9" s="12"/>
      <c r="S9" s="18" t="str">
        <f>IFERROR(IF(ISBLANK(INDIRECT("N9")), NA(), INDIRECT("N9")), "-")</f>
        <v>0</v>
      </c>
    </row>
    <row r="10" spans="1:19">
      <c r="B10" s="13" t="str">
        <f>IF(D10 = "No Bid", IFERROR("Error: Clear values for '" &amp; INDIRECT(ADDRESS(5, (9 + MATCH(TRUE, INDEX(NOT(ISBLANK(I10:R10)), 0, 0), 0) - 1))) &amp; "' in cell " &amp; ADDRESS(ROW(), (9 + MATCH(TRUE, INDEX(NOT(ISBLANK(I10:R10)), 0, 0), 0) - 1), 4) &amp; " or select 'Bid'", "Not Bidding"), IF(D10 = "Bid", IFERROR("Error: Missing value for '" &amp; INDIRECT(ADDRESS(5, (9 + MATCH(TRUE, INDEX(ISBLANK(I10:R10), 0, 0), 0) - 1))) &amp; "' in cell " &amp; ADDRESS(ROW(), (9 + MATCH(TRUE, INDEX(ISBLANK(I10:R10), 0, 0), 0) - 1), 4), "Success: All values provided"), "Error: Invalid Bid/No Bid Decision"))</f>
        <v>0</v>
      </c>
      <c r="C10" s="14">
        <v>3441481</v>
      </c>
      <c r="D10" s="15" t="s">
        <v>44</v>
      </c>
      <c r="E10" s="14" t="s">
        <v>53</v>
      </c>
      <c r="F10" s="16" t="s">
        <v>54</v>
      </c>
      <c r="G10" s="14" t="s">
        <v>47</v>
      </c>
      <c r="H10" s="14" t="s">
        <v>55</v>
      </c>
      <c r="I10" s="12"/>
      <c r="J10" s="12"/>
      <c r="K10" s="12"/>
      <c r="L10" s="12"/>
      <c r="M10" s="17"/>
      <c r="N10" s="17"/>
      <c r="O10" s="12"/>
      <c r="P10" s="12"/>
      <c r="Q10" s="12"/>
      <c r="R10" s="12"/>
      <c r="S10" s="18" t="str">
        <f>IFERROR(IF(ISBLANK(INDIRECT("N10")), NA(), INDIRECT("N10")), "-")</f>
        <v>0</v>
      </c>
    </row>
    <row r="11" spans="1:19">
      <c r="B11" s="13" t="str">
        <f>IF(D11 = "No Bid", IFERROR("Error: Clear values for '" &amp; INDIRECT(ADDRESS(5, (9 + MATCH(TRUE, INDEX(NOT(ISBLANK(I11:R11)), 0, 0), 0) - 1))) &amp; "' in cell " &amp; ADDRESS(ROW(), (9 + MATCH(TRUE, INDEX(NOT(ISBLANK(I11:R11)), 0, 0), 0) - 1), 4) &amp; " or select 'Bid'", "Not Bidding"), IF(D11 = "Bid", IFERROR("Error: Missing value for '" &amp; INDIRECT(ADDRESS(5, (9 + MATCH(TRUE, INDEX(ISBLANK(I11:R11), 0, 0), 0) - 1))) &amp; "' in cell " &amp; ADDRESS(ROW(), (9 + MATCH(TRUE, INDEX(ISBLANK(I11:R11), 0, 0), 0) - 1), 4), "Success: All values provided"), "Error: Invalid Bid/No Bid Decision"))</f>
        <v>0</v>
      </c>
      <c r="C11" s="14">
        <v>3441482</v>
      </c>
      <c r="D11" s="15" t="s">
        <v>44</v>
      </c>
      <c r="E11" s="14" t="s">
        <v>56</v>
      </c>
      <c r="F11" s="16" t="s">
        <v>57</v>
      </c>
      <c r="G11" s="14" t="s">
        <v>58</v>
      </c>
      <c r="H11" s="14" t="s">
        <v>59</v>
      </c>
      <c r="I11" s="12"/>
      <c r="J11" s="12"/>
      <c r="K11" s="12"/>
      <c r="L11" s="12"/>
      <c r="M11" s="17"/>
      <c r="N11" s="17"/>
      <c r="O11" s="12"/>
      <c r="P11" s="12"/>
      <c r="Q11" s="12"/>
      <c r="R11" s="12"/>
      <c r="S11" s="18" t="str">
        <f>IFERROR(IF(ISBLANK(INDIRECT("N11")), NA(), INDIRECT("N11")), "-")</f>
        <v>0</v>
      </c>
    </row>
    <row r="12" spans="1:19">
      <c r="B12" s="13" t="str">
        <f>IF(D12 = "No Bid", IFERROR("Error: Clear values for '" &amp; INDIRECT(ADDRESS(5, (9 + MATCH(TRUE, INDEX(NOT(ISBLANK(I12:R12)), 0, 0), 0) - 1))) &amp; "' in cell " &amp; ADDRESS(ROW(), (9 + MATCH(TRUE, INDEX(NOT(ISBLANK(I12:R12)), 0, 0), 0) - 1), 4) &amp; " or select 'Bid'", "Not Bidding"), IF(D12 = "Bid", IFERROR("Error: Missing value for '" &amp; INDIRECT(ADDRESS(5, (9 + MATCH(TRUE, INDEX(ISBLANK(I12:R12), 0, 0), 0) - 1))) &amp; "' in cell " &amp; ADDRESS(ROW(), (9 + MATCH(TRUE, INDEX(ISBLANK(I12:R12), 0, 0), 0) - 1), 4), "Success: All values provided"), "Error: Invalid Bid/No Bid Decision"))</f>
        <v>0</v>
      </c>
      <c r="C12" s="14">
        <v>3441483</v>
      </c>
      <c r="D12" s="15" t="s">
        <v>44</v>
      </c>
      <c r="E12" s="14" t="s">
        <v>60</v>
      </c>
      <c r="F12" s="16" t="s">
        <v>61</v>
      </c>
      <c r="G12" s="14" t="s">
        <v>47</v>
      </c>
      <c r="H12" s="14" t="s">
        <v>62</v>
      </c>
      <c r="I12" s="12"/>
      <c r="J12" s="12"/>
      <c r="K12" s="12"/>
      <c r="L12" s="12"/>
      <c r="M12" s="17"/>
      <c r="N12" s="17"/>
      <c r="O12" s="12"/>
      <c r="P12" s="12"/>
      <c r="Q12" s="12"/>
      <c r="R12" s="12"/>
      <c r="S12" s="18" t="str">
        <f>IFERROR(IF(ISBLANK(INDIRECT("N12")), NA(), INDIRECT("N12")), "-")</f>
        <v>0</v>
      </c>
    </row>
    <row r="13" spans="1:19">
      <c r="B13" s="13" t="str">
        <f>IF(D13 = "No Bid", IFERROR("Error: Clear values for '" &amp; INDIRECT(ADDRESS(5, (9 + MATCH(TRUE, INDEX(NOT(ISBLANK(I13:R13)), 0, 0), 0) - 1))) &amp; "' in cell " &amp; ADDRESS(ROW(), (9 + MATCH(TRUE, INDEX(NOT(ISBLANK(I13:R13)), 0, 0), 0) - 1), 4) &amp; " or select 'Bid'", "Not Bidding"), IF(D13 = "Bid", IFERROR("Error: Missing value for '" &amp; INDIRECT(ADDRESS(5, (9 + MATCH(TRUE, INDEX(ISBLANK(I13:R13), 0, 0), 0) - 1))) &amp; "' in cell " &amp; ADDRESS(ROW(), (9 + MATCH(TRUE, INDEX(ISBLANK(I13:R13), 0, 0), 0) - 1), 4), "Success: All values provided"), "Error: Invalid Bid/No Bid Decision"))</f>
        <v>0</v>
      </c>
      <c r="C13" s="14">
        <v>3441484</v>
      </c>
      <c r="D13" s="15" t="s">
        <v>44</v>
      </c>
      <c r="E13" s="14" t="s">
        <v>63</v>
      </c>
      <c r="F13" s="16" t="s">
        <v>64</v>
      </c>
      <c r="G13" s="14" t="s">
        <v>65</v>
      </c>
      <c r="H13" s="14" t="s">
        <v>66</v>
      </c>
      <c r="I13" s="12"/>
      <c r="J13" s="12"/>
      <c r="K13" s="12"/>
      <c r="L13" s="12"/>
      <c r="M13" s="17"/>
      <c r="N13" s="17"/>
      <c r="O13" s="12"/>
      <c r="P13" s="12"/>
      <c r="Q13" s="12"/>
      <c r="R13" s="12"/>
      <c r="S13" s="18" t="str">
        <f>IFERROR(IF(ISBLANK(INDIRECT("N13")), NA(), INDIRECT("N13")), "-")</f>
        <v>0</v>
      </c>
    </row>
    <row r="14" spans="1:19" customHeight="1" ht="50">
      <c r="B14" s="7" t="s">
        <v>67</v>
      </c>
      <c r="C14" s="19"/>
      <c r="D14" s="19"/>
      <c r="E14" s="19"/>
      <c r="F14" s="19"/>
      <c r="G14" s="19"/>
      <c r="H14" s="19"/>
      <c r="I14" s="19"/>
      <c r="J14" s="19"/>
      <c r="K14" s="19"/>
      <c r="L14" s="19"/>
      <c r="M14" s="20"/>
      <c r="N14" s="20"/>
      <c r="O14" s="19"/>
      <c r="P14" s="19"/>
      <c r="Q14" s="19"/>
      <c r="R14" s="19"/>
      <c r="S14" s="20" t="str">
        <f>SUM(S8:S13)</f>
        <v>0</v>
      </c>
    </row>
    <row r="16" spans="1:19" customHeight="1" ht="50">
      <c r="B16" s="11" t="s">
        <v>68</v>
      </c>
      <c r="C16" s="1"/>
      <c r="D16" s="1"/>
      <c r="E16" s="1"/>
      <c r="F16" s="1"/>
      <c r="G16" s="1"/>
      <c r="H16" s="1"/>
      <c r="I16" s="1"/>
      <c r="J16" s="1"/>
      <c r="K16" s="1"/>
      <c r="L16" s="1"/>
      <c r="M16" s="1"/>
      <c r="N16" s="1"/>
      <c r="O16" s="1"/>
      <c r="P16" s="1"/>
      <c r="Q16" s="1"/>
      <c r="R16" s="1"/>
      <c r="S16" s="1"/>
    </row>
    <row r="17" spans="1:19">
      <c r="B17" s="13" t="str">
        <f>IF(D17 = "No Bid", IFERROR("Error: Clear values for '" &amp; INDIRECT(ADDRESS(5, (9 + MATCH(TRUE, INDEX(NOT(ISBLANK(I17:R17)), 0, 0), 0) - 1))) &amp; "' in cell " &amp; ADDRESS(ROW(), (9 + MATCH(TRUE, INDEX(NOT(ISBLANK(I17:R17)), 0, 0), 0) - 1), 4) &amp; " or select 'Bid'", "Not Bidding"), IF(D17 = "Bid", IFERROR("Error: Missing value for '" &amp; INDIRECT(ADDRESS(5, (9 + MATCH(TRUE, INDEX(ISBLANK(I17:R17), 0, 0), 0) - 1))) &amp; "' in cell " &amp; ADDRESS(ROW(), (9 + MATCH(TRUE, INDEX(ISBLANK(I17:R17), 0, 0), 0) - 1), 4), "Success: All values provided"), "Error: Invalid Bid/No Bid Decision"))</f>
        <v>0</v>
      </c>
      <c r="C17" s="14">
        <v>3441485</v>
      </c>
      <c r="D17" s="15" t="s">
        <v>44</v>
      </c>
      <c r="E17" s="14" t="s">
        <v>69</v>
      </c>
      <c r="F17" s="16" t="s">
        <v>70</v>
      </c>
      <c r="G17" s="14" t="s">
        <v>71</v>
      </c>
      <c r="H17" s="14">
        <v>8950</v>
      </c>
      <c r="I17" s="12"/>
      <c r="J17" s="12"/>
      <c r="K17" s="12"/>
      <c r="L17" s="12"/>
      <c r="M17" s="17"/>
      <c r="N17" s="17"/>
      <c r="O17" s="12"/>
      <c r="P17" s="12"/>
      <c r="Q17" s="12"/>
      <c r="R17" s="12"/>
      <c r="S17" s="18" t="str">
        <f>IFERROR(IF(ISBLANK(INDIRECT("N17")), NA(), INDIRECT("N17")), "-")</f>
        <v>0</v>
      </c>
    </row>
    <row r="18" spans="1:19">
      <c r="B18" s="13" t="str">
        <f>IF(D18 = "No Bid", IFERROR("Error: Clear values for '" &amp; INDIRECT(ADDRESS(5, (9 + MATCH(TRUE, INDEX(NOT(ISBLANK(I18:R18)), 0, 0), 0) - 1))) &amp; "' in cell " &amp; ADDRESS(ROW(), (9 + MATCH(TRUE, INDEX(NOT(ISBLANK(I18:R18)), 0, 0), 0) - 1), 4) &amp; " or select 'Bid'", "Not Bidding"), IF(D18 = "Bid", IFERROR("Error: Missing value for '" &amp; INDIRECT(ADDRESS(5, (9 + MATCH(TRUE, INDEX(ISBLANK(I18:R18), 0, 0), 0) - 1))) &amp; "' in cell " &amp; ADDRESS(ROW(), (9 + MATCH(TRUE, INDEX(ISBLANK(I18:R18), 0, 0), 0) - 1), 4), "Success: All values provided"), "Error: Invalid Bid/No Bid Decision"))</f>
        <v>0</v>
      </c>
      <c r="C18" s="14">
        <v>3441486</v>
      </c>
      <c r="D18" s="15" t="s">
        <v>44</v>
      </c>
      <c r="E18" s="14" t="s">
        <v>72</v>
      </c>
      <c r="F18" s="16" t="s">
        <v>73</v>
      </c>
      <c r="G18" s="14" t="s">
        <v>74</v>
      </c>
      <c r="H18" s="14" t="s">
        <v>75</v>
      </c>
      <c r="I18" s="12"/>
      <c r="J18" s="12"/>
      <c r="K18" s="12"/>
      <c r="L18" s="12"/>
      <c r="M18" s="17"/>
      <c r="N18" s="17"/>
      <c r="O18" s="12"/>
      <c r="P18" s="12"/>
      <c r="Q18" s="12"/>
      <c r="R18" s="12"/>
      <c r="S18" s="18" t="str">
        <f>IFERROR(IF(ISBLANK(INDIRECT("N18")), NA(), INDIRECT("N18")), "-")</f>
        <v>0</v>
      </c>
    </row>
    <row r="19" spans="1:19">
      <c r="B19" s="13" t="str">
        <f>IF(D19 = "No Bid", IFERROR("Error: Clear values for '" &amp; INDIRECT(ADDRESS(5, (9 + MATCH(TRUE, INDEX(NOT(ISBLANK(I19:R19)), 0, 0), 0) - 1))) &amp; "' in cell " &amp; ADDRESS(ROW(), (9 + MATCH(TRUE, INDEX(NOT(ISBLANK(I19:R19)), 0, 0), 0) - 1), 4) &amp; " or select 'Bid'", "Not Bidding"), IF(D19 = "Bid", IFERROR("Error: Missing value for '" &amp; INDIRECT(ADDRESS(5, (9 + MATCH(TRUE, INDEX(ISBLANK(I19:R19), 0, 0), 0) - 1))) &amp; "' in cell " &amp; ADDRESS(ROW(), (9 + MATCH(TRUE, INDEX(ISBLANK(I19:R19), 0, 0), 0) - 1), 4), "Success: All values provided"), "Error: Invalid Bid/No Bid Decision"))</f>
        <v>0</v>
      </c>
      <c r="C19" s="14">
        <v>3441487</v>
      </c>
      <c r="D19" s="15" t="s">
        <v>44</v>
      </c>
      <c r="E19" s="14" t="s">
        <v>76</v>
      </c>
      <c r="F19" s="16" t="s">
        <v>77</v>
      </c>
      <c r="G19" s="14" t="s">
        <v>78</v>
      </c>
      <c r="H19" s="14">
        <v>7100001847</v>
      </c>
      <c r="I19" s="12"/>
      <c r="J19" s="12"/>
      <c r="K19" s="12"/>
      <c r="L19" s="12"/>
      <c r="M19" s="17"/>
      <c r="N19" s="17"/>
      <c r="O19" s="12"/>
      <c r="P19" s="12"/>
      <c r="Q19" s="12"/>
      <c r="R19" s="12"/>
      <c r="S19" s="18" t="str">
        <f>IFERROR(IF(ISBLANK(INDIRECT("N19")), NA(), INDIRECT("N19")), "-")</f>
        <v>0</v>
      </c>
    </row>
    <row r="20" spans="1:19">
      <c r="B20" s="13" t="str">
        <f>IF(D20 = "No Bid", IFERROR("Error: Clear values for '" &amp; INDIRECT(ADDRESS(5, (9 + MATCH(TRUE, INDEX(NOT(ISBLANK(I20:R20)), 0, 0), 0) - 1))) &amp; "' in cell " &amp; ADDRESS(ROW(), (9 + MATCH(TRUE, INDEX(NOT(ISBLANK(I20:R20)), 0, 0), 0) - 1), 4) &amp; " or select 'Bid'", "Not Bidding"), IF(D20 = "Bid", IFERROR("Error: Missing value for '" &amp; INDIRECT(ADDRESS(5, (9 + MATCH(TRUE, INDEX(ISBLANK(I20:R20), 0, 0), 0) - 1))) &amp; "' in cell " &amp; ADDRESS(ROW(), (9 + MATCH(TRUE, INDEX(ISBLANK(I20:R20), 0, 0), 0) - 1), 4), "Success: All values provided"), "Error: Invalid Bid/No Bid Decision"))</f>
        <v>0</v>
      </c>
      <c r="C20" s="14">
        <v>3441488</v>
      </c>
      <c r="D20" s="15" t="s">
        <v>44</v>
      </c>
      <c r="E20" s="14" t="s">
        <v>79</v>
      </c>
      <c r="F20" s="16" t="s">
        <v>80</v>
      </c>
      <c r="G20" s="14" t="s">
        <v>81</v>
      </c>
      <c r="H20" s="14">
        <v>495856</v>
      </c>
      <c r="I20" s="12"/>
      <c r="J20" s="12"/>
      <c r="K20" s="12"/>
      <c r="L20" s="12"/>
      <c r="M20" s="17"/>
      <c r="N20" s="17"/>
      <c r="O20" s="12"/>
      <c r="P20" s="12"/>
      <c r="Q20" s="12"/>
      <c r="R20" s="12"/>
      <c r="S20" s="18" t="str">
        <f>IFERROR(IF(ISBLANK(INDIRECT("N20")), NA(), INDIRECT("N20")), "-")</f>
        <v>0</v>
      </c>
    </row>
    <row r="21" spans="1:19">
      <c r="B21" s="13" t="str">
        <f>IF(D21 = "No Bid", IFERROR("Error: Clear values for '" &amp; INDIRECT(ADDRESS(5, (9 + MATCH(TRUE, INDEX(NOT(ISBLANK(I21:R21)), 0, 0), 0) - 1))) &amp; "' in cell " &amp; ADDRESS(ROW(), (9 + MATCH(TRUE, INDEX(NOT(ISBLANK(I21:R21)), 0, 0), 0) - 1), 4) &amp; " or select 'Bid'", "Not Bidding"), IF(D21 = "Bid", IFERROR("Error: Missing value for '" &amp; INDIRECT(ADDRESS(5, (9 + MATCH(TRUE, INDEX(ISBLANK(I21:R21), 0, 0), 0) - 1))) &amp; "' in cell " &amp; ADDRESS(ROW(), (9 + MATCH(TRUE, INDEX(ISBLANK(I21:R21), 0, 0), 0) - 1), 4), "Success: All values provided"), "Error: Invalid Bid/No Bid Decision"))</f>
        <v>0</v>
      </c>
      <c r="C21" s="14">
        <v>3441489</v>
      </c>
      <c r="D21" s="15" t="s">
        <v>44</v>
      </c>
      <c r="E21" s="14" t="s">
        <v>82</v>
      </c>
      <c r="F21" s="16" t="s">
        <v>83</v>
      </c>
      <c r="G21" s="14" t="s">
        <v>65</v>
      </c>
      <c r="H21" s="14" t="s">
        <v>84</v>
      </c>
      <c r="I21" s="12"/>
      <c r="J21" s="12"/>
      <c r="K21" s="12"/>
      <c r="L21" s="12"/>
      <c r="M21" s="17"/>
      <c r="N21" s="17"/>
      <c r="O21" s="12"/>
      <c r="P21" s="12"/>
      <c r="Q21" s="12"/>
      <c r="R21" s="12"/>
      <c r="S21" s="18" t="str">
        <f>IFERROR(IF(ISBLANK(INDIRECT("N21")), NA(), INDIRECT("N21")), "-")</f>
        <v>0</v>
      </c>
    </row>
    <row r="22" spans="1:19" customHeight="1" ht="50">
      <c r="B22" s="7" t="s">
        <v>67</v>
      </c>
      <c r="C22" s="19"/>
      <c r="D22" s="19"/>
      <c r="E22" s="19"/>
      <c r="F22" s="19"/>
      <c r="G22" s="19"/>
      <c r="H22" s="19"/>
      <c r="I22" s="19"/>
      <c r="J22" s="19"/>
      <c r="K22" s="19"/>
      <c r="L22" s="19"/>
      <c r="M22" s="20"/>
      <c r="N22" s="20"/>
      <c r="O22" s="19"/>
      <c r="P22" s="19"/>
      <c r="Q22" s="19"/>
      <c r="R22" s="19"/>
      <c r="S22" s="20" t="str">
        <f>SUM(S17:S21)</f>
        <v>0</v>
      </c>
    </row>
    <row r="24" spans="1:19" customHeight="1" ht="50">
      <c r="B24" s="11" t="s">
        <v>85</v>
      </c>
      <c r="C24" s="1"/>
      <c r="D24" s="1"/>
      <c r="E24" s="1"/>
      <c r="F24" s="1"/>
      <c r="G24" s="1"/>
      <c r="H24" s="1"/>
      <c r="I24" s="1"/>
      <c r="J24" s="1"/>
      <c r="K24" s="1"/>
      <c r="L24" s="1"/>
      <c r="M24" s="1"/>
      <c r="N24" s="1"/>
      <c r="O24" s="1"/>
      <c r="P24" s="1"/>
      <c r="Q24" s="1"/>
      <c r="R24" s="1"/>
      <c r="S24" s="1"/>
    </row>
    <row r="25" spans="1:19">
      <c r="B25" s="13" t="str">
        <f>IF(D25 = "No Bid", IFERROR("Error: Clear values for '" &amp; INDIRECT(ADDRESS(5, (9 + MATCH(TRUE, INDEX(NOT(ISBLANK(I25:R25)), 0, 0), 0) - 1))) &amp; "' in cell " &amp; ADDRESS(ROW(), (9 + MATCH(TRUE, INDEX(NOT(ISBLANK(I25:R25)), 0, 0), 0) - 1), 4) &amp; " or select 'Bid'", "Not Bidding"), IF(D25 = "Bid", IFERROR("Error: Missing value for '" &amp; INDIRECT(ADDRESS(5, (9 + MATCH(TRUE, INDEX(ISBLANK(I25:R25), 0, 0), 0) - 1))) &amp; "' in cell " &amp; ADDRESS(ROW(), (9 + MATCH(TRUE, INDEX(ISBLANK(I25:R25), 0, 0), 0) - 1), 4), "Success: All values provided"), "Error: Invalid Bid/No Bid Decision"))</f>
        <v>0</v>
      </c>
      <c r="C25" s="14">
        <v>3441490</v>
      </c>
      <c r="D25" s="15" t="s">
        <v>44</v>
      </c>
      <c r="E25" s="14" t="s">
        <v>86</v>
      </c>
      <c r="F25" s="16" t="s">
        <v>87</v>
      </c>
      <c r="G25" s="14" t="s">
        <v>88</v>
      </c>
      <c r="H25" s="14">
        <v>91351</v>
      </c>
      <c r="I25" s="12"/>
      <c r="J25" s="12"/>
      <c r="K25" s="12"/>
      <c r="L25" s="12"/>
      <c r="M25" s="17"/>
      <c r="N25" s="17"/>
      <c r="O25" s="12"/>
      <c r="P25" s="12"/>
      <c r="Q25" s="12"/>
      <c r="R25" s="12"/>
      <c r="S25" s="18" t="str">
        <f>IFERROR(IF(ISBLANK(INDIRECT("N25")), NA(), INDIRECT("N25")), "-")</f>
        <v>0</v>
      </c>
    </row>
    <row r="26" spans="1:19">
      <c r="B26" s="13" t="str">
        <f>IF(D26 = "No Bid", IFERROR("Error: Clear values for '" &amp; INDIRECT(ADDRESS(5, (9 + MATCH(TRUE, INDEX(NOT(ISBLANK(I26:R26)), 0, 0), 0) - 1))) &amp; "' in cell " &amp; ADDRESS(ROW(), (9 + MATCH(TRUE, INDEX(NOT(ISBLANK(I26:R26)), 0, 0), 0) - 1), 4) &amp; " or select 'Bid'", "Not Bidding"), IF(D26 = "Bid", IFERROR("Error: Missing value for '" &amp; INDIRECT(ADDRESS(5, (9 + MATCH(TRUE, INDEX(ISBLANK(I26:R26), 0, 0), 0) - 1))) &amp; "' in cell " &amp; ADDRESS(ROW(), (9 + MATCH(TRUE, INDEX(ISBLANK(I26:R26), 0, 0), 0) - 1), 4), "Success: All values provided"), "Error: Invalid Bid/No Bid Decision"))</f>
        <v>0</v>
      </c>
      <c r="C26" s="14">
        <v>3441491</v>
      </c>
      <c r="D26" s="15" t="s">
        <v>44</v>
      </c>
      <c r="E26" s="14" t="s">
        <v>89</v>
      </c>
      <c r="F26" s="16" t="s">
        <v>90</v>
      </c>
      <c r="G26" s="14" t="s">
        <v>91</v>
      </c>
      <c r="H26" s="14">
        <v>61450</v>
      </c>
      <c r="I26" s="12"/>
      <c r="J26" s="12"/>
      <c r="K26" s="12"/>
      <c r="L26" s="12"/>
      <c r="M26" s="17"/>
      <c r="N26" s="17"/>
      <c r="O26" s="12"/>
      <c r="P26" s="12"/>
      <c r="Q26" s="12"/>
      <c r="R26" s="12"/>
      <c r="S26" s="18" t="str">
        <f>IFERROR(IF(ISBLANK(INDIRECT("N26")), NA(), INDIRECT("N26")), "-")</f>
        <v>0</v>
      </c>
    </row>
    <row r="27" spans="1:19">
      <c r="B27" s="13" t="str">
        <f>IF(D27 = "No Bid", IFERROR("Error: Clear values for '" &amp; INDIRECT(ADDRESS(5, (9 + MATCH(TRUE, INDEX(NOT(ISBLANK(I27:R27)), 0, 0), 0) - 1))) &amp; "' in cell " &amp; ADDRESS(ROW(), (9 + MATCH(TRUE, INDEX(NOT(ISBLANK(I27:R27)), 0, 0), 0) - 1), 4) &amp; " or select 'Bid'", "Not Bidding"), IF(D27 = "Bid", IFERROR("Error: Missing value for '" &amp; INDIRECT(ADDRESS(5, (9 + MATCH(TRUE, INDEX(ISBLANK(I27:R27), 0, 0), 0) - 1))) &amp; "' in cell " &amp; ADDRESS(ROW(), (9 + MATCH(TRUE, INDEX(ISBLANK(I27:R27), 0, 0), 0) - 1), 4), "Success: All values provided"), "Error: Invalid Bid/No Bid Decision"))</f>
        <v>0</v>
      </c>
      <c r="C27" s="14">
        <v>3441492</v>
      </c>
      <c r="D27" s="15" t="s">
        <v>44</v>
      </c>
      <c r="E27" s="14" t="s">
        <v>92</v>
      </c>
      <c r="F27" s="16" t="s">
        <v>93</v>
      </c>
      <c r="G27" s="14" t="s">
        <v>94</v>
      </c>
      <c r="H27" s="14">
        <v>67503</v>
      </c>
      <c r="I27" s="12"/>
      <c r="J27" s="12"/>
      <c r="K27" s="12"/>
      <c r="L27" s="12"/>
      <c r="M27" s="17"/>
      <c r="N27" s="17"/>
      <c r="O27" s="12"/>
      <c r="P27" s="12"/>
      <c r="Q27" s="12"/>
      <c r="R27" s="12"/>
      <c r="S27" s="18" t="str">
        <f>IFERROR(IF(ISBLANK(INDIRECT("N27")), NA(), INDIRECT("N27")), "-")</f>
        <v>0</v>
      </c>
    </row>
    <row r="28" spans="1:19">
      <c r="B28" s="13" t="str">
        <f>IF(D28 = "No Bid", IFERROR("Error: Clear values for '" &amp; INDIRECT(ADDRESS(5, (9 + MATCH(TRUE, INDEX(NOT(ISBLANK(I28:R28)), 0, 0), 0) - 1))) &amp; "' in cell " &amp; ADDRESS(ROW(), (9 + MATCH(TRUE, INDEX(NOT(ISBLANK(I28:R28)), 0, 0), 0) - 1), 4) &amp; " or select 'Bid'", "Not Bidding"), IF(D28 = "Bid", IFERROR("Error: Missing value for '" &amp; INDIRECT(ADDRESS(5, (9 + MATCH(TRUE, INDEX(ISBLANK(I28:R28), 0, 0), 0) - 1))) &amp; "' in cell " &amp; ADDRESS(ROW(), (9 + MATCH(TRUE, INDEX(ISBLANK(I28:R28), 0, 0), 0) - 1), 4), "Success: All values provided"), "Error: Invalid Bid/No Bid Decision"))</f>
        <v>0</v>
      </c>
      <c r="C28" s="14">
        <v>3441493</v>
      </c>
      <c r="D28" s="15" t="s">
        <v>44</v>
      </c>
      <c r="E28" s="14" t="s">
        <v>95</v>
      </c>
      <c r="F28" s="16" t="s">
        <v>96</v>
      </c>
      <c r="G28" s="14" t="s">
        <v>97</v>
      </c>
      <c r="H28" s="14" t="s">
        <v>98</v>
      </c>
      <c r="I28" s="12"/>
      <c r="J28" s="12"/>
      <c r="K28" s="12"/>
      <c r="L28" s="12"/>
      <c r="M28" s="17"/>
      <c r="N28" s="17"/>
      <c r="O28" s="12"/>
      <c r="P28" s="12"/>
      <c r="Q28" s="12"/>
      <c r="R28" s="12"/>
      <c r="S28" s="18" t="str">
        <f>IFERROR(IF(ISBLANK(INDIRECT("N28")), NA(), INDIRECT("N28")), "-")</f>
        <v>0</v>
      </c>
    </row>
    <row r="29" spans="1:19">
      <c r="B29" s="13" t="str">
        <f>IF(D29 = "No Bid", IFERROR("Error: Clear values for '" &amp; INDIRECT(ADDRESS(5, (9 + MATCH(TRUE, INDEX(NOT(ISBLANK(I29:R29)), 0, 0), 0) - 1))) &amp; "' in cell " &amp; ADDRESS(ROW(), (9 + MATCH(TRUE, INDEX(NOT(ISBLANK(I29:R29)), 0, 0), 0) - 1), 4) &amp; " or select 'Bid'", "Not Bidding"), IF(D29 = "Bid", IFERROR("Error: Missing value for '" &amp; INDIRECT(ADDRESS(5, (9 + MATCH(TRUE, INDEX(ISBLANK(I29:R29), 0, 0), 0) - 1))) &amp; "' in cell " &amp; ADDRESS(ROW(), (9 + MATCH(TRUE, INDEX(ISBLANK(I29:R29), 0, 0), 0) - 1), 4), "Success: All values provided"), "Error: Invalid Bid/No Bid Decision"))</f>
        <v>0</v>
      </c>
      <c r="C29" s="14">
        <v>3441494</v>
      </c>
      <c r="D29" s="15" t="s">
        <v>44</v>
      </c>
      <c r="E29" s="14" t="s">
        <v>99</v>
      </c>
      <c r="F29" s="16" t="s">
        <v>100</v>
      </c>
      <c r="G29" s="14" t="s">
        <v>94</v>
      </c>
      <c r="H29" s="14">
        <v>3060</v>
      </c>
      <c r="I29" s="12"/>
      <c r="J29" s="12"/>
      <c r="K29" s="12"/>
      <c r="L29" s="12"/>
      <c r="M29" s="17"/>
      <c r="N29" s="17"/>
      <c r="O29" s="12"/>
      <c r="P29" s="12"/>
      <c r="Q29" s="12"/>
      <c r="R29" s="12"/>
      <c r="S29" s="18" t="str">
        <f>IFERROR(IF(ISBLANK(INDIRECT("N29")), NA(), INDIRECT("N29")), "-")</f>
        <v>0</v>
      </c>
    </row>
    <row r="30" spans="1:19" customHeight="1" ht="50">
      <c r="B30" s="7" t="s">
        <v>67</v>
      </c>
      <c r="C30" s="19"/>
      <c r="D30" s="19"/>
      <c r="E30" s="19"/>
      <c r="F30" s="19"/>
      <c r="G30" s="19"/>
      <c r="H30" s="19"/>
      <c r="I30" s="19"/>
      <c r="J30" s="19"/>
      <c r="K30" s="19"/>
      <c r="L30" s="19"/>
      <c r="M30" s="20"/>
      <c r="N30" s="20"/>
      <c r="O30" s="19"/>
      <c r="P30" s="19"/>
      <c r="Q30" s="19"/>
      <c r="R30" s="19"/>
      <c r="S30" s="20" t="str">
        <f>SUM(S25:S29)</f>
        <v>0</v>
      </c>
    </row>
    <row r="32" spans="1:19" customHeight="1" ht="50">
      <c r="B32" s="11" t="s">
        <v>101</v>
      </c>
      <c r="C32" s="1"/>
      <c r="D32" s="1"/>
      <c r="E32" s="1"/>
      <c r="F32" s="1"/>
      <c r="G32" s="1"/>
      <c r="H32" s="1"/>
      <c r="I32" s="1"/>
      <c r="J32" s="1"/>
      <c r="K32" s="1"/>
      <c r="L32" s="1"/>
      <c r="M32" s="1"/>
      <c r="N32" s="1"/>
      <c r="O32" s="1"/>
      <c r="P32" s="1"/>
      <c r="Q32" s="1"/>
      <c r="R32" s="1"/>
      <c r="S32" s="1"/>
    </row>
    <row r="33" spans="1:19">
      <c r="B33" s="13" t="str">
        <f>IF(D33 = "No Bid", IFERROR("Error: Clear values for '" &amp; INDIRECT(ADDRESS(5, (9 + MATCH(TRUE, INDEX(NOT(ISBLANK(I33:R33)), 0, 0), 0) - 1))) &amp; "' in cell " &amp; ADDRESS(ROW(), (9 + MATCH(TRUE, INDEX(NOT(ISBLANK(I33:R33)), 0, 0), 0) - 1), 4) &amp; " or select 'Bid'", "Not Bidding"), IF(D33 = "Bid", IFERROR("Error: Missing value for '" &amp; INDIRECT(ADDRESS(5, (9 + MATCH(TRUE, INDEX(ISBLANK(I33:R33), 0, 0), 0) - 1))) &amp; "' in cell " &amp; ADDRESS(ROW(), (9 + MATCH(TRUE, INDEX(ISBLANK(I33:R33), 0, 0), 0) - 1), 4), "Success: All values provided"), "Error: Invalid Bid/No Bid Decision"))</f>
        <v>0</v>
      </c>
      <c r="C33" s="14">
        <v>3441503</v>
      </c>
      <c r="D33" s="15" t="s">
        <v>44</v>
      </c>
      <c r="E33" s="14" t="s">
        <v>102</v>
      </c>
      <c r="F33" s="16" t="s">
        <v>103</v>
      </c>
      <c r="G33" s="14" t="s">
        <v>104</v>
      </c>
      <c r="H33" s="14" t="s">
        <v>105</v>
      </c>
      <c r="I33" s="12"/>
      <c r="J33" s="12"/>
      <c r="K33" s="12"/>
      <c r="L33" s="12"/>
      <c r="M33" s="17"/>
      <c r="N33" s="17"/>
      <c r="O33" s="12"/>
      <c r="P33" s="12"/>
      <c r="Q33" s="12"/>
      <c r="R33" s="12"/>
      <c r="S33" s="18" t="str">
        <f>IFERROR(IF(ISBLANK(INDIRECT("N33")), NA(), INDIRECT("N33")), "-")</f>
        <v>0</v>
      </c>
    </row>
    <row r="34" spans="1:19">
      <c r="B34" s="13" t="str">
        <f>IF(D34 = "No Bid", IFERROR("Error: Clear values for '" &amp; INDIRECT(ADDRESS(5, (9 + MATCH(TRUE, INDEX(NOT(ISBLANK(I34:R34)), 0, 0), 0) - 1))) &amp; "' in cell " &amp; ADDRESS(ROW(), (9 + MATCH(TRUE, INDEX(NOT(ISBLANK(I34:R34)), 0, 0), 0) - 1), 4) &amp; " or select 'Bid'", "Not Bidding"), IF(D34 = "Bid", IFERROR("Error: Missing value for '" &amp; INDIRECT(ADDRESS(5, (9 + MATCH(TRUE, INDEX(ISBLANK(I34:R34), 0, 0), 0) - 1))) &amp; "' in cell " &amp; ADDRESS(ROW(), (9 + MATCH(TRUE, INDEX(ISBLANK(I34:R34), 0, 0), 0) - 1), 4), "Success: All values provided"), "Error: Invalid Bid/No Bid Decision"))</f>
        <v>0</v>
      </c>
      <c r="C34" s="14">
        <v>3441504</v>
      </c>
      <c r="D34" s="15" t="s">
        <v>44</v>
      </c>
      <c r="E34" s="14" t="s">
        <v>106</v>
      </c>
      <c r="F34" s="16" t="s">
        <v>107</v>
      </c>
      <c r="G34" s="14" t="s">
        <v>108</v>
      </c>
      <c r="H34" s="14" t="s">
        <v>109</v>
      </c>
      <c r="I34" s="12"/>
      <c r="J34" s="12"/>
      <c r="K34" s="12"/>
      <c r="L34" s="12"/>
      <c r="M34" s="17"/>
      <c r="N34" s="17"/>
      <c r="O34" s="12"/>
      <c r="P34" s="12"/>
      <c r="Q34" s="12"/>
      <c r="R34" s="12"/>
      <c r="S34" s="18" t="str">
        <f>IFERROR(IF(ISBLANK(INDIRECT("N34")), NA(), INDIRECT("N34")), "-")</f>
        <v>0</v>
      </c>
    </row>
    <row r="35" spans="1:19">
      <c r="B35" s="13" t="str">
        <f>IF(D35 = "No Bid", IFERROR("Error: Clear values for '" &amp; INDIRECT(ADDRESS(5, (9 + MATCH(TRUE, INDEX(NOT(ISBLANK(I35:R35)), 0, 0), 0) - 1))) &amp; "' in cell " &amp; ADDRESS(ROW(), (9 + MATCH(TRUE, INDEX(NOT(ISBLANK(I35:R35)), 0, 0), 0) - 1), 4) &amp; " or select 'Bid'", "Not Bidding"), IF(D35 = "Bid", IFERROR("Error: Missing value for '" &amp; INDIRECT(ADDRESS(5, (9 + MATCH(TRUE, INDEX(ISBLANK(I35:R35), 0, 0), 0) - 1))) &amp; "' in cell " &amp; ADDRESS(ROW(), (9 + MATCH(TRUE, INDEX(ISBLANK(I35:R35), 0, 0), 0) - 1), 4), "Success: All values provided"), "Error: Invalid Bid/No Bid Decision"))</f>
        <v>0</v>
      </c>
      <c r="C35" s="14">
        <v>3441505</v>
      </c>
      <c r="D35" s="15" t="s">
        <v>44</v>
      </c>
      <c r="E35" s="14" t="s">
        <v>110</v>
      </c>
      <c r="F35" s="16" t="s">
        <v>111</v>
      </c>
      <c r="G35" s="14" t="s">
        <v>104</v>
      </c>
      <c r="H35" s="14" t="s">
        <v>112</v>
      </c>
      <c r="I35" s="12"/>
      <c r="J35" s="12"/>
      <c r="K35" s="12"/>
      <c r="L35" s="12"/>
      <c r="M35" s="17"/>
      <c r="N35" s="17"/>
      <c r="O35" s="12"/>
      <c r="P35" s="12"/>
      <c r="Q35" s="12"/>
      <c r="R35" s="12"/>
      <c r="S35" s="18" t="str">
        <f>IFERROR(IF(ISBLANK(INDIRECT("N35")), NA(), INDIRECT("N35")), "-")</f>
        <v>0</v>
      </c>
    </row>
    <row r="36" spans="1:19">
      <c r="B36" s="13" t="str">
        <f>IF(D36 = "No Bid", IFERROR("Error: Clear values for '" &amp; INDIRECT(ADDRESS(5, (9 + MATCH(TRUE, INDEX(NOT(ISBLANK(I36:R36)), 0, 0), 0) - 1))) &amp; "' in cell " &amp; ADDRESS(ROW(), (9 + MATCH(TRUE, INDEX(NOT(ISBLANK(I36:R36)), 0, 0), 0) - 1), 4) &amp; " or select 'Bid'", "Not Bidding"), IF(D36 = "Bid", IFERROR("Error: Missing value for '" &amp; INDIRECT(ADDRESS(5, (9 + MATCH(TRUE, INDEX(ISBLANK(I36:R36), 0, 0), 0) - 1))) &amp; "' in cell " &amp; ADDRESS(ROW(), (9 + MATCH(TRUE, INDEX(ISBLANK(I36:R36), 0, 0), 0) - 1), 4), "Success: All values provided"), "Error: Invalid Bid/No Bid Decision"))</f>
        <v>0</v>
      </c>
      <c r="C36" s="14">
        <v>3441506</v>
      </c>
      <c r="D36" s="15" t="s">
        <v>44</v>
      </c>
      <c r="E36" s="14" t="s">
        <v>113</v>
      </c>
      <c r="F36" s="16" t="s">
        <v>114</v>
      </c>
      <c r="G36" s="14" t="s">
        <v>104</v>
      </c>
      <c r="H36" s="14" t="s">
        <v>115</v>
      </c>
      <c r="I36" s="12"/>
      <c r="J36" s="12"/>
      <c r="K36" s="12"/>
      <c r="L36" s="12"/>
      <c r="M36" s="17"/>
      <c r="N36" s="17"/>
      <c r="O36" s="12"/>
      <c r="P36" s="12"/>
      <c r="Q36" s="12"/>
      <c r="R36" s="12"/>
      <c r="S36" s="18" t="str">
        <f>IFERROR(IF(ISBLANK(INDIRECT("N36")), NA(), INDIRECT("N36")), "-")</f>
        <v>0</v>
      </c>
    </row>
    <row r="37" spans="1:19">
      <c r="B37" s="13" t="str">
        <f>IF(D37 = "No Bid", IFERROR("Error: Clear values for '" &amp; INDIRECT(ADDRESS(5, (9 + MATCH(TRUE, INDEX(NOT(ISBLANK(I37:R37)), 0, 0), 0) - 1))) &amp; "' in cell " &amp; ADDRESS(ROW(), (9 + MATCH(TRUE, INDEX(NOT(ISBLANK(I37:R37)), 0, 0), 0) - 1), 4) &amp; " or select 'Bid'", "Not Bidding"), IF(D37 = "Bid", IFERROR("Error: Missing value for '" &amp; INDIRECT(ADDRESS(5, (9 + MATCH(TRUE, INDEX(ISBLANK(I37:R37), 0, 0), 0) - 1))) &amp; "' in cell " &amp; ADDRESS(ROW(), (9 + MATCH(TRUE, INDEX(ISBLANK(I37:R37), 0, 0), 0) - 1), 4), "Success: All values provided"), "Error: Invalid Bid/No Bid Decision"))</f>
        <v>0</v>
      </c>
      <c r="C37" s="14">
        <v>3441507</v>
      </c>
      <c r="D37" s="15" t="s">
        <v>44</v>
      </c>
      <c r="E37" s="14" t="s">
        <v>116</v>
      </c>
      <c r="F37" s="16" t="s">
        <v>117</v>
      </c>
      <c r="G37" s="14" t="s">
        <v>104</v>
      </c>
      <c r="H37" s="14" t="s">
        <v>118</v>
      </c>
      <c r="I37" s="12"/>
      <c r="J37" s="12"/>
      <c r="K37" s="12"/>
      <c r="L37" s="12"/>
      <c r="M37" s="17"/>
      <c r="N37" s="17"/>
      <c r="O37" s="12"/>
      <c r="P37" s="12"/>
      <c r="Q37" s="12"/>
      <c r="R37" s="12"/>
      <c r="S37" s="18" t="str">
        <f>IFERROR(IF(ISBLANK(INDIRECT("N37")), NA(), INDIRECT("N37")), "-")</f>
        <v>0</v>
      </c>
    </row>
    <row r="38" spans="1:19" customHeight="1" ht="50">
      <c r="B38" s="7" t="s">
        <v>67</v>
      </c>
      <c r="C38" s="19"/>
      <c r="D38" s="19"/>
      <c r="E38" s="19"/>
      <c r="F38" s="19"/>
      <c r="G38" s="19"/>
      <c r="H38" s="19"/>
      <c r="I38" s="19"/>
      <c r="J38" s="19"/>
      <c r="K38" s="19"/>
      <c r="L38" s="19"/>
      <c r="M38" s="20"/>
      <c r="N38" s="20"/>
      <c r="O38" s="19"/>
      <c r="P38" s="19"/>
      <c r="Q38" s="19"/>
      <c r="R38" s="19"/>
      <c r="S38" s="20" t="str">
        <f>SUM(S33:S37)</f>
        <v>0</v>
      </c>
    </row>
    <row r="40" spans="1:19" customHeight="1" ht="50">
      <c r="B40" s="11" t="s">
        <v>119</v>
      </c>
      <c r="C40" s="1"/>
      <c r="D40" s="1"/>
      <c r="E40" s="1"/>
      <c r="F40" s="1"/>
      <c r="G40" s="1"/>
      <c r="H40" s="1"/>
      <c r="I40" s="1"/>
      <c r="J40" s="1"/>
      <c r="K40" s="1"/>
      <c r="L40" s="1"/>
      <c r="M40" s="1"/>
      <c r="N40" s="1"/>
      <c r="O40" s="1"/>
      <c r="P40" s="1"/>
      <c r="Q40" s="1"/>
      <c r="R40" s="1"/>
      <c r="S40" s="1"/>
    </row>
    <row r="41" spans="1:19">
      <c r="B41" s="13" t="str">
        <f>IF(D41 = "No Bid", IFERROR("Error: Clear values for '" &amp; INDIRECT(ADDRESS(5, (9 + MATCH(TRUE, INDEX(NOT(ISBLANK(I41:R41)), 0, 0), 0) - 1))) &amp; "' in cell " &amp; ADDRESS(ROW(), (9 + MATCH(TRUE, INDEX(NOT(ISBLANK(I41:R41)), 0, 0), 0) - 1), 4) &amp; " or select 'Bid'", "Not Bidding"), IF(D41 = "Bid", IFERROR("Error: Missing value for '" &amp; INDIRECT(ADDRESS(5, (9 + MATCH(TRUE, INDEX(ISBLANK(I41:R41), 0, 0), 0) - 1))) &amp; "' in cell " &amp; ADDRESS(ROW(), (9 + MATCH(TRUE, INDEX(ISBLANK(I41:R41), 0, 0), 0) - 1), 4), "Success: All values provided"), "Error: Invalid Bid/No Bid Decision"))</f>
        <v>0</v>
      </c>
      <c r="C41" s="14">
        <v>3441508</v>
      </c>
      <c r="D41" s="15" t="s">
        <v>44</v>
      </c>
      <c r="E41" s="14" t="s">
        <v>120</v>
      </c>
      <c r="F41" s="16" t="s">
        <v>121</v>
      </c>
      <c r="G41" s="14" t="s">
        <v>122</v>
      </c>
      <c r="H41" s="14" t="s">
        <v>123</v>
      </c>
      <c r="I41" s="12"/>
      <c r="J41" s="12"/>
      <c r="K41" s="12"/>
      <c r="L41" s="12"/>
      <c r="M41" s="17"/>
      <c r="N41" s="17"/>
      <c r="O41" s="12"/>
      <c r="P41" s="12"/>
      <c r="Q41" s="12"/>
      <c r="R41" s="12"/>
      <c r="S41" s="18" t="str">
        <f>IFERROR(IF(ISBLANK(INDIRECT("N41")), NA(), INDIRECT("N41")), "-")</f>
        <v>0</v>
      </c>
    </row>
    <row r="42" spans="1:19">
      <c r="B42" s="13" t="str">
        <f>IF(D42 = "No Bid", IFERROR("Error: Clear values for '" &amp; INDIRECT(ADDRESS(5, (9 + MATCH(TRUE, INDEX(NOT(ISBLANK(I42:R42)), 0, 0), 0) - 1))) &amp; "' in cell " &amp; ADDRESS(ROW(), (9 + MATCH(TRUE, INDEX(NOT(ISBLANK(I42:R42)), 0, 0), 0) - 1), 4) &amp; " or select 'Bid'", "Not Bidding"), IF(D42 = "Bid", IFERROR("Error: Missing value for '" &amp; INDIRECT(ADDRESS(5, (9 + MATCH(TRUE, INDEX(ISBLANK(I42:R42), 0, 0), 0) - 1))) &amp; "' in cell " &amp; ADDRESS(ROW(), (9 + MATCH(TRUE, INDEX(ISBLANK(I42:R42), 0, 0), 0) - 1), 4), "Success: All values provided"), "Error: Invalid Bid/No Bid Decision"))</f>
        <v>0</v>
      </c>
      <c r="C42" s="14">
        <v>3441509</v>
      </c>
      <c r="D42" s="15" t="s">
        <v>44</v>
      </c>
      <c r="E42" s="14" t="s">
        <v>124</v>
      </c>
      <c r="F42" s="16" t="s">
        <v>125</v>
      </c>
      <c r="G42" s="14" t="s">
        <v>126</v>
      </c>
      <c r="H42" s="14" t="s">
        <v>127</v>
      </c>
      <c r="I42" s="12"/>
      <c r="J42" s="12"/>
      <c r="K42" s="12"/>
      <c r="L42" s="12"/>
      <c r="M42" s="17"/>
      <c r="N42" s="17"/>
      <c r="O42" s="12"/>
      <c r="P42" s="12"/>
      <c r="Q42" s="12"/>
      <c r="R42" s="12"/>
      <c r="S42" s="18" t="str">
        <f>IFERROR(IF(ISBLANK(INDIRECT("N42")), NA(), INDIRECT("N42")), "-")</f>
        <v>0</v>
      </c>
    </row>
    <row r="43" spans="1:19">
      <c r="B43" s="13" t="str">
        <f>IF(D43 = "No Bid", IFERROR("Error: Clear values for '" &amp; INDIRECT(ADDRESS(5, (9 + MATCH(TRUE, INDEX(NOT(ISBLANK(I43:R43)), 0, 0), 0) - 1))) &amp; "' in cell " &amp; ADDRESS(ROW(), (9 + MATCH(TRUE, INDEX(NOT(ISBLANK(I43:R43)), 0, 0), 0) - 1), 4) &amp; " or select 'Bid'", "Not Bidding"), IF(D43 = "Bid", IFERROR("Error: Missing value for '" &amp; INDIRECT(ADDRESS(5, (9 + MATCH(TRUE, INDEX(ISBLANK(I43:R43), 0, 0), 0) - 1))) &amp; "' in cell " &amp; ADDRESS(ROW(), (9 + MATCH(TRUE, INDEX(ISBLANK(I43:R43), 0, 0), 0) - 1), 4), "Success: All values provided"), "Error: Invalid Bid/No Bid Decision"))</f>
        <v>0</v>
      </c>
      <c r="C43" s="14">
        <v>3441510</v>
      </c>
      <c r="D43" s="15" t="s">
        <v>44</v>
      </c>
      <c r="E43" s="14" t="s">
        <v>128</v>
      </c>
      <c r="F43" s="16" t="s">
        <v>129</v>
      </c>
      <c r="G43" s="14" t="s">
        <v>130</v>
      </c>
      <c r="H43" s="14" t="s">
        <v>131</v>
      </c>
      <c r="I43" s="12"/>
      <c r="J43" s="12"/>
      <c r="K43" s="12"/>
      <c r="L43" s="12"/>
      <c r="M43" s="17"/>
      <c r="N43" s="17"/>
      <c r="O43" s="12"/>
      <c r="P43" s="12"/>
      <c r="Q43" s="12"/>
      <c r="R43" s="12"/>
      <c r="S43" s="18" t="str">
        <f>IFERROR(IF(ISBLANK(INDIRECT("N43")), NA(), INDIRECT("N43")), "-")</f>
        <v>0</v>
      </c>
    </row>
    <row r="44" spans="1:19">
      <c r="B44" s="13" t="str">
        <f>IF(D44 = "No Bid", IFERROR("Error: Clear values for '" &amp; INDIRECT(ADDRESS(5, (9 + MATCH(TRUE, INDEX(NOT(ISBLANK(I44:R44)), 0, 0), 0) - 1))) &amp; "' in cell " &amp; ADDRESS(ROW(), (9 + MATCH(TRUE, INDEX(NOT(ISBLANK(I44:R44)), 0, 0), 0) - 1), 4) &amp; " or select 'Bid'", "Not Bidding"), IF(D44 = "Bid", IFERROR("Error: Missing value for '" &amp; INDIRECT(ADDRESS(5, (9 + MATCH(TRUE, INDEX(ISBLANK(I44:R44), 0, 0), 0) - 1))) &amp; "' in cell " &amp; ADDRESS(ROW(), (9 + MATCH(TRUE, INDEX(ISBLANK(I44:R44), 0, 0), 0) - 1), 4), "Success: All values provided"), "Error: Invalid Bid/No Bid Decision"))</f>
        <v>0</v>
      </c>
      <c r="C44" s="14">
        <v>3441511</v>
      </c>
      <c r="D44" s="15" t="s">
        <v>44</v>
      </c>
      <c r="E44" s="14" t="s">
        <v>132</v>
      </c>
      <c r="F44" s="16" t="s">
        <v>133</v>
      </c>
      <c r="G44" s="14" t="s">
        <v>130</v>
      </c>
      <c r="H44" s="14" t="s">
        <v>134</v>
      </c>
      <c r="I44" s="12"/>
      <c r="J44" s="12"/>
      <c r="K44" s="12"/>
      <c r="L44" s="12"/>
      <c r="M44" s="17"/>
      <c r="N44" s="17"/>
      <c r="O44" s="12"/>
      <c r="P44" s="12"/>
      <c r="Q44" s="12"/>
      <c r="R44" s="12"/>
      <c r="S44" s="18" t="str">
        <f>IFERROR(IF(ISBLANK(INDIRECT("N44")), NA(), INDIRECT("N44")), "-")</f>
        <v>0</v>
      </c>
    </row>
    <row r="45" spans="1:19">
      <c r="B45" s="13" t="str">
        <f>IF(D45 = "No Bid", IFERROR("Error: Clear values for '" &amp; INDIRECT(ADDRESS(5, (9 + MATCH(TRUE, INDEX(NOT(ISBLANK(I45:R45)), 0, 0), 0) - 1))) &amp; "' in cell " &amp; ADDRESS(ROW(), (9 + MATCH(TRUE, INDEX(NOT(ISBLANK(I45:R45)), 0, 0), 0) - 1), 4) &amp; " or select 'Bid'", "Not Bidding"), IF(D45 = "Bid", IFERROR("Error: Missing value for '" &amp; INDIRECT(ADDRESS(5, (9 + MATCH(TRUE, INDEX(ISBLANK(I45:R45), 0, 0), 0) - 1))) &amp; "' in cell " &amp; ADDRESS(ROW(), (9 + MATCH(TRUE, INDEX(ISBLANK(I45:R45), 0, 0), 0) - 1), 4), "Success: All values provided"), "Error: Invalid Bid/No Bid Decision"))</f>
        <v>0</v>
      </c>
      <c r="C45" s="14">
        <v>3441512</v>
      </c>
      <c r="D45" s="15" t="s">
        <v>44</v>
      </c>
      <c r="E45" s="14" t="s">
        <v>135</v>
      </c>
      <c r="F45" s="16" t="s">
        <v>136</v>
      </c>
      <c r="G45" s="14" t="s">
        <v>137</v>
      </c>
      <c r="H45" s="14" t="s">
        <v>138</v>
      </c>
      <c r="I45" s="12"/>
      <c r="J45" s="12"/>
      <c r="K45" s="12"/>
      <c r="L45" s="12"/>
      <c r="M45" s="17"/>
      <c r="N45" s="17"/>
      <c r="O45" s="12"/>
      <c r="P45" s="12"/>
      <c r="Q45" s="12"/>
      <c r="R45" s="12"/>
      <c r="S45" s="18" t="str">
        <f>IFERROR(IF(ISBLANK(INDIRECT("N45")), NA(), INDIRECT("N45")), "-")</f>
        <v>0</v>
      </c>
    </row>
    <row r="46" spans="1:19">
      <c r="B46" s="13" t="str">
        <f>IF(D46 = "No Bid", IFERROR("Error: Clear values for '" &amp; INDIRECT(ADDRESS(5, (9 + MATCH(TRUE, INDEX(NOT(ISBLANK(I46:R46)), 0, 0), 0) - 1))) &amp; "' in cell " &amp; ADDRESS(ROW(), (9 + MATCH(TRUE, INDEX(NOT(ISBLANK(I46:R46)), 0, 0), 0) - 1), 4) &amp; " or select 'Bid'", "Not Bidding"), IF(D46 = "Bid", IFERROR("Error: Missing value for '" &amp; INDIRECT(ADDRESS(5, (9 + MATCH(TRUE, INDEX(ISBLANK(I46:R46), 0, 0), 0) - 1))) &amp; "' in cell " &amp; ADDRESS(ROW(), (9 + MATCH(TRUE, INDEX(ISBLANK(I46:R46), 0, 0), 0) - 1), 4), "Success: All values provided"), "Error: Invalid Bid/No Bid Decision"))</f>
        <v>0</v>
      </c>
      <c r="C46" s="14">
        <v>3441513</v>
      </c>
      <c r="D46" s="15" t="s">
        <v>44</v>
      </c>
      <c r="E46" s="14" t="s">
        <v>139</v>
      </c>
      <c r="F46" s="16" t="s">
        <v>140</v>
      </c>
      <c r="G46" s="14" t="s">
        <v>130</v>
      </c>
      <c r="H46" s="14" t="s">
        <v>141</v>
      </c>
      <c r="I46" s="12"/>
      <c r="J46" s="12"/>
      <c r="K46" s="12"/>
      <c r="L46" s="12"/>
      <c r="M46" s="17"/>
      <c r="N46" s="17"/>
      <c r="O46" s="12"/>
      <c r="P46" s="12"/>
      <c r="Q46" s="12"/>
      <c r="R46" s="12"/>
      <c r="S46" s="18" t="str">
        <f>IFERROR(IF(ISBLANK(INDIRECT("N46")), NA(), INDIRECT("N46")), "-")</f>
        <v>0</v>
      </c>
    </row>
    <row r="47" spans="1:19" customHeight="1" ht="50">
      <c r="B47" s="7" t="s">
        <v>67</v>
      </c>
      <c r="C47" s="19"/>
      <c r="D47" s="19"/>
      <c r="E47" s="19"/>
      <c r="F47" s="19"/>
      <c r="G47" s="19"/>
      <c r="H47" s="19"/>
      <c r="I47" s="19"/>
      <c r="J47" s="19"/>
      <c r="K47" s="19"/>
      <c r="L47" s="19"/>
      <c r="M47" s="20"/>
      <c r="N47" s="20"/>
      <c r="O47" s="19"/>
      <c r="P47" s="19"/>
      <c r="Q47" s="19"/>
      <c r="R47" s="19"/>
      <c r="S47" s="20" t="str">
        <f>SUM(S41:S46)</f>
        <v>0</v>
      </c>
    </row>
    <row r="49" spans="1:19" customHeight="1" ht="50">
      <c r="B49" s="11" t="s">
        <v>142</v>
      </c>
      <c r="C49" s="1"/>
      <c r="D49" s="1"/>
      <c r="E49" s="1"/>
      <c r="F49" s="1"/>
      <c r="G49" s="1"/>
      <c r="H49" s="1"/>
      <c r="I49" s="1"/>
      <c r="J49" s="1"/>
      <c r="K49" s="1"/>
      <c r="L49" s="1"/>
      <c r="M49" s="1"/>
      <c r="N49" s="1"/>
      <c r="O49" s="1"/>
      <c r="P49" s="1"/>
      <c r="Q49" s="1"/>
      <c r="R49" s="1"/>
      <c r="S49" s="1"/>
    </row>
    <row r="50" spans="1:19">
      <c r="B50" s="13" t="str">
        <f>IF(D50 = "No Bid", IFERROR("Error: Clear values for '" &amp; INDIRECT(ADDRESS(5, (9 + MATCH(TRUE, INDEX(NOT(ISBLANK(I50:R50)), 0, 0), 0) - 1))) &amp; "' in cell " &amp; ADDRESS(ROW(), (9 + MATCH(TRUE, INDEX(NOT(ISBLANK(I50:R50)), 0, 0), 0) - 1), 4) &amp; " or select 'Bid'", "Not Bidding"), IF(D50 = "Bid", IFERROR("Error: Missing value for '" &amp; INDIRECT(ADDRESS(5, (9 + MATCH(TRUE, INDEX(ISBLANK(I50:R50), 0, 0), 0) - 1))) &amp; "' in cell " &amp; ADDRESS(ROW(), (9 + MATCH(TRUE, INDEX(ISBLANK(I50:R50), 0, 0), 0) - 1), 4), "Success: All values provided"), "Error: Invalid Bid/No Bid Decision"))</f>
        <v>0</v>
      </c>
      <c r="C50" s="14">
        <v>3441514</v>
      </c>
      <c r="D50" s="15" t="s">
        <v>44</v>
      </c>
      <c r="E50" s="14" t="s">
        <v>143</v>
      </c>
      <c r="F50" s="16" t="s">
        <v>144</v>
      </c>
      <c r="G50" s="14" t="s">
        <v>65</v>
      </c>
      <c r="H50" s="14" t="s">
        <v>145</v>
      </c>
      <c r="I50" s="12"/>
      <c r="J50" s="12"/>
      <c r="K50" s="12"/>
      <c r="L50" s="12"/>
      <c r="M50" s="17"/>
      <c r="N50" s="17"/>
      <c r="O50" s="12"/>
      <c r="P50" s="12"/>
      <c r="Q50" s="12"/>
      <c r="R50" s="12"/>
      <c r="S50" s="18" t="str">
        <f>IFERROR(IF(ISBLANK(INDIRECT("N50")), NA(), INDIRECT("N50")), "-")</f>
        <v>0</v>
      </c>
    </row>
    <row r="51" spans="1:19">
      <c r="B51" s="13" t="str">
        <f>IF(D51 = "No Bid", IFERROR("Error: Clear values for '" &amp; INDIRECT(ADDRESS(5, (9 + MATCH(TRUE, INDEX(NOT(ISBLANK(I51:R51)), 0, 0), 0) - 1))) &amp; "' in cell " &amp; ADDRESS(ROW(), (9 + MATCH(TRUE, INDEX(NOT(ISBLANK(I51:R51)), 0, 0), 0) - 1), 4) &amp; " or select 'Bid'", "Not Bidding"), IF(D51 = "Bid", IFERROR("Error: Missing value for '" &amp; INDIRECT(ADDRESS(5, (9 + MATCH(TRUE, INDEX(ISBLANK(I51:R51), 0, 0), 0) - 1))) &amp; "' in cell " &amp; ADDRESS(ROW(), (9 + MATCH(TRUE, INDEX(ISBLANK(I51:R51), 0, 0), 0) - 1), 4), "Success: All values provided"), "Error: Invalid Bid/No Bid Decision"))</f>
        <v>0</v>
      </c>
      <c r="C51" s="14">
        <v>3441515</v>
      </c>
      <c r="D51" s="15" t="s">
        <v>44</v>
      </c>
      <c r="E51" s="14" t="s">
        <v>146</v>
      </c>
      <c r="F51" s="16" t="s">
        <v>147</v>
      </c>
      <c r="G51" s="14" t="s">
        <v>148</v>
      </c>
      <c r="H51" s="14" t="s">
        <v>149</v>
      </c>
      <c r="I51" s="12"/>
      <c r="J51" s="12"/>
      <c r="K51" s="12"/>
      <c r="L51" s="12"/>
      <c r="M51" s="17"/>
      <c r="N51" s="17"/>
      <c r="O51" s="12"/>
      <c r="P51" s="12"/>
      <c r="Q51" s="12"/>
      <c r="R51" s="12"/>
      <c r="S51" s="18" t="str">
        <f>IFERROR(IF(ISBLANK(INDIRECT("N51")), NA(), INDIRECT("N51")), "-")</f>
        <v>0</v>
      </c>
    </row>
    <row r="52" spans="1:19">
      <c r="B52" s="13" t="str">
        <f>IF(D52 = "No Bid", IFERROR("Error: Clear values for '" &amp; INDIRECT(ADDRESS(5, (9 + MATCH(TRUE, INDEX(NOT(ISBLANK(I52:R52)), 0, 0), 0) - 1))) &amp; "' in cell " &amp; ADDRESS(ROW(), (9 + MATCH(TRUE, INDEX(NOT(ISBLANK(I52:R52)), 0, 0), 0) - 1), 4) &amp; " or select 'Bid'", "Not Bidding"), IF(D52 = "Bid", IFERROR("Error: Missing value for '" &amp; INDIRECT(ADDRESS(5, (9 + MATCH(TRUE, INDEX(ISBLANK(I52:R52), 0, 0), 0) - 1))) &amp; "' in cell " &amp; ADDRESS(ROW(), (9 + MATCH(TRUE, INDEX(ISBLANK(I52:R52), 0, 0), 0) - 1), 4), "Success: All values provided"), "Error: Invalid Bid/No Bid Decision"))</f>
        <v>0</v>
      </c>
      <c r="C52" s="14">
        <v>3441516</v>
      </c>
      <c r="D52" s="15" t="s">
        <v>44</v>
      </c>
      <c r="E52" s="14" t="s">
        <v>150</v>
      </c>
      <c r="F52" s="16" t="s">
        <v>151</v>
      </c>
      <c r="G52" s="14" t="s">
        <v>130</v>
      </c>
      <c r="H52" s="14" t="s">
        <v>152</v>
      </c>
      <c r="I52" s="12"/>
      <c r="J52" s="12"/>
      <c r="K52" s="12"/>
      <c r="L52" s="12"/>
      <c r="M52" s="17"/>
      <c r="N52" s="17"/>
      <c r="O52" s="12"/>
      <c r="P52" s="12"/>
      <c r="Q52" s="12"/>
      <c r="R52" s="12"/>
      <c r="S52" s="18" t="str">
        <f>IFERROR(IF(ISBLANK(INDIRECT("N52")), NA(), INDIRECT("N52")), "-")</f>
        <v>0</v>
      </c>
    </row>
    <row r="53" spans="1:19">
      <c r="B53" s="13" t="str">
        <f>IF(D53 = "No Bid", IFERROR("Error: Clear values for '" &amp; INDIRECT(ADDRESS(5, (9 + MATCH(TRUE, INDEX(NOT(ISBLANK(I53:R53)), 0, 0), 0) - 1))) &amp; "' in cell " &amp; ADDRESS(ROW(), (9 + MATCH(TRUE, INDEX(NOT(ISBLANK(I53:R53)), 0, 0), 0) - 1), 4) &amp; " or select 'Bid'", "Not Bidding"), IF(D53 = "Bid", IFERROR("Error: Missing value for '" &amp; INDIRECT(ADDRESS(5, (9 + MATCH(TRUE, INDEX(ISBLANK(I53:R53), 0, 0), 0) - 1))) &amp; "' in cell " &amp; ADDRESS(ROW(), (9 + MATCH(TRUE, INDEX(ISBLANK(I53:R53), 0, 0), 0) - 1), 4), "Success: All values provided"), "Error: Invalid Bid/No Bid Decision"))</f>
        <v>0</v>
      </c>
      <c r="C53" s="14">
        <v>3441517</v>
      </c>
      <c r="D53" s="15" t="s">
        <v>44</v>
      </c>
      <c r="E53" s="14" t="s">
        <v>153</v>
      </c>
      <c r="F53" s="16" t="s">
        <v>154</v>
      </c>
      <c r="G53" s="14" t="s">
        <v>130</v>
      </c>
      <c r="H53" s="14" t="s">
        <v>155</v>
      </c>
      <c r="I53" s="12"/>
      <c r="J53" s="12"/>
      <c r="K53" s="12"/>
      <c r="L53" s="12"/>
      <c r="M53" s="17"/>
      <c r="N53" s="17"/>
      <c r="O53" s="12"/>
      <c r="P53" s="12"/>
      <c r="Q53" s="12"/>
      <c r="R53" s="12"/>
      <c r="S53" s="18" t="str">
        <f>IFERROR(IF(ISBLANK(INDIRECT("N53")), NA(), INDIRECT("N53")), "-")</f>
        <v>0</v>
      </c>
    </row>
    <row r="54" spans="1:19">
      <c r="B54" s="13" t="str">
        <f>IF(D54 = "No Bid", IFERROR("Error: Clear values for '" &amp; INDIRECT(ADDRESS(5, (9 + MATCH(TRUE, INDEX(NOT(ISBLANK(I54:R54)), 0, 0), 0) - 1))) &amp; "' in cell " &amp; ADDRESS(ROW(), (9 + MATCH(TRUE, INDEX(NOT(ISBLANK(I54:R54)), 0, 0), 0) - 1), 4) &amp; " or select 'Bid'", "Not Bidding"), IF(D54 = "Bid", IFERROR("Error: Missing value for '" &amp; INDIRECT(ADDRESS(5, (9 + MATCH(TRUE, INDEX(ISBLANK(I54:R54), 0, 0), 0) - 1))) &amp; "' in cell " &amp; ADDRESS(ROW(), (9 + MATCH(TRUE, INDEX(ISBLANK(I54:R54), 0, 0), 0) - 1), 4), "Success: All values provided"), "Error: Invalid Bid/No Bid Decision"))</f>
        <v>0</v>
      </c>
      <c r="C54" s="14">
        <v>3441518</v>
      </c>
      <c r="D54" s="15" t="s">
        <v>44</v>
      </c>
      <c r="E54" s="14" t="s">
        <v>156</v>
      </c>
      <c r="F54" s="16" t="s">
        <v>157</v>
      </c>
      <c r="G54" s="14" t="s">
        <v>148</v>
      </c>
      <c r="H54" s="14">
        <v>7000052724</v>
      </c>
      <c r="I54" s="12"/>
      <c r="J54" s="12"/>
      <c r="K54" s="12"/>
      <c r="L54" s="12"/>
      <c r="M54" s="17"/>
      <c r="N54" s="17"/>
      <c r="O54" s="12"/>
      <c r="P54" s="12"/>
      <c r="Q54" s="12"/>
      <c r="R54" s="12"/>
      <c r="S54" s="18" t="str">
        <f>IFERROR(IF(ISBLANK(INDIRECT("N54")), NA(), INDIRECT("N54")), "-")</f>
        <v>0</v>
      </c>
    </row>
    <row r="55" spans="1:19" customHeight="1" ht="50">
      <c r="B55" s="7" t="s">
        <v>67</v>
      </c>
      <c r="C55" s="19"/>
      <c r="D55" s="19"/>
      <c r="E55" s="19"/>
      <c r="F55" s="19"/>
      <c r="G55" s="19"/>
      <c r="H55" s="19"/>
      <c r="I55" s="19"/>
      <c r="J55" s="19"/>
      <c r="K55" s="19"/>
      <c r="L55" s="19"/>
      <c r="M55" s="20"/>
      <c r="N55" s="20"/>
      <c r="O55" s="19"/>
      <c r="P55" s="19"/>
      <c r="Q55" s="19"/>
      <c r="R55" s="19"/>
      <c r="S55" s="20" t="str">
        <f>SUM(S50:S54)</f>
        <v>0</v>
      </c>
    </row>
    <row r="57" spans="1:19" customHeight="1" ht="50">
      <c r="B57" s="11" t="s">
        <v>158</v>
      </c>
      <c r="C57" s="1"/>
      <c r="D57" s="1"/>
      <c r="E57" s="1"/>
      <c r="F57" s="1"/>
      <c r="G57" s="1"/>
      <c r="H57" s="1"/>
      <c r="I57" s="1"/>
      <c r="J57" s="1"/>
      <c r="K57" s="1"/>
      <c r="L57" s="1"/>
      <c r="M57" s="1"/>
      <c r="N57" s="1"/>
      <c r="O57" s="1"/>
      <c r="P57" s="1"/>
      <c r="Q57" s="1"/>
      <c r="R57" s="1"/>
      <c r="S57" s="1"/>
    </row>
    <row r="58" spans="1:19">
      <c r="B58" s="13" t="str">
        <f>IF(D58 = "No Bid", IFERROR("Error: Clear values for '" &amp; INDIRECT(ADDRESS(5, (9 + MATCH(TRUE, INDEX(NOT(ISBLANK(I58:R58)), 0, 0), 0) - 1))) &amp; "' in cell " &amp; ADDRESS(ROW(), (9 + MATCH(TRUE, INDEX(NOT(ISBLANK(I58:R58)), 0, 0), 0) - 1), 4) &amp; " or select 'Bid'", "Not Bidding"), IF(D58 = "Bid", IFERROR("Error: Missing value for '" &amp; INDIRECT(ADDRESS(5, (9 + MATCH(TRUE, INDEX(ISBLANK(I58:R58), 0, 0), 0) - 1))) &amp; "' in cell " &amp; ADDRESS(ROW(), (9 + MATCH(TRUE, INDEX(ISBLANK(I58:R58), 0, 0), 0) - 1), 4), "Success: All values provided"), "Error: Invalid Bid/No Bid Decision"))</f>
        <v>0</v>
      </c>
      <c r="C58" s="14">
        <v>3441519</v>
      </c>
      <c r="D58" s="15" t="s">
        <v>44</v>
      </c>
      <c r="E58" s="14" t="s">
        <v>159</v>
      </c>
      <c r="F58" s="16" t="s">
        <v>160</v>
      </c>
      <c r="G58" s="14" t="s">
        <v>161</v>
      </c>
      <c r="H58" s="14" t="s">
        <v>162</v>
      </c>
      <c r="I58" s="12"/>
      <c r="J58" s="12"/>
      <c r="K58" s="12"/>
      <c r="L58" s="12"/>
      <c r="M58" s="17"/>
      <c r="N58" s="17"/>
      <c r="O58" s="12"/>
      <c r="P58" s="12"/>
      <c r="Q58" s="12"/>
      <c r="R58" s="12"/>
      <c r="S58" s="18" t="str">
        <f>IFERROR(IF(ISBLANK(INDIRECT("N58")), NA(), INDIRECT("N58")), "-")</f>
        <v>0</v>
      </c>
    </row>
    <row r="59" spans="1:19">
      <c r="B59" s="13" t="str">
        <f>IF(D59 = "No Bid", IFERROR("Error: Clear values for '" &amp; INDIRECT(ADDRESS(5, (9 + MATCH(TRUE, INDEX(NOT(ISBLANK(I59:R59)), 0, 0), 0) - 1))) &amp; "' in cell " &amp; ADDRESS(ROW(), (9 + MATCH(TRUE, INDEX(NOT(ISBLANK(I59:R59)), 0, 0), 0) - 1), 4) &amp; " or select 'Bid'", "Not Bidding"), IF(D59 = "Bid", IFERROR("Error: Missing value for '" &amp; INDIRECT(ADDRESS(5, (9 + MATCH(TRUE, INDEX(ISBLANK(I59:R59), 0, 0), 0) - 1))) &amp; "' in cell " &amp; ADDRESS(ROW(), (9 + MATCH(TRUE, INDEX(ISBLANK(I59:R59), 0, 0), 0) - 1), 4), "Success: All values provided"), "Error: Invalid Bid/No Bid Decision"))</f>
        <v>0</v>
      </c>
      <c r="C59" s="14">
        <v>3441520</v>
      </c>
      <c r="D59" s="15" t="s">
        <v>44</v>
      </c>
      <c r="E59" s="14" t="s">
        <v>163</v>
      </c>
      <c r="F59" s="16" t="s">
        <v>164</v>
      </c>
      <c r="G59" s="14" t="s">
        <v>148</v>
      </c>
      <c r="H59" s="14" t="s">
        <v>165</v>
      </c>
      <c r="I59" s="12"/>
      <c r="J59" s="12"/>
      <c r="K59" s="12"/>
      <c r="L59" s="12"/>
      <c r="M59" s="17"/>
      <c r="N59" s="17"/>
      <c r="O59" s="12"/>
      <c r="P59" s="12"/>
      <c r="Q59" s="12"/>
      <c r="R59" s="12"/>
      <c r="S59" s="18" t="str">
        <f>IFERROR(IF(ISBLANK(INDIRECT("N59")), NA(), INDIRECT("N59")), "-")</f>
        <v>0</v>
      </c>
    </row>
    <row r="60" spans="1:19">
      <c r="B60" s="13" t="str">
        <f>IF(D60 = "No Bid", IFERROR("Error: Clear values for '" &amp; INDIRECT(ADDRESS(5, (9 + MATCH(TRUE, INDEX(NOT(ISBLANK(I60:R60)), 0, 0), 0) - 1))) &amp; "' in cell " &amp; ADDRESS(ROW(), (9 + MATCH(TRUE, INDEX(NOT(ISBLANK(I60:R60)), 0, 0), 0) - 1), 4) &amp; " or select 'Bid'", "Not Bidding"), IF(D60 = "Bid", IFERROR("Error: Missing value for '" &amp; INDIRECT(ADDRESS(5, (9 + MATCH(TRUE, INDEX(ISBLANK(I60:R60), 0, 0), 0) - 1))) &amp; "' in cell " &amp; ADDRESS(ROW(), (9 + MATCH(TRUE, INDEX(ISBLANK(I60:R60), 0, 0), 0) - 1), 4), "Success: All values provided"), "Error: Invalid Bid/No Bid Decision"))</f>
        <v>0</v>
      </c>
      <c r="C60" s="14">
        <v>3441521</v>
      </c>
      <c r="D60" s="15" t="s">
        <v>44</v>
      </c>
      <c r="E60" s="14" t="s">
        <v>166</v>
      </c>
      <c r="F60" s="16" t="s">
        <v>167</v>
      </c>
      <c r="G60" s="14" t="s">
        <v>168</v>
      </c>
      <c r="H60" s="14" t="s">
        <v>169</v>
      </c>
      <c r="I60" s="12"/>
      <c r="J60" s="12"/>
      <c r="K60" s="12"/>
      <c r="L60" s="12"/>
      <c r="M60" s="17"/>
      <c r="N60" s="17"/>
      <c r="O60" s="12"/>
      <c r="P60" s="12"/>
      <c r="Q60" s="12"/>
      <c r="R60" s="12"/>
      <c r="S60" s="18" t="str">
        <f>IFERROR(IF(ISBLANK(INDIRECT("N60")), NA(), INDIRECT("N60")), "-")</f>
        <v>0</v>
      </c>
    </row>
    <row r="61" spans="1:19">
      <c r="B61" s="13" t="str">
        <f>IF(D61 = "No Bid", IFERROR("Error: Clear values for '" &amp; INDIRECT(ADDRESS(5, (9 + MATCH(TRUE, INDEX(NOT(ISBLANK(I61:R61)), 0, 0), 0) - 1))) &amp; "' in cell " &amp; ADDRESS(ROW(), (9 + MATCH(TRUE, INDEX(NOT(ISBLANK(I61:R61)), 0, 0), 0) - 1), 4) &amp; " or select 'Bid'", "Not Bidding"), IF(D61 = "Bid", IFERROR("Error: Missing value for '" &amp; INDIRECT(ADDRESS(5, (9 + MATCH(TRUE, INDEX(ISBLANK(I61:R61), 0, 0), 0) - 1))) &amp; "' in cell " &amp; ADDRESS(ROW(), (9 + MATCH(TRUE, INDEX(ISBLANK(I61:R61), 0, 0), 0) - 1), 4), "Success: All values provided"), "Error: Invalid Bid/No Bid Decision"))</f>
        <v>0</v>
      </c>
      <c r="C61" s="14">
        <v>3441522</v>
      </c>
      <c r="D61" s="15" t="s">
        <v>44</v>
      </c>
      <c r="E61" s="14" t="s">
        <v>170</v>
      </c>
      <c r="F61" s="16" t="s">
        <v>171</v>
      </c>
      <c r="G61" s="14" t="s">
        <v>130</v>
      </c>
      <c r="H61" s="14" t="s">
        <v>172</v>
      </c>
      <c r="I61" s="12"/>
      <c r="J61" s="12"/>
      <c r="K61" s="12"/>
      <c r="L61" s="12"/>
      <c r="M61" s="17"/>
      <c r="N61" s="17"/>
      <c r="O61" s="12"/>
      <c r="P61" s="12"/>
      <c r="Q61" s="12"/>
      <c r="R61" s="12"/>
      <c r="S61" s="18" t="str">
        <f>IFERROR(IF(ISBLANK(INDIRECT("N61")), NA(), INDIRECT("N61")), "-")</f>
        <v>0</v>
      </c>
    </row>
    <row r="62" spans="1:19">
      <c r="B62" s="13" t="str">
        <f>IF(D62 = "No Bid", IFERROR("Error: Clear values for '" &amp; INDIRECT(ADDRESS(5, (9 + MATCH(TRUE, INDEX(NOT(ISBLANK(I62:R62)), 0, 0), 0) - 1))) &amp; "' in cell " &amp; ADDRESS(ROW(), (9 + MATCH(TRUE, INDEX(NOT(ISBLANK(I62:R62)), 0, 0), 0) - 1), 4) &amp; " or select 'Bid'", "Not Bidding"), IF(D62 = "Bid", IFERROR("Error: Missing value for '" &amp; INDIRECT(ADDRESS(5, (9 + MATCH(TRUE, INDEX(ISBLANK(I62:R62), 0, 0), 0) - 1))) &amp; "' in cell " &amp; ADDRESS(ROW(), (9 + MATCH(TRUE, INDEX(ISBLANK(I62:R62), 0, 0), 0) - 1), 4), "Success: All values provided"), "Error: Invalid Bid/No Bid Decision"))</f>
        <v>0</v>
      </c>
      <c r="C62" s="14">
        <v>3441523</v>
      </c>
      <c r="D62" s="15" t="s">
        <v>44</v>
      </c>
      <c r="E62" s="14" t="s">
        <v>173</v>
      </c>
      <c r="F62" s="16" t="s">
        <v>174</v>
      </c>
      <c r="G62" s="14" t="s">
        <v>148</v>
      </c>
      <c r="H62" s="14">
        <v>8210</v>
      </c>
      <c r="I62" s="12"/>
      <c r="J62" s="12"/>
      <c r="K62" s="12"/>
      <c r="L62" s="12"/>
      <c r="M62" s="17"/>
      <c r="N62" s="17"/>
      <c r="O62" s="12"/>
      <c r="P62" s="12"/>
      <c r="Q62" s="12"/>
      <c r="R62" s="12"/>
      <c r="S62" s="18" t="str">
        <f>IFERROR(IF(ISBLANK(INDIRECT("N62")), NA(), INDIRECT("N62")), "-")</f>
        <v>0</v>
      </c>
    </row>
    <row r="63" spans="1:19" customHeight="1" ht="50">
      <c r="B63" s="7" t="s">
        <v>67</v>
      </c>
      <c r="C63" s="19"/>
      <c r="D63" s="19"/>
      <c r="E63" s="19"/>
      <c r="F63" s="19"/>
      <c r="G63" s="19"/>
      <c r="H63" s="19"/>
      <c r="I63" s="19"/>
      <c r="J63" s="19"/>
      <c r="K63" s="19"/>
      <c r="L63" s="19"/>
      <c r="M63" s="20"/>
      <c r="N63" s="20"/>
      <c r="O63" s="19"/>
      <c r="P63" s="19"/>
      <c r="Q63" s="19"/>
      <c r="R63" s="19"/>
      <c r="S63" s="20" t="str">
        <f>SUM(S58:S62)</f>
        <v>0</v>
      </c>
    </row>
    <row r="65" spans="1:19" customHeight="1" ht="50">
      <c r="B65" s="11" t="s">
        <v>175</v>
      </c>
      <c r="C65" s="1"/>
      <c r="D65" s="1"/>
      <c r="E65" s="1"/>
      <c r="F65" s="1"/>
      <c r="G65" s="1"/>
      <c r="H65" s="1"/>
      <c r="I65" s="1"/>
      <c r="J65" s="1"/>
      <c r="K65" s="1"/>
      <c r="L65" s="1"/>
      <c r="M65" s="1"/>
      <c r="N65" s="1"/>
      <c r="O65" s="1"/>
      <c r="P65" s="1"/>
      <c r="Q65" s="1"/>
      <c r="R65" s="1"/>
      <c r="S65" s="1"/>
    </row>
    <row r="66" spans="1:19">
      <c r="B66" s="13" t="str">
        <f>IF(D66 = "No Bid", IFERROR("Error: Clear values for '" &amp; INDIRECT(ADDRESS(5, (9 + MATCH(TRUE, INDEX(NOT(ISBLANK(I66:R66)), 0, 0), 0) - 1))) &amp; "' in cell " &amp; ADDRESS(ROW(), (9 + MATCH(TRUE, INDEX(NOT(ISBLANK(I66:R66)), 0, 0), 0) - 1), 4) &amp; " or select 'Bid'", "Not Bidding"), IF(D66 = "Bid", IFERROR("Error: Missing value for '" &amp; INDIRECT(ADDRESS(5, (9 + MATCH(TRUE, INDEX(ISBLANK(I66:R66), 0, 0), 0) - 1))) &amp; "' in cell " &amp; ADDRESS(ROW(), (9 + MATCH(TRUE, INDEX(ISBLANK(I66:R66), 0, 0), 0) - 1), 4), "Success: All values provided"), "Error: Invalid Bid/No Bid Decision"))</f>
        <v>0</v>
      </c>
      <c r="C66" s="14">
        <v>3441529</v>
      </c>
      <c r="D66" s="15" t="s">
        <v>44</v>
      </c>
      <c r="E66" s="14" t="s">
        <v>176</v>
      </c>
      <c r="F66" s="16" t="s">
        <v>177</v>
      </c>
      <c r="G66" s="14" t="s">
        <v>65</v>
      </c>
      <c r="H66" s="14" t="s">
        <v>178</v>
      </c>
      <c r="I66" s="12"/>
      <c r="J66" s="12"/>
      <c r="K66" s="12"/>
      <c r="L66" s="12"/>
      <c r="M66" s="17"/>
      <c r="N66" s="17"/>
      <c r="O66" s="12"/>
      <c r="P66" s="12"/>
      <c r="Q66" s="12"/>
      <c r="R66" s="12"/>
      <c r="S66" s="18" t="str">
        <f>IFERROR(IF(ISBLANK(INDIRECT("N66")), NA(), INDIRECT("N66")), "-")</f>
        <v>0</v>
      </c>
    </row>
    <row r="67" spans="1:19">
      <c r="B67" s="13" t="str">
        <f>IF(D67 = "No Bid", IFERROR("Error: Clear values for '" &amp; INDIRECT(ADDRESS(5, (9 + MATCH(TRUE, INDEX(NOT(ISBLANK(I67:R67)), 0, 0), 0) - 1))) &amp; "' in cell " &amp; ADDRESS(ROW(), (9 + MATCH(TRUE, INDEX(NOT(ISBLANK(I67:R67)), 0, 0), 0) - 1), 4) &amp; " or select 'Bid'", "Not Bidding"), IF(D67 = "Bid", IFERROR("Error: Missing value for '" &amp; INDIRECT(ADDRESS(5, (9 + MATCH(TRUE, INDEX(ISBLANK(I67:R67), 0, 0), 0) - 1))) &amp; "' in cell " &amp; ADDRESS(ROW(), (9 + MATCH(TRUE, INDEX(ISBLANK(I67:R67), 0, 0), 0) - 1), 4), "Success: All values provided"), "Error: Invalid Bid/No Bid Decision"))</f>
        <v>0</v>
      </c>
      <c r="C67" s="14">
        <v>3441530</v>
      </c>
      <c r="D67" s="15" t="s">
        <v>44</v>
      </c>
      <c r="E67" s="14" t="s">
        <v>179</v>
      </c>
      <c r="F67" s="16" t="s">
        <v>180</v>
      </c>
      <c r="G67" s="14" t="s">
        <v>181</v>
      </c>
      <c r="H67" s="14" t="s">
        <v>182</v>
      </c>
      <c r="I67" s="12"/>
      <c r="J67" s="12"/>
      <c r="K67" s="12"/>
      <c r="L67" s="12"/>
      <c r="M67" s="17"/>
      <c r="N67" s="17"/>
      <c r="O67" s="12"/>
      <c r="P67" s="12"/>
      <c r="Q67" s="12"/>
      <c r="R67" s="12"/>
      <c r="S67" s="18" t="str">
        <f>IFERROR(IF(ISBLANK(INDIRECT("N67")), NA(), INDIRECT("N67")), "-")</f>
        <v>0</v>
      </c>
    </row>
    <row r="68" spans="1:19">
      <c r="B68" s="13" t="str">
        <f>IF(D68 = "No Bid", IFERROR("Error: Clear values for '" &amp; INDIRECT(ADDRESS(5, (9 + MATCH(TRUE, INDEX(NOT(ISBLANK(I68:R68)), 0, 0), 0) - 1))) &amp; "' in cell " &amp; ADDRESS(ROW(), (9 + MATCH(TRUE, INDEX(NOT(ISBLANK(I68:R68)), 0, 0), 0) - 1), 4) &amp; " or select 'Bid'", "Not Bidding"), IF(D68 = "Bid", IFERROR("Error: Missing value for '" &amp; INDIRECT(ADDRESS(5, (9 + MATCH(TRUE, INDEX(ISBLANK(I68:R68), 0, 0), 0) - 1))) &amp; "' in cell " &amp; ADDRESS(ROW(), (9 + MATCH(TRUE, INDEX(ISBLANK(I68:R68), 0, 0), 0) - 1), 4), "Success: All values provided"), "Error: Invalid Bid/No Bid Decision"))</f>
        <v>0</v>
      </c>
      <c r="C68" s="14">
        <v>3441531</v>
      </c>
      <c r="D68" s="15" t="s">
        <v>44</v>
      </c>
      <c r="E68" s="14" t="s">
        <v>183</v>
      </c>
      <c r="F68" s="16" t="s">
        <v>184</v>
      </c>
      <c r="G68" s="14" t="s">
        <v>130</v>
      </c>
      <c r="H68" s="14" t="s">
        <v>185</v>
      </c>
      <c r="I68" s="12"/>
      <c r="J68" s="12"/>
      <c r="K68" s="12"/>
      <c r="L68" s="12"/>
      <c r="M68" s="17"/>
      <c r="N68" s="17"/>
      <c r="O68" s="12"/>
      <c r="P68" s="12"/>
      <c r="Q68" s="12"/>
      <c r="R68" s="12"/>
      <c r="S68" s="18" t="str">
        <f>IFERROR(IF(ISBLANK(INDIRECT("N68")), NA(), INDIRECT("N68")), "-")</f>
        <v>0</v>
      </c>
    </row>
    <row r="69" spans="1:19">
      <c r="B69" s="13" t="str">
        <f>IF(D69 = "No Bid", IFERROR("Error: Clear values for '" &amp; INDIRECT(ADDRESS(5, (9 + MATCH(TRUE, INDEX(NOT(ISBLANK(I69:R69)), 0, 0), 0) - 1))) &amp; "' in cell " &amp; ADDRESS(ROW(), (9 + MATCH(TRUE, INDEX(NOT(ISBLANK(I69:R69)), 0, 0), 0) - 1), 4) &amp; " or select 'Bid'", "Not Bidding"), IF(D69 = "Bid", IFERROR("Error: Missing value for '" &amp; INDIRECT(ADDRESS(5, (9 + MATCH(TRUE, INDEX(ISBLANK(I69:R69), 0, 0), 0) - 1))) &amp; "' in cell " &amp; ADDRESS(ROW(), (9 + MATCH(TRUE, INDEX(ISBLANK(I69:R69), 0, 0), 0) - 1), 4), "Success: All values provided"), "Error: Invalid Bid/No Bid Decision"))</f>
        <v>0</v>
      </c>
      <c r="C69" s="14">
        <v>3441532</v>
      </c>
      <c r="D69" s="15" t="s">
        <v>44</v>
      </c>
      <c r="E69" s="14" t="s">
        <v>186</v>
      </c>
      <c r="F69" s="16" t="s">
        <v>187</v>
      </c>
      <c r="G69" s="14" t="s">
        <v>130</v>
      </c>
      <c r="H69" s="14" t="s">
        <v>188</v>
      </c>
      <c r="I69" s="12"/>
      <c r="J69" s="12"/>
      <c r="K69" s="12"/>
      <c r="L69" s="12"/>
      <c r="M69" s="17"/>
      <c r="N69" s="17"/>
      <c r="O69" s="12"/>
      <c r="P69" s="12"/>
      <c r="Q69" s="12"/>
      <c r="R69" s="12"/>
      <c r="S69" s="18" t="str">
        <f>IFERROR(IF(ISBLANK(INDIRECT("N69")), NA(), INDIRECT("N69")), "-")</f>
        <v>0</v>
      </c>
    </row>
    <row r="70" spans="1:19">
      <c r="B70" s="13" t="str">
        <f>IF(D70 = "No Bid", IFERROR("Error: Clear values for '" &amp; INDIRECT(ADDRESS(5, (9 + MATCH(TRUE, INDEX(NOT(ISBLANK(I70:R70)), 0, 0), 0) - 1))) &amp; "' in cell " &amp; ADDRESS(ROW(), (9 + MATCH(TRUE, INDEX(NOT(ISBLANK(I70:R70)), 0, 0), 0) - 1), 4) &amp; " or select 'Bid'", "Not Bidding"), IF(D70 = "Bid", IFERROR("Error: Missing value for '" &amp; INDIRECT(ADDRESS(5, (9 + MATCH(TRUE, INDEX(ISBLANK(I70:R70), 0, 0), 0) - 1))) &amp; "' in cell " &amp; ADDRESS(ROW(), (9 + MATCH(TRUE, INDEX(ISBLANK(I70:R70), 0, 0), 0) - 1), 4), "Success: All values provided"), "Error: Invalid Bid/No Bid Decision"))</f>
        <v>0</v>
      </c>
      <c r="C70" s="14">
        <v>3441533</v>
      </c>
      <c r="D70" s="15" t="s">
        <v>44</v>
      </c>
      <c r="E70" s="14" t="s">
        <v>189</v>
      </c>
      <c r="F70" s="16" t="s">
        <v>190</v>
      </c>
      <c r="G70" s="14" t="s">
        <v>191</v>
      </c>
      <c r="H70" s="14" t="s">
        <v>192</v>
      </c>
      <c r="I70" s="12"/>
      <c r="J70" s="12"/>
      <c r="K70" s="12"/>
      <c r="L70" s="12"/>
      <c r="M70" s="17"/>
      <c r="N70" s="17"/>
      <c r="O70" s="12"/>
      <c r="P70" s="12"/>
      <c r="Q70" s="12"/>
      <c r="R70" s="12"/>
      <c r="S70" s="18" t="str">
        <f>IFERROR(IF(ISBLANK(INDIRECT("N70")), NA(), INDIRECT("N70")), "-")</f>
        <v>0</v>
      </c>
    </row>
    <row r="71" spans="1:19" customHeight="1" ht="50">
      <c r="B71" s="7" t="s">
        <v>67</v>
      </c>
      <c r="C71" s="19"/>
      <c r="D71" s="19"/>
      <c r="E71" s="19"/>
      <c r="F71" s="19"/>
      <c r="G71" s="19"/>
      <c r="H71" s="19"/>
      <c r="I71" s="19"/>
      <c r="J71" s="19"/>
      <c r="K71" s="19"/>
      <c r="L71" s="19"/>
      <c r="M71" s="20"/>
      <c r="N71" s="20"/>
      <c r="O71" s="19"/>
      <c r="P71" s="19"/>
      <c r="Q71" s="19"/>
      <c r="R71" s="19"/>
      <c r="S71" s="20" t="str">
        <f>SUM(S66:S70)</f>
        <v>0</v>
      </c>
    </row>
    <row r="73" spans="1:19" customHeight="1" ht="50">
      <c r="B73" s="11" t="s">
        <v>193</v>
      </c>
      <c r="C73" s="1"/>
      <c r="D73" s="1"/>
      <c r="E73" s="1"/>
      <c r="F73" s="1"/>
      <c r="G73" s="1"/>
      <c r="H73" s="1"/>
      <c r="I73" s="1"/>
      <c r="J73" s="1"/>
      <c r="K73" s="1"/>
      <c r="L73" s="1"/>
      <c r="M73" s="1"/>
      <c r="N73" s="1"/>
      <c r="O73" s="1"/>
      <c r="P73" s="1"/>
      <c r="Q73" s="1"/>
      <c r="R73" s="1"/>
      <c r="S73" s="1"/>
    </row>
    <row r="74" spans="1:19">
      <c r="B74" s="13" t="str">
        <f>IF(D74 = "No Bid", IFERROR("Error: Clear values for '" &amp; INDIRECT(ADDRESS(5, (9 + MATCH(TRUE, INDEX(NOT(ISBLANK(I74:R74)), 0, 0), 0) - 1))) &amp; "' in cell " &amp; ADDRESS(ROW(), (9 + MATCH(TRUE, INDEX(NOT(ISBLANK(I74:R74)), 0, 0), 0) - 1), 4) &amp; " or select 'Bid'", "Not Bidding"), IF(D74 = "Bid", IFERROR("Error: Missing value for '" &amp; INDIRECT(ADDRESS(5, (9 + MATCH(TRUE, INDEX(ISBLANK(I74:R74), 0, 0), 0) - 1))) &amp; "' in cell " &amp; ADDRESS(ROW(), (9 + MATCH(TRUE, INDEX(ISBLANK(I74:R74), 0, 0), 0) - 1), 4), "Success: All values provided"), "Error: Invalid Bid/No Bid Decision"))</f>
        <v>0</v>
      </c>
      <c r="C74" s="14">
        <v>3441534</v>
      </c>
      <c r="D74" s="15" t="s">
        <v>44</v>
      </c>
      <c r="E74" s="14" t="s">
        <v>194</v>
      </c>
      <c r="F74" s="16" t="s">
        <v>195</v>
      </c>
      <c r="G74" s="14" t="s">
        <v>196</v>
      </c>
      <c r="H74" s="14">
        <v>1106201</v>
      </c>
      <c r="I74" s="12"/>
      <c r="J74" s="12"/>
      <c r="K74" s="12"/>
      <c r="L74" s="12"/>
      <c r="M74" s="17"/>
      <c r="N74" s="17"/>
      <c r="O74" s="12"/>
      <c r="P74" s="12"/>
      <c r="Q74" s="12"/>
      <c r="R74" s="12"/>
      <c r="S74" s="18" t="str">
        <f>IFERROR(IF(ISBLANK(INDIRECT("N74")), NA(), INDIRECT("N74")), "-")</f>
        <v>0</v>
      </c>
    </row>
    <row r="75" spans="1:19">
      <c r="B75" s="13" t="str">
        <f>IF(D75 = "No Bid", IFERROR("Error: Clear values for '" &amp; INDIRECT(ADDRESS(5, (9 + MATCH(TRUE, INDEX(NOT(ISBLANK(I75:R75)), 0, 0), 0) - 1))) &amp; "' in cell " &amp; ADDRESS(ROW(), (9 + MATCH(TRUE, INDEX(NOT(ISBLANK(I75:R75)), 0, 0), 0) - 1), 4) &amp; " or select 'Bid'", "Not Bidding"), IF(D75 = "Bid", IFERROR("Error: Missing value for '" &amp; INDIRECT(ADDRESS(5, (9 + MATCH(TRUE, INDEX(ISBLANK(I75:R75), 0, 0), 0) - 1))) &amp; "' in cell " &amp; ADDRESS(ROW(), (9 + MATCH(TRUE, INDEX(ISBLANK(I75:R75), 0, 0), 0) - 1), 4), "Success: All values provided"), "Error: Invalid Bid/No Bid Decision"))</f>
        <v>0</v>
      </c>
      <c r="C75" s="14">
        <v>3441535</v>
      </c>
      <c r="D75" s="15" t="s">
        <v>44</v>
      </c>
      <c r="E75" s="14" t="s">
        <v>197</v>
      </c>
      <c r="F75" s="16" t="s">
        <v>198</v>
      </c>
      <c r="G75" s="14" t="s">
        <v>199</v>
      </c>
      <c r="H75" s="14">
        <v>10190400</v>
      </c>
      <c r="I75" s="12"/>
      <c r="J75" s="12"/>
      <c r="K75" s="12"/>
      <c r="L75" s="12"/>
      <c r="M75" s="17"/>
      <c r="N75" s="17"/>
      <c r="O75" s="12"/>
      <c r="P75" s="12"/>
      <c r="Q75" s="12"/>
      <c r="R75" s="12"/>
      <c r="S75" s="18" t="str">
        <f>IFERROR(IF(ISBLANK(INDIRECT("N75")), NA(), INDIRECT("N75")), "-")</f>
        <v>0</v>
      </c>
    </row>
    <row r="76" spans="1:19">
      <c r="B76" s="13" t="str">
        <f>IF(D76 = "No Bid", IFERROR("Error: Clear values for '" &amp; INDIRECT(ADDRESS(5, (9 + MATCH(TRUE, INDEX(NOT(ISBLANK(I76:R76)), 0, 0), 0) - 1))) &amp; "' in cell " &amp; ADDRESS(ROW(), (9 + MATCH(TRUE, INDEX(NOT(ISBLANK(I76:R76)), 0, 0), 0) - 1), 4) &amp; " or select 'Bid'", "Not Bidding"), IF(D76 = "Bid", IFERROR("Error: Missing value for '" &amp; INDIRECT(ADDRESS(5, (9 + MATCH(TRUE, INDEX(ISBLANK(I76:R76), 0, 0), 0) - 1))) &amp; "' in cell " &amp; ADDRESS(ROW(), (9 + MATCH(TRUE, INDEX(ISBLANK(I76:R76), 0, 0), 0) - 1), 4), "Success: All values provided"), "Error: Invalid Bid/No Bid Decision"))</f>
        <v>0</v>
      </c>
      <c r="C76" s="14">
        <v>3441536</v>
      </c>
      <c r="D76" s="15" t="s">
        <v>44</v>
      </c>
      <c r="E76" s="14" t="s">
        <v>200</v>
      </c>
      <c r="F76" s="16" t="s">
        <v>201</v>
      </c>
      <c r="G76" s="14" t="s">
        <v>181</v>
      </c>
      <c r="H76" s="14" t="s">
        <v>202</v>
      </c>
      <c r="I76" s="12"/>
      <c r="J76" s="12"/>
      <c r="K76" s="12"/>
      <c r="L76" s="12"/>
      <c r="M76" s="17"/>
      <c r="N76" s="17"/>
      <c r="O76" s="12"/>
      <c r="P76" s="12"/>
      <c r="Q76" s="12"/>
      <c r="R76" s="12"/>
      <c r="S76" s="18" t="str">
        <f>IFERROR(IF(ISBLANK(INDIRECT("N76")), NA(), INDIRECT("N76")), "-")</f>
        <v>0</v>
      </c>
    </row>
    <row r="77" spans="1:19">
      <c r="B77" s="13" t="str">
        <f>IF(D77 = "No Bid", IFERROR("Error: Clear values for '" &amp; INDIRECT(ADDRESS(5, (9 + MATCH(TRUE, INDEX(NOT(ISBLANK(I77:R77)), 0, 0), 0) - 1))) &amp; "' in cell " &amp; ADDRESS(ROW(), (9 + MATCH(TRUE, INDEX(NOT(ISBLANK(I77:R77)), 0, 0), 0) - 1), 4) &amp; " or select 'Bid'", "Not Bidding"), IF(D77 = "Bid", IFERROR("Error: Missing value for '" &amp; INDIRECT(ADDRESS(5, (9 + MATCH(TRUE, INDEX(ISBLANK(I77:R77), 0, 0), 0) - 1))) &amp; "' in cell " &amp; ADDRESS(ROW(), (9 + MATCH(TRUE, INDEX(ISBLANK(I77:R77), 0, 0), 0) - 1), 4), "Success: All values provided"), "Error: Invalid Bid/No Bid Decision"))</f>
        <v>0</v>
      </c>
      <c r="C77" s="14">
        <v>3441537</v>
      </c>
      <c r="D77" s="15" t="s">
        <v>44</v>
      </c>
      <c r="E77" s="14" t="s">
        <v>203</v>
      </c>
      <c r="F77" s="16" t="s">
        <v>204</v>
      </c>
      <c r="G77" s="14" t="s">
        <v>205</v>
      </c>
      <c r="H77" s="14" t="s">
        <v>206</v>
      </c>
      <c r="I77" s="12"/>
      <c r="J77" s="12"/>
      <c r="K77" s="12"/>
      <c r="L77" s="12"/>
      <c r="M77" s="17"/>
      <c r="N77" s="17"/>
      <c r="O77" s="12"/>
      <c r="P77" s="12"/>
      <c r="Q77" s="12"/>
      <c r="R77" s="12"/>
      <c r="S77" s="18" t="str">
        <f>IFERROR(IF(ISBLANK(INDIRECT("N77")), NA(), INDIRECT("N77")), "-")</f>
        <v>0</v>
      </c>
    </row>
    <row r="78" spans="1:19">
      <c r="B78" s="13" t="str">
        <f>IF(D78 = "No Bid", IFERROR("Error: Clear values for '" &amp; INDIRECT(ADDRESS(5, (9 + MATCH(TRUE, INDEX(NOT(ISBLANK(I78:R78)), 0, 0), 0) - 1))) &amp; "' in cell " &amp; ADDRESS(ROW(), (9 + MATCH(TRUE, INDEX(NOT(ISBLANK(I78:R78)), 0, 0), 0) - 1), 4) &amp; " or select 'Bid'", "Not Bidding"), IF(D78 = "Bid", IFERROR("Error: Missing value for '" &amp; INDIRECT(ADDRESS(5, (9 + MATCH(TRUE, INDEX(ISBLANK(I78:R78), 0, 0), 0) - 1))) &amp; "' in cell " &amp; ADDRESS(ROW(), (9 + MATCH(TRUE, INDEX(ISBLANK(I78:R78), 0, 0), 0) - 1), 4), "Success: All values provided"), "Error: Invalid Bid/No Bid Decision"))</f>
        <v>0</v>
      </c>
      <c r="C78" s="14">
        <v>3441538</v>
      </c>
      <c r="D78" s="15" t="s">
        <v>44</v>
      </c>
      <c r="E78" s="14" t="s">
        <v>207</v>
      </c>
      <c r="F78" s="16" t="s">
        <v>208</v>
      </c>
      <c r="G78" s="14" t="s">
        <v>130</v>
      </c>
      <c r="H78" s="14" t="s">
        <v>209</v>
      </c>
      <c r="I78" s="12"/>
      <c r="J78" s="12"/>
      <c r="K78" s="12"/>
      <c r="L78" s="12"/>
      <c r="M78" s="17"/>
      <c r="N78" s="17"/>
      <c r="O78" s="12"/>
      <c r="P78" s="12"/>
      <c r="Q78" s="12"/>
      <c r="R78" s="12"/>
      <c r="S78" s="18" t="str">
        <f>IFERROR(IF(ISBLANK(INDIRECT("N78")), NA(), INDIRECT("N78")), "-")</f>
        <v>0</v>
      </c>
    </row>
    <row r="79" spans="1:19" customHeight="1" ht="50">
      <c r="B79" s="7" t="s">
        <v>67</v>
      </c>
      <c r="C79" s="19"/>
      <c r="D79" s="19"/>
      <c r="E79" s="19"/>
      <c r="F79" s="19"/>
      <c r="G79" s="19"/>
      <c r="H79" s="19"/>
      <c r="I79" s="19"/>
      <c r="J79" s="19"/>
      <c r="K79" s="19"/>
      <c r="L79" s="19"/>
      <c r="M79" s="20"/>
      <c r="N79" s="20"/>
      <c r="O79" s="19"/>
      <c r="P79" s="19"/>
      <c r="Q79" s="19"/>
      <c r="R79" s="19"/>
      <c r="S79" s="20" t="str">
        <f>SUM(S74:S78)</f>
        <v>0</v>
      </c>
    </row>
    <row r="81" spans="1:19" customHeight="1" ht="50">
      <c r="B81" s="11" t="s">
        <v>210</v>
      </c>
      <c r="C81" s="1"/>
      <c r="D81" s="1"/>
      <c r="E81" s="1"/>
      <c r="F81" s="1"/>
      <c r="G81" s="1"/>
      <c r="H81" s="1"/>
      <c r="I81" s="1"/>
      <c r="J81" s="1"/>
      <c r="K81" s="1"/>
      <c r="L81" s="1"/>
      <c r="M81" s="1"/>
      <c r="N81" s="1"/>
      <c r="O81" s="1"/>
      <c r="P81" s="1"/>
      <c r="Q81" s="1"/>
      <c r="R81" s="1"/>
      <c r="S81" s="1"/>
    </row>
    <row r="82" spans="1:19">
      <c r="B82" s="13" t="str">
        <f>IF(D82 = "No Bid", IFERROR("Error: Clear values for '" &amp; INDIRECT(ADDRESS(5, (9 + MATCH(TRUE, INDEX(NOT(ISBLANK(I82:R82)), 0, 0), 0) - 1))) &amp; "' in cell " &amp; ADDRESS(ROW(), (9 + MATCH(TRUE, INDEX(NOT(ISBLANK(I82:R82)), 0, 0), 0) - 1), 4) &amp; " or select 'Bid'", "Not Bidding"), IF(D82 = "Bid", IFERROR("Error: Missing value for '" &amp; INDIRECT(ADDRESS(5, (9 + MATCH(TRUE, INDEX(ISBLANK(I82:R82), 0, 0), 0) - 1))) &amp; "' in cell " &amp; ADDRESS(ROW(), (9 + MATCH(TRUE, INDEX(ISBLANK(I82:R82), 0, 0), 0) - 1), 4), "Success: All values provided"), "Error: Invalid Bid/No Bid Decision"))</f>
        <v>0</v>
      </c>
      <c r="C82" s="14">
        <v>3441539</v>
      </c>
      <c r="D82" s="15" t="s">
        <v>44</v>
      </c>
      <c r="E82" s="14" t="s">
        <v>211</v>
      </c>
      <c r="F82" s="16" t="s">
        <v>212</v>
      </c>
      <c r="G82" s="14" t="s">
        <v>213</v>
      </c>
      <c r="H82" s="14" t="s">
        <v>214</v>
      </c>
      <c r="I82" s="12"/>
      <c r="J82" s="12"/>
      <c r="K82" s="12"/>
      <c r="L82" s="12"/>
      <c r="M82" s="17"/>
      <c r="N82" s="17"/>
      <c r="O82" s="12"/>
      <c r="P82" s="12"/>
      <c r="Q82" s="12"/>
      <c r="R82" s="12"/>
      <c r="S82" s="18" t="str">
        <f>IFERROR(IF(ISBLANK(INDIRECT("N82")), NA(), INDIRECT("N82")), "-")</f>
        <v>0</v>
      </c>
    </row>
    <row r="83" spans="1:19">
      <c r="B83" s="13" t="str">
        <f>IF(D83 = "No Bid", IFERROR("Error: Clear values for '" &amp; INDIRECT(ADDRESS(5, (9 + MATCH(TRUE, INDEX(NOT(ISBLANK(I83:R83)), 0, 0), 0) - 1))) &amp; "' in cell " &amp; ADDRESS(ROW(), (9 + MATCH(TRUE, INDEX(NOT(ISBLANK(I83:R83)), 0, 0), 0) - 1), 4) &amp; " or select 'Bid'", "Not Bidding"), IF(D83 = "Bid", IFERROR("Error: Missing value for '" &amp; INDIRECT(ADDRESS(5, (9 + MATCH(TRUE, INDEX(ISBLANK(I83:R83), 0, 0), 0) - 1))) &amp; "' in cell " &amp; ADDRESS(ROW(), (9 + MATCH(TRUE, INDEX(ISBLANK(I83:R83), 0, 0), 0) - 1), 4), "Success: All values provided"), "Error: Invalid Bid/No Bid Decision"))</f>
        <v>0</v>
      </c>
      <c r="C83" s="14">
        <v>3441540</v>
      </c>
      <c r="D83" s="15" t="s">
        <v>44</v>
      </c>
      <c r="E83" s="14" t="s">
        <v>215</v>
      </c>
      <c r="F83" s="16" t="s">
        <v>216</v>
      </c>
      <c r="G83" s="14" t="s">
        <v>213</v>
      </c>
      <c r="H83" s="14" t="s">
        <v>217</v>
      </c>
      <c r="I83" s="12"/>
      <c r="J83" s="12"/>
      <c r="K83" s="12"/>
      <c r="L83" s="12"/>
      <c r="M83" s="17"/>
      <c r="N83" s="17"/>
      <c r="O83" s="12"/>
      <c r="P83" s="12"/>
      <c r="Q83" s="12"/>
      <c r="R83" s="12"/>
      <c r="S83" s="18" t="str">
        <f>IFERROR(IF(ISBLANK(INDIRECT("N83")), NA(), INDIRECT("N83")), "-")</f>
        <v>0</v>
      </c>
    </row>
    <row r="84" spans="1:19">
      <c r="B84" s="13" t="str">
        <f>IF(D84 = "No Bid", IFERROR("Error: Clear values for '" &amp; INDIRECT(ADDRESS(5, (9 + MATCH(TRUE, INDEX(NOT(ISBLANK(I84:R84)), 0, 0), 0) - 1))) &amp; "' in cell " &amp; ADDRESS(ROW(), (9 + MATCH(TRUE, INDEX(NOT(ISBLANK(I84:R84)), 0, 0), 0) - 1), 4) &amp; " or select 'Bid'", "Not Bidding"), IF(D84 = "Bid", IFERROR("Error: Missing value for '" &amp; INDIRECT(ADDRESS(5, (9 + MATCH(TRUE, INDEX(ISBLANK(I84:R84), 0, 0), 0) - 1))) &amp; "' in cell " &amp; ADDRESS(ROW(), (9 + MATCH(TRUE, INDEX(ISBLANK(I84:R84), 0, 0), 0) - 1), 4), "Success: All values provided"), "Error: Invalid Bid/No Bid Decision"))</f>
        <v>0</v>
      </c>
      <c r="C84" s="14">
        <v>3441541</v>
      </c>
      <c r="D84" s="15" t="s">
        <v>44</v>
      </c>
      <c r="E84" s="14" t="s">
        <v>218</v>
      </c>
      <c r="F84" s="16" t="s">
        <v>219</v>
      </c>
      <c r="G84" s="14" t="s">
        <v>220</v>
      </c>
      <c r="H84" s="14" t="s">
        <v>221</v>
      </c>
      <c r="I84" s="12"/>
      <c r="J84" s="12"/>
      <c r="K84" s="12"/>
      <c r="L84" s="12"/>
      <c r="M84" s="17"/>
      <c r="N84" s="17"/>
      <c r="O84" s="12"/>
      <c r="P84" s="12"/>
      <c r="Q84" s="12"/>
      <c r="R84" s="12"/>
      <c r="S84" s="18" t="str">
        <f>IFERROR(IF(ISBLANK(INDIRECT("N84")), NA(), INDIRECT("N84")), "-")</f>
        <v>0</v>
      </c>
    </row>
    <row r="85" spans="1:19">
      <c r="B85" s="13" t="str">
        <f>IF(D85 = "No Bid", IFERROR("Error: Clear values for '" &amp; INDIRECT(ADDRESS(5, (9 + MATCH(TRUE, INDEX(NOT(ISBLANK(I85:R85)), 0, 0), 0) - 1))) &amp; "' in cell " &amp; ADDRESS(ROW(), (9 + MATCH(TRUE, INDEX(NOT(ISBLANK(I85:R85)), 0, 0), 0) - 1), 4) &amp; " or select 'Bid'", "Not Bidding"), IF(D85 = "Bid", IFERROR("Error: Missing value for '" &amp; INDIRECT(ADDRESS(5, (9 + MATCH(TRUE, INDEX(ISBLANK(I85:R85), 0, 0), 0) - 1))) &amp; "' in cell " &amp; ADDRESS(ROW(), (9 + MATCH(TRUE, INDEX(ISBLANK(I85:R85), 0, 0), 0) - 1), 4), "Success: All values provided"), "Error: Invalid Bid/No Bid Decision"))</f>
        <v>0</v>
      </c>
      <c r="C85" s="14">
        <v>3441542</v>
      </c>
      <c r="D85" s="15" t="s">
        <v>44</v>
      </c>
      <c r="E85" s="14" t="s">
        <v>222</v>
      </c>
      <c r="F85" s="16" t="s">
        <v>223</v>
      </c>
      <c r="G85" s="14" t="s">
        <v>213</v>
      </c>
      <c r="H85" s="14" t="s">
        <v>224</v>
      </c>
      <c r="I85" s="12"/>
      <c r="J85" s="12"/>
      <c r="K85" s="12"/>
      <c r="L85" s="12"/>
      <c r="M85" s="17"/>
      <c r="N85" s="17"/>
      <c r="O85" s="12"/>
      <c r="P85" s="12"/>
      <c r="Q85" s="12"/>
      <c r="R85" s="12"/>
      <c r="S85" s="18" t="str">
        <f>IFERROR(IF(ISBLANK(INDIRECT("N85")), NA(), INDIRECT("N85")), "-")</f>
        <v>0</v>
      </c>
    </row>
    <row r="86" spans="1:19">
      <c r="B86" s="13" t="str">
        <f>IF(D86 = "No Bid", IFERROR("Error: Clear values for '" &amp; INDIRECT(ADDRESS(5, (9 + MATCH(TRUE, INDEX(NOT(ISBLANK(I86:R86)), 0, 0), 0) - 1))) &amp; "' in cell " &amp; ADDRESS(ROW(), (9 + MATCH(TRUE, INDEX(NOT(ISBLANK(I86:R86)), 0, 0), 0) - 1), 4) &amp; " or select 'Bid'", "Not Bidding"), IF(D86 = "Bid", IFERROR("Error: Missing value for '" &amp; INDIRECT(ADDRESS(5, (9 + MATCH(TRUE, INDEX(ISBLANK(I86:R86), 0, 0), 0) - 1))) &amp; "' in cell " &amp; ADDRESS(ROW(), (9 + MATCH(TRUE, INDEX(ISBLANK(I86:R86), 0, 0), 0) - 1), 4), "Success: All values provided"), "Error: Invalid Bid/No Bid Decision"))</f>
        <v>0</v>
      </c>
      <c r="C86" s="14">
        <v>3441543</v>
      </c>
      <c r="D86" s="15" t="s">
        <v>44</v>
      </c>
      <c r="E86" s="14" t="s">
        <v>225</v>
      </c>
      <c r="F86" s="16" t="s">
        <v>226</v>
      </c>
      <c r="G86" s="14" t="s">
        <v>227</v>
      </c>
      <c r="H86" s="14" t="s">
        <v>228</v>
      </c>
      <c r="I86" s="12"/>
      <c r="J86" s="12"/>
      <c r="K86" s="12"/>
      <c r="L86" s="12"/>
      <c r="M86" s="17"/>
      <c r="N86" s="17"/>
      <c r="O86" s="12"/>
      <c r="P86" s="12"/>
      <c r="Q86" s="12"/>
      <c r="R86" s="12"/>
      <c r="S86" s="18" t="str">
        <f>IFERROR(IF(ISBLANK(INDIRECT("N86")), NA(), INDIRECT("N86")), "-")</f>
        <v>0</v>
      </c>
    </row>
    <row r="87" spans="1:19" customHeight="1" ht="50">
      <c r="B87" s="7" t="s">
        <v>67</v>
      </c>
      <c r="C87" s="19"/>
      <c r="D87" s="19"/>
      <c r="E87" s="19"/>
      <c r="F87" s="19"/>
      <c r="G87" s="19"/>
      <c r="H87" s="19"/>
      <c r="I87" s="19"/>
      <c r="J87" s="19"/>
      <c r="K87" s="19"/>
      <c r="L87" s="19"/>
      <c r="M87" s="20"/>
      <c r="N87" s="20"/>
      <c r="O87" s="19"/>
      <c r="P87" s="19"/>
      <c r="Q87" s="19"/>
      <c r="R87" s="19"/>
      <c r="S87" s="20" t="str">
        <f>SUM(S82:S86)</f>
        <v>0</v>
      </c>
    </row>
    <row r="89" spans="1:19" customHeight="1" ht="50">
      <c r="B89" s="11" t="s">
        <v>229</v>
      </c>
      <c r="C89" s="1"/>
      <c r="D89" s="1"/>
      <c r="E89" s="1"/>
      <c r="F89" s="1"/>
      <c r="G89" s="1"/>
      <c r="H89" s="1"/>
      <c r="I89" s="1"/>
      <c r="J89" s="1"/>
      <c r="K89" s="1"/>
      <c r="L89" s="1"/>
      <c r="M89" s="1"/>
      <c r="N89" s="1"/>
      <c r="O89" s="1"/>
      <c r="P89" s="1"/>
      <c r="Q89" s="1"/>
      <c r="R89" s="1"/>
      <c r="S89" s="1"/>
    </row>
    <row r="90" spans="1:19">
      <c r="B90" s="13" t="str">
        <f>IF(D90 = "No Bid", IFERROR("Error: Clear values for '" &amp; INDIRECT(ADDRESS(5, (9 + MATCH(TRUE, INDEX(NOT(ISBLANK(I90:R90)), 0, 0), 0) - 1))) &amp; "' in cell " &amp; ADDRESS(ROW(), (9 + MATCH(TRUE, INDEX(NOT(ISBLANK(I90:R90)), 0, 0), 0) - 1), 4) &amp; " or select 'Bid'", "Not Bidding"), IF(D90 = "Bid", IFERROR("Error: Missing value for '" &amp; INDIRECT(ADDRESS(5, (9 + MATCH(TRUE, INDEX(ISBLANK(I90:R90), 0, 0), 0) - 1))) &amp; "' in cell " &amp; ADDRESS(ROW(), (9 + MATCH(TRUE, INDEX(ISBLANK(I90:R90), 0, 0), 0) - 1), 4), "Success: All values provided"), "Error: Invalid Bid/No Bid Decision"))</f>
        <v>0</v>
      </c>
      <c r="C90" s="14">
        <v>3441545</v>
      </c>
      <c r="D90" s="15" t="s">
        <v>44</v>
      </c>
      <c r="E90" s="14" t="s">
        <v>230</v>
      </c>
      <c r="F90" s="16" t="s">
        <v>231</v>
      </c>
      <c r="G90" s="14" t="s">
        <v>232</v>
      </c>
      <c r="H90" s="14" t="s">
        <v>233</v>
      </c>
      <c r="I90" s="12"/>
      <c r="J90" s="12"/>
      <c r="K90" s="12"/>
      <c r="L90" s="12"/>
      <c r="M90" s="17"/>
      <c r="N90" s="17"/>
      <c r="O90" s="12"/>
      <c r="P90" s="12"/>
      <c r="Q90" s="12"/>
      <c r="R90" s="12"/>
      <c r="S90" s="18" t="str">
        <f>IFERROR(IF(ISBLANK(INDIRECT("N90")), NA(), INDIRECT("N90")), "-")</f>
        <v>0</v>
      </c>
    </row>
    <row r="91" spans="1:19">
      <c r="B91" s="13" t="str">
        <f>IF(D91 = "No Bid", IFERROR("Error: Clear values for '" &amp; INDIRECT(ADDRESS(5, (9 + MATCH(TRUE, INDEX(NOT(ISBLANK(I91:R91)), 0, 0), 0) - 1))) &amp; "' in cell " &amp; ADDRESS(ROW(), (9 + MATCH(TRUE, INDEX(NOT(ISBLANK(I91:R91)), 0, 0), 0) - 1), 4) &amp; " or select 'Bid'", "Not Bidding"), IF(D91 = "Bid", IFERROR("Error: Missing value for '" &amp; INDIRECT(ADDRESS(5, (9 + MATCH(TRUE, INDEX(ISBLANK(I91:R91), 0, 0), 0) - 1))) &amp; "' in cell " &amp; ADDRESS(ROW(), (9 + MATCH(TRUE, INDEX(ISBLANK(I91:R91), 0, 0), 0) - 1), 4), "Success: All values provided"), "Error: Invalid Bid/No Bid Decision"))</f>
        <v>0</v>
      </c>
      <c r="C91" s="14">
        <v>3441546</v>
      </c>
      <c r="D91" s="15" t="s">
        <v>44</v>
      </c>
      <c r="E91" s="14" t="s">
        <v>234</v>
      </c>
      <c r="F91" s="16" t="s">
        <v>235</v>
      </c>
      <c r="G91" s="14" t="s">
        <v>236</v>
      </c>
      <c r="H91" s="14" t="s">
        <v>237</v>
      </c>
      <c r="I91" s="12"/>
      <c r="J91" s="12"/>
      <c r="K91" s="12"/>
      <c r="L91" s="12"/>
      <c r="M91" s="17"/>
      <c r="N91" s="17"/>
      <c r="O91" s="12"/>
      <c r="P91" s="12"/>
      <c r="Q91" s="12"/>
      <c r="R91" s="12"/>
      <c r="S91" s="18" t="str">
        <f>IFERROR(IF(ISBLANK(INDIRECT("N91")), NA(), INDIRECT("N91")), "-")</f>
        <v>0</v>
      </c>
    </row>
    <row r="92" spans="1:19">
      <c r="B92" s="13" t="str">
        <f>IF(D92 = "No Bid", IFERROR("Error: Clear values for '" &amp; INDIRECT(ADDRESS(5, (9 + MATCH(TRUE, INDEX(NOT(ISBLANK(I92:R92)), 0, 0), 0) - 1))) &amp; "' in cell " &amp; ADDRESS(ROW(), (9 + MATCH(TRUE, INDEX(NOT(ISBLANK(I92:R92)), 0, 0), 0) - 1), 4) &amp; " or select 'Bid'", "Not Bidding"), IF(D92 = "Bid", IFERROR("Error: Missing value for '" &amp; INDIRECT(ADDRESS(5, (9 + MATCH(TRUE, INDEX(ISBLANK(I92:R92), 0, 0), 0) - 1))) &amp; "' in cell " &amp; ADDRESS(ROW(), (9 + MATCH(TRUE, INDEX(ISBLANK(I92:R92), 0, 0), 0) - 1), 4), "Success: All values provided"), "Error: Invalid Bid/No Bid Decision"))</f>
        <v>0</v>
      </c>
      <c r="C92" s="14">
        <v>3441547</v>
      </c>
      <c r="D92" s="15" t="s">
        <v>44</v>
      </c>
      <c r="E92" s="14" t="s">
        <v>238</v>
      </c>
      <c r="F92" s="16" t="s">
        <v>239</v>
      </c>
      <c r="G92" s="14" t="s">
        <v>240</v>
      </c>
      <c r="H92" s="14" t="s">
        <v>241</v>
      </c>
      <c r="I92" s="12"/>
      <c r="J92" s="12"/>
      <c r="K92" s="12"/>
      <c r="L92" s="12"/>
      <c r="M92" s="17"/>
      <c r="N92" s="17"/>
      <c r="O92" s="12"/>
      <c r="P92" s="12"/>
      <c r="Q92" s="12"/>
      <c r="R92" s="12"/>
      <c r="S92" s="18" t="str">
        <f>IFERROR(IF(ISBLANK(INDIRECT("N92")), NA(), INDIRECT("N92")), "-")</f>
        <v>0</v>
      </c>
    </row>
    <row r="93" spans="1:19">
      <c r="B93" s="13" t="str">
        <f>IF(D93 = "No Bid", IFERROR("Error: Clear values for '" &amp; INDIRECT(ADDRESS(5, (9 + MATCH(TRUE, INDEX(NOT(ISBLANK(I93:R93)), 0, 0), 0) - 1))) &amp; "' in cell " &amp; ADDRESS(ROW(), (9 + MATCH(TRUE, INDEX(NOT(ISBLANK(I93:R93)), 0, 0), 0) - 1), 4) &amp; " or select 'Bid'", "Not Bidding"), IF(D93 = "Bid", IFERROR("Error: Missing value for '" &amp; INDIRECT(ADDRESS(5, (9 + MATCH(TRUE, INDEX(ISBLANK(I93:R93), 0, 0), 0) - 1))) &amp; "' in cell " &amp; ADDRESS(ROW(), (9 + MATCH(TRUE, INDEX(ISBLANK(I93:R93), 0, 0), 0) - 1), 4), "Success: All values provided"), "Error: Invalid Bid/No Bid Decision"))</f>
        <v>0</v>
      </c>
      <c r="C93" s="14">
        <v>3441548</v>
      </c>
      <c r="D93" s="15" t="s">
        <v>44</v>
      </c>
      <c r="E93" s="14" t="s">
        <v>242</v>
      </c>
      <c r="F93" s="16" t="s">
        <v>243</v>
      </c>
      <c r="G93" s="14" t="s">
        <v>148</v>
      </c>
      <c r="H93" s="14">
        <v>7000088930</v>
      </c>
      <c r="I93" s="12"/>
      <c r="J93" s="12"/>
      <c r="K93" s="12"/>
      <c r="L93" s="12"/>
      <c r="M93" s="17"/>
      <c r="N93" s="17"/>
      <c r="O93" s="12"/>
      <c r="P93" s="12"/>
      <c r="Q93" s="12"/>
      <c r="R93" s="12"/>
      <c r="S93" s="18" t="str">
        <f>IFERROR(IF(ISBLANK(INDIRECT("N93")), NA(), INDIRECT("N93")), "-")</f>
        <v>0</v>
      </c>
    </row>
    <row r="94" spans="1:19">
      <c r="B94" s="13" t="str">
        <f>IF(D94 = "No Bid", IFERROR("Error: Clear values for '" &amp; INDIRECT(ADDRESS(5, (9 + MATCH(TRUE, INDEX(NOT(ISBLANK(I94:R94)), 0, 0), 0) - 1))) &amp; "' in cell " &amp; ADDRESS(ROW(), (9 + MATCH(TRUE, INDEX(NOT(ISBLANK(I94:R94)), 0, 0), 0) - 1), 4) &amp; " or select 'Bid'", "Not Bidding"), IF(D94 = "Bid", IFERROR("Error: Missing value for '" &amp; INDIRECT(ADDRESS(5, (9 + MATCH(TRUE, INDEX(ISBLANK(I94:R94), 0, 0), 0) - 1))) &amp; "' in cell " &amp; ADDRESS(ROW(), (9 + MATCH(TRUE, INDEX(ISBLANK(I94:R94), 0, 0), 0) - 1), 4), "Success: All values provided"), "Error: Invalid Bid/No Bid Decision"))</f>
        <v>0</v>
      </c>
      <c r="C94" s="14">
        <v>3441549</v>
      </c>
      <c r="D94" s="15" t="s">
        <v>44</v>
      </c>
      <c r="E94" s="14" t="s">
        <v>244</v>
      </c>
      <c r="F94" s="16" t="s">
        <v>245</v>
      </c>
      <c r="G94" s="14" t="s">
        <v>246</v>
      </c>
      <c r="H94" s="14" t="s">
        <v>247</v>
      </c>
      <c r="I94" s="12"/>
      <c r="J94" s="12"/>
      <c r="K94" s="12"/>
      <c r="L94" s="12"/>
      <c r="M94" s="17"/>
      <c r="N94" s="17"/>
      <c r="O94" s="12"/>
      <c r="P94" s="12"/>
      <c r="Q94" s="12"/>
      <c r="R94" s="12"/>
      <c r="S94" s="18" t="str">
        <f>IFERROR(IF(ISBLANK(INDIRECT("N94")), NA(), INDIRECT("N94")), "-")</f>
        <v>0</v>
      </c>
    </row>
    <row r="95" spans="1:19" customHeight="1" ht="50">
      <c r="B95" s="7" t="s">
        <v>67</v>
      </c>
      <c r="C95" s="19"/>
      <c r="D95" s="19"/>
      <c r="E95" s="19"/>
      <c r="F95" s="19"/>
      <c r="G95" s="19"/>
      <c r="H95" s="19"/>
      <c r="I95" s="19"/>
      <c r="J95" s="19"/>
      <c r="K95" s="19"/>
      <c r="L95" s="19"/>
      <c r="M95" s="20"/>
      <c r="N95" s="20"/>
      <c r="O95" s="19"/>
      <c r="P95" s="19"/>
      <c r="Q95" s="19"/>
      <c r="R95" s="19"/>
      <c r="S95" s="20" t="str">
        <f>SUM(S90:S94)</f>
        <v>0</v>
      </c>
    </row>
    <row r="97" spans="1:19" customHeight="1" ht="50">
      <c r="B97" s="11" t="s">
        <v>248</v>
      </c>
      <c r="C97" s="1"/>
      <c r="D97" s="1"/>
      <c r="E97" s="1"/>
      <c r="F97" s="1"/>
      <c r="G97" s="1"/>
      <c r="H97" s="1"/>
      <c r="I97" s="1"/>
      <c r="J97" s="1"/>
      <c r="K97" s="1"/>
      <c r="L97" s="1"/>
      <c r="M97" s="1"/>
      <c r="N97" s="1"/>
      <c r="O97" s="1"/>
      <c r="P97" s="1"/>
      <c r="Q97" s="1"/>
      <c r="R97" s="1"/>
      <c r="S97" s="1"/>
    </row>
    <row r="98" spans="1:19">
      <c r="B98" s="13" t="str">
        <f>IF(D98 = "No Bid", IFERROR("Error: Clear values for '" &amp; INDIRECT(ADDRESS(5, (9 + MATCH(TRUE, INDEX(NOT(ISBLANK(I98:R98)), 0, 0), 0) - 1))) &amp; "' in cell " &amp; ADDRESS(ROW(), (9 + MATCH(TRUE, INDEX(NOT(ISBLANK(I98:R98)), 0, 0), 0) - 1), 4) &amp; " or select 'Bid'", "Not Bidding"), IF(D98 = "Bid", IFERROR("Error: Missing value for '" &amp; INDIRECT(ADDRESS(5, (9 + MATCH(TRUE, INDEX(ISBLANK(I98:R98), 0, 0), 0) - 1))) &amp; "' in cell " &amp; ADDRESS(ROW(), (9 + MATCH(TRUE, INDEX(ISBLANK(I98:R98), 0, 0), 0) - 1), 4), "Success: All values provided"), "Error: Invalid Bid/No Bid Decision"))</f>
        <v>0</v>
      </c>
      <c r="C98" s="14">
        <v>3441551</v>
      </c>
      <c r="D98" s="15" t="s">
        <v>44</v>
      </c>
      <c r="E98" s="14" t="s">
        <v>249</v>
      </c>
      <c r="F98" s="16" t="s">
        <v>250</v>
      </c>
      <c r="G98" s="14" t="s">
        <v>251</v>
      </c>
      <c r="H98" s="14" t="s">
        <v>252</v>
      </c>
      <c r="I98" s="12"/>
      <c r="J98" s="12"/>
      <c r="K98" s="12"/>
      <c r="L98" s="12"/>
      <c r="M98" s="17"/>
      <c r="N98" s="17"/>
      <c r="O98" s="12"/>
      <c r="P98" s="12"/>
      <c r="Q98" s="12"/>
      <c r="R98" s="12"/>
      <c r="S98" s="18" t="str">
        <f>IFERROR(IF(ISBLANK(INDIRECT("N98")), NA(), INDIRECT("N98")), "-")</f>
        <v>0</v>
      </c>
    </row>
    <row r="99" spans="1:19">
      <c r="B99" s="13" t="str">
        <f>IF(D99 = "No Bid", IFERROR("Error: Clear values for '" &amp; INDIRECT(ADDRESS(5, (9 + MATCH(TRUE, INDEX(NOT(ISBLANK(I99:R99)), 0, 0), 0) - 1))) &amp; "' in cell " &amp; ADDRESS(ROW(), (9 + MATCH(TRUE, INDEX(NOT(ISBLANK(I99:R99)), 0, 0), 0) - 1), 4) &amp; " or select 'Bid'", "Not Bidding"), IF(D99 = "Bid", IFERROR("Error: Missing value for '" &amp; INDIRECT(ADDRESS(5, (9 + MATCH(TRUE, INDEX(ISBLANK(I99:R99), 0, 0), 0) - 1))) &amp; "' in cell " &amp; ADDRESS(ROW(), (9 + MATCH(TRUE, INDEX(ISBLANK(I99:R99), 0, 0), 0) - 1), 4), "Success: All values provided"), "Error: Invalid Bid/No Bid Decision"))</f>
        <v>0</v>
      </c>
      <c r="C99" s="14">
        <v>3441552</v>
      </c>
      <c r="D99" s="15" t="s">
        <v>44</v>
      </c>
      <c r="E99" s="14" t="s">
        <v>253</v>
      </c>
      <c r="F99" s="16" t="s">
        <v>254</v>
      </c>
      <c r="G99" s="14" t="s">
        <v>251</v>
      </c>
      <c r="H99" s="14" t="s">
        <v>255</v>
      </c>
      <c r="I99" s="12"/>
      <c r="J99" s="12"/>
      <c r="K99" s="12"/>
      <c r="L99" s="12"/>
      <c r="M99" s="17"/>
      <c r="N99" s="17"/>
      <c r="O99" s="12"/>
      <c r="P99" s="12"/>
      <c r="Q99" s="12"/>
      <c r="R99" s="12"/>
      <c r="S99" s="18" t="str">
        <f>IFERROR(IF(ISBLANK(INDIRECT("N99")), NA(), INDIRECT("N99")), "-")</f>
        <v>0</v>
      </c>
    </row>
    <row r="100" spans="1:19">
      <c r="B100" s="13" t="str">
        <f>IF(D100 = "No Bid", IFERROR("Error: Clear values for '" &amp; INDIRECT(ADDRESS(5, (9 + MATCH(TRUE, INDEX(NOT(ISBLANK(I100:R100)), 0, 0), 0) - 1))) &amp; "' in cell " &amp; ADDRESS(ROW(), (9 + MATCH(TRUE, INDEX(NOT(ISBLANK(I100:R100)), 0, 0), 0) - 1), 4) &amp; " or select 'Bid'", "Not Bidding"), IF(D100 = "Bid", IFERROR("Error: Missing value for '" &amp; INDIRECT(ADDRESS(5, (9 + MATCH(TRUE, INDEX(ISBLANK(I100:R100), 0, 0), 0) - 1))) &amp; "' in cell " &amp; ADDRESS(ROW(), (9 + MATCH(TRUE, INDEX(ISBLANK(I100:R100), 0, 0), 0) - 1), 4), "Success: All values provided"), "Error: Invalid Bid/No Bid Decision"))</f>
        <v>0</v>
      </c>
      <c r="C100" s="14">
        <v>3441553</v>
      </c>
      <c r="D100" s="15" t="s">
        <v>44</v>
      </c>
      <c r="E100" s="14" t="s">
        <v>256</v>
      </c>
      <c r="F100" s="16" t="s">
        <v>257</v>
      </c>
      <c r="G100" s="14" t="s">
        <v>251</v>
      </c>
      <c r="H100" s="14" t="s">
        <v>258</v>
      </c>
      <c r="I100" s="12"/>
      <c r="J100" s="12"/>
      <c r="K100" s="12"/>
      <c r="L100" s="12"/>
      <c r="M100" s="17"/>
      <c r="N100" s="17"/>
      <c r="O100" s="12"/>
      <c r="P100" s="12"/>
      <c r="Q100" s="12"/>
      <c r="R100" s="12"/>
      <c r="S100" s="18" t="str">
        <f>IFERROR(IF(ISBLANK(INDIRECT("N100")), NA(), INDIRECT("N100")), "-")</f>
        <v>0</v>
      </c>
    </row>
    <row r="101" spans="1:19">
      <c r="B101" s="13" t="str">
        <f>IF(D101 = "No Bid", IFERROR("Error: Clear values for '" &amp; INDIRECT(ADDRESS(5, (9 + MATCH(TRUE, INDEX(NOT(ISBLANK(I101:R101)), 0, 0), 0) - 1))) &amp; "' in cell " &amp; ADDRESS(ROW(), (9 + MATCH(TRUE, INDEX(NOT(ISBLANK(I101:R101)), 0, 0), 0) - 1), 4) &amp; " or select 'Bid'", "Not Bidding"), IF(D101 = "Bid", IFERROR("Error: Missing value for '" &amp; INDIRECT(ADDRESS(5, (9 + MATCH(TRUE, INDEX(ISBLANK(I101:R101), 0, 0), 0) - 1))) &amp; "' in cell " &amp; ADDRESS(ROW(), (9 + MATCH(TRUE, INDEX(ISBLANK(I101:R101), 0, 0), 0) - 1), 4), "Success: All values provided"), "Error: Invalid Bid/No Bid Decision"))</f>
        <v>0</v>
      </c>
      <c r="C101" s="14">
        <v>3441554</v>
      </c>
      <c r="D101" s="15" t="s">
        <v>44</v>
      </c>
      <c r="E101" s="14" t="s">
        <v>259</v>
      </c>
      <c r="F101" s="16" t="s">
        <v>260</v>
      </c>
      <c r="G101" s="14" t="s">
        <v>251</v>
      </c>
      <c r="H101" s="14" t="s">
        <v>261</v>
      </c>
      <c r="I101" s="12"/>
      <c r="J101" s="12"/>
      <c r="K101" s="12"/>
      <c r="L101" s="12"/>
      <c r="M101" s="17"/>
      <c r="N101" s="17"/>
      <c r="O101" s="12"/>
      <c r="P101" s="12"/>
      <c r="Q101" s="12"/>
      <c r="R101" s="12"/>
      <c r="S101" s="18" t="str">
        <f>IFERROR(IF(ISBLANK(INDIRECT("N101")), NA(), INDIRECT("N101")), "-")</f>
        <v>0</v>
      </c>
    </row>
    <row r="102" spans="1:19">
      <c r="B102" s="13" t="str">
        <f>IF(D102 = "No Bid", IFERROR("Error: Clear values for '" &amp; INDIRECT(ADDRESS(5, (9 + MATCH(TRUE, INDEX(NOT(ISBLANK(I102:R102)), 0, 0), 0) - 1))) &amp; "' in cell " &amp; ADDRESS(ROW(), (9 + MATCH(TRUE, INDEX(NOT(ISBLANK(I102:R102)), 0, 0), 0) - 1), 4) &amp; " or select 'Bid'", "Not Bidding"), IF(D102 = "Bid", IFERROR("Error: Missing value for '" &amp; INDIRECT(ADDRESS(5, (9 + MATCH(TRUE, INDEX(ISBLANK(I102:R102), 0, 0), 0) - 1))) &amp; "' in cell " &amp; ADDRESS(ROW(), (9 + MATCH(TRUE, INDEX(ISBLANK(I102:R102), 0, 0), 0) - 1), 4), "Success: All values provided"), "Error: Invalid Bid/No Bid Decision"))</f>
        <v>0</v>
      </c>
      <c r="C102" s="14">
        <v>3441555</v>
      </c>
      <c r="D102" s="15" t="s">
        <v>44</v>
      </c>
      <c r="E102" s="14" t="s">
        <v>262</v>
      </c>
      <c r="F102" s="16" t="s">
        <v>263</v>
      </c>
      <c r="G102" s="14" t="s">
        <v>251</v>
      </c>
      <c r="H102" s="14" t="s">
        <v>264</v>
      </c>
      <c r="I102" s="12"/>
      <c r="J102" s="12"/>
      <c r="K102" s="12"/>
      <c r="L102" s="12"/>
      <c r="M102" s="17"/>
      <c r="N102" s="17"/>
      <c r="O102" s="12"/>
      <c r="P102" s="12"/>
      <c r="Q102" s="12"/>
      <c r="R102" s="12"/>
      <c r="S102" s="18" t="str">
        <f>IFERROR(IF(ISBLANK(INDIRECT("N102")), NA(), INDIRECT("N102")), "-")</f>
        <v>0</v>
      </c>
    </row>
    <row r="103" spans="1:19" customHeight="1" ht="50">
      <c r="B103" s="7" t="s">
        <v>67</v>
      </c>
      <c r="C103" s="19"/>
      <c r="D103" s="19"/>
      <c r="E103" s="19"/>
      <c r="F103" s="19"/>
      <c r="G103" s="19"/>
      <c r="H103" s="19"/>
      <c r="I103" s="19"/>
      <c r="J103" s="19"/>
      <c r="K103" s="19"/>
      <c r="L103" s="19"/>
      <c r="M103" s="20"/>
      <c r="N103" s="20"/>
      <c r="O103" s="19"/>
      <c r="P103" s="19"/>
      <c r="Q103" s="19"/>
      <c r="R103" s="19"/>
      <c r="S103" s="20" t="str">
        <f>SUM(S98:S102)</f>
        <v>0</v>
      </c>
    </row>
    <row r="105" spans="1:19" customHeight="1" ht="50">
      <c r="B105" s="7" t="s">
        <v>265</v>
      </c>
      <c r="C105" s="19"/>
      <c r="D105" s="19"/>
      <c r="E105" s="19"/>
      <c r="F105" s="19"/>
      <c r="G105" s="19"/>
      <c r="H105" s="19"/>
      <c r="I105" s="19"/>
      <c r="J105" s="19"/>
      <c r="K105" s="19"/>
      <c r="L105" s="19"/>
      <c r="M105" s="20"/>
      <c r="N105" s="20"/>
      <c r="O105" s="19"/>
      <c r="P105" s="19"/>
      <c r="Q105" s="19"/>
      <c r="R105" s="19"/>
      <c r="S105" s="20" t="str">
        <f>SUM(S8:S13,S17:S21,S25:S29,S33:S37,S41:S46,S50:S54,S58:S62,S66:S70,S74:S78,S82:S86,S90:S94,S98:S102)</f>
        <v>0</v>
      </c>
    </row>
  </sheetData>
  <sheetProtection password="E36C" sheet="1" objects="1" scenarios="1" formatCells="0" formatColumns="0" formatRows="0" insertColumns="1" insertRows="1" insertHyperlinks="0" deleteColumns="1" deleteRows="1" sort="1" autoFilter="1" pivotTables="1" selectLockedCells="0" selectUnlockedCells="0"/>
  <conditionalFormatting sqref="$B7">
    <cfRule type="containsText" dxfId="0" priority="1" operator="beginsWith" text="Error">
      <formula>LEFT(B7,LEN("Error"))="Error"</formula>
    </cfRule>
    <cfRule type="containsText" dxfId="1" priority="2" operator="beginsWith" text="Success">
      <formula>LEFT(B7,LEN("Success"))="Success"</formula>
    </cfRule>
  </conditionalFormatting>
  <conditionalFormatting sqref="$B8">
    <cfRule type="containsText" dxfId="0" priority="3" operator="beginsWith" text="Error">
      <formula>LEFT(B8,LEN("Error"))="Error"</formula>
    </cfRule>
    <cfRule type="containsText" dxfId="1" priority="4" operator="beginsWith" text="Success">
      <formula>LEFT(B8,LEN("Success"))="Success"</formula>
    </cfRule>
  </conditionalFormatting>
  <conditionalFormatting sqref="$B9">
    <cfRule type="containsText" dxfId="0" priority="5" operator="beginsWith" text="Error">
      <formula>LEFT(B9,LEN("Error"))="Error"</formula>
    </cfRule>
    <cfRule type="containsText" dxfId="1" priority="6" operator="beginsWith" text="Success">
      <formula>LEFT(B9,LEN("Success"))="Success"</formula>
    </cfRule>
  </conditionalFormatting>
  <conditionalFormatting sqref="$B10">
    <cfRule type="containsText" dxfId="0" priority="7" operator="beginsWith" text="Error">
      <formula>LEFT(B10,LEN("Error"))="Error"</formula>
    </cfRule>
    <cfRule type="containsText" dxfId="1" priority="8" operator="beginsWith" text="Success">
      <formula>LEFT(B10,LEN("Success"))="Success"</formula>
    </cfRule>
  </conditionalFormatting>
  <conditionalFormatting sqref="$B11">
    <cfRule type="containsText" dxfId="0" priority="9" operator="beginsWith" text="Error">
      <formula>LEFT(B11,LEN("Error"))="Error"</formula>
    </cfRule>
    <cfRule type="containsText" dxfId="1" priority="10" operator="beginsWith" text="Success">
      <formula>LEFT(B11,LEN("Success"))="Success"</formula>
    </cfRule>
  </conditionalFormatting>
  <conditionalFormatting sqref="$B12">
    <cfRule type="containsText" dxfId="0" priority="11" operator="beginsWith" text="Error">
      <formula>LEFT(B12,LEN("Error"))="Error"</formula>
    </cfRule>
    <cfRule type="containsText" dxfId="1" priority="12" operator="beginsWith" text="Success">
      <formula>LEFT(B12,LEN("Success"))="Success"</formula>
    </cfRule>
  </conditionalFormatting>
  <conditionalFormatting sqref="$B13">
    <cfRule type="containsText" dxfId="0" priority="13" operator="beginsWith" text="Error">
      <formula>LEFT(B13,LEN("Error"))="Error"</formula>
    </cfRule>
    <cfRule type="containsText" dxfId="1" priority="14" operator="beginsWith" text="Success">
      <formula>LEFT(B13,LEN("Success"))="Success"</formula>
    </cfRule>
  </conditionalFormatting>
  <conditionalFormatting sqref="$B14">
    <cfRule type="containsText" dxfId="0" priority="15" operator="beginsWith" text="Error">
      <formula>LEFT(B14,LEN("Error"))="Error"</formula>
    </cfRule>
    <cfRule type="containsText" dxfId="1" priority="16" operator="beginsWith" text="Success">
      <formula>LEFT(B14,LEN("Success"))="Success"</formula>
    </cfRule>
  </conditionalFormatting>
  <conditionalFormatting sqref="$B15">
    <cfRule type="containsText" dxfId="0" priority="17" operator="beginsWith" text="Error">
      <formula>LEFT(B15,LEN("Error"))="Error"</formula>
    </cfRule>
    <cfRule type="containsText" dxfId="1" priority="18" operator="beginsWith" text="Success">
      <formula>LEFT(B15,LEN("Success"))="Success"</formula>
    </cfRule>
  </conditionalFormatting>
  <conditionalFormatting sqref="$B16">
    <cfRule type="containsText" dxfId="0" priority="19" operator="beginsWith" text="Error">
      <formula>LEFT(B16,LEN("Error"))="Error"</formula>
    </cfRule>
    <cfRule type="containsText" dxfId="1" priority="20" operator="beginsWith" text="Success">
      <formula>LEFT(B16,LEN("Success"))="Success"</formula>
    </cfRule>
  </conditionalFormatting>
  <conditionalFormatting sqref="$B17">
    <cfRule type="containsText" dxfId="0" priority="21" operator="beginsWith" text="Error">
      <formula>LEFT(B17,LEN("Error"))="Error"</formula>
    </cfRule>
    <cfRule type="containsText" dxfId="1" priority="22" operator="beginsWith" text="Success">
      <formula>LEFT(B17,LEN("Success"))="Success"</formula>
    </cfRule>
  </conditionalFormatting>
  <conditionalFormatting sqref="$B18">
    <cfRule type="containsText" dxfId="0" priority="23" operator="beginsWith" text="Error">
      <formula>LEFT(B18,LEN("Error"))="Error"</formula>
    </cfRule>
    <cfRule type="containsText" dxfId="1" priority="24" operator="beginsWith" text="Success">
      <formula>LEFT(B18,LEN("Success"))="Success"</formula>
    </cfRule>
  </conditionalFormatting>
  <conditionalFormatting sqref="$B19">
    <cfRule type="containsText" dxfId="0" priority="25" operator="beginsWith" text="Error">
      <formula>LEFT(B19,LEN("Error"))="Error"</formula>
    </cfRule>
    <cfRule type="containsText" dxfId="1" priority="26" operator="beginsWith" text="Success">
      <formula>LEFT(B19,LEN("Success"))="Success"</formula>
    </cfRule>
  </conditionalFormatting>
  <conditionalFormatting sqref="$B20">
    <cfRule type="containsText" dxfId="0" priority="27" operator="beginsWith" text="Error">
      <formula>LEFT(B20,LEN("Error"))="Error"</formula>
    </cfRule>
    <cfRule type="containsText" dxfId="1" priority="28" operator="beginsWith" text="Success">
      <formula>LEFT(B20,LEN("Success"))="Success"</formula>
    </cfRule>
  </conditionalFormatting>
  <conditionalFormatting sqref="$B21">
    <cfRule type="containsText" dxfId="0" priority="29" operator="beginsWith" text="Error">
      <formula>LEFT(B21,LEN("Error"))="Error"</formula>
    </cfRule>
    <cfRule type="containsText" dxfId="1" priority="30" operator="beginsWith" text="Success">
      <formula>LEFT(B21,LEN("Success"))="Success"</formula>
    </cfRule>
  </conditionalFormatting>
  <conditionalFormatting sqref="$B22">
    <cfRule type="containsText" dxfId="0" priority="31" operator="beginsWith" text="Error">
      <formula>LEFT(B22,LEN("Error"))="Error"</formula>
    </cfRule>
    <cfRule type="containsText" dxfId="1" priority="32" operator="beginsWith" text="Success">
      <formula>LEFT(B22,LEN("Success"))="Success"</formula>
    </cfRule>
  </conditionalFormatting>
  <conditionalFormatting sqref="$B23">
    <cfRule type="containsText" dxfId="0" priority="33" operator="beginsWith" text="Error">
      <formula>LEFT(B23,LEN("Error"))="Error"</formula>
    </cfRule>
    <cfRule type="containsText" dxfId="1" priority="34" operator="beginsWith" text="Success">
      <formula>LEFT(B23,LEN("Success"))="Success"</formula>
    </cfRule>
  </conditionalFormatting>
  <conditionalFormatting sqref="$B24">
    <cfRule type="containsText" dxfId="0" priority="35" operator="beginsWith" text="Error">
      <formula>LEFT(B24,LEN("Error"))="Error"</formula>
    </cfRule>
    <cfRule type="containsText" dxfId="1" priority="36" operator="beginsWith" text="Success">
      <formula>LEFT(B24,LEN("Success"))="Success"</formula>
    </cfRule>
  </conditionalFormatting>
  <conditionalFormatting sqref="$B25">
    <cfRule type="containsText" dxfId="0" priority="37" operator="beginsWith" text="Error">
      <formula>LEFT(B25,LEN("Error"))="Error"</formula>
    </cfRule>
    <cfRule type="containsText" dxfId="1" priority="38" operator="beginsWith" text="Success">
      <formula>LEFT(B25,LEN("Success"))="Success"</formula>
    </cfRule>
  </conditionalFormatting>
  <conditionalFormatting sqref="$B26">
    <cfRule type="containsText" dxfId="0" priority="39" operator="beginsWith" text="Error">
      <formula>LEFT(B26,LEN("Error"))="Error"</formula>
    </cfRule>
    <cfRule type="containsText" dxfId="1" priority="40" operator="beginsWith" text="Success">
      <formula>LEFT(B26,LEN("Success"))="Success"</formula>
    </cfRule>
  </conditionalFormatting>
  <conditionalFormatting sqref="$B27">
    <cfRule type="containsText" dxfId="0" priority="41" operator="beginsWith" text="Error">
      <formula>LEFT(B27,LEN("Error"))="Error"</formula>
    </cfRule>
    <cfRule type="containsText" dxfId="1" priority="42" operator="beginsWith" text="Success">
      <formula>LEFT(B27,LEN("Success"))="Success"</formula>
    </cfRule>
  </conditionalFormatting>
  <conditionalFormatting sqref="$B28">
    <cfRule type="containsText" dxfId="0" priority="43" operator="beginsWith" text="Error">
      <formula>LEFT(B28,LEN("Error"))="Error"</formula>
    </cfRule>
    <cfRule type="containsText" dxfId="1" priority="44" operator="beginsWith" text="Success">
      <formula>LEFT(B28,LEN("Success"))="Success"</formula>
    </cfRule>
  </conditionalFormatting>
  <conditionalFormatting sqref="$B29">
    <cfRule type="containsText" dxfId="0" priority="45" operator="beginsWith" text="Error">
      <formula>LEFT(B29,LEN("Error"))="Error"</formula>
    </cfRule>
    <cfRule type="containsText" dxfId="1" priority="46" operator="beginsWith" text="Success">
      <formula>LEFT(B29,LEN("Success"))="Success"</formula>
    </cfRule>
  </conditionalFormatting>
  <conditionalFormatting sqref="$B30">
    <cfRule type="containsText" dxfId="0" priority="47" operator="beginsWith" text="Error">
      <formula>LEFT(B30,LEN("Error"))="Error"</formula>
    </cfRule>
    <cfRule type="containsText" dxfId="1" priority="48" operator="beginsWith" text="Success">
      <formula>LEFT(B30,LEN("Success"))="Success"</formula>
    </cfRule>
  </conditionalFormatting>
  <conditionalFormatting sqref="$B31">
    <cfRule type="containsText" dxfId="0" priority="49" operator="beginsWith" text="Error">
      <formula>LEFT(B31,LEN("Error"))="Error"</formula>
    </cfRule>
    <cfRule type="containsText" dxfId="1" priority="50" operator="beginsWith" text="Success">
      <formula>LEFT(B31,LEN("Success"))="Success"</formula>
    </cfRule>
  </conditionalFormatting>
  <conditionalFormatting sqref="$B32">
    <cfRule type="containsText" dxfId="0" priority="51" operator="beginsWith" text="Error">
      <formula>LEFT(B32,LEN("Error"))="Error"</formula>
    </cfRule>
    <cfRule type="containsText" dxfId="1" priority="52" operator="beginsWith" text="Success">
      <formula>LEFT(B32,LEN("Success"))="Success"</formula>
    </cfRule>
  </conditionalFormatting>
  <conditionalFormatting sqref="$B33">
    <cfRule type="containsText" dxfId="0" priority="53" operator="beginsWith" text="Error">
      <formula>LEFT(B33,LEN("Error"))="Error"</formula>
    </cfRule>
    <cfRule type="containsText" dxfId="1" priority="54" operator="beginsWith" text="Success">
      <formula>LEFT(B33,LEN("Success"))="Success"</formula>
    </cfRule>
  </conditionalFormatting>
  <conditionalFormatting sqref="$B34">
    <cfRule type="containsText" dxfId="0" priority="55" operator="beginsWith" text="Error">
      <formula>LEFT(B34,LEN("Error"))="Error"</formula>
    </cfRule>
    <cfRule type="containsText" dxfId="1" priority="56" operator="beginsWith" text="Success">
      <formula>LEFT(B34,LEN("Success"))="Success"</formula>
    </cfRule>
  </conditionalFormatting>
  <conditionalFormatting sqref="$B35">
    <cfRule type="containsText" dxfId="0" priority="57" operator="beginsWith" text="Error">
      <formula>LEFT(B35,LEN("Error"))="Error"</formula>
    </cfRule>
    <cfRule type="containsText" dxfId="1" priority="58" operator="beginsWith" text="Success">
      <formula>LEFT(B35,LEN("Success"))="Success"</formula>
    </cfRule>
  </conditionalFormatting>
  <conditionalFormatting sqref="$B36">
    <cfRule type="containsText" dxfId="0" priority="59" operator="beginsWith" text="Error">
      <formula>LEFT(B36,LEN("Error"))="Error"</formula>
    </cfRule>
    <cfRule type="containsText" dxfId="1" priority="60" operator="beginsWith" text="Success">
      <formula>LEFT(B36,LEN("Success"))="Success"</formula>
    </cfRule>
  </conditionalFormatting>
  <conditionalFormatting sqref="$B37">
    <cfRule type="containsText" dxfId="0" priority="61" operator="beginsWith" text="Error">
      <formula>LEFT(B37,LEN("Error"))="Error"</formula>
    </cfRule>
    <cfRule type="containsText" dxfId="1" priority="62" operator="beginsWith" text="Success">
      <formula>LEFT(B37,LEN("Success"))="Success"</formula>
    </cfRule>
  </conditionalFormatting>
  <conditionalFormatting sqref="$B38">
    <cfRule type="containsText" dxfId="0" priority="63" operator="beginsWith" text="Error">
      <formula>LEFT(B38,LEN("Error"))="Error"</formula>
    </cfRule>
    <cfRule type="containsText" dxfId="1" priority="64" operator="beginsWith" text="Success">
      <formula>LEFT(B38,LEN("Success"))="Success"</formula>
    </cfRule>
  </conditionalFormatting>
  <conditionalFormatting sqref="$B39">
    <cfRule type="containsText" dxfId="0" priority="65" operator="beginsWith" text="Error">
      <formula>LEFT(B39,LEN("Error"))="Error"</formula>
    </cfRule>
    <cfRule type="containsText" dxfId="1" priority="66" operator="beginsWith" text="Success">
      <formula>LEFT(B39,LEN("Success"))="Success"</formula>
    </cfRule>
  </conditionalFormatting>
  <conditionalFormatting sqref="$B40">
    <cfRule type="containsText" dxfId="0" priority="67" operator="beginsWith" text="Error">
      <formula>LEFT(B40,LEN("Error"))="Error"</formula>
    </cfRule>
    <cfRule type="containsText" dxfId="1" priority="68" operator="beginsWith" text="Success">
      <formula>LEFT(B40,LEN("Success"))="Success"</formula>
    </cfRule>
  </conditionalFormatting>
  <conditionalFormatting sqref="$B41">
    <cfRule type="containsText" dxfId="0" priority="69" operator="beginsWith" text="Error">
      <formula>LEFT(B41,LEN("Error"))="Error"</formula>
    </cfRule>
    <cfRule type="containsText" dxfId="1" priority="70" operator="beginsWith" text="Success">
      <formula>LEFT(B41,LEN("Success"))="Success"</formula>
    </cfRule>
  </conditionalFormatting>
  <conditionalFormatting sqref="$B42">
    <cfRule type="containsText" dxfId="0" priority="71" operator="beginsWith" text="Error">
      <formula>LEFT(B42,LEN("Error"))="Error"</formula>
    </cfRule>
    <cfRule type="containsText" dxfId="1" priority="72" operator="beginsWith" text="Success">
      <formula>LEFT(B42,LEN("Success"))="Success"</formula>
    </cfRule>
  </conditionalFormatting>
  <conditionalFormatting sqref="$B43">
    <cfRule type="containsText" dxfId="0" priority="73" operator="beginsWith" text="Error">
      <formula>LEFT(B43,LEN("Error"))="Error"</formula>
    </cfRule>
    <cfRule type="containsText" dxfId="1" priority="74" operator="beginsWith" text="Success">
      <formula>LEFT(B43,LEN("Success"))="Success"</formula>
    </cfRule>
  </conditionalFormatting>
  <conditionalFormatting sqref="$B44">
    <cfRule type="containsText" dxfId="0" priority="75" operator="beginsWith" text="Error">
      <formula>LEFT(B44,LEN("Error"))="Error"</formula>
    </cfRule>
    <cfRule type="containsText" dxfId="1" priority="76" operator="beginsWith" text="Success">
      <formula>LEFT(B44,LEN("Success"))="Success"</formula>
    </cfRule>
  </conditionalFormatting>
  <conditionalFormatting sqref="$B45">
    <cfRule type="containsText" dxfId="0" priority="77" operator="beginsWith" text="Error">
      <formula>LEFT(B45,LEN("Error"))="Error"</formula>
    </cfRule>
    <cfRule type="containsText" dxfId="1" priority="78" operator="beginsWith" text="Success">
      <formula>LEFT(B45,LEN("Success"))="Success"</formula>
    </cfRule>
  </conditionalFormatting>
  <conditionalFormatting sqref="$B46">
    <cfRule type="containsText" dxfId="0" priority="79" operator="beginsWith" text="Error">
      <formula>LEFT(B46,LEN("Error"))="Error"</formula>
    </cfRule>
    <cfRule type="containsText" dxfId="1" priority="80" operator="beginsWith" text="Success">
      <formula>LEFT(B46,LEN("Success"))="Success"</formula>
    </cfRule>
  </conditionalFormatting>
  <conditionalFormatting sqref="$B47">
    <cfRule type="containsText" dxfId="0" priority="81" operator="beginsWith" text="Error">
      <formula>LEFT(B47,LEN("Error"))="Error"</formula>
    </cfRule>
    <cfRule type="containsText" dxfId="1" priority="82" operator="beginsWith" text="Success">
      <formula>LEFT(B47,LEN("Success"))="Success"</formula>
    </cfRule>
  </conditionalFormatting>
  <conditionalFormatting sqref="$B48">
    <cfRule type="containsText" dxfId="0" priority="83" operator="beginsWith" text="Error">
      <formula>LEFT(B48,LEN("Error"))="Error"</formula>
    </cfRule>
    <cfRule type="containsText" dxfId="1" priority="84" operator="beginsWith" text="Success">
      <formula>LEFT(B48,LEN("Success"))="Success"</formula>
    </cfRule>
  </conditionalFormatting>
  <conditionalFormatting sqref="$B49">
    <cfRule type="containsText" dxfId="0" priority="85" operator="beginsWith" text="Error">
      <formula>LEFT(B49,LEN("Error"))="Error"</formula>
    </cfRule>
    <cfRule type="containsText" dxfId="1" priority="86" operator="beginsWith" text="Success">
      <formula>LEFT(B49,LEN("Success"))="Success"</formula>
    </cfRule>
  </conditionalFormatting>
  <conditionalFormatting sqref="$B50">
    <cfRule type="containsText" dxfId="0" priority="87" operator="beginsWith" text="Error">
      <formula>LEFT(B50,LEN("Error"))="Error"</formula>
    </cfRule>
    <cfRule type="containsText" dxfId="1" priority="88" operator="beginsWith" text="Success">
      <formula>LEFT(B50,LEN("Success"))="Success"</formula>
    </cfRule>
  </conditionalFormatting>
  <conditionalFormatting sqref="$B51">
    <cfRule type="containsText" dxfId="0" priority="89" operator="beginsWith" text="Error">
      <formula>LEFT(B51,LEN("Error"))="Error"</formula>
    </cfRule>
    <cfRule type="containsText" dxfId="1" priority="90" operator="beginsWith" text="Success">
      <formula>LEFT(B51,LEN("Success"))="Success"</formula>
    </cfRule>
  </conditionalFormatting>
  <conditionalFormatting sqref="$B52">
    <cfRule type="containsText" dxfId="0" priority="91" operator="beginsWith" text="Error">
      <formula>LEFT(B52,LEN("Error"))="Error"</formula>
    </cfRule>
    <cfRule type="containsText" dxfId="1" priority="92" operator="beginsWith" text="Success">
      <formula>LEFT(B52,LEN("Success"))="Success"</formula>
    </cfRule>
  </conditionalFormatting>
  <conditionalFormatting sqref="$B53">
    <cfRule type="containsText" dxfId="0" priority="93" operator="beginsWith" text="Error">
      <formula>LEFT(B53,LEN("Error"))="Error"</formula>
    </cfRule>
    <cfRule type="containsText" dxfId="1" priority="94" operator="beginsWith" text="Success">
      <formula>LEFT(B53,LEN("Success"))="Success"</formula>
    </cfRule>
  </conditionalFormatting>
  <conditionalFormatting sqref="$B54">
    <cfRule type="containsText" dxfId="0" priority="95" operator="beginsWith" text="Error">
      <formula>LEFT(B54,LEN("Error"))="Error"</formula>
    </cfRule>
    <cfRule type="containsText" dxfId="1" priority="96" operator="beginsWith" text="Success">
      <formula>LEFT(B54,LEN("Success"))="Success"</formula>
    </cfRule>
  </conditionalFormatting>
  <conditionalFormatting sqref="$B55">
    <cfRule type="containsText" dxfId="0" priority="97" operator="beginsWith" text="Error">
      <formula>LEFT(B55,LEN("Error"))="Error"</formula>
    </cfRule>
    <cfRule type="containsText" dxfId="1" priority="98" operator="beginsWith" text="Success">
      <formula>LEFT(B55,LEN("Success"))="Success"</formula>
    </cfRule>
  </conditionalFormatting>
  <conditionalFormatting sqref="$B56">
    <cfRule type="containsText" dxfId="0" priority="99" operator="beginsWith" text="Error">
      <formula>LEFT(B56,LEN("Error"))="Error"</formula>
    </cfRule>
    <cfRule type="containsText" dxfId="1" priority="100" operator="beginsWith" text="Success">
      <formula>LEFT(B56,LEN("Success"))="Success"</formula>
    </cfRule>
  </conditionalFormatting>
  <conditionalFormatting sqref="$B57">
    <cfRule type="containsText" dxfId="0" priority="101" operator="beginsWith" text="Error">
      <formula>LEFT(B57,LEN("Error"))="Error"</formula>
    </cfRule>
    <cfRule type="containsText" dxfId="1" priority="102" operator="beginsWith" text="Success">
      <formula>LEFT(B57,LEN("Success"))="Success"</formula>
    </cfRule>
  </conditionalFormatting>
  <conditionalFormatting sqref="$B58">
    <cfRule type="containsText" dxfId="0" priority="103" operator="beginsWith" text="Error">
      <formula>LEFT(B58,LEN("Error"))="Error"</formula>
    </cfRule>
    <cfRule type="containsText" dxfId="1" priority="104" operator="beginsWith" text="Success">
      <formula>LEFT(B58,LEN("Success"))="Success"</formula>
    </cfRule>
  </conditionalFormatting>
  <conditionalFormatting sqref="$B59">
    <cfRule type="containsText" dxfId="0" priority="105" operator="beginsWith" text="Error">
      <formula>LEFT(B59,LEN("Error"))="Error"</formula>
    </cfRule>
    <cfRule type="containsText" dxfId="1" priority="106" operator="beginsWith" text="Success">
      <formula>LEFT(B59,LEN("Success"))="Success"</formula>
    </cfRule>
  </conditionalFormatting>
  <conditionalFormatting sqref="$B60">
    <cfRule type="containsText" dxfId="0" priority="107" operator="beginsWith" text="Error">
      <formula>LEFT(B60,LEN("Error"))="Error"</formula>
    </cfRule>
    <cfRule type="containsText" dxfId="1" priority="108" operator="beginsWith" text="Success">
      <formula>LEFT(B60,LEN("Success"))="Success"</formula>
    </cfRule>
  </conditionalFormatting>
  <conditionalFormatting sqref="$B61">
    <cfRule type="containsText" dxfId="0" priority="109" operator="beginsWith" text="Error">
      <formula>LEFT(B61,LEN("Error"))="Error"</formula>
    </cfRule>
    <cfRule type="containsText" dxfId="1" priority="110" operator="beginsWith" text="Success">
      <formula>LEFT(B61,LEN("Success"))="Success"</formula>
    </cfRule>
  </conditionalFormatting>
  <conditionalFormatting sqref="$B62">
    <cfRule type="containsText" dxfId="0" priority="111" operator="beginsWith" text="Error">
      <formula>LEFT(B62,LEN("Error"))="Error"</formula>
    </cfRule>
    <cfRule type="containsText" dxfId="1" priority="112" operator="beginsWith" text="Success">
      <formula>LEFT(B62,LEN("Success"))="Success"</formula>
    </cfRule>
  </conditionalFormatting>
  <conditionalFormatting sqref="$B63">
    <cfRule type="containsText" dxfId="0" priority="113" operator="beginsWith" text="Error">
      <formula>LEFT(B63,LEN("Error"))="Error"</formula>
    </cfRule>
    <cfRule type="containsText" dxfId="1" priority="114" operator="beginsWith" text="Success">
      <formula>LEFT(B63,LEN("Success"))="Success"</formula>
    </cfRule>
  </conditionalFormatting>
  <conditionalFormatting sqref="$B64">
    <cfRule type="containsText" dxfId="0" priority="115" operator="beginsWith" text="Error">
      <formula>LEFT(B64,LEN("Error"))="Error"</formula>
    </cfRule>
    <cfRule type="containsText" dxfId="1" priority="116" operator="beginsWith" text="Success">
      <formula>LEFT(B64,LEN("Success"))="Success"</formula>
    </cfRule>
  </conditionalFormatting>
  <conditionalFormatting sqref="$B65">
    <cfRule type="containsText" dxfId="0" priority="117" operator="beginsWith" text="Error">
      <formula>LEFT(B65,LEN("Error"))="Error"</formula>
    </cfRule>
    <cfRule type="containsText" dxfId="1" priority="118" operator="beginsWith" text="Success">
      <formula>LEFT(B65,LEN("Success"))="Success"</formula>
    </cfRule>
  </conditionalFormatting>
  <conditionalFormatting sqref="$B66">
    <cfRule type="containsText" dxfId="0" priority="119" operator="beginsWith" text="Error">
      <formula>LEFT(B66,LEN("Error"))="Error"</formula>
    </cfRule>
    <cfRule type="containsText" dxfId="1" priority="120" operator="beginsWith" text="Success">
      <formula>LEFT(B66,LEN("Success"))="Success"</formula>
    </cfRule>
  </conditionalFormatting>
  <conditionalFormatting sqref="$B67">
    <cfRule type="containsText" dxfId="0" priority="121" operator="beginsWith" text="Error">
      <formula>LEFT(B67,LEN("Error"))="Error"</formula>
    </cfRule>
    <cfRule type="containsText" dxfId="1" priority="122" operator="beginsWith" text="Success">
      <formula>LEFT(B67,LEN("Success"))="Success"</formula>
    </cfRule>
  </conditionalFormatting>
  <conditionalFormatting sqref="$B68">
    <cfRule type="containsText" dxfId="0" priority="123" operator="beginsWith" text="Error">
      <formula>LEFT(B68,LEN("Error"))="Error"</formula>
    </cfRule>
    <cfRule type="containsText" dxfId="1" priority="124" operator="beginsWith" text="Success">
      <formula>LEFT(B68,LEN("Success"))="Success"</formula>
    </cfRule>
  </conditionalFormatting>
  <conditionalFormatting sqref="$B69">
    <cfRule type="containsText" dxfId="0" priority="125" operator="beginsWith" text="Error">
      <formula>LEFT(B69,LEN("Error"))="Error"</formula>
    </cfRule>
    <cfRule type="containsText" dxfId="1" priority="126" operator="beginsWith" text="Success">
      <formula>LEFT(B69,LEN("Success"))="Success"</formula>
    </cfRule>
  </conditionalFormatting>
  <conditionalFormatting sqref="$B70">
    <cfRule type="containsText" dxfId="0" priority="127" operator="beginsWith" text="Error">
      <formula>LEFT(B70,LEN("Error"))="Error"</formula>
    </cfRule>
    <cfRule type="containsText" dxfId="1" priority="128" operator="beginsWith" text="Success">
      <formula>LEFT(B70,LEN("Success"))="Success"</formula>
    </cfRule>
  </conditionalFormatting>
  <conditionalFormatting sqref="$B71">
    <cfRule type="containsText" dxfId="0" priority="129" operator="beginsWith" text="Error">
      <formula>LEFT(B71,LEN("Error"))="Error"</formula>
    </cfRule>
    <cfRule type="containsText" dxfId="1" priority="130" operator="beginsWith" text="Success">
      <formula>LEFT(B71,LEN("Success"))="Success"</formula>
    </cfRule>
  </conditionalFormatting>
  <conditionalFormatting sqref="$B72">
    <cfRule type="containsText" dxfId="0" priority="131" operator="beginsWith" text="Error">
      <formula>LEFT(B72,LEN("Error"))="Error"</formula>
    </cfRule>
    <cfRule type="containsText" dxfId="1" priority="132" operator="beginsWith" text="Success">
      <formula>LEFT(B72,LEN("Success"))="Success"</formula>
    </cfRule>
  </conditionalFormatting>
  <conditionalFormatting sqref="$B73">
    <cfRule type="containsText" dxfId="0" priority="133" operator="beginsWith" text="Error">
      <formula>LEFT(B73,LEN("Error"))="Error"</formula>
    </cfRule>
    <cfRule type="containsText" dxfId="1" priority="134" operator="beginsWith" text="Success">
      <formula>LEFT(B73,LEN("Success"))="Success"</formula>
    </cfRule>
  </conditionalFormatting>
  <conditionalFormatting sqref="$B74">
    <cfRule type="containsText" dxfId="0" priority="135" operator="beginsWith" text="Error">
      <formula>LEFT(B74,LEN("Error"))="Error"</formula>
    </cfRule>
    <cfRule type="containsText" dxfId="1" priority="136" operator="beginsWith" text="Success">
      <formula>LEFT(B74,LEN("Success"))="Success"</formula>
    </cfRule>
  </conditionalFormatting>
  <conditionalFormatting sqref="$B75">
    <cfRule type="containsText" dxfId="0" priority="137" operator="beginsWith" text="Error">
      <formula>LEFT(B75,LEN("Error"))="Error"</formula>
    </cfRule>
    <cfRule type="containsText" dxfId="1" priority="138" operator="beginsWith" text="Success">
      <formula>LEFT(B75,LEN("Success"))="Success"</formula>
    </cfRule>
  </conditionalFormatting>
  <conditionalFormatting sqref="$B76">
    <cfRule type="containsText" dxfId="0" priority="139" operator="beginsWith" text="Error">
      <formula>LEFT(B76,LEN("Error"))="Error"</formula>
    </cfRule>
    <cfRule type="containsText" dxfId="1" priority="140" operator="beginsWith" text="Success">
      <formula>LEFT(B76,LEN("Success"))="Success"</formula>
    </cfRule>
  </conditionalFormatting>
  <conditionalFormatting sqref="$B77">
    <cfRule type="containsText" dxfId="0" priority="141" operator="beginsWith" text="Error">
      <formula>LEFT(B77,LEN("Error"))="Error"</formula>
    </cfRule>
    <cfRule type="containsText" dxfId="1" priority="142" operator="beginsWith" text="Success">
      <formula>LEFT(B77,LEN("Success"))="Success"</formula>
    </cfRule>
  </conditionalFormatting>
  <conditionalFormatting sqref="$B78">
    <cfRule type="containsText" dxfId="0" priority="143" operator="beginsWith" text="Error">
      <formula>LEFT(B78,LEN("Error"))="Error"</formula>
    </cfRule>
    <cfRule type="containsText" dxfId="1" priority="144" operator="beginsWith" text="Success">
      <formula>LEFT(B78,LEN("Success"))="Success"</formula>
    </cfRule>
  </conditionalFormatting>
  <conditionalFormatting sqref="$B79">
    <cfRule type="containsText" dxfId="0" priority="145" operator="beginsWith" text="Error">
      <formula>LEFT(B79,LEN("Error"))="Error"</formula>
    </cfRule>
    <cfRule type="containsText" dxfId="1" priority="146" operator="beginsWith" text="Success">
      <formula>LEFT(B79,LEN("Success"))="Success"</formula>
    </cfRule>
  </conditionalFormatting>
  <conditionalFormatting sqref="$B80">
    <cfRule type="containsText" dxfId="0" priority="147" operator="beginsWith" text="Error">
      <formula>LEFT(B80,LEN("Error"))="Error"</formula>
    </cfRule>
    <cfRule type="containsText" dxfId="1" priority="148" operator="beginsWith" text="Success">
      <formula>LEFT(B80,LEN("Success"))="Success"</formula>
    </cfRule>
  </conditionalFormatting>
  <conditionalFormatting sqref="$B81">
    <cfRule type="containsText" dxfId="0" priority="149" operator="beginsWith" text="Error">
      <formula>LEFT(B81,LEN("Error"))="Error"</formula>
    </cfRule>
    <cfRule type="containsText" dxfId="1" priority="150" operator="beginsWith" text="Success">
      <formula>LEFT(B81,LEN("Success"))="Success"</formula>
    </cfRule>
  </conditionalFormatting>
  <conditionalFormatting sqref="$B82">
    <cfRule type="containsText" dxfId="0" priority="151" operator="beginsWith" text="Error">
      <formula>LEFT(B82,LEN("Error"))="Error"</formula>
    </cfRule>
    <cfRule type="containsText" dxfId="1" priority="152" operator="beginsWith" text="Success">
      <formula>LEFT(B82,LEN("Success"))="Success"</formula>
    </cfRule>
  </conditionalFormatting>
  <conditionalFormatting sqref="$B83">
    <cfRule type="containsText" dxfId="0" priority="153" operator="beginsWith" text="Error">
      <formula>LEFT(B83,LEN("Error"))="Error"</formula>
    </cfRule>
    <cfRule type="containsText" dxfId="1" priority="154" operator="beginsWith" text="Success">
      <formula>LEFT(B83,LEN("Success"))="Success"</formula>
    </cfRule>
  </conditionalFormatting>
  <conditionalFormatting sqref="$B84">
    <cfRule type="containsText" dxfId="0" priority="155" operator="beginsWith" text="Error">
      <formula>LEFT(B84,LEN("Error"))="Error"</formula>
    </cfRule>
    <cfRule type="containsText" dxfId="1" priority="156" operator="beginsWith" text="Success">
      <formula>LEFT(B84,LEN("Success"))="Success"</formula>
    </cfRule>
  </conditionalFormatting>
  <conditionalFormatting sqref="$B85">
    <cfRule type="containsText" dxfId="0" priority="157" operator="beginsWith" text="Error">
      <formula>LEFT(B85,LEN("Error"))="Error"</formula>
    </cfRule>
    <cfRule type="containsText" dxfId="1" priority="158" operator="beginsWith" text="Success">
      <formula>LEFT(B85,LEN("Success"))="Success"</formula>
    </cfRule>
  </conditionalFormatting>
  <conditionalFormatting sqref="$B86">
    <cfRule type="containsText" dxfId="0" priority="159" operator="beginsWith" text="Error">
      <formula>LEFT(B86,LEN("Error"))="Error"</formula>
    </cfRule>
    <cfRule type="containsText" dxfId="1" priority="160" operator="beginsWith" text="Success">
      <formula>LEFT(B86,LEN("Success"))="Success"</formula>
    </cfRule>
  </conditionalFormatting>
  <conditionalFormatting sqref="$B87">
    <cfRule type="containsText" dxfId="0" priority="161" operator="beginsWith" text="Error">
      <formula>LEFT(B87,LEN("Error"))="Error"</formula>
    </cfRule>
    <cfRule type="containsText" dxfId="1" priority="162" operator="beginsWith" text="Success">
      <formula>LEFT(B87,LEN("Success"))="Success"</formula>
    </cfRule>
  </conditionalFormatting>
  <conditionalFormatting sqref="$B88">
    <cfRule type="containsText" dxfId="0" priority="163" operator="beginsWith" text="Error">
      <formula>LEFT(B88,LEN("Error"))="Error"</formula>
    </cfRule>
    <cfRule type="containsText" dxfId="1" priority="164" operator="beginsWith" text="Success">
      <formula>LEFT(B88,LEN("Success"))="Success"</formula>
    </cfRule>
  </conditionalFormatting>
  <conditionalFormatting sqref="$B89">
    <cfRule type="containsText" dxfId="0" priority="165" operator="beginsWith" text="Error">
      <formula>LEFT(B89,LEN("Error"))="Error"</formula>
    </cfRule>
    <cfRule type="containsText" dxfId="1" priority="166" operator="beginsWith" text="Success">
      <formula>LEFT(B89,LEN("Success"))="Success"</formula>
    </cfRule>
  </conditionalFormatting>
  <conditionalFormatting sqref="$B90">
    <cfRule type="containsText" dxfId="0" priority="167" operator="beginsWith" text="Error">
      <formula>LEFT(B90,LEN("Error"))="Error"</formula>
    </cfRule>
    <cfRule type="containsText" dxfId="1" priority="168" operator="beginsWith" text="Success">
      <formula>LEFT(B90,LEN("Success"))="Success"</formula>
    </cfRule>
  </conditionalFormatting>
  <conditionalFormatting sqref="$B91">
    <cfRule type="containsText" dxfId="0" priority="169" operator="beginsWith" text="Error">
      <formula>LEFT(B91,LEN("Error"))="Error"</formula>
    </cfRule>
    <cfRule type="containsText" dxfId="1" priority="170" operator="beginsWith" text="Success">
      <formula>LEFT(B91,LEN("Success"))="Success"</formula>
    </cfRule>
  </conditionalFormatting>
  <conditionalFormatting sqref="$B92">
    <cfRule type="containsText" dxfId="0" priority="171" operator="beginsWith" text="Error">
      <formula>LEFT(B92,LEN("Error"))="Error"</formula>
    </cfRule>
    <cfRule type="containsText" dxfId="1" priority="172" operator="beginsWith" text="Success">
      <formula>LEFT(B92,LEN("Success"))="Success"</formula>
    </cfRule>
  </conditionalFormatting>
  <conditionalFormatting sqref="$B93">
    <cfRule type="containsText" dxfId="0" priority="173" operator="beginsWith" text="Error">
      <formula>LEFT(B93,LEN("Error"))="Error"</formula>
    </cfRule>
    <cfRule type="containsText" dxfId="1" priority="174" operator="beginsWith" text="Success">
      <formula>LEFT(B93,LEN("Success"))="Success"</formula>
    </cfRule>
  </conditionalFormatting>
  <conditionalFormatting sqref="$B94">
    <cfRule type="containsText" dxfId="0" priority="175" operator="beginsWith" text="Error">
      <formula>LEFT(B94,LEN("Error"))="Error"</formula>
    </cfRule>
    <cfRule type="containsText" dxfId="1" priority="176" operator="beginsWith" text="Success">
      <formula>LEFT(B94,LEN("Success"))="Success"</formula>
    </cfRule>
  </conditionalFormatting>
  <conditionalFormatting sqref="$B95">
    <cfRule type="containsText" dxfId="0" priority="177" operator="beginsWith" text="Error">
      <formula>LEFT(B95,LEN("Error"))="Error"</formula>
    </cfRule>
    <cfRule type="containsText" dxfId="1" priority="178" operator="beginsWith" text="Success">
      <formula>LEFT(B95,LEN("Success"))="Success"</formula>
    </cfRule>
  </conditionalFormatting>
  <conditionalFormatting sqref="$B96">
    <cfRule type="containsText" dxfId="0" priority="179" operator="beginsWith" text="Error">
      <formula>LEFT(B96,LEN("Error"))="Error"</formula>
    </cfRule>
    <cfRule type="containsText" dxfId="1" priority="180" operator="beginsWith" text="Success">
      <formula>LEFT(B96,LEN("Success"))="Success"</formula>
    </cfRule>
  </conditionalFormatting>
  <conditionalFormatting sqref="$B97">
    <cfRule type="containsText" dxfId="0" priority="181" operator="beginsWith" text="Error">
      <formula>LEFT(B97,LEN("Error"))="Error"</formula>
    </cfRule>
    <cfRule type="containsText" dxfId="1" priority="182" operator="beginsWith" text="Success">
      <formula>LEFT(B97,LEN("Success"))="Success"</formula>
    </cfRule>
  </conditionalFormatting>
  <conditionalFormatting sqref="$B98">
    <cfRule type="containsText" dxfId="0" priority="183" operator="beginsWith" text="Error">
      <formula>LEFT(B98,LEN("Error"))="Error"</formula>
    </cfRule>
    <cfRule type="containsText" dxfId="1" priority="184" operator="beginsWith" text="Success">
      <formula>LEFT(B98,LEN("Success"))="Success"</formula>
    </cfRule>
  </conditionalFormatting>
  <conditionalFormatting sqref="$B99">
    <cfRule type="containsText" dxfId="0" priority="185" operator="beginsWith" text="Error">
      <formula>LEFT(B99,LEN("Error"))="Error"</formula>
    </cfRule>
    <cfRule type="containsText" dxfId="1" priority="186" operator="beginsWith" text="Success">
      <formula>LEFT(B99,LEN("Success"))="Success"</formula>
    </cfRule>
  </conditionalFormatting>
  <conditionalFormatting sqref="$B100">
    <cfRule type="containsText" dxfId="0" priority="187" operator="beginsWith" text="Error">
      <formula>LEFT(B100,LEN("Error"))="Error"</formula>
    </cfRule>
    <cfRule type="containsText" dxfId="1" priority="188" operator="beginsWith" text="Success">
      <formula>LEFT(B100,LEN("Success"))="Success"</formula>
    </cfRule>
  </conditionalFormatting>
  <conditionalFormatting sqref="$B101">
    <cfRule type="containsText" dxfId="0" priority="189" operator="beginsWith" text="Error">
      <formula>LEFT(B101,LEN("Error"))="Error"</formula>
    </cfRule>
    <cfRule type="containsText" dxfId="1" priority="190" operator="beginsWith" text="Success">
      <formula>LEFT(B101,LEN("Success"))="Success"</formula>
    </cfRule>
  </conditionalFormatting>
  <conditionalFormatting sqref="$B102">
    <cfRule type="containsText" dxfId="0" priority="191" operator="beginsWith" text="Error">
      <formula>LEFT(B102,LEN("Error"))="Error"</formula>
    </cfRule>
    <cfRule type="containsText" dxfId="1" priority="192" operator="beginsWith" text="Success">
      <formula>LEFT(B102,LEN("Success"))="Success"</formula>
    </cfRule>
  </conditionalFormatting>
  <conditionalFormatting sqref="$B103">
    <cfRule type="containsText" dxfId="0" priority="193" operator="beginsWith" text="Error">
      <formula>LEFT(B103,LEN("Error"))="Error"</formula>
    </cfRule>
    <cfRule type="containsText" dxfId="1" priority="194" operator="beginsWith" text="Success">
      <formula>LEFT(B103,LEN("Success"))="Success"</formula>
    </cfRule>
  </conditionalFormatting>
  <conditionalFormatting sqref="$B104">
    <cfRule type="containsText" dxfId="0" priority="195" operator="beginsWith" text="Error">
      <formula>LEFT(B104,LEN("Error"))="Error"</formula>
    </cfRule>
    <cfRule type="containsText" dxfId="1" priority="196" operator="beginsWith" text="Success">
      <formula>LEFT(B104,LEN("Success"))="Success"</formula>
    </cfRule>
  </conditionalFormatting>
  <conditionalFormatting sqref="B3">
    <cfRule type="containsText" dxfId="0" priority="197" operator="beginsWith" text="Error">
      <formula>LEFT(B3,LEN("Error"))="Error"</formula>
    </cfRule>
    <cfRule type="containsText" dxfId="1" priority="198" operator="beginsWith" text="Success">
      <formula>LEFT(B3,LEN("Success"))="Success"</formula>
    </cfRule>
  </conditionalFormatting>
  <conditionalFormatting sqref="$D7">
    <cfRule type="expression" dxfId="2" priority="199">
      <formula>$D7="Bid"</formula>
    </cfRule>
    <cfRule type="expression" dxfId="3" priority="200">
      <formula>$D7="No Bid"</formula>
    </cfRule>
  </conditionalFormatting>
  <conditionalFormatting sqref="I7:S7">
    <cfRule type="expression" dxfId="4" priority="201">
      <formula>$D7="No Bid"</formula>
    </cfRule>
  </conditionalFormatting>
  <conditionalFormatting sqref="$D8">
    <cfRule type="expression" dxfId="5" priority="202">
      <formula>$D8="Bid"</formula>
    </cfRule>
    <cfRule type="expression" dxfId="6" priority="203">
      <formula>$D8="No Bid"</formula>
    </cfRule>
  </conditionalFormatting>
  <conditionalFormatting sqref="I8:S8">
    <cfRule type="expression" dxfId="7" priority="204">
      <formula>$D8="No Bid"</formula>
    </cfRule>
  </conditionalFormatting>
  <conditionalFormatting sqref="$D9">
    <cfRule type="expression" dxfId="8" priority="205">
      <formula>$D9="Bid"</formula>
    </cfRule>
    <cfRule type="expression" dxfId="9" priority="206">
      <formula>$D9="No Bid"</formula>
    </cfRule>
  </conditionalFormatting>
  <conditionalFormatting sqref="I9:S9">
    <cfRule type="expression" dxfId="10" priority="207">
      <formula>$D9="No Bid"</formula>
    </cfRule>
  </conditionalFormatting>
  <conditionalFormatting sqref="$D10">
    <cfRule type="expression" dxfId="11" priority="208">
      <formula>$D10="Bid"</formula>
    </cfRule>
    <cfRule type="expression" dxfId="12" priority="209">
      <formula>$D10="No Bid"</formula>
    </cfRule>
  </conditionalFormatting>
  <conditionalFormatting sqref="I10:S10">
    <cfRule type="expression" dxfId="13" priority="210">
      <formula>$D10="No Bid"</formula>
    </cfRule>
  </conditionalFormatting>
  <conditionalFormatting sqref="$D11">
    <cfRule type="expression" dxfId="14" priority="211">
      <formula>$D11="Bid"</formula>
    </cfRule>
    <cfRule type="expression" dxfId="15" priority="212">
      <formula>$D11="No Bid"</formula>
    </cfRule>
  </conditionalFormatting>
  <conditionalFormatting sqref="I11:S11">
    <cfRule type="expression" dxfId="16" priority="213">
      <formula>$D11="No Bid"</formula>
    </cfRule>
  </conditionalFormatting>
  <conditionalFormatting sqref="$D12">
    <cfRule type="expression" dxfId="17" priority="214">
      <formula>$D12="Bid"</formula>
    </cfRule>
    <cfRule type="expression" dxfId="18" priority="215">
      <formula>$D12="No Bid"</formula>
    </cfRule>
  </conditionalFormatting>
  <conditionalFormatting sqref="I12:S12">
    <cfRule type="expression" dxfId="19" priority="216">
      <formula>$D12="No Bid"</formula>
    </cfRule>
  </conditionalFormatting>
  <conditionalFormatting sqref="$D13">
    <cfRule type="expression" dxfId="20" priority="217">
      <formula>$D13="Bid"</formula>
    </cfRule>
    <cfRule type="expression" dxfId="21" priority="218">
      <formula>$D13="No Bid"</formula>
    </cfRule>
  </conditionalFormatting>
  <conditionalFormatting sqref="I13:S13">
    <cfRule type="expression" dxfId="22" priority="219">
      <formula>$D13="No Bid"</formula>
    </cfRule>
  </conditionalFormatting>
  <conditionalFormatting sqref="$D14">
    <cfRule type="expression" dxfId="23" priority="220">
      <formula>$D14="Bid"</formula>
    </cfRule>
    <cfRule type="expression" dxfId="24" priority="221">
      <formula>$D14="No Bid"</formula>
    </cfRule>
  </conditionalFormatting>
  <conditionalFormatting sqref="I14:S14">
    <cfRule type="expression" dxfId="25" priority="222">
      <formula>$D14="No Bid"</formula>
    </cfRule>
  </conditionalFormatting>
  <conditionalFormatting sqref="$D15">
    <cfRule type="expression" dxfId="26" priority="223">
      <formula>$D15="Bid"</formula>
    </cfRule>
    <cfRule type="expression" dxfId="27" priority="224">
      <formula>$D15="No Bid"</formula>
    </cfRule>
  </conditionalFormatting>
  <conditionalFormatting sqref="I15:S15">
    <cfRule type="expression" dxfId="28" priority="225">
      <formula>$D15="No Bid"</formula>
    </cfRule>
  </conditionalFormatting>
  <conditionalFormatting sqref="$D16">
    <cfRule type="expression" dxfId="29" priority="226">
      <formula>$D16="Bid"</formula>
    </cfRule>
    <cfRule type="expression" dxfId="30" priority="227">
      <formula>$D16="No Bid"</formula>
    </cfRule>
  </conditionalFormatting>
  <conditionalFormatting sqref="I16:S16">
    <cfRule type="expression" dxfId="31" priority="228">
      <formula>$D16="No Bid"</formula>
    </cfRule>
  </conditionalFormatting>
  <conditionalFormatting sqref="$D17">
    <cfRule type="expression" dxfId="32" priority="229">
      <formula>$D17="Bid"</formula>
    </cfRule>
    <cfRule type="expression" dxfId="33" priority="230">
      <formula>$D17="No Bid"</formula>
    </cfRule>
  </conditionalFormatting>
  <conditionalFormatting sqref="I17:S17">
    <cfRule type="expression" dxfId="34" priority="231">
      <formula>$D17="No Bid"</formula>
    </cfRule>
  </conditionalFormatting>
  <conditionalFormatting sqref="$D18">
    <cfRule type="expression" dxfId="35" priority="232">
      <formula>$D18="Bid"</formula>
    </cfRule>
    <cfRule type="expression" dxfId="36" priority="233">
      <formula>$D18="No Bid"</formula>
    </cfRule>
  </conditionalFormatting>
  <conditionalFormatting sqref="I18:S18">
    <cfRule type="expression" dxfId="37" priority="234">
      <formula>$D18="No Bid"</formula>
    </cfRule>
  </conditionalFormatting>
  <conditionalFormatting sqref="$D19">
    <cfRule type="expression" dxfId="38" priority="235">
      <formula>$D19="Bid"</formula>
    </cfRule>
    <cfRule type="expression" dxfId="39" priority="236">
      <formula>$D19="No Bid"</formula>
    </cfRule>
  </conditionalFormatting>
  <conditionalFormatting sqref="I19:S19">
    <cfRule type="expression" dxfId="40" priority="237">
      <formula>$D19="No Bid"</formula>
    </cfRule>
  </conditionalFormatting>
  <conditionalFormatting sqref="$D20">
    <cfRule type="expression" dxfId="41" priority="238">
      <formula>$D20="Bid"</formula>
    </cfRule>
    <cfRule type="expression" dxfId="42" priority="239">
      <formula>$D20="No Bid"</formula>
    </cfRule>
  </conditionalFormatting>
  <conditionalFormatting sqref="I20:S20">
    <cfRule type="expression" dxfId="43" priority="240">
      <formula>$D20="No Bid"</formula>
    </cfRule>
  </conditionalFormatting>
  <conditionalFormatting sqref="$D21">
    <cfRule type="expression" dxfId="44" priority="241">
      <formula>$D21="Bid"</formula>
    </cfRule>
    <cfRule type="expression" dxfId="45" priority="242">
      <formula>$D21="No Bid"</formula>
    </cfRule>
  </conditionalFormatting>
  <conditionalFormatting sqref="I21:S21">
    <cfRule type="expression" dxfId="46" priority="243">
      <formula>$D21="No Bid"</formula>
    </cfRule>
  </conditionalFormatting>
  <conditionalFormatting sqref="$D22">
    <cfRule type="expression" dxfId="47" priority="244">
      <formula>$D22="Bid"</formula>
    </cfRule>
    <cfRule type="expression" dxfId="48" priority="245">
      <formula>$D22="No Bid"</formula>
    </cfRule>
  </conditionalFormatting>
  <conditionalFormatting sqref="I22:S22">
    <cfRule type="expression" dxfId="49" priority="246">
      <formula>$D22="No Bid"</formula>
    </cfRule>
  </conditionalFormatting>
  <conditionalFormatting sqref="$D23">
    <cfRule type="expression" dxfId="50" priority="247">
      <formula>$D23="Bid"</formula>
    </cfRule>
    <cfRule type="expression" dxfId="51" priority="248">
      <formula>$D23="No Bid"</formula>
    </cfRule>
  </conditionalFormatting>
  <conditionalFormatting sqref="I23:S23">
    <cfRule type="expression" dxfId="52" priority="249">
      <formula>$D23="No Bid"</formula>
    </cfRule>
  </conditionalFormatting>
  <conditionalFormatting sqref="$D24">
    <cfRule type="expression" dxfId="53" priority="250">
      <formula>$D24="Bid"</formula>
    </cfRule>
    <cfRule type="expression" dxfId="54" priority="251">
      <formula>$D24="No Bid"</formula>
    </cfRule>
  </conditionalFormatting>
  <conditionalFormatting sqref="I24:S24">
    <cfRule type="expression" dxfId="55" priority="252">
      <formula>$D24="No Bid"</formula>
    </cfRule>
  </conditionalFormatting>
  <conditionalFormatting sqref="$D25">
    <cfRule type="expression" dxfId="56" priority="253">
      <formula>$D25="Bid"</formula>
    </cfRule>
    <cfRule type="expression" dxfId="57" priority="254">
      <formula>$D25="No Bid"</formula>
    </cfRule>
  </conditionalFormatting>
  <conditionalFormatting sqref="I25:S25">
    <cfRule type="expression" dxfId="58" priority="255">
      <formula>$D25="No Bid"</formula>
    </cfRule>
  </conditionalFormatting>
  <conditionalFormatting sqref="$D26">
    <cfRule type="expression" dxfId="59" priority="256">
      <formula>$D26="Bid"</formula>
    </cfRule>
    <cfRule type="expression" dxfId="60" priority="257">
      <formula>$D26="No Bid"</formula>
    </cfRule>
  </conditionalFormatting>
  <conditionalFormatting sqref="I26:S26">
    <cfRule type="expression" dxfId="61" priority="258">
      <formula>$D26="No Bid"</formula>
    </cfRule>
  </conditionalFormatting>
  <conditionalFormatting sqref="$D27">
    <cfRule type="expression" dxfId="62" priority="259">
      <formula>$D27="Bid"</formula>
    </cfRule>
    <cfRule type="expression" dxfId="63" priority="260">
      <formula>$D27="No Bid"</formula>
    </cfRule>
  </conditionalFormatting>
  <conditionalFormatting sqref="I27:S27">
    <cfRule type="expression" dxfId="64" priority="261">
      <formula>$D27="No Bid"</formula>
    </cfRule>
  </conditionalFormatting>
  <conditionalFormatting sqref="$D28">
    <cfRule type="expression" dxfId="65" priority="262">
      <formula>$D28="Bid"</formula>
    </cfRule>
    <cfRule type="expression" dxfId="66" priority="263">
      <formula>$D28="No Bid"</formula>
    </cfRule>
  </conditionalFormatting>
  <conditionalFormatting sqref="I28:S28">
    <cfRule type="expression" dxfId="67" priority="264">
      <formula>$D28="No Bid"</formula>
    </cfRule>
  </conditionalFormatting>
  <conditionalFormatting sqref="$D29">
    <cfRule type="expression" dxfId="68" priority="265">
      <formula>$D29="Bid"</formula>
    </cfRule>
    <cfRule type="expression" dxfId="69" priority="266">
      <formula>$D29="No Bid"</formula>
    </cfRule>
  </conditionalFormatting>
  <conditionalFormatting sqref="I29:S29">
    <cfRule type="expression" dxfId="70" priority="267">
      <formula>$D29="No Bid"</formula>
    </cfRule>
  </conditionalFormatting>
  <conditionalFormatting sqref="$D30">
    <cfRule type="expression" dxfId="71" priority="268">
      <formula>$D30="Bid"</formula>
    </cfRule>
    <cfRule type="expression" dxfId="72" priority="269">
      <formula>$D30="No Bid"</formula>
    </cfRule>
  </conditionalFormatting>
  <conditionalFormatting sqref="I30:S30">
    <cfRule type="expression" dxfId="73" priority="270">
      <formula>$D30="No Bid"</formula>
    </cfRule>
  </conditionalFormatting>
  <conditionalFormatting sqref="$D31">
    <cfRule type="expression" dxfId="74" priority="271">
      <formula>$D31="Bid"</formula>
    </cfRule>
    <cfRule type="expression" dxfId="75" priority="272">
      <formula>$D31="No Bid"</formula>
    </cfRule>
  </conditionalFormatting>
  <conditionalFormatting sqref="I31:S31">
    <cfRule type="expression" dxfId="76" priority="273">
      <formula>$D31="No Bid"</formula>
    </cfRule>
  </conditionalFormatting>
  <conditionalFormatting sqref="$D32">
    <cfRule type="expression" dxfId="77" priority="274">
      <formula>$D32="Bid"</formula>
    </cfRule>
    <cfRule type="expression" dxfId="78" priority="275">
      <formula>$D32="No Bid"</formula>
    </cfRule>
  </conditionalFormatting>
  <conditionalFormatting sqref="I32:S32">
    <cfRule type="expression" dxfId="79" priority="276">
      <formula>$D32="No Bid"</formula>
    </cfRule>
  </conditionalFormatting>
  <conditionalFormatting sqref="$D33">
    <cfRule type="expression" dxfId="80" priority="277">
      <formula>$D33="Bid"</formula>
    </cfRule>
    <cfRule type="expression" dxfId="81" priority="278">
      <formula>$D33="No Bid"</formula>
    </cfRule>
  </conditionalFormatting>
  <conditionalFormatting sqref="I33:S33">
    <cfRule type="expression" dxfId="82" priority="279">
      <formula>$D33="No Bid"</formula>
    </cfRule>
  </conditionalFormatting>
  <conditionalFormatting sqref="$D34">
    <cfRule type="expression" dxfId="83" priority="280">
      <formula>$D34="Bid"</formula>
    </cfRule>
    <cfRule type="expression" dxfId="84" priority="281">
      <formula>$D34="No Bid"</formula>
    </cfRule>
  </conditionalFormatting>
  <conditionalFormatting sqref="I34:S34">
    <cfRule type="expression" dxfId="85" priority="282">
      <formula>$D34="No Bid"</formula>
    </cfRule>
  </conditionalFormatting>
  <conditionalFormatting sqref="$D35">
    <cfRule type="expression" dxfId="86" priority="283">
      <formula>$D35="Bid"</formula>
    </cfRule>
    <cfRule type="expression" dxfId="87" priority="284">
      <formula>$D35="No Bid"</formula>
    </cfRule>
  </conditionalFormatting>
  <conditionalFormatting sqref="I35:S35">
    <cfRule type="expression" dxfId="88" priority="285">
      <formula>$D35="No Bid"</formula>
    </cfRule>
  </conditionalFormatting>
  <conditionalFormatting sqref="$D36">
    <cfRule type="expression" dxfId="89" priority="286">
      <formula>$D36="Bid"</formula>
    </cfRule>
    <cfRule type="expression" dxfId="90" priority="287">
      <formula>$D36="No Bid"</formula>
    </cfRule>
  </conditionalFormatting>
  <conditionalFormatting sqref="I36:S36">
    <cfRule type="expression" dxfId="91" priority="288">
      <formula>$D36="No Bid"</formula>
    </cfRule>
  </conditionalFormatting>
  <conditionalFormatting sqref="$D37">
    <cfRule type="expression" dxfId="92" priority="289">
      <formula>$D37="Bid"</formula>
    </cfRule>
    <cfRule type="expression" dxfId="93" priority="290">
      <formula>$D37="No Bid"</formula>
    </cfRule>
  </conditionalFormatting>
  <conditionalFormatting sqref="I37:S37">
    <cfRule type="expression" dxfId="94" priority="291">
      <formula>$D37="No Bid"</formula>
    </cfRule>
  </conditionalFormatting>
  <conditionalFormatting sqref="$D38">
    <cfRule type="expression" dxfId="95" priority="292">
      <formula>$D38="Bid"</formula>
    </cfRule>
    <cfRule type="expression" dxfId="96" priority="293">
      <formula>$D38="No Bid"</formula>
    </cfRule>
  </conditionalFormatting>
  <conditionalFormatting sqref="I38:S38">
    <cfRule type="expression" dxfId="97" priority="294">
      <formula>$D38="No Bid"</formula>
    </cfRule>
  </conditionalFormatting>
  <conditionalFormatting sqref="$D39">
    <cfRule type="expression" dxfId="98" priority="295">
      <formula>$D39="Bid"</formula>
    </cfRule>
    <cfRule type="expression" dxfId="99" priority="296">
      <formula>$D39="No Bid"</formula>
    </cfRule>
  </conditionalFormatting>
  <conditionalFormatting sqref="I39:S39">
    <cfRule type="expression" dxfId="100" priority="297">
      <formula>$D39="No Bid"</formula>
    </cfRule>
  </conditionalFormatting>
  <conditionalFormatting sqref="$D40">
    <cfRule type="expression" dxfId="101" priority="298">
      <formula>$D40="Bid"</formula>
    </cfRule>
    <cfRule type="expression" dxfId="102" priority="299">
      <formula>$D40="No Bid"</formula>
    </cfRule>
  </conditionalFormatting>
  <conditionalFormatting sqref="I40:S40">
    <cfRule type="expression" dxfId="103" priority="300">
      <formula>$D40="No Bid"</formula>
    </cfRule>
  </conditionalFormatting>
  <conditionalFormatting sqref="$D41">
    <cfRule type="expression" dxfId="104" priority="301">
      <formula>$D41="Bid"</formula>
    </cfRule>
    <cfRule type="expression" dxfId="105" priority="302">
      <formula>$D41="No Bid"</formula>
    </cfRule>
  </conditionalFormatting>
  <conditionalFormatting sqref="I41:S41">
    <cfRule type="expression" dxfId="106" priority="303">
      <formula>$D41="No Bid"</formula>
    </cfRule>
  </conditionalFormatting>
  <conditionalFormatting sqref="$D42">
    <cfRule type="expression" dxfId="107" priority="304">
      <formula>$D42="Bid"</formula>
    </cfRule>
    <cfRule type="expression" dxfId="108" priority="305">
      <formula>$D42="No Bid"</formula>
    </cfRule>
  </conditionalFormatting>
  <conditionalFormatting sqref="I42:S42">
    <cfRule type="expression" dxfId="109" priority="306">
      <formula>$D42="No Bid"</formula>
    </cfRule>
  </conditionalFormatting>
  <conditionalFormatting sqref="$D43">
    <cfRule type="expression" dxfId="110" priority="307">
      <formula>$D43="Bid"</formula>
    </cfRule>
    <cfRule type="expression" dxfId="111" priority="308">
      <formula>$D43="No Bid"</formula>
    </cfRule>
  </conditionalFormatting>
  <conditionalFormatting sqref="I43:S43">
    <cfRule type="expression" dxfId="112" priority="309">
      <formula>$D43="No Bid"</formula>
    </cfRule>
  </conditionalFormatting>
  <conditionalFormatting sqref="$D44">
    <cfRule type="expression" dxfId="113" priority="310">
      <formula>$D44="Bid"</formula>
    </cfRule>
    <cfRule type="expression" dxfId="114" priority="311">
      <formula>$D44="No Bid"</formula>
    </cfRule>
  </conditionalFormatting>
  <conditionalFormatting sqref="I44:S44">
    <cfRule type="expression" dxfId="115" priority="312">
      <formula>$D44="No Bid"</formula>
    </cfRule>
  </conditionalFormatting>
  <conditionalFormatting sqref="$D45">
    <cfRule type="expression" dxfId="116" priority="313">
      <formula>$D45="Bid"</formula>
    </cfRule>
    <cfRule type="expression" dxfId="117" priority="314">
      <formula>$D45="No Bid"</formula>
    </cfRule>
  </conditionalFormatting>
  <conditionalFormatting sqref="I45:S45">
    <cfRule type="expression" dxfId="118" priority="315">
      <formula>$D45="No Bid"</formula>
    </cfRule>
  </conditionalFormatting>
  <conditionalFormatting sqref="$D46">
    <cfRule type="expression" dxfId="119" priority="316">
      <formula>$D46="Bid"</formula>
    </cfRule>
    <cfRule type="expression" dxfId="120" priority="317">
      <formula>$D46="No Bid"</formula>
    </cfRule>
  </conditionalFormatting>
  <conditionalFormatting sqref="I46:S46">
    <cfRule type="expression" dxfId="121" priority="318">
      <formula>$D46="No Bid"</formula>
    </cfRule>
  </conditionalFormatting>
  <conditionalFormatting sqref="$D47">
    <cfRule type="expression" dxfId="122" priority="319">
      <formula>$D47="Bid"</formula>
    </cfRule>
    <cfRule type="expression" dxfId="123" priority="320">
      <formula>$D47="No Bid"</formula>
    </cfRule>
  </conditionalFormatting>
  <conditionalFormatting sqref="I47:S47">
    <cfRule type="expression" dxfId="124" priority="321">
      <formula>$D47="No Bid"</formula>
    </cfRule>
  </conditionalFormatting>
  <conditionalFormatting sqref="$D48">
    <cfRule type="expression" dxfId="125" priority="322">
      <formula>$D48="Bid"</formula>
    </cfRule>
    <cfRule type="expression" dxfId="126" priority="323">
      <formula>$D48="No Bid"</formula>
    </cfRule>
  </conditionalFormatting>
  <conditionalFormatting sqref="I48:S48">
    <cfRule type="expression" dxfId="127" priority="324">
      <formula>$D48="No Bid"</formula>
    </cfRule>
  </conditionalFormatting>
  <conditionalFormatting sqref="$D49">
    <cfRule type="expression" dxfId="128" priority="325">
      <formula>$D49="Bid"</formula>
    </cfRule>
    <cfRule type="expression" dxfId="129" priority="326">
      <formula>$D49="No Bid"</formula>
    </cfRule>
  </conditionalFormatting>
  <conditionalFormatting sqref="I49:S49">
    <cfRule type="expression" dxfId="130" priority="327">
      <formula>$D49="No Bid"</formula>
    </cfRule>
  </conditionalFormatting>
  <conditionalFormatting sqref="$D50">
    <cfRule type="expression" dxfId="131" priority="328">
      <formula>$D50="Bid"</formula>
    </cfRule>
    <cfRule type="expression" dxfId="132" priority="329">
      <formula>$D50="No Bid"</formula>
    </cfRule>
  </conditionalFormatting>
  <conditionalFormatting sqref="I50:S50">
    <cfRule type="expression" dxfId="133" priority="330">
      <formula>$D50="No Bid"</formula>
    </cfRule>
  </conditionalFormatting>
  <conditionalFormatting sqref="$D51">
    <cfRule type="expression" dxfId="134" priority="331">
      <formula>$D51="Bid"</formula>
    </cfRule>
    <cfRule type="expression" dxfId="135" priority="332">
      <formula>$D51="No Bid"</formula>
    </cfRule>
  </conditionalFormatting>
  <conditionalFormatting sqref="I51:S51">
    <cfRule type="expression" dxfId="136" priority="333">
      <formula>$D51="No Bid"</formula>
    </cfRule>
  </conditionalFormatting>
  <conditionalFormatting sqref="$D52">
    <cfRule type="expression" dxfId="137" priority="334">
      <formula>$D52="Bid"</formula>
    </cfRule>
    <cfRule type="expression" dxfId="138" priority="335">
      <formula>$D52="No Bid"</formula>
    </cfRule>
  </conditionalFormatting>
  <conditionalFormatting sqref="I52:S52">
    <cfRule type="expression" dxfId="139" priority="336">
      <formula>$D52="No Bid"</formula>
    </cfRule>
  </conditionalFormatting>
  <conditionalFormatting sqref="$D53">
    <cfRule type="expression" dxfId="140" priority="337">
      <formula>$D53="Bid"</formula>
    </cfRule>
    <cfRule type="expression" dxfId="141" priority="338">
      <formula>$D53="No Bid"</formula>
    </cfRule>
  </conditionalFormatting>
  <conditionalFormatting sqref="I53:S53">
    <cfRule type="expression" dxfId="142" priority="339">
      <formula>$D53="No Bid"</formula>
    </cfRule>
  </conditionalFormatting>
  <conditionalFormatting sqref="$D54">
    <cfRule type="expression" dxfId="143" priority="340">
      <formula>$D54="Bid"</formula>
    </cfRule>
    <cfRule type="expression" dxfId="144" priority="341">
      <formula>$D54="No Bid"</formula>
    </cfRule>
  </conditionalFormatting>
  <conditionalFormatting sqref="I54:S54">
    <cfRule type="expression" dxfId="145" priority="342">
      <formula>$D54="No Bid"</formula>
    </cfRule>
  </conditionalFormatting>
  <conditionalFormatting sqref="$D55">
    <cfRule type="expression" dxfId="146" priority="343">
      <formula>$D55="Bid"</formula>
    </cfRule>
    <cfRule type="expression" dxfId="147" priority="344">
      <formula>$D55="No Bid"</formula>
    </cfRule>
  </conditionalFormatting>
  <conditionalFormatting sqref="I55:S55">
    <cfRule type="expression" dxfId="148" priority="345">
      <formula>$D55="No Bid"</formula>
    </cfRule>
  </conditionalFormatting>
  <conditionalFormatting sqref="$D56">
    <cfRule type="expression" dxfId="149" priority="346">
      <formula>$D56="Bid"</formula>
    </cfRule>
    <cfRule type="expression" dxfId="150" priority="347">
      <formula>$D56="No Bid"</formula>
    </cfRule>
  </conditionalFormatting>
  <conditionalFormatting sqref="I56:S56">
    <cfRule type="expression" dxfId="151" priority="348">
      <formula>$D56="No Bid"</formula>
    </cfRule>
  </conditionalFormatting>
  <conditionalFormatting sqref="$D57">
    <cfRule type="expression" dxfId="152" priority="349">
      <formula>$D57="Bid"</formula>
    </cfRule>
    <cfRule type="expression" dxfId="153" priority="350">
      <formula>$D57="No Bid"</formula>
    </cfRule>
  </conditionalFormatting>
  <conditionalFormatting sqref="I57:S57">
    <cfRule type="expression" dxfId="154" priority="351">
      <formula>$D57="No Bid"</formula>
    </cfRule>
  </conditionalFormatting>
  <conditionalFormatting sqref="$D58">
    <cfRule type="expression" dxfId="155" priority="352">
      <formula>$D58="Bid"</formula>
    </cfRule>
    <cfRule type="expression" dxfId="156" priority="353">
      <formula>$D58="No Bid"</formula>
    </cfRule>
  </conditionalFormatting>
  <conditionalFormatting sqref="I58:S58">
    <cfRule type="expression" dxfId="157" priority="354">
      <formula>$D58="No Bid"</formula>
    </cfRule>
  </conditionalFormatting>
  <conditionalFormatting sqref="$D59">
    <cfRule type="expression" dxfId="158" priority="355">
      <formula>$D59="Bid"</formula>
    </cfRule>
    <cfRule type="expression" dxfId="159" priority="356">
      <formula>$D59="No Bid"</formula>
    </cfRule>
  </conditionalFormatting>
  <conditionalFormatting sqref="I59:S59">
    <cfRule type="expression" dxfId="160" priority="357">
      <formula>$D59="No Bid"</formula>
    </cfRule>
  </conditionalFormatting>
  <conditionalFormatting sqref="$D60">
    <cfRule type="expression" dxfId="161" priority="358">
      <formula>$D60="Bid"</formula>
    </cfRule>
    <cfRule type="expression" dxfId="162" priority="359">
      <formula>$D60="No Bid"</formula>
    </cfRule>
  </conditionalFormatting>
  <conditionalFormatting sqref="I60:S60">
    <cfRule type="expression" dxfId="163" priority="360">
      <formula>$D60="No Bid"</formula>
    </cfRule>
  </conditionalFormatting>
  <conditionalFormatting sqref="$D61">
    <cfRule type="expression" dxfId="164" priority="361">
      <formula>$D61="Bid"</formula>
    </cfRule>
    <cfRule type="expression" dxfId="165" priority="362">
      <formula>$D61="No Bid"</formula>
    </cfRule>
  </conditionalFormatting>
  <conditionalFormatting sqref="I61:S61">
    <cfRule type="expression" dxfId="166" priority="363">
      <formula>$D61="No Bid"</formula>
    </cfRule>
  </conditionalFormatting>
  <conditionalFormatting sqref="$D62">
    <cfRule type="expression" dxfId="167" priority="364">
      <formula>$D62="Bid"</formula>
    </cfRule>
    <cfRule type="expression" dxfId="168" priority="365">
      <formula>$D62="No Bid"</formula>
    </cfRule>
  </conditionalFormatting>
  <conditionalFormatting sqref="I62:S62">
    <cfRule type="expression" dxfId="169" priority="366">
      <formula>$D62="No Bid"</formula>
    </cfRule>
  </conditionalFormatting>
  <conditionalFormatting sqref="$D63">
    <cfRule type="expression" dxfId="170" priority="367">
      <formula>$D63="Bid"</formula>
    </cfRule>
    <cfRule type="expression" dxfId="171" priority="368">
      <formula>$D63="No Bid"</formula>
    </cfRule>
  </conditionalFormatting>
  <conditionalFormatting sqref="I63:S63">
    <cfRule type="expression" dxfId="172" priority="369">
      <formula>$D63="No Bid"</formula>
    </cfRule>
  </conditionalFormatting>
  <conditionalFormatting sqref="$D64">
    <cfRule type="expression" dxfId="173" priority="370">
      <formula>$D64="Bid"</formula>
    </cfRule>
    <cfRule type="expression" dxfId="174" priority="371">
      <formula>$D64="No Bid"</formula>
    </cfRule>
  </conditionalFormatting>
  <conditionalFormatting sqref="I64:S64">
    <cfRule type="expression" dxfId="175" priority="372">
      <formula>$D64="No Bid"</formula>
    </cfRule>
  </conditionalFormatting>
  <conditionalFormatting sqref="$D65">
    <cfRule type="expression" dxfId="176" priority="373">
      <formula>$D65="Bid"</formula>
    </cfRule>
    <cfRule type="expression" dxfId="177" priority="374">
      <formula>$D65="No Bid"</formula>
    </cfRule>
  </conditionalFormatting>
  <conditionalFormatting sqref="I65:S65">
    <cfRule type="expression" dxfId="178" priority="375">
      <formula>$D65="No Bid"</formula>
    </cfRule>
  </conditionalFormatting>
  <conditionalFormatting sqref="$D66">
    <cfRule type="expression" dxfId="179" priority="376">
      <formula>$D66="Bid"</formula>
    </cfRule>
    <cfRule type="expression" dxfId="180" priority="377">
      <formula>$D66="No Bid"</formula>
    </cfRule>
  </conditionalFormatting>
  <conditionalFormatting sqref="I66:S66">
    <cfRule type="expression" dxfId="181" priority="378">
      <formula>$D66="No Bid"</formula>
    </cfRule>
  </conditionalFormatting>
  <conditionalFormatting sqref="$D67">
    <cfRule type="expression" dxfId="182" priority="379">
      <formula>$D67="Bid"</formula>
    </cfRule>
    <cfRule type="expression" dxfId="183" priority="380">
      <formula>$D67="No Bid"</formula>
    </cfRule>
  </conditionalFormatting>
  <conditionalFormatting sqref="I67:S67">
    <cfRule type="expression" dxfId="184" priority="381">
      <formula>$D67="No Bid"</formula>
    </cfRule>
  </conditionalFormatting>
  <conditionalFormatting sqref="$D68">
    <cfRule type="expression" dxfId="185" priority="382">
      <formula>$D68="Bid"</formula>
    </cfRule>
    <cfRule type="expression" dxfId="186" priority="383">
      <formula>$D68="No Bid"</formula>
    </cfRule>
  </conditionalFormatting>
  <conditionalFormatting sqref="I68:S68">
    <cfRule type="expression" dxfId="187" priority="384">
      <formula>$D68="No Bid"</formula>
    </cfRule>
  </conditionalFormatting>
  <conditionalFormatting sqref="$D69">
    <cfRule type="expression" dxfId="188" priority="385">
      <formula>$D69="Bid"</formula>
    </cfRule>
    <cfRule type="expression" dxfId="189" priority="386">
      <formula>$D69="No Bid"</formula>
    </cfRule>
  </conditionalFormatting>
  <conditionalFormatting sqref="I69:S69">
    <cfRule type="expression" dxfId="190" priority="387">
      <formula>$D69="No Bid"</formula>
    </cfRule>
  </conditionalFormatting>
  <conditionalFormatting sqref="$D70">
    <cfRule type="expression" dxfId="191" priority="388">
      <formula>$D70="Bid"</formula>
    </cfRule>
    <cfRule type="expression" dxfId="192" priority="389">
      <formula>$D70="No Bid"</formula>
    </cfRule>
  </conditionalFormatting>
  <conditionalFormatting sqref="I70:S70">
    <cfRule type="expression" dxfId="193" priority="390">
      <formula>$D70="No Bid"</formula>
    </cfRule>
  </conditionalFormatting>
  <conditionalFormatting sqref="$D71">
    <cfRule type="expression" dxfId="194" priority="391">
      <formula>$D71="Bid"</formula>
    </cfRule>
    <cfRule type="expression" dxfId="195" priority="392">
      <formula>$D71="No Bid"</formula>
    </cfRule>
  </conditionalFormatting>
  <conditionalFormatting sqref="I71:S71">
    <cfRule type="expression" dxfId="196" priority="393">
      <formula>$D71="No Bid"</formula>
    </cfRule>
  </conditionalFormatting>
  <conditionalFormatting sqref="$D72">
    <cfRule type="expression" dxfId="197" priority="394">
      <formula>$D72="Bid"</formula>
    </cfRule>
    <cfRule type="expression" dxfId="198" priority="395">
      <formula>$D72="No Bid"</formula>
    </cfRule>
  </conditionalFormatting>
  <conditionalFormatting sqref="I72:S72">
    <cfRule type="expression" dxfId="199" priority="396">
      <formula>$D72="No Bid"</formula>
    </cfRule>
  </conditionalFormatting>
  <conditionalFormatting sqref="$D73">
    <cfRule type="expression" dxfId="200" priority="397">
      <formula>$D73="Bid"</formula>
    </cfRule>
    <cfRule type="expression" dxfId="201" priority="398">
      <formula>$D73="No Bid"</formula>
    </cfRule>
  </conditionalFormatting>
  <conditionalFormatting sqref="I73:S73">
    <cfRule type="expression" dxfId="202" priority="399">
      <formula>$D73="No Bid"</formula>
    </cfRule>
  </conditionalFormatting>
  <conditionalFormatting sqref="$D74">
    <cfRule type="expression" dxfId="203" priority="400">
      <formula>$D74="Bid"</formula>
    </cfRule>
    <cfRule type="expression" dxfId="204" priority="401">
      <formula>$D74="No Bid"</formula>
    </cfRule>
  </conditionalFormatting>
  <conditionalFormatting sqref="I74:S74">
    <cfRule type="expression" dxfId="205" priority="402">
      <formula>$D74="No Bid"</formula>
    </cfRule>
  </conditionalFormatting>
  <conditionalFormatting sqref="$D75">
    <cfRule type="expression" dxfId="206" priority="403">
      <formula>$D75="Bid"</formula>
    </cfRule>
    <cfRule type="expression" dxfId="207" priority="404">
      <formula>$D75="No Bid"</formula>
    </cfRule>
  </conditionalFormatting>
  <conditionalFormatting sqref="I75:S75">
    <cfRule type="expression" dxfId="208" priority="405">
      <formula>$D75="No Bid"</formula>
    </cfRule>
  </conditionalFormatting>
  <conditionalFormatting sqref="$D76">
    <cfRule type="expression" dxfId="209" priority="406">
      <formula>$D76="Bid"</formula>
    </cfRule>
    <cfRule type="expression" dxfId="210" priority="407">
      <formula>$D76="No Bid"</formula>
    </cfRule>
  </conditionalFormatting>
  <conditionalFormatting sqref="I76:S76">
    <cfRule type="expression" dxfId="211" priority="408">
      <formula>$D76="No Bid"</formula>
    </cfRule>
  </conditionalFormatting>
  <conditionalFormatting sqref="$D77">
    <cfRule type="expression" dxfId="212" priority="409">
      <formula>$D77="Bid"</formula>
    </cfRule>
    <cfRule type="expression" dxfId="213" priority="410">
      <formula>$D77="No Bid"</formula>
    </cfRule>
  </conditionalFormatting>
  <conditionalFormatting sqref="I77:S77">
    <cfRule type="expression" dxfId="214" priority="411">
      <formula>$D77="No Bid"</formula>
    </cfRule>
  </conditionalFormatting>
  <conditionalFormatting sqref="$D78">
    <cfRule type="expression" dxfId="215" priority="412">
      <formula>$D78="Bid"</formula>
    </cfRule>
    <cfRule type="expression" dxfId="216" priority="413">
      <formula>$D78="No Bid"</formula>
    </cfRule>
  </conditionalFormatting>
  <conditionalFormatting sqref="I78:S78">
    <cfRule type="expression" dxfId="217" priority="414">
      <formula>$D78="No Bid"</formula>
    </cfRule>
  </conditionalFormatting>
  <conditionalFormatting sqref="$D79">
    <cfRule type="expression" dxfId="218" priority="415">
      <formula>$D79="Bid"</formula>
    </cfRule>
    <cfRule type="expression" dxfId="219" priority="416">
      <formula>$D79="No Bid"</formula>
    </cfRule>
  </conditionalFormatting>
  <conditionalFormatting sqref="I79:S79">
    <cfRule type="expression" dxfId="220" priority="417">
      <formula>$D79="No Bid"</formula>
    </cfRule>
  </conditionalFormatting>
  <conditionalFormatting sqref="$D80">
    <cfRule type="expression" dxfId="221" priority="418">
      <formula>$D80="Bid"</formula>
    </cfRule>
    <cfRule type="expression" dxfId="222" priority="419">
      <formula>$D80="No Bid"</formula>
    </cfRule>
  </conditionalFormatting>
  <conditionalFormatting sqref="I80:S80">
    <cfRule type="expression" dxfId="223" priority="420">
      <formula>$D80="No Bid"</formula>
    </cfRule>
  </conditionalFormatting>
  <conditionalFormatting sqref="$D81">
    <cfRule type="expression" dxfId="224" priority="421">
      <formula>$D81="Bid"</formula>
    </cfRule>
    <cfRule type="expression" dxfId="225" priority="422">
      <formula>$D81="No Bid"</formula>
    </cfRule>
  </conditionalFormatting>
  <conditionalFormatting sqref="I81:S81">
    <cfRule type="expression" dxfId="226" priority="423">
      <formula>$D81="No Bid"</formula>
    </cfRule>
  </conditionalFormatting>
  <conditionalFormatting sqref="$D82">
    <cfRule type="expression" dxfId="227" priority="424">
      <formula>$D82="Bid"</formula>
    </cfRule>
    <cfRule type="expression" dxfId="228" priority="425">
      <formula>$D82="No Bid"</formula>
    </cfRule>
  </conditionalFormatting>
  <conditionalFormatting sqref="I82:S82">
    <cfRule type="expression" dxfId="229" priority="426">
      <formula>$D82="No Bid"</formula>
    </cfRule>
  </conditionalFormatting>
  <conditionalFormatting sqref="$D83">
    <cfRule type="expression" dxfId="230" priority="427">
      <formula>$D83="Bid"</formula>
    </cfRule>
    <cfRule type="expression" dxfId="231" priority="428">
      <formula>$D83="No Bid"</formula>
    </cfRule>
  </conditionalFormatting>
  <conditionalFormatting sqref="I83:S83">
    <cfRule type="expression" dxfId="232" priority="429">
      <formula>$D83="No Bid"</formula>
    </cfRule>
  </conditionalFormatting>
  <conditionalFormatting sqref="$D84">
    <cfRule type="expression" dxfId="233" priority="430">
      <formula>$D84="Bid"</formula>
    </cfRule>
    <cfRule type="expression" dxfId="234" priority="431">
      <formula>$D84="No Bid"</formula>
    </cfRule>
  </conditionalFormatting>
  <conditionalFormatting sqref="I84:S84">
    <cfRule type="expression" dxfId="235" priority="432">
      <formula>$D84="No Bid"</formula>
    </cfRule>
  </conditionalFormatting>
  <conditionalFormatting sqref="$D85">
    <cfRule type="expression" dxfId="236" priority="433">
      <formula>$D85="Bid"</formula>
    </cfRule>
    <cfRule type="expression" dxfId="237" priority="434">
      <formula>$D85="No Bid"</formula>
    </cfRule>
  </conditionalFormatting>
  <conditionalFormatting sqref="I85:S85">
    <cfRule type="expression" dxfId="238" priority="435">
      <formula>$D85="No Bid"</formula>
    </cfRule>
  </conditionalFormatting>
  <conditionalFormatting sqref="$D86">
    <cfRule type="expression" dxfId="239" priority="436">
      <formula>$D86="Bid"</formula>
    </cfRule>
    <cfRule type="expression" dxfId="240" priority="437">
      <formula>$D86="No Bid"</formula>
    </cfRule>
  </conditionalFormatting>
  <conditionalFormatting sqref="I86:S86">
    <cfRule type="expression" dxfId="241" priority="438">
      <formula>$D86="No Bid"</formula>
    </cfRule>
  </conditionalFormatting>
  <conditionalFormatting sqref="$D87">
    <cfRule type="expression" dxfId="242" priority="439">
      <formula>$D87="Bid"</formula>
    </cfRule>
    <cfRule type="expression" dxfId="243" priority="440">
      <formula>$D87="No Bid"</formula>
    </cfRule>
  </conditionalFormatting>
  <conditionalFormatting sqref="I87:S87">
    <cfRule type="expression" dxfId="244" priority="441">
      <formula>$D87="No Bid"</formula>
    </cfRule>
  </conditionalFormatting>
  <conditionalFormatting sqref="$D88">
    <cfRule type="expression" dxfId="245" priority="442">
      <formula>$D88="Bid"</formula>
    </cfRule>
    <cfRule type="expression" dxfId="246" priority="443">
      <formula>$D88="No Bid"</formula>
    </cfRule>
  </conditionalFormatting>
  <conditionalFormatting sqref="I88:S88">
    <cfRule type="expression" dxfId="247" priority="444">
      <formula>$D88="No Bid"</formula>
    </cfRule>
  </conditionalFormatting>
  <conditionalFormatting sqref="$D89">
    <cfRule type="expression" dxfId="248" priority="445">
      <formula>$D89="Bid"</formula>
    </cfRule>
    <cfRule type="expression" dxfId="249" priority="446">
      <formula>$D89="No Bid"</formula>
    </cfRule>
  </conditionalFormatting>
  <conditionalFormatting sqref="I89:S89">
    <cfRule type="expression" dxfId="250" priority="447">
      <formula>$D89="No Bid"</formula>
    </cfRule>
  </conditionalFormatting>
  <conditionalFormatting sqref="$D90">
    <cfRule type="expression" dxfId="251" priority="448">
      <formula>$D90="Bid"</formula>
    </cfRule>
    <cfRule type="expression" dxfId="252" priority="449">
      <formula>$D90="No Bid"</formula>
    </cfRule>
  </conditionalFormatting>
  <conditionalFormatting sqref="I90:S90">
    <cfRule type="expression" dxfId="253" priority="450">
      <formula>$D90="No Bid"</formula>
    </cfRule>
  </conditionalFormatting>
  <conditionalFormatting sqref="$D91">
    <cfRule type="expression" dxfId="254" priority="451">
      <formula>$D91="Bid"</formula>
    </cfRule>
    <cfRule type="expression" dxfId="255" priority="452">
      <formula>$D91="No Bid"</formula>
    </cfRule>
  </conditionalFormatting>
  <conditionalFormatting sqref="I91:S91">
    <cfRule type="expression" dxfId="256" priority="453">
      <formula>$D91="No Bid"</formula>
    </cfRule>
  </conditionalFormatting>
  <conditionalFormatting sqref="$D92">
    <cfRule type="expression" dxfId="257" priority="454">
      <formula>$D92="Bid"</formula>
    </cfRule>
    <cfRule type="expression" dxfId="258" priority="455">
      <formula>$D92="No Bid"</formula>
    </cfRule>
  </conditionalFormatting>
  <conditionalFormatting sqref="I92:S92">
    <cfRule type="expression" dxfId="259" priority="456">
      <formula>$D92="No Bid"</formula>
    </cfRule>
  </conditionalFormatting>
  <conditionalFormatting sqref="$D93">
    <cfRule type="expression" dxfId="260" priority="457">
      <formula>$D93="Bid"</formula>
    </cfRule>
    <cfRule type="expression" dxfId="261" priority="458">
      <formula>$D93="No Bid"</formula>
    </cfRule>
  </conditionalFormatting>
  <conditionalFormatting sqref="I93:S93">
    <cfRule type="expression" dxfId="262" priority="459">
      <formula>$D93="No Bid"</formula>
    </cfRule>
  </conditionalFormatting>
  <conditionalFormatting sqref="$D94">
    <cfRule type="expression" dxfId="263" priority="460">
      <formula>$D94="Bid"</formula>
    </cfRule>
    <cfRule type="expression" dxfId="264" priority="461">
      <formula>$D94="No Bid"</formula>
    </cfRule>
  </conditionalFormatting>
  <conditionalFormatting sqref="I94:S94">
    <cfRule type="expression" dxfId="265" priority="462">
      <formula>$D94="No Bid"</formula>
    </cfRule>
  </conditionalFormatting>
  <conditionalFormatting sqref="$D95">
    <cfRule type="expression" dxfId="266" priority="463">
      <formula>$D95="Bid"</formula>
    </cfRule>
    <cfRule type="expression" dxfId="267" priority="464">
      <formula>$D95="No Bid"</formula>
    </cfRule>
  </conditionalFormatting>
  <conditionalFormatting sqref="I95:S95">
    <cfRule type="expression" dxfId="268" priority="465">
      <formula>$D95="No Bid"</formula>
    </cfRule>
  </conditionalFormatting>
  <conditionalFormatting sqref="$D96">
    <cfRule type="expression" dxfId="269" priority="466">
      <formula>$D96="Bid"</formula>
    </cfRule>
    <cfRule type="expression" dxfId="270" priority="467">
      <formula>$D96="No Bid"</formula>
    </cfRule>
  </conditionalFormatting>
  <conditionalFormatting sqref="I96:S96">
    <cfRule type="expression" dxfId="271" priority="468">
      <formula>$D96="No Bid"</formula>
    </cfRule>
  </conditionalFormatting>
  <conditionalFormatting sqref="$D97">
    <cfRule type="expression" dxfId="272" priority="469">
      <formula>$D97="Bid"</formula>
    </cfRule>
    <cfRule type="expression" dxfId="273" priority="470">
      <formula>$D97="No Bid"</formula>
    </cfRule>
  </conditionalFormatting>
  <conditionalFormatting sqref="I97:S97">
    <cfRule type="expression" dxfId="274" priority="471">
      <formula>$D97="No Bid"</formula>
    </cfRule>
  </conditionalFormatting>
  <conditionalFormatting sqref="$D98">
    <cfRule type="expression" dxfId="275" priority="472">
      <formula>$D98="Bid"</formula>
    </cfRule>
    <cfRule type="expression" dxfId="276" priority="473">
      <formula>$D98="No Bid"</formula>
    </cfRule>
  </conditionalFormatting>
  <conditionalFormatting sqref="I98:S98">
    <cfRule type="expression" dxfId="277" priority="474">
      <formula>$D98="No Bid"</formula>
    </cfRule>
  </conditionalFormatting>
  <conditionalFormatting sqref="$D99">
    <cfRule type="expression" dxfId="278" priority="475">
      <formula>$D99="Bid"</formula>
    </cfRule>
    <cfRule type="expression" dxfId="279" priority="476">
      <formula>$D99="No Bid"</formula>
    </cfRule>
  </conditionalFormatting>
  <conditionalFormatting sqref="I99:S99">
    <cfRule type="expression" dxfId="280" priority="477">
      <formula>$D99="No Bid"</formula>
    </cfRule>
  </conditionalFormatting>
  <conditionalFormatting sqref="$D100">
    <cfRule type="expression" dxfId="281" priority="478">
      <formula>$D100="Bid"</formula>
    </cfRule>
    <cfRule type="expression" dxfId="282" priority="479">
      <formula>$D100="No Bid"</formula>
    </cfRule>
  </conditionalFormatting>
  <conditionalFormatting sqref="I100:S100">
    <cfRule type="expression" dxfId="283" priority="480">
      <formula>$D100="No Bid"</formula>
    </cfRule>
  </conditionalFormatting>
  <conditionalFormatting sqref="$D101">
    <cfRule type="expression" dxfId="284" priority="481">
      <formula>$D101="Bid"</formula>
    </cfRule>
    <cfRule type="expression" dxfId="285" priority="482">
      <formula>$D101="No Bid"</formula>
    </cfRule>
  </conditionalFormatting>
  <conditionalFormatting sqref="I101:S101">
    <cfRule type="expression" dxfId="286" priority="483">
      <formula>$D101="No Bid"</formula>
    </cfRule>
  </conditionalFormatting>
  <conditionalFormatting sqref="$D102">
    <cfRule type="expression" dxfId="287" priority="484">
      <formula>$D102="Bid"</formula>
    </cfRule>
    <cfRule type="expression" dxfId="288" priority="485">
      <formula>$D102="No Bid"</formula>
    </cfRule>
  </conditionalFormatting>
  <conditionalFormatting sqref="I102:S102">
    <cfRule type="expression" dxfId="289" priority="486">
      <formula>$D102="No Bid"</formula>
    </cfRule>
  </conditionalFormatting>
  <conditionalFormatting sqref="$D103">
    <cfRule type="expression" dxfId="290" priority="487">
      <formula>$D103="Bid"</formula>
    </cfRule>
    <cfRule type="expression" dxfId="291" priority="488">
      <formula>$D103="No Bid"</formula>
    </cfRule>
  </conditionalFormatting>
  <conditionalFormatting sqref="I103:S103">
    <cfRule type="expression" dxfId="292" priority="489">
      <formula>$D103="No Bid"</formula>
    </cfRule>
  </conditionalFormatting>
  <conditionalFormatting sqref="$D104">
    <cfRule type="expression" dxfId="293" priority="490">
      <formula>$D104="Bid"</formula>
    </cfRule>
    <cfRule type="expression" dxfId="294" priority="491">
      <formula>$D104="No Bid"</formula>
    </cfRule>
  </conditionalFormatting>
  <conditionalFormatting sqref="I104:S104">
    <cfRule type="expression" dxfId="295" priority="492">
      <formula>$D104="No Bid"</formula>
    </cfRule>
  </conditionalFormatting>
  <conditionalFormatting sqref="I3:R3">
    <cfRule type="containsText" dxfId="0" priority="493" operator="beginsWith" text="Error">
      <formula>LEFT(I3,LEN("Error"))="Error"</formula>
    </cfRule>
  </conditionalFormatting>
  <conditionalFormatting sqref="B8:T13">
    <cfRule type="expression" dxfId="296" priority="494">
      <formula>MOD(ROW($E8),2)=1</formula>
    </cfRule>
  </conditionalFormatting>
  <conditionalFormatting sqref="G14">
    <cfRule type="expression" dxfId="297" priority="495">
      <formula>NOT(ISBLANK(G14)) * NOT(ISNUMBER(G14))</formula>
    </cfRule>
  </conditionalFormatting>
  <conditionalFormatting sqref="H14">
    <cfRule type="expression" dxfId="298" priority="496">
      <formula>NOT(ISBLANK(H14)) * NOT(ISNUMBER(H14))</formula>
    </cfRule>
  </conditionalFormatting>
  <conditionalFormatting sqref="I14">
    <cfRule type="expression" dxfId="299" priority="497">
      <formula>NOT(ISBLANK(I14)) * NOT(ISNUMBER(I14))</formula>
    </cfRule>
  </conditionalFormatting>
  <conditionalFormatting sqref="J14">
    <cfRule type="expression" dxfId="300" priority="498">
      <formula>NOT(ISBLANK(J14)) * NOT(ISNUMBER(J14))</formula>
    </cfRule>
  </conditionalFormatting>
  <conditionalFormatting sqref="K14">
    <cfRule type="expression" dxfId="301" priority="499">
      <formula>NOT(ISBLANK(K14)) * NOT(ISNUMBER(K14))</formula>
    </cfRule>
  </conditionalFormatting>
  <conditionalFormatting sqref="L14">
    <cfRule type="expression" dxfId="302" priority="500">
      <formula>NOT(ISBLANK(L14)) * NOT(ISNUMBER(L14))</formula>
    </cfRule>
  </conditionalFormatting>
  <conditionalFormatting sqref="M14">
    <cfRule type="expression" dxfId="303" priority="501">
      <formula>NOT(ISBLANK(M14)) * NOT(ISNUMBER(M14))</formula>
    </cfRule>
  </conditionalFormatting>
  <conditionalFormatting sqref="N14">
    <cfRule type="expression" dxfId="304" priority="502">
      <formula>NOT(ISBLANK(N14)) * NOT(ISNUMBER(N14))</formula>
    </cfRule>
  </conditionalFormatting>
  <conditionalFormatting sqref="O14">
    <cfRule type="expression" dxfId="305" priority="503">
      <formula>NOT(ISBLANK(O14)) * NOT(ISNUMBER(O14))</formula>
    </cfRule>
  </conditionalFormatting>
  <conditionalFormatting sqref="P14">
    <cfRule type="expression" dxfId="306" priority="504">
      <formula>NOT(ISBLANK(P14)) * NOT(ISNUMBER(P14))</formula>
    </cfRule>
  </conditionalFormatting>
  <conditionalFormatting sqref="Q14">
    <cfRule type="expression" dxfId="307" priority="505">
      <formula>NOT(ISBLANK(Q14)) * NOT(ISNUMBER(Q14))</formula>
    </cfRule>
  </conditionalFormatting>
  <conditionalFormatting sqref="R14">
    <cfRule type="expression" dxfId="308" priority="506">
      <formula>NOT(ISBLANK(R14)) * NOT(ISNUMBER(R14))</formula>
    </cfRule>
  </conditionalFormatting>
  <conditionalFormatting sqref="S14">
    <cfRule type="expression" dxfId="309" priority="507">
      <formula>NOT(ISBLANK(S14)) * NOT(ISNUMBER(S14))</formula>
    </cfRule>
  </conditionalFormatting>
  <conditionalFormatting sqref="B17:T21">
    <cfRule type="expression" dxfId="310" priority="508">
      <formula>MOD(ROW($E17),2)=1</formula>
    </cfRule>
  </conditionalFormatting>
  <conditionalFormatting sqref="G22">
    <cfRule type="expression" dxfId="311" priority="509">
      <formula>NOT(ISBLANK(G22)) * NOT(ISNUMBER(G22))</formula>
    </cfRule>
  </conditionalFormatting>
  <conditionalFormatting sqref="H22">
    <cfRule type="expression" dxfId="312" priority="510">
      <formula>NOT(ISBLANK(H22)) * NOT(ISNUMBER(H22))</formula>
    </cfRule>
  </conditionalFormatting>
  <conditionalFormatting sqref="I22">
    <cfRule type="expression" dxfId="313" priority="511">
      <formula>NOT(ISBLANK(I22)) * NOT(ISNUMBER(I22))</formula>
    </cfRule>
  </conditionalFormatting>
  <conditionalFormatting sqref="J22">
    <cfRule type="expression" dxfId="314" priority="512">
      <formula>NOT(ISBLANK(J22)) * NOT(ISNUMBER(J22))</formula>
    </cfRule>
  </conditionalFormatting>
  <conditionalFormatting sqref="K22">
    <cfRule type="expression" dxfId="315" priority="513">
      <formula>NOT(ISBLANK(K22)) * NOT(ISNUMBER(K22))</formula>
    </cfRule>
  </conditionalFormatting>
  <conditionalFormatting sqref="L22">
    <cfRule type="expression" dxfId="316" priority="514">
      <formula>NOT(ISBLANK(L22)) * NOT(ISNUMBER(L22))</formula>
    </cfRule>
  </conditionalFormatting>
  <conditionalFormatting sqref="M22">
    <cfRule type="expression" dxfId="317" priority="515">
      <formula>NOT(ISBLANK(M22)) * NOT(ISNUMBER(M22))</formula>
    </cfRule>
  </conditionalFormatting>
  <conditionalFormatting sqref="N22">
    <cfRule type="expression" dxfId="318" priority="516">
      <formula>NOT(ISBLANK(N22)) * NOT(ISNUMBER(N22))</formula>
    </cfRule>
  </conditionalFormatting>
  <conditionalFormatting sqref="O22">
    <cfRule type="expression" dxfId="319" priority="517">
      <formula>NOT(ISBLANK(O22)) * NOT(ISNUMBER(O22))</formula>
    </cfRule>
  </conditionalFormatting>
  <conditionalFormatting sqref="P22">
    <cfRule type="expression" dxfId="320" priority="518">
      <formula>NOT(ISBLANK(P22)) * NOT(ISNUMBER(P22))</formula>
    </cfRule>
  </conditionalFormatting>
  <conditionalFormatting sqref="Q22">
    <cfRule type="expression" dxfId="321" priority="519">
      <formula>NOT(ISBLANK(Q22)) * NOT(ISNUMBER(Q22))</formula>
    </cfRule>
  </conditionalFormatting>
  <conditionalFormatting sqref="R22">
    <cfRule type="expression" dxfId="322" priority="520">
      <formula>NOT(ISBLANK(R22)) * NOT(ISNUMBER(R22))</formula>
    </cfRule>
  </conditionalFormatting>
  <conditionalFormatting sqref="S22">
    <cfRule type="expression" dxfId="323" priority="521">
      <formula>NOT(ISBLANK(S22)) * NOT(ISNUMBER(S22))</formula>
    </cfRule>
  </conditionalFormatting>
  <conditionalFormatting sqref="B25:T29">
    <cfRule type="expression" dxfId="324" priority="522">
      <formula>MOD(ROW($E25),2)=1</formula>
    </cfRule>
  </conditionalFormatting>
  <conditionalFormatting sqref="G30">
    <cfRule type="expression" dxfId="325" priority="523">
      <formula>NOT(ISBLANK(G30)) * NOT(ISNUMBER(G30))</formula>
    </cfRule>
  </conditionalFormatting>
  <conditionalFormatting sqref="H30">
    <cfRule type="expression" dxfId="326" priority="524">
      <formula>NOT(ISBLANK(H30)) * NOT(ISNUMBER(H30))</formula>
    </cfRule>
  </conditionalFormatting>
  <conditionalFormatting sqref="I30">
    <cfRule type="expression" dxfId="327" priority="525">
      <formula>NOT(ISBLANK(I30)) * NOT(ISNUMBER(I30))</formula>
    </cfRule>
  </conditionalFormatting>
  <conditionalFormatting sqref="J30">
    <cfRule type="expression" dxfId="328" priority="526">
      <formula>NOT(ISBLANK(J30)) * NOT(ISNUMBER(J30))</formula>
    </cfRule>
  </conditionalFormatting>
  <conditionalFormatting sqref="K30">
    <cfRule type="expression" dxfId="329" priority="527">
      <formula>NOT(ISBLANK(K30)) * NOT(ISNUMBER(K30))</formula>
    </cfRule>
  </conditionalFormatting>
  <conditionalFormatting sqref="L30">
    <cfRule type="expression" dxfId="330" priority="528">
      <formula>NOT(ISBLANK(L30)) * NOT(ISNUMBER(L30))</formula>
    </cfRule>
  </conditionalFormatting>
  <conditionalFormatting sqref="M30">
    <cfRule type="expression" dxfId="331" priority="529">
      <formula>NOT(ISBLANK(M30)) * NOT(ISNUMBER(M30))</formula>
    </cfRule>
  </conditionalFormatting>
  <conditionalFormatting sqref="N30">
    <cfRule type="expression" dxfId="332" priority="530">
      <formula>NOT(ISBLANK(N30)) * NOT(ISNUMBER(N30))</formula>
    </cfRule>
  </conditionalFormatting>
  <conditionalFormatting sqref="O30">
    <cfRule type="expression" dxfId="333" priority="531">
      <formula>NOT(ISBLANK(O30)) * NOT(ISNUMBER(O30))</formula>
    </cfRule>
  </conditionalFormatting>
  <conditionalFormatting sqref="P30">
    <cfRule type="expression" dxfId="334" priority="532">
      <formula>NOT(ISBLANK(P30)) * NOT(ISNUMBER(P30))</formula>
    </cfRule>
  </conditionalFormatting>
  <conditionalFormatting sqref="Q30">
    <cfRule type="expression" dxfId="335" priority="533">
      <formula>NOT(ISBLANK(Q30)) * NOT(ISNUMBER(Q30))</formula>
    </cfRule>
  </conditionalFormatting>
  <conditionalFormatting sqref="R30">
    <cfRule type="expression" dxfId="336" priority="534">
      <formula>NOT(ISBLANK(R30)) * NOT(ISNUMBER(R30))</formula>
    </cfRule>
  </conditionalFormatting>
  <conditionalFormatting sqref="S30">
    <cfRule type="expression" dxfId="337" priority="535">
      <formula>NOT(ISBLANK(S30)) * NOT(ISNUMBER(S30))</formula>
    </cfRule>
  </conditionalFormatting>
  <conditionalFormatting sqref="B33:T37">
    <cfRule type="expression" dxfId="338" priority="536">
      <formula>MOD(ROW($E33),2)=1</formula>
    </cfRule>
  </conditionalFormatting>
  <conditionalFormatting sqref="G38">
    <cfRule type="expression" dxfId="339" priority="537">
      <formula>NOT(ISBLANK(G38)) * NOT(ISNUMBER(G38))</formula>
    </cfRule>
  </conditionalFormatting>
  <conditionalFormatting sqref="H38">
    <cfRule type="expression" dxfId="340" priority="538">
      <formula>NOT(ISBLANK(H38)) * NOT(ISNUMBER(H38))</formula>
    </cfRule>
  </conditionalFormatting>
  <conditionalFormatting sqref="I38">
    <cfRule type="expression" dxfId="341" priority="539">
      <formula>NOT(ISBLANK(I38)) * NOT(ISNUMBER(I38))</formula>
    </cfRule>
  </conditionalFormatting>
  <conditionalFormatting sqref="J38">
    <cfRule type="expression" dxfId="342" priority="540">
      <formula>NOT(ISBLANK(J38)) * NOT(ISNUMBER(J38))</formula>
    </cfRule>
  </conditionalFormatting>
  <conditionalFormatting sqref="K38">
    <cfRule type="expression" dxfId="343" priority="541">
      <formula>NOT(ISBLANK(K38)) * NOT(ISNUMBER(K38))</formula>
    </cfRule>
  </conditionalFormatting>
  <conditionalFormatting sqref="L38">
    <cfRule type="expression" dxfId="344" priority="542">
      <formula>NOT(ISBLANK(L38)) * NOT(ISNUMBER(L38))</formula>
    </cfRule>
  </conditionalFormatting>
  <conditionalFormatting sqref="M38">
    <cfRule type="expression" dxfId="345" priority="543">
      <formula>NOT(ISBLANK(M38)) * NOT(ISNUMBER(M38))</formula>
    </cfRule>
  </conditionalFormatting>
  <conditionalFormatting sqref="N38">
    <cfRule type="expression" dxfId="346" priority="544">
      <formula>NOT(ISBLANK(N38)) * NOT(ISNUMBER(N38))</formula>
    </cfRule>
  </conditionalFormatting>
  <conditionalFormatting sqref="O38">
    <cfRule type="expression" dxfId="347" priority="545">
      <formula>NOT(ISBLANK(O38)) * NOT(ISNUMBER(O38))</formula>
    </cfRule>
  </conditionalFormatting>
  <conditionalFormatting sqref="P38">
    <cfRule type="expression" dxfId="348" priority="546">
      <formula>NOT(ISBLANK(P38)) * NOT(ISNUMBER(P38))</formula>
    </cfRule>
  </conditionalFormatting>
  <conditionalFormatting sqref="Q38">
    <cfRule type="expression" dxfId="349" priority="547">
      <formula>NOT(ISBLANK(Q38)) * NOT(ISNUMBER(Q38))</formula>
    </cfRule>
  </conditionalFormatting>
  <conditionalFormatting sqref="R38">
    <cfRule type="expression" dxfId="350" priority="548">
      <formula>NOT(ISBLANK(R38)) * NOT(ISNUMBER(R38))</formula>
    </cfRule>
  </conditionalFormatting>
  <conditionalFormatting sqref="S38">
    <cfRule type="expression" dxfId="351" priority="549">
      <formula>NOT(ISBLANK(S38)) * NOT(ISNUMBER(S38))</formula>
    </cfRule>
  </conditionalFormatting>
  <conditionalFormatting sqref="B41:T46">
    <cfRule type="expression" dxfId="352" priority="550">
      <formula>MOD(ROW($E41),2)=1</formula>
    </cfRule>
  </conditionalFormatting>
  <conditionalFormatting sqref="G47">
    <cfRule type="expression" dxfId="353" priority="551">
      <formula>NOT(ISBLANK(G47)) * NOT(ISNUMBER(G47))</formula>
    </cfRule>
  </conditionalFormatting>
  <conditionalFormatting sqref="H47">
    <cfRule type="expression" dxfId="354" priority="552">
      <formula>NOT(ISBLANK(H47)) * NOT(ISNUMBER(H47))</formula>
    </cfRule>
  </conditionalFormatting>
  <conditionalFormatting sqref="I47">
    <cfRule type="expression" dxfId="355" priority="553">
      <formula>NOT(ISBLANK(I47)) * NOT(ISNUMBER(I47))</formula>
    </cfRule>
  </conditionalFormatting>
  <conditionalFormatting sqref="J47">
    <cfRule type="expression" dxfId="356" priority="554">
      <formula>NOT(ISBLANK(J47)) * NOT(ISNUMBER(J47))</formula>
    </cfRule>
  </conditionalFormatting>
  <conditionalFormatting sqref="K47">
    <cfRule type="expression" dxfId="357" priority="555">
      <formula>NOT(ISBLANK(K47)) * NOT(ISNUMBER(K47))</formula>
    </cfRule>
  </conditionalFormatting>
  <conditionalFormatting sqref="L47">
    <cfRule type="expression" dxfId="358" priority="556">
      <formula>NOT(ISBLANK(L47)) * NOT(ISNUMBER(L47))</formula>
    </cfRule>
  </conditionalFormatting>
  <conditionalFormatting sqref="M47">
    <cfRule type="expression" dxfId="359" priority="557">
      <formula>NOT(ISBLANK(M47)) * NOT(ISNUMBER(M47))</formula>
    </cfRule>
  </conditionalFormatting>
  <conditionalFormatting sqref="N47">
    <cfRule type="expression" dxfId="360" priority="558">
      <formula>NOT(ISBLANK(N47)) * NOT(ISNUMBER(N47))</formula>
    </cfRule>
  </conditionalFormatting>
  <conditionalFormatting sqref="O47">
    <cfRule type="expression" dxfId="361" priority="559">
      <formula>NOT(ISBLANK(O47)) * NOT(ISNUMBER(O47))</formula>
    </cfRule>
  </conditionalFormatting>
  <conditionalFormatting sqref="P47">
    <cfRule type="expression" dxfId="362" priority="560">
      <formula>NOT(ISBLANK(P47)) * NOT(ISNUMBER(P47))</formula>
    </cfRule>
  </conditionalFormatting>
  <conditionalFormatting sqref="Q47">
    <cfRule type="expression" dxfId="363" priority="561">
      <formula>NOT(ISBLANK(Q47)) * NOT(ISNUMBER(Q47))</formula>
    </cfRule>
  </conditionalFormatting>
  <conditionalFormatting sqref="R47">
    <cfRule type="expression" dxfId="364" priority="562">
      <formula>NOT(ISBLANK(R47)) * NOT(ISNUMBER(R47))</formula>
    </cfRule>
  </conditionalFormatting>
  <conditionalFormatting sqref="S47">
    <cfRule type="expression" dxfId="365" priority="563">
      <formula>NOT(ISBLANK(S47)) * NOT(ISNUMBER(S47))</formula>
    </cfRule>
  </conditionalFormatting>
  <conditionalFormatting sqref="B50:T54">
    <cfRule type="expression" dxfId="366" priority="564">
      <formula>MOD(ROW($E50),2)=1</formula>
    </cfRule>
  </conditionalFormatting>
  <conditionalFormatting sqref="G55">
    <cfRule type="expression" dxfId="367" priority="565">
      <formula>NOT(ISBLANK(G55)) * NOT(ISNUMBER(G55))</formula>
    </cfRule>
  </conditionalFormatting>
  <conditionalFormatting sqref="H55">
    <cfRule type="expression" dxfId="368" priority="566">
      <formula>NOT(ISBLANK(H55)) * NOT(ISNUMBER(H55))</formula>
    </cfRule>
  </conditionalFormatting>
  <conditionalFormatting sqref="I55">
    <cfRule type="expression" dxfId="369" priority="567">
      <formula>NOT(ISBLANK(I55)) * NOT(ISNUMBER(I55))</formula>
    </cfRule>
  </conditionalFormatting>
  <conditionalFormatting sqref="J55">
    <cfRule type="expression" dxfId="370" priority="568">
      <formula>NOT(ISBLANK(J55)) * NOT(ISNUMBER(J55))</formula>
    </cfRule>
  </conditionalFormatting>
  <conditionalFormatting sqref="K55">
    <cfRule type="expression" dxfId="371" priority="569">
      <formula>NOT(ISBLANK(K55)) * NOT(ISNUMBER(K55))</formula>
    </cfRule>
  </conditionalFormatting>
  <conditionalFormatting sqref="L55">
    <cfRule type="expression" dxfId="372" priority="570">
      <formula>NOT(ISBLANK(L55)) * NOT(ISNUMBER(L55))</formula>
    </cfRule>
  </conditionalFormatting>
  <conditionalFormatting sqref="M55">
    <cfRule type="expression" dxfId="373" priority="571">
      <formula>NOT(ISBLANK(M55)) * NOT(ISNUMBER(M55))</formula>
    </cfRule>
  </conditionalFormatting>
  <conditionalFormatting sqref="N55">
    <cfRule type="expression" dxfId="374" priority="572">
      <formula>NOT(ISBLANK(N55)) * NOT(ISNUMBER(N55))</formula>
    </cfRule>
  </conditionalFormatting>
  <conditionalFormatting sqref="O55">
    <cfRule type="expression" dxfId="375" priority="573">
      <formula>NOT(ISBLANK(O55)) * NOT(ISNUMBER(O55))</formula>
    </cfRule>
  </conditionalFormatting>
  <conditionalFormatting sqref="P55">
    <cfRule type="expression" dxfId="376" priority="574">
      <formula>NOT(ISBLANK(P55)) * NOT(ISNUMBER(P55))</formula>
    </cfRule>
  </conditionalFormatting>
  <conditionalFormatting sqref="Q55">
    <cfRule type="expression" dxfId="377" priority="575">
      <formula>NOT(ISBLANK(Q55)) * NOT(ISNUMBER(Q55))</formula>
    </cfRule>
  </conditionalFormatting>
  <conditionalFormatting sqref="R55">
    <cfRule type="expression" dxfId="378" priority="576">
      <formula>NOT(ISBLANK(R55)) * NOT(ISNUMBER(R55))</formula>
    </cfRule>
  </conditionalFormatting>
  <conditionalFormatting sqref="S55">
    <cfRule type="expression" dxfId="379" priority="577">
      <formula>NOT(ISBLANK(S55)) * NOT(ISNUMBER(S55))</formula>
    </cfRule>
  </conditionalFormatting>
  <conditionalFormatting sqref="B58:T62">
    <cfRule type="expression" dxfId="380" priority="578">
      <formula>MOD(ROW($E58),2)=1</formula>
    </cfRule>
  </conditionalFormatting>
  <conditionalFormatting sqref="G63">
    <cfRule type="expression" dxfId="381" priority="579">
      <formula>NOT(ISBLANK(G63)) * NOT(ISNUMBER(G63))</formula>
    </cfRule>
  </conditionalFormatting>
  <conditionalFormatting sqref="H63">
    <cfRule type="expression" dxfId="382" priority="580">
      <formula>NOT(ISBLANK(H63)) * NOT(ISNUMBER(H63))</formula>
    </cfRule>
  </conditionalFormatting>
  <conditionalFormatting sqref="I63">
    <cfRule type="expression" dxfId="383" priority="581">
      <formula>NOT(ISBLANK(I63)) * NOT(ISNUMBER(I63))</formula>
    </cfRule>
  </conditionalFormatting>
  <conditionalFormatting sqref="J63">
    <cfRule type="expression" dxfId="384" priority="582">
      <formula>NOT(ISBLANK(J63)) * NOT(ISNUMBER(J63))</formula>
    </cfRule>
  </conditionalFormatting>
  <conditionalFormatting sqref="K63">
    <cfRule type="expression" dxfId="385" priority="583">
      <formula>NOT(ISBLANK(K63)) * NOT(ISNUMBER(K63))</formula>
    </cfRule>
  </conditionalFormatting>
  <conditionalFormatting sqref="L63">
    <cfRule type="expression" dxfId="386" priority="584">
      <formula>NOT(ISBLANK(L63)) * NOT(ISNUMBER(L63))</formula>
    </cfRule>
  </conditionalFormatting>
  <conditionalFormatting sqref="M63">
    <cfRule type="expression" dxfId="387" priority="585">
      <formula>NOT(ISBLANK(M63)) * NOT(ISNUMBER(M63))</formula>
    </cfRule>
  </conditionalFormatting>
  <conditionalFormatting sqref="N63">
    <cfRule type="expression" dxfId="388" priority="586">
      <formula>NOT(ISBLANK(N63)) * NOT(ISNUMBER(N63))</formula>
    </cfRule>
  </conditionalFormatting>
  <conditionalFormatting sqref="O63">
    <cfRule type="expression" dxfId="389" priority="587">
      <formula>NOT(ISBLANK(O63)) * NOT(ISNUMBER(O63))</formula>
    </cfRule>
  </conditionalFormatting>
  <conditionalFormatting sqref="P63">
    <cfRule type="expression" dxfId="390" priority="588">
      <formula>NOT(ISBLANK(P63)) * NOT(ISNUMBER(P63))</formula>
    </cfRule>
  </conditionalFormatting>
  <conditionalFormatting sqref="Q63">
    <cfRule type="expression" dxfId="391" priority="589">
      <formula>NOT(ISBLANK(Q63)) * NOT(ISNUMBER(Q63))</formula>
    </cfRule>
  </conditionalFormatting>
  <conditionalFormatting sqref="R63">
    <cfRule type="expression" dxfId="392" priority="590">
      <formula>NOT(ISBLANK(R63)) * NOT(ISNUMBER(R63))</formula>
    </cfRule>
  </conditionalFormatting>
  <conditionalFormatting sqref="S63">
    <cfRule type="expression" dxfId="393" priority="591">
      <formula>NOT(ISBLANK(S63)) * NOT(ISNUMBER(S63))</formula>
    </cfRule>
  </conditionalFormatting>
  <conditionalFormatting sqref="B66:T70">
    <cfRule type="expression" dxfId="394" priority="592">
      <formula>MOD(ROW($E66),2)=1</formula>
    </cfRule>
  </conditionalFormatting>
  <conditionalFormatting sqref="G71">
    <cfRule type="expression" dxfId="395" priority="593">
      <formula>NOT(ISBLANK(G71)) * NOT(ISNUMBER(G71))</formula>
    </cfRule>
  </conditionalFormatting>
  <conditionalFormatting sqref="H71">
    <cfRule type="expression" dxfId="396" priority="594">
      <formula>NOT(ISBLANK(H71)) * NOT(ISNUMBER(H71))</formula>
    </cfRule>
  </conditionalFormatting>
  <conditionalFormatting sqref="I71">
    <cfRule type="expression" dxfId="397" priority="595">
      <formula>NOT(ISBLANK(I71)) * NOT(ISNUMBER(I71))</formula>
    </cfRule>
  </conditionalFormatting>
  <conditionalFormatting sqref="J71">
    <cfRule type="expression" dxfId="398" priority="596">
      <formula>NOT(ISBLANK(J71)) * NOT(ISNUMBER(J71))</formula>
    </cfRule>
  </conditionalFormatting>
  <conditionalFormatting sqref="K71">
    <cfRule type="expression" dxfId="399" priority="597">
      <formula>NOT(ISBLANK(K71)) * NOT(ISNUMBER(K71))</formula>
    </cfRule>
  </conditionalFormatting>
  <conditionalFormatting sqref="L71">
    <cfRule type="expression" dxfId="400" priority="598">
      <formula>NOT(ISBLANK(L71)) * NOT(ISNUMBER(L71))</formula>
    </cfRule>
  </conditionalFormatting>
  <conditionalFormatting sqref="M71">
    <cfRule type="expression" dxfId="401" priority="599">
      <formula>NOT(ISBLANK(M71)) * NOT(ISNUMBER(M71))</formula>
    </cfRule>
  </conditionalFormatting>
  <conditionalFormatting sqref="N71">
    <cfRule type="expression" dxfId="402" priority="600">
      <formula>NOT(ISBLANK(N71)) * NOT(ISNUMBER(N71))</formula>
    </cfRule>
  </conditionalFormatting>
  <conditionalFormatting sqref="O71">
    <cfRule type="expression" dxfId="403" priority="601">
      <formula>NOT(ISBLANK(O71)) * NOT(ISNUMBER(O71))</formula>
    </cfRule>
  </conditionalFormatting>
  <conditionalFormatting sqref="P71">
    <cfRule type="expression" dxfId="404" priority="602">
      <formula>NOT(ISBLANK(P71)) * NOT(ISNUMBER(P71))</formula>
    </cfRule>
  </conditionalFormatting>
  <conditionalFormatting sqref="Q71">
    <cfRule type="expression" dxfId="405" priority="603">
      <formula>NOT(ISBLANK(Q71)) * NOT(ISNUMBER(Q71))</formula>
    </cfRule>
  </conditionalFormatting>
  <conditionalFormatting sqref="R71">
    <cfRule type="expression" dxfId="406" priority="604">
      <formula>NOT(ISBLANK(R71)) * NOT(ISNUMBER(R71))</formula>
    </cfRule>
  </conditionalFormatting>
  <conditionalFormatting sqref="S71">
    <cfRule type="expression" dxfId="407" priority="605">
      <formula>NOT(ISBLANK(S71)) * NOT(ISNUMBER(S71))</formula>
    </cfRule>
  </conditionalFormatting>
  <conditionalFormatting sqref="B74:T78">
    <cfRule type="expression" dxfId="408" priority="606">
      <formula>MOD(ROW($E74),2)=1</formula>
    </cfRule>
  </conditionalFormatting>
  <conditionalFormatting sqref="G79">
    <cfRule type="expression" dxfId="409" priority="607">
      <formula>NOT(ISBLANK(G79)) * NOT(ISNUMBER(G79))</formula>
    </cfRule>
  </conditionalFormatting>
  <conditionalFormatting sqref="H79">
    <cfRule type="expression" dxfId="410" priority="608">
      <formula>NOT(ISBLANK(H79)) * NOT(ISNUMBER(H79))</formula>
    </cfRule>
  </conditionalFormatting>
  <conditionalFormatting sqref="I79">
    <cfRule type="expression" dxfId="411" priority="609">
      <formula>NOT(ISBLANK(I79)) * NOT(ISNUMBER(I79))</formula>
    </cfRule>
  </conditionalFormatting>
  <conditionalFormatting sqref="J79">
    <cfRule type="expression" dxfId="412" priority="610">
      <formula>NOT(ISBLANK(J79)) * NOT(ISNUMBER(J79))</formula>
    </cfRule>
  </conditionalFormatting>
  <conditionalFormatting sqref="K79">
    <cfRule type="expression" dxfId="413" priority="611">
      <formula>NOT(ISBLANK(K79)) * NOT(ISNUMBER(K79))</formula>
    </cfRule>
  </conditionalFormatting>
  <conditionalFormatting sqref="L79">
    <cfRule type="expression" dxfId="414" priority="612">
      <formula>NOT(ISBLANK(L79)) * NOT(ISNUMBER(L79))</formula>
    </cfRule>
  </conditionalFormatting>
  <conditionalFormatting sqref="M79">
    <cfRule type="expression" dxfId="415" priority="613">
      <formula>NOT(ISBLANK(M79)) * NOT(ISNUMBER(M79))</formula>
    </cfRule>
  </conditionalFormatting>
  <conditionalFormatting sqref="N79">
    <cfRule type="expression" dxfId="416" priority="614">
      <formula>NOT(ISBLANK(N79)) * NOT(ISNUMBER(N79))</formula>
    </cfRule>
  </conditionalFormatting>
  <conditionalFormatting sqref="O79">
    <cfRule type="expression" dxfId="417" priority="615">
      <formula>NOT(ISBLANK(O79)) * NOT(ISNUMBER(O79))</formula>
    </cfRule>
  </conditionalFormatting>
  <conditionalFormatting sqref="P79">
    <cfRule type="expression" dxfId="418" priority="616">
      <formula>NOT(ISBLANK(P79)) * NOT(ISNUMBER(P79))</formula>
    </cfRule>
  </conditionalFormatting>
  <conditionalFormatting sqref="Q79">
    <cfRule type="expression" dxfId="419" priority="617">
      <formula>NOT(ISBLANK(Q79)) * NOT(ISNUMBER(Q79))</formula>
    </cfRule>
  </conditionalFormatting>
  <conditionalFormatting sqref="R79">
    <cfRule type="expression" dxfId="420" priority="618">
      <formula>NOT(ISBLANK(R79)) * NOT(ISNUMBER(R79))</formula>
    </cfRule>
  </conditionalFormatting>
  <conditionalFormatting sqref="S79">
    <cfRule type="expression" dxfId="421" priority="619">
      <formula>NOT(ISBLANK(S79)) * NOT(ISNUMBER(S79))</formula>
    </cfRule>
  </conditionalFormatting>
  <conditionalFormatting sqref="B82:T86">
    <cfRule type="expression" dxfId="422" priority="620">
      <formula>MOD(ROW($E82),2)=1</formula>
    </cfRule>
  </conditionalFormatting>
  <conditionalFormatting sqref="G87">
    <cfRule type="expression" dxfId="423" priority="621">
      <formula>NOT(ISBLANK(G87)) * NOT(ISNUMBER(G87))</formula>
    </cfRule>
  </conditionalFormatting>
  <conditionalFormatting sqref="H87">
    <cfRule type="expression" dxfId="424" priority="622">
      <formula>NOT(ISBLANK(H87)) * NOT(ISNUMBER(H87))</formula>
    </cfRule>
  </conditionalFormatting>
  <conditionalFormatting sqref="I87">
    <cfRule type="expression" dxfId="425" priority="623">
      <formula>NOT(ISBLANK(I87)) * NOT(ISNUMBER(I87))</formula>
    </cfRule>
  </conditionalFormatting>
  <conditionalFormatting sqref="J87">
    <cfRule type="expression" dxfId="426" priority="624">
      <formula>NOT(ISBLANK(J87)) * NOT(ISNUMBER(J87))</formula>
    </cfRule>
  </conditionalFormatting>
  <conditionalFormatting sqref="K87">
    <cfRule type="expression" dxfId="427" priority="625">
      <formula>NOT(ISBLANK(K87)) * NOT(ISNUMBER(K87))</formula>
    </cfRule>
  </conditionalFormatting>
  <conditionalFormatting sqref="L87">
    <cfRule type="expression" dxfId="428" priority="626">
      <formula>NOT(ISBLANK(L87)) * NOT(ISNUMBER(L87))</formula>
    </cfRule>
  </conditionalFormatting>
  <conditionalFormatting sqref="M87">
    <cfRule type="expression" dxfId="429" priority="627">
      <formula>NOT(ISBLANK(M87)) * NOT(ISNUMBER(M87))</formula>
    </cfRule>
  </conditionalFormatting>
  <conditionalFormatting sqref="N87">
    <cfRule type="expression" dxfId="430" priority="628">
      <formula>NOT(ISBLANK(N87)) * NOT(ISNUMBER(N87))</formula>
    </cfRule>
  </conditionalFormatting>
  <conditionalFormatting sqref="O87">
    <cfRule type="expression" dxfId="431" priority="629">
      <formula>NOT(ISBLANK(O87)) * NOT(ISNUMBER(O87))</formula>
    </cfRule>
  </conditionalFormatting>
  <conditionalFormatting sqref="P87">
    <cfRule type="expression" dxfId="432" priority="630">
      <formula>NOT(ISBLANK(P87)) * NOT(ISNUMBER(P87))</formula>
    </cfRule>
  </conditionalFormatting>
  <conditionalFormatting sqref="Q87">
    <cfRule type="expression" dxfId="433" priority="631">
      <formula>NOT(ISBLANK(Q87)) * NOT(ISNUMBER(Q87))</formula>
    </cfRule>
  </conditionalFormatting>
  <conditionalFormatting sqref="R87">
    <cfRule type="expression" dxfId="434" priority="632">
      <formula>NOT(ISBLANK(R87)) * NOT(ISNUMBER(R87))</formula>
    </cfRule>
  </conditionalFormatting>
  <conditionalFormatting sqref="S87">
    <cfRule type="expression" dxfId="435" priority="633">
      <formula>NOT(ISBLANK(S87)) * NOT(ISNUMBER(S87))</formula>
    </cfRule>
  </conditionalFormatting>
  <conditionalFormatting sqref="B90:T94">
    <cfRule type="expression" dxfId="436" priority="634">
      <formula>MOD(ROW($E90),2)=1</formula>
    </cfRule>
  </conditionalFormatting>
  <conditionalFormatting sqref="G95">
    <cfRule type="expression" dxfId="437" priority="635">
      <formula>NOT(ISBLANK(G95)) * NOT(ISNUMBER(G95))</formula>
    </cfRule>
  </conditionalFormatting>
  <conditionalFormatting sqref="H95">
    <cfRule type="expression" dxfId="438" priority="636">
      <formula>NOT(ISBLANK(H95)) * NOT(ISNUMBER(H95))</formula>
    </cfRule>
  </conditionalFormatting>
  <conditionalFormatting sqref="I95">
    <cfRule type="expression" dxfId="439" priority="637">
      <formula>NOT(ISBLANK(I95)) * NOT(ISNUMBER(I95))</formula>
    </cfRule>
  </conditionalFormatting>
  <conditionalFormatting sqref="J95">
    <cfRule type="expression" dxfId="440" priority="638">
      <formula>NOT(ISBLANK(J95)) * NOT(ISNUMBER(J95))</formula>
    </cfRule>
  </conditionalFormatting>
  <conditionalFormatting sqref="K95">
    <cfRule type="expression" dxfId="441" priority="639">
      <formula>NOT(ISBLANK(K95)) * NOT(ISNUMBER(K95))</formula>
    </cfRule>
  </conditionalFormatting>
  <conditionalFormatting sqref="L95">
    <cfRule type="expression" dxfId="442" priority="640">
      <formula>NOT(ISBLANK(L95)) * NOT(ISNUMBER(L95))</formula>
    </cfRule>
  </conditionalFormatting>
  <conditionalFormatting sqref="M95">
    <cfRule type="expression" dxfId="443" priority="641">
      <formula>NOT(ISBLANK(M95)) * NOT(ISNUMBER(M95))</formula>
    </cfRule>
  </conditionalFormatting>
  <conditionalFormatting sqref="N95">
    <cfRule type="expression" dxfId="444" priority="642">
      <formula>NOT(ISBLANK(N95)) * NOT(ISNUMBER(N95))</formula>
    </cfRule>
  </conditionalFormatting>
  <conditionalFormatting sqref="O95">
    <cfRule type="expression" dxfId="445" priority="643">
      <formula>NOT(ISBLANK(O95)) * NOT(ISNUMBER(O95))</formula>
    </cfRule>
  </conditionalFormatting>
  <conditionalFormatting sqref="P95">
    <cfRule type="expression" dxfId="446" priority="644">
      <formula>NOT(ISBLANK(P95)) * NOT(ISNUMBER(P95))</formula>
    </cfRule>
  </conditionalFormatting>
  <conditionalFormatting sqref="Q95">
    <cfRule type="expression" dxfId="447" priority="645">
      <formula>NOT(ISBLANK(Q95)) * NOT(ISNUMBER(Q95))</formula>
    </cfRule>
  </conditionalFormatting>
  <conditionalFormatting sqref="R95">
    <cfRule type="expression" dxfId="448" priority="646">
      <formula>NOT(ISBLANK(R95)) * NOT(ISNUMBER(R95))</formula>
    </cfRule>
  </conditionalFormatting>
  <conditionalFormatting sqref="S95">
    <cfRule type="expression" dxfId="449" priority="647">
      <formula>NOT(ISBLANK(S95)) * NOT(ISNUMBER(S95))</formula>
    </cfRule>
  </conditionalFormatting>
  <conditionalFormatting sqref="B98:T102">
    <cfRule type="expression" dxfId="450" priority="648">
      <formula>MOD(ROW($E98),2)=1</formula>
    </cfRule>
  </conditionalFormatting>
  <conditionalFormatting sqref="G103">
    <cfRule type="expression" dxfId="451" priority="649">
      <formula>NOT(ISBLANK(G103)) * NOT(ISNUMBER(G103))</formula>
    </cfRule>
  </conditionalFormatting>
  <conditionalFormatting sqref="H103">
    <cfRule type="expression" dxfId="452" priority="650">
      <formula>NOT(ISBLANK(H103)) * NOT(ISNUMBER(H103))</formula>
    </cfRule>
  </conditionalFormatting>
  <conditionalFormatting sqref="I103">
    <cfRule type="expression" dxfId="453" priority="651">
      <formula>NOT(ISBLANK(I103)) * NOT(ISNUMBER(I103))</formula>
    </cfRule>
  </conditionalFormatting>
  <conditionalFormatting sqref="J103">
    <cfRule type="expression" dxfId="454" priority="652">
      <formula>NOT(ISBLANK(J103)) * NOT(ISNUMBER(J103))</formula>
    </cfRule>
  </conditionalFormatting>
  <conditionalFormatting sqref="K103">
    <cfRule type="expression" dxfId="455" priority="653">
      <formula>NOT(ISBLANK(K103)) * NOT(ISNUMBER(K103))</formula>
    </cfRule>
  </conditionalFormatting>
  <conditionalFormatting sqref="L103">
    <cfRule type="expression" dxfId="456" priority="654">
      <formula>NOT(ISBLANK(L103)) * NOT(ISNUMBER(L103))</formula>
    </cfRule>
  </conditionalFormatting>
  <conditionalFormatting sqref="M103">
    <cfRule type="expression" dxfId="457" priority="655">
      <formula>NOT(ISBLANK(M103)) * NOT(ISNUMBER(M103))</formula>
    </cfRule>
  </conditionalFormatting>
  <conditionalFormatting sqref="N103">
    <cfRule type="expression" dxfId="458" priority="656">
      <formula>NOT(ISBLANK(N103)) * NOT(ISNUMBER(N103))</formula>
    </cfRule>
  </conditionalFormatting>
  <conditionalFormatting sqref="O103">
    <cfRule type="expression" dxfId="459" priority="657">
      <formula>NOT(ISBLANK(O103)) * NOT(ISNUMBER(O103))</formula>
    </cfRule>
  </conditionalFormatting>
  <conditionalFormatting sqref="P103">
    <cfRule type="expression" dxfId="460" priority="658">
      <formula>NOT(ISBLANK(P103)) * NOT(ISNUMBER(P103))</formula>
    </cfRule>
  </conditionalFormatting>
  <conditionalFormatting sqref="Q103">
    <cfRule type="expression" dxfId="461" priority="659">
      <formula>NOT(ISBLANK(Q103)) * NOT(ISNUMBER(Q103))</formula>
    </cfRule>
  </conditionalFormatting>
  <conditionalFormatting sqref="R103">
    <cfRule type="expression" dxfId="462" priority="660">
      <formula>NOT(ISBLANK(R103)) * NOT(ISNUMBER(R103))</formula>
    </cfRule>
  </conditionalFormatting>
  <conditionalFormatting sqref="S103">
    <cfRule type="expression" dxfId="463" priority="661">
      <formula>NOT(ISBLANK(S103)) * NOT(ISNUMBER(S103))</formula>
    </cfRule>
  </conditionalFormatting>
  <conditionalFormatting sqref="G105">
    <cfRule type="expression" dxfId="464" priority="662">
      <formula>NOT(ISBLANK(G105)) * NOT(ISNUMBER(G105))</formula>
    </cfRule>
  </conditionalFormatting>
  <conditionalFormatting sqref="H105">
    <cfRule type="expression" dxfId="465" priority="663">
      <formula>NOT(ISBLANK(H105)) * NOT(ISNUMBER(H105))</formula>
    </cfRule>
  </conditionalFormatting>
  <conditionalFormatting sqref="I105">
    <cfRule type="expression" dxfId="466" priority="664">
      <formula>NOT(ISBLANK(I105)) * NOT(ISNUMBER(I105))</formula>
    </cfRule>
  </conditionalFormatting>
  <conditionalFormatting sqref="J105">
    <cfRule type="expression" dxfId="467" priority="665">
      <formula>NOT(ISBLANK(J105)) * NOT(ISNUMBER(J105))</formula>
    </cfRule>
  </conditionalFormatting>
  <conditionalFormatting sqref="K105">
    <cfRule type="expression" dxfId="468" priority="666">
      <formula>NOT(ISBLANK(K105)) * NOT(ISNUMBER(K105))</formula>
    </cfRule>
  </conditionalFormatting>
  <conditionalFormatting sqref="L105">
    <cfRule type="expression" dxfId="469" priority="667">
      <formula>NOT(ISBLANK(L105)) * NOT(ISNUMBER(L105))</formula>
    </cfRule>
  </conditionalFormatting>
  <conditionalFormatting sqref="M105">
    <cfRule type="expression" dxfId="470" priority="668">
      <formula>NOT(ISBLANK(M105)) * NOT(ISNUMBER(M105))</formula>
    </cfRule>
  </conditionalFormatting>
  <conditionalFormatting sqref="N105">
    <cfRule type="expression" dxfId="471" priority="669">
      <formula>NOT(ISBLANK(N105)) * NOT(ISNUMBER(N105))</formula>
    </cfRule>
  </conditionalFormatting>
  <conditionalFormatting sqref="O105">
    <cfRule type="expression" dxfId="472" priority="670">
      <formula>NOT(ISBLANK(O105)) * NOT(ISNUMBER(O105))</formula>
    </cfRule>
  </conditionalFormatting>
  <conditionalFormatting sqref="P105">
    <cfRule type="expression" dxfId="473" priority="671">
      <formula>NOT(ISBLANK(P105)) * NOT(ISNUMBER(P105))</formula>
    </cfRule>
  </conditionalFormatting>
  <conditionalFormatting sqref="Q105">
    <cfRule type="expression" dxfId="474" priority="672">
      <formula>NOT(ISBLANK(Q105)) * NOT(ISNUMBER(Q105))</formula>
    </cfRule>
  </conditionalFormatting>
  <conditionalFormatting sqref="R105">
    <cfRule type="expression" dxfId="475" priority="673">
      <formula>NOT(ISBLANK(R105)) * NOT(ISNUMBER(R105))</formula>
    </cfRule>
  </conditionalFormatting>
  <conditionalFormatting sqref="S105">
    <cfRule type="expression" dxfId="476" priority="674">
      <formula>NOT(ISBLANK(S105)) * NOT(ISNUMBER(S105))</formula>
    </cfRule>
  </conditionalFormatting>
  <dataValidations count="12">
    <dataValidation type="list" errorStyle="stop" operator="between" allowBlank="0" showDropDown="0" showInputMessage="0" showErrorMessage="1" errorTitle="Error - Invalid Input" error="Please select an item from the drop-down list." sqref="D8:D13">
      <formula1>"Bid,No Bid"</formula1>
    </dataValidation>
    <dataValidation type="list" errorStyle="stop" operator="between" allowBlank="0" showDropDown="0" showInputMessage="0" showErrorMessage="1" errorTitle="Error - Invalid Input" error="Please select an item from the drop-down list." sqref="D17:D21">
      <formula1>"Bid,No Bid"</formula1>
    </dataValidation>
    <dataValidation type="list" errorStyle="stop" operator="between" allowBlank="0" showDropDown="0" showInputMessage="0" showErrorMessage="1" errorTitle="Error - Invalid Input" error="Please select an item from the drop-down list." sqref="D25:D29">
      <formula1>"Bid,No Bid"</formula1>
    </dataValidation>
    <dataValidation type="list" errorStyle="stop" operator="between" allowBlank="0" showDropDown="0" showInputMessage="0" showErrorMessage="1" errorTitle="Error - Invalid Input" error="Please select an item from the drop-down list." sqref="D33:D37">
      <formula1>"Bid,No Bid"</formula1>
    </dataValidation>
    <dataValidation type="list" errorStyle="stop" operator="between" allowBlank="0" showDropDown="0" showInputMessage="0" showErrorMessage="1" errorTitle="Error - Invalid Input" error="Please select an item from the drop-down list." sqref="D41:D46">
      <formula1>"Bid,No Bid"</formula1>
    </dataValidation>
    <dataValidation type="list" errorStyle="stop" operator="between" allowBlank="0" showDropDown="0" showInputMessage="0" showErrorMessage="1" errorTitle="Error - Invalid Input" error="Please select an item from the drop-down list." sqref="D50:D54">
      <formula1>"Bid,No Bid"</formula1>
    </dataValidation>
    <dataValidation type="list" errorStyle="stop" operator="between" allowBlank="0" showDropDown="0" showInputMessage="0" showErrorMessage="1" errorTitle="Error - Invalid Input" error="Please select an item from the drop-down list." sqref="D58:D62">
      <formula1>"Bid,No Bid"</formula1>
    </dataValidation>
    <dataValidation type="list" errorStyle="stop" operator="between" allowBlank="0" showDropDown="0" showInputMessage="0" showErrorMessage="1" errorTitle="Error - Invalid Input" error="Please select an item from the drop-down list." sqref="D66:D70">
      <formula1>"Bid,No Bid"</formula1>
    </dataValidation>
    <dataValidation type="list" errorStyle="stop" operator="between" allowBlank="0" showDropDown="0" showInputMessage="0" showErrorMessage="1" errorTitle="Error - Invalid Input" error="Please select an item from the drop-down list." sqref="D74:D78">
      <formula1>"Bid,No Bid"</formula1>
    </dataValidation>
    <dataValidation type="list" errorStyle="stop" operator="between" allowBlank="0" showDropDown="0" showInputMessage="0" showErrorMessage="1" errorTitle="Error - Invalid Input" error="Please select an item from the drop-down list." sqref="D82:D86">
      <formula1>"Bid,No Bid"</formula1>
    </dataValidation>
    <dataValidation type="list" errorStyle="stop" operator="between" allowBlank="0" showDropDown="0" showInputMessage="0" showErrorMessage="1" errorTitle="Error - Invalid Input" error="Please select an item from the drop-down list." sqref="D90:D94">
      <formula1>"Bid,No Bid"</formula1>
    </dataValidation>
    <dataValidation type="list" errorStyle="stop" operator="between" allowBlank="0" showDropDown="0" showInputMessage="0" showErrorMessage="1" errorTitle="Error - Invalid Input" error="Please select an item from the drop-down list." sqref="D98:D102">
      <formula1>"Bid,No Bid"</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Bonfire</dc:creator>
  <cp:lastModifiedBy>Bonfire</cp:lastModifiedBy>
  <dcterms:created xsi:type="dcterms:W3CDTF">2025-10-21T13:12:07+00:00</dcterms:created>
  <dcterms:modified xsi:type="dcterms:W3CDTF">2025-10-21T13:12:07+00:00</dcterms:modified>
  <dc:title>BidTable Response Template</dc:title>
  <dc:description/>
  <dc:subject/>
  <cp:keywords/>
  <cp:category/>
</cp:coreProperties>
</file>