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<sst xmlns="http://schemas.openxmlformats.org/spreadsheetml/2006/main" uniqueCount="120">
  <si>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dd037535e199fa448bbb925df13a30ba920e662da423cab407b54d975a57734c917e818fb70cd0f943006395e796cff34272fe8ac7a223f287b96053120c808fzWnSzyN/VnfsK3C2eLQUxb7CAtRjhKQtPozoKYpnVNvu0Ls5oCinpYsjCymEMiqu</t>
  </si>
  <si>
    <t>Appendix B1 - Pricing BidTable - Delaware State Police Aircraft (BT-03EO)</t>
  </si>
  <si>
    <t>- Flat Rate, Scheduled Preventative Maintenance by Event Type per aircraft type based on OEM specifications
- Flat Rate, Scheduled Preventative Maintenance by Aircraft Type 
- Hourly Rate: Routine Maintenance actions required at OEM specifications
- Hourly Rate: Work and Services required beyond OEM specifications.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</si>
  <si>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</si>
  <si>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</si>
  <si>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</si>
  <si>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</si>
  <si>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</si>
  <si>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</si>
  <si>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</si>
  <si>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Type of Service</t>
  </si>
  <si>
    <t>Price for Bell 429</t>
  </si>
  <si>
    <t>Price for Cessna 182Q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</si>
  <si>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</si>
  <si>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</si>
  <si>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</si>
  <si>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</si>
  <si>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</si>
  <si>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</si>
  <si>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BidTableItemResponse:284082</t>
  </si>
  <si>
    <t>BidTableItemResponse:284077</t>
  </si>
  <si>
    <t>BidTableFormula:144392</t>
  </si>
  <si>
    <t>Flat Rate - Scheduled Preventative Maintenance by Event Type</t>
  </si>
  <si>
    <t>No Bid</t>
  </si>
  <si>
    <t>#1-1</t>
  </si>
  <si>
    <t xml:space="preserve">
Event 1
</t>
  </si>
  <si>
    <t>#1-2</t>
  </si>
  <si>
    <t xml:space="preserve">
Event 2
</t>
  </si>
  <si>
    <t>#1-3</t>
  </si>
  <si>
    <t xml:space="preserve">
Event 3
</t>
  </si>
  <si>
    <t>#1-4</t>
  </si>
  <si>
    <t xml:space="preserve">
Event 4
</t>
  </si>
  <si>
    <t>#1-5</t>
  </si>
  <si>
    <t xml:space="preserve">
Event 5
</t>
  </si>
  <si>
    <t>#1-6</t>
  </si>
  <si>
    <t xml:space="preserve">
Event 6
</t>
  </si>
  <si>
    <t>#1-7</t>
  </si>
  <si>
    <t xml:space="preserve">
150hr Inspection
</t>
  </si>
  <si>
    <t>#1-8</t>
  </si>
  <si>
    <t xml:space="preserve">
300hr Inspection   for optional equipment
</t>
  </si>
  <si>
    <t>#1-9</t>
  </si>
  <si>
    <t xml:space="preserve">
600hr Inspection
</t>
  </si>
  <si>
    <t>#1-10</t>
  </si>
  <si>
    <t xml:space="preserve">
600hr /12mo Inspection
</t>
  </si>
  <si>
    <t>#1-11</t>
  </si>
  <si>
    <t xml:space="preserve">
12 mo Inspection
</t>
  </si>
  <si>
    <t>#1-12</t>
  </si>
  <si>
    <t xml:space="preserve">
24 mo Inspection
</t>
  </si>
  <si>
    <t>#1-13</t>
  </si>
  <si>
    <t xml:space="preserve">
1200hr /24 mo Inspection
</t>
  </si>
  <si>
    <t>#1-14</t>
  </si>
  <si>
    <t xml:space="preserve">
2500hr Inspection
</t>
  </si>
  <si>
    <t>#1-15</t>
  </si>
  <si>
    <t xml:space="preserve">
100 hour I Annual Inspection
</t>
  </si>
  <si>
    <t>#1-16</t>
  </si>
  <si>
    <t xml:space="preserve">
50-Hour Inspection or 1 month inspection
</t>
  </si>
  <si>
    <t>#1-17</t>
  </si>
  <si>
    <t xml:space="preserve">
50 - Hour Inspection
</t>
  </si>
  <si>
    <t>#1-18</t>
  </si>
  <si>
    <t xml:space="preserve">
200-Hour or 12-Month Inspection
</t>
  </si>
  <si>
    <t>#1-19</t>
  </si>
  <si>
    <t xml:space="preserve">
200 Hour Inspection
</t>
  </si>
  <si>
    <t>#1-20</t>
  </si>
  <si>
    <t xml:space="preserve">
400 - hour Inspection
</t>
  </si>
  <si>
    <t>#1-21</t>
  </si>
  <si>
    <t xml:space="preserve">
600 - Hour or 12 month Inspection
</t>
  </si>
  <si>
    <t>#1-22</t>
  </si>
  <si>
    <t xml:space="preserve">
800-Hour Inspection
</t>
  </si>
  <si>
    <t>#1-23</t>
  </si>
  <si>
    <t xml:space="preserve">
800-Hour or 12-Month Inspection
</t>
  </si>
  <si>
    <t>#1-24</t>
  </si>
  <si>
    <t xml:space="preserve">
800-Hour or 24-Month Inspection
</t>
  </si>
  <si>
    <t>#1-25</t>
  </si>
  <si>
    <t xml:space="preserve">
1200 - Hour Inspection
</t>
  </si>
  <si>
    <t>#1-26</t>
  </si>
  <si>
    <t xml:space="preserve">
1600 - Hour Inspection or 2 Year Inspection
</t>
  </si>
  <si>
    <t>#1-27</t>
  </si>
  <si>
    <t xml:space="preserve">
1 - Month Inspection
</t>
  </si>
  <si>
    <t>#1-28</t>
  </si>
  <si>
    <t xml:space="preserve">
12 - Month Inspection
</t>
  </si>
  <si>
    <t>#1-29</t>
  </si>
  <si>
    <t xml:space="preserve">
2 - Year Inspection
</t>
  </si>
  <si>
    <t>#1-30</t>
  </si>
  <si>
    <t xml:space="preserve">
3 - Year Inspection
</t>
  </si>
  <si>
    <t>#1-31</t>
  </si>
  <si>
    <t xml:space="preserve">
4 - Year Inspection
</t>
  </si>
  <si>
    <t>#1-32</t>
  </si>
  <si>
    <t xml:space="preserve">
5 - Year Inspection
</t>
  </si>
  <si>
    <t>#1-33</t>
  </si>
  <si>
    <t xml:space="preserve">
6 - Year Inspection
</t>
  </si>
  <si>
    <t>#1-34</t>
  </si>
  <si>
    <t xml:space="preserve">
7 - Year Inspection
</t>
  </si>
  <si>
    <t>#1-35</t>
  </si>
  <si>
    <t xml:space="preserve">
8 Year Inspection
</t>
  </si>
  <si>
    <t>#1-36</t>
  </si>
  <si>
    <t xml:space="preserve">
10 - Year Inspection
</t>
  </si>
  <si>
    <t>#1-37</t>
  </si>
  <si>
    <t xml:space="preserve">
12 - Year Inspection
</t>
  </si>
  <si>
    <t>#1-38</t>
  </si>
  <si>
    <t xml:space="preserve">
5000 - Hour Inspection
</t>
  </si>
  <si>
    <t>#1-39</t>
  </si>
  <si>
    <t xml:space="preserve">
6000 - hour Inspection
</t>
  </si>
  <si>
    <t>Basket Total</t>
  </si>
  <si>
    <t>Flat Rate - Scheduled Preventative Maintenance by Aircraft Type</t>
  </si>
  <si>
    <t>#2-1</t>
  </si>
  <si>
    <t xml:space="preserve">
8000 - Hour Inspection
</t>
  </si>
  <si>
    <t>#2-2</t>
  </si>
  <si>
    <t xml:space="preserve">
10,000 - Hour Inspection
</t>
  </si>
  <si>
    <t>#2-3</t>
  </si>
  <si>
    <t xml:space="preserve">
15,000 - Hour or 15 - Year Inspection
</t>
  </si>
  <si>
    <t>#2-4</t>
  </si>
  <si>
    <t xml:space="preserve">
1600 Flight Cycle Inspection
</t>
  </si>
  <si>
    <t>#2-5</t>
  </si>
  <si>
    <t xml:space="preserve">
5000 RIN Inspection
</t>
  </si>
  <si>
    <t>Hourly Rate</t>
  </si>
  <si>
    <t>#3-1</t>
  </si>
  <si>
    <t xml:space="preserve">
Routine Maintenance - OEM Specifications
</t>
  </si>
  <si>
    <t>#3-2</t>
  </si>
  <si>
    <t xml:space="preserve">
Work/Service beyond OEM Specifications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</si>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</sst>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9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6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7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8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182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64">
      <c r="B8" s="2" t="s">
        <v>1</v>
      </c>
    </row>
    <row r="10" spans="1:702" customHeight="1" ht="90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62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I62" sqref="I62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</cols>
  <sheetData>
    <row r="2" spans="1:9">
      <c r="B2" s="4" t="s">
        <v>5</v>
      </c>
    </row>
    <row r="3" spans="1:9" customHeight="1" ht="32">
      <c r="B3" s="6" t="str">
        <f>IF((COUNTIF(B7:B61, "Error*") + COUNTIF(G3:H3, "Error*")) &gt; 0, "Error: Check cell(s)" &amp;IF(COUNTIF(B7:B61, "Error*") &gt; 0, (" " &amp; ADDRESS(7 + MATCH("Error*", B7:B61, 0) - 1, COLUMN(), 4)), "") &amp; IF(COUNTIF(G3:H3, "Error*") &gt; 0, (" " &amp; ADDRESS(ROW(), 7 + MATCH("Error*", G3:H3, 0) - 1, 4)), ""), "Success: All data is valid!")</f>
        <v>0</v>
      </c>
      <c r="C3" s="8"/>
      <c r="D3" s="8"/>
      <c r="E3" s="8"/>
      <c r="F3" s="8"/>
      <c r="G3" s="8" t="str">
        <f>IFERROR("Error: Cell " &amp; ADDRESS((7 + MATCH(FALSE, INDEX(NOT(NOT(ISNUMBER(G7:G61)) * NOT(ISBLANK(G7:G61))), 0), 0) - 1), COLUMN(), 4) &amp; " must be Numeric", "")</f>
        <v>0</v>
      </c>
      <c r="H3" s="8" t="str">
        <f>IFERROR("Error: Cell " &amp; ADDRESS((7 + MATCH(FALSE, INDEX(NOT(NOT(ISNUMBER(H7:H61)) * NOT(ISBLANK(H7:H61))), 0), 0) - 1), COLUMN(), 4) &amp; " must be Numeric", "")</f>
        <v>0</v>
      </c>
      <c r="I3" s="8"/>
    </row>
    <row r="4" spans="1:9" customHeight="1" ht="25">
      <c r="B4" s="1"/>
      <c r="C4" s="1"/>
      <c r="D4" s="1"/>
      <c r="E4" s="1"/>
      <c r="F4" s="1"/>
      <c r="G4" s="10" t="s">
        <v>6</v>
      </c>
      <c r="H4" s="10" t="s">
        <v>6</v>
      </c>
      <c r="I4" s="1"/>
    </row>
    <row r="5" spans="1:9" customHeight="1" ht="40">
      <c r="B5" s="7" t="s">
        <v>7</v>
      </c>
      <c r="C5" s="7"/>
      <c r="D5" s="9" t="s">
        <v>8</v>
      </c>
      <c r="E5" s="7" t="s">
        <v>9</v>
      </c>
      <c r="F5" s="7" t="s">
        <v>10</v>
      </c>
      <c r="G5" s="9" t="s">
        <v>11</v>
      </c>
      <c r="H5" s="9" t="s">
        <v>12</v>
      </c>
      <c r="I5" s="7" t="s">
        <v>13</v>
      </c>
    </row>
    <row r="6" spans="1:9" hidden="true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1:9" customHeight="1" ht="50">
      <c r="B7" s="11" t="s">
        <v>22</v>
      </c>
      <c r="C7" s="1"/>
      <c r="D7" s="1"/>
      <c r="E7" s="1"/>
      <c r="F7" s="1"/>
      <c r="G7" s="1"/>
      <c r="H7" s="1"/>
      <c r="I7" s="1"/>
    </row>
    <row r="8" spans="1:9">
      <c r="B8" s="12" t="str">
        <f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0</v>
      </c>
      <c r="C8" s="13">
        <v>3411556</v>
      </c>
      <c r="D8" s="14" t="s">
        <v>23</v>
      </c>
      <c r="E8" s="13" t="s">
        <v>24</v>
      </c>
      <c r="F8" s="15" t="s">
        <v>25</v>
      </c>
      <c r="G8" s="16"/>
      <c r="H8" s="16"/>
      <c r="I8" s="17" t="str">
        <f>IFERROR(IF(ISBLANK(INDIRECT("H8")), NA(), INDIRECT("H8")), "-")</f>
        <v>0</v>
      </c>
    </row>
    <row r="9" spans="1:9">
      <c r="B9" s="12" t="str">
        <f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0</v>
      </c>
      <c r="C9" s="13">
        <v>3411557</v>
      </c>
      <c r="D9" s="14" t="s">
        <v>23</v>
      </c>
      <c r="E9" s="13" t="s">
        <v>26</v>
      </c>
      <c r="F9" s="15" t="s">
        <v>27</v>
      </c>
      <c r="G9" s="16"/>
      <c r="H9" s="16"/>
      <c r="I9" s="17" t="str">
        <f>IFERROR(IF(ISBLANK(INDIRECT("H9")), NA(), INDIRECT("H9")), "-")</f>
        <v>0</v>
      </c>
    </row>
    <row r="10" spans="1:9">
      <c r="B10" s="12" t="str">
        <f>IF(D10 = "No Bid", IFERROR("Error: Clear values for '" &amp; INDIRECT(ADDRESS(5, (7 + MATCH(TRUE, INDEX(NOT(ISBLANK(G10:H10)), 0, 0), 0) - 1))) &amp; "' in cell " &amp; ADDRESS(ROW(), (7 + MATCH(TRUE, INDEX(NOT(ISBLANK(G10:H10)), 0, 0), 0) - 1), 4) &amp; " or select 'Bid'", "Not Bidding"), IF(D10 = "Bid", IFERROR("Error: Missing value for '" &amp; INDIRECT(ADDRESS(5, (7 + MATCH(TRUE, INDEX(ISBLANK(G10:H10), 0, 0), 0) - 1))) &amp; "' in cell " &amp; ADDRESS(ROW(), (7 + MATCH(TRUE, INDEX(ISBLANK(G10:H10), 0, 0), 0) - 1), 4), "Success: All values provided"), "Error: Invalid Bid/No Bid Decision"))</f>
        <v>0</v>
      </c>
      <c r="C10" s="13">
        <v>3411558</v>
      </c>
      <c r="D10" s="14" t="s">
        <v>23</v>
      </c>
      <c r="E10" s="13" t="s">
        <v>28</v>
      </c>
      <c r="F10" s="15" t="s">
        <v>29</v>
      </c>
      <c r="G10" s="16"/>
      <c r="H10" s="16"/>
      <c r="I10" s="17" t="str">
        <f>IFERROR(IF(ISBLANK(INDIRECT("H10")), NA(), INDIRECT("H10")), "-")</f>
        <v>0</v>
      </c>
    </row>
    <row r="11" spans="1:9">
      <c r="B11" s="12" t="str">
        <f>IF(D11 = "No Bid", IFERROR("Error: Clear values for '" &amp; INDIRECT(ADDRESS(5, (7 + MATCH(TRUE, INDEX(NOT(ISBLANK(G11:H11)), 0, 0), 0) - 1))) &amp; "' in cell " &amp; ADDRESS(ROW(), (7 + MATCH(TRUE, INDEX(NOT(ISBLANK(G11:H11)), 0, 0), 0) - 1), 4) &amp; " or select 'Bid'", "Not Bidding"), IF(D11 = "Bid", IFERROR("Error: Missing value for '" &amp; INDIRECT(ADDRESS(5, (7 + MATCH(TRUE, INDEX(ISBLANK(G11:H11), 0, 0), 0) - 1))) &amp; "' in cell " &amp; ADDRESS(ROW(), (7 + MATCH(TRUE, INDEX(ISBLANK(G11:H11), 0, 0), 0) - 1), 4), "Success: All values provided"), "Error: Invalid Bid/No Bid Decision"))</f>
        <v>0</v>
      </c>
      <c r="C11" s="13">
        <v>3411559</v>
      </c>
      <c r="D11" s="14" t="s">
        <v>23</v>
      </c>
      <c r="E11" s="13" t="s">
        <v>30</v>
      </c>
      <c r="F11" s="15" t="s">
        <v>31</v>
      </c>
      <c r="G11" s="16"/>
      <c r="H11" s="16"/>
      <c r="I11" s="17" t="str">
        <f>IFERROR(IF(ISBLANK(INDIRECT("H11")), NA(), INDIRECT("H11")), "-")</f>
        <v>0</v>
      </c>
    </row>
    <row r="12" spans="1:9">
      <c r="B12" s="12" t="str">
        <f>IF(D12 = "No Bid", IFERROR("Error: Clear values for '" &amp; INDIRECT(ADDRESS(5, (7 + MATCH(TRUE, INDEX(NOT(ISBLANK(G12:H12)), 0, 0), 0) - 1))) &amp; "' in cell " &amp; ADDRESS(ROW(), (7 + MATCH(TRUE, INDEX(NOT(ISBLANK(G12:H12)), 0, 0), 0) - 1), 4) &amp; " or select 'Bid'", "Not Bidding"), IF(D12 = "Bid", IFERROR("Error: Missing value for '" &amp; INDIRECT(ADDRESS(5, (7 + MATCH(TRUE, INDEX(ISBLANK(G12:H12), 0, 0), 0) - 1))) &amp; "' in cell " &amp; ADDRESS(ROW(), (7 + MATCH(TRUE, INDEX(ISBLANK(G12:H12), 0, 0), 0) - 1), 4), "Success: All values provided"), "Error: Invalid Bid/No Bid Decision"))</f>
        <v>0</v>
      </c>
      <c r="C12" s="13">
        <v>3411560</v>
      </c>
      <c r="D12" s="14" t="s">
        <v>23</v>
      </c>
      <c r="E12" s="13" t="s">
        <v>32</v>
      </c>
      <c r="F12" s="15" t="s">
        <v>33</v>
      </c>
      <c r="G12" s="16"/>
      <c r="H12" s="16"/>
      <c r="I12" s="17" t="str">
        <f>IFERROR(IF(ISBLANK(INDIRECT("H12")), NA(), INDIRECT("H12")), "-")</f>
        <v>0</v>
      </c>
    </row>
    <row r="13" spans="1:9">
      <c r="B13" s="12" t="str">
        <f>IF(D13 = "No Bid", IFERROR("Error: Clear values for '" &amp; INDIRECT(ADDRESS(5, (7 + MATCH(TRUE, INDEX(NOT(ISBLANK(G13:H13)), 0, 0), 0) - 1))) &amp; "' in cell " &amp; ADDRESS(ROW(), (7 + MATCH(TRUE, INDEX(NOT(ISBLANK(G13:H13)), 0, 0), 0) - 1), 4) &amp; " or select 'Bid'", "Not Bidding"), IF(D13 = "Bid", IFERROR("Error: Missing value for '" &amp; INDIRECT(ADDRESS(5, (7 + MATCH(TRUE, INDEX(ISBLANK(G13:H13), 0, 0), 0) - 1))) &amp; "' in cell " &amp; ADDRESS(ROW(), (7 + MATCH(TRUE, INDEX(ISBLANK(G13:H13), 0, 0), 0) - 1), 4), "Success: All values provided"), "Error: Invalid Bid/No Bid Decision"))</f>
        <v>0</v>
      </c>
      <c r="C13" s="13">
        <v>3411561</v>
      </c>
      <c r="D13" s="14" t="s">
        <v>23</v>
      </c>
      <c r="E13" s="13" t="s">
        <v>34</v>
      </c>
      <c r="F13" s="15" t="s">
        <v>35</v>
      </c>
      <c r="G13" s="16"/>
      <c r="H13" s="16"/>
      <c r="I13" s="17" t="str">
        <f>IFERROR(IF(ISBLANK(INDIRECT("H13")), NA(), INDIRECT("H13")), "-")</f>
        <v>0</v>
      </c>
    </row>
    <row r="14" spans="1:9">
      <c r="B14" s="12" t="str">
        <f>IF(D14 = "No Bid", IFERROR("Error: Clear values for '" &amp; INDIRECT(ADDRESS(5, (7 + MATCH(TRUE, INDEX(NOT(ISBLANK(G14:H14)), 0, 0), 0) - 1))) &amp; "' in cell " &amp; ADDRESS(ROW(), (7 + MATCH(TRUE, INDEX(NOT(ISBLANK(G14:H14)), 0, 0), 0) - 1), 4) &amp; " or select 'Bid'", "Not Bidding"), IF(D14 = "Bid", IFERROR("Error: Missing value for '" &amp; INDIRECT(ADDRESS(5, (7 + MATCH(TRUE, INDEX(ISBLANK(G14:H14), 0, 0), 0) - 1))) &amp; "' in cell " &amp; ADDRESS(ROW(), (7 + MATCH(TRUE, INDEX(ISBLANK(G14:H14), 0, 0), 0) - 1), 4), "Success: All values provided"), "Error: Invalid Bid/No Bid Decision"))</f>
        <v>0</v>
      </c>
      <c r="C14" s="13">
        <v>3411562</v>
      </c>
      <c r="D14" s="14" t="s">
        <v>23</v>
      </c>
      <c r="E14" s="13" t="s">
        <v>36</v>
      </c>
      <c r="F14" s="15" t="s">
        <v>37</v>
      </c>
      <c r="G14" s="16"/>
      <c r="H14" s="16"/>
      <c r="I14" s="17" t="str">
        <f>IFERROR(IF(ISBLANK(INDIRECT("H14")), NA(), INDIRECT("H14")), "-")</f>
        <v>0</v>
      </c>
    </row>
    <row r="15" spans="1:9">
      <c r="B15" s="12" t="str">
        <f>IF(D15 = "No Bid", IFERROR("Error: Clear values for '" &amp; INDIRECT(ADDRESS(5, (7 + MATCH(TRUE, INDEX(NOT(ISBLANK(G15:H15)), 0, 0), 0) - 1))) &amp; "' in cell " &amp; ADDRESS(ROW(), (7 + MATCH(TRUE, INDEX(NOT(ISBLANK(G15:H15)), 0, 0), 0) - 1), 4) &amp; " or select 'Bid'", "Not Bidding"), IF(D15 = "Bid", IFERROR("Error: Missing value for '" &amp; INDIRECT(ADDRESS(5, (7 + MATCH(TRUE, INDEX(ISBLANK(G15:H15), 0, 0), 0) - 1))) &amp; "' in cell " &amp; ADDRESS(ROW(), (7 + MATCH(TRUE, INDEX(ISBLANK(G15:H15), 0, 0), 0) - 1), 4), "Success: All values provided"), "Error: Invalid Bid/No Bid Decision"))</f>
        <v>0</v>
      </c>
      <c r="C15" s="13">
        <v>3411563</v>
      </c>
      <c r="D15" s="14" t="s">
        <v>23</v>
      </c>
      <c r="E15" s="13" t="s">
        <v>38</v>
      </c>
      <c r="F15" s="15" t="s">
        <v>39</v>
      </c>
      <c r="G15" s="16"/>
      <c r="H15" s="16"/>
      <c r="I15" s="17" t="str">
        <f>IFERROR(IF(ISBLANK(INDIRECT("H15")), NA(), INDIRECT("H15")), "-")</f>
        <v>0</v>
      </c>
    </row>
    <row r="16" spans="1:9">
      <c r="B16" s="12" t="str">
        <f>IF(D16 = "No Bid", IFERROR("Error: Clear values for '" &amp; INDIRECT(ADDRESS(5, (7 + MATCH(TRUE, INDEX(NOT(ISBLANK(G16:H16)), 0, 0), 0) - 1))) &amp; "' in cell " &amp; ADDRESS(ROW(), (7 + MATCH(TRUE, INDEX(NOT(ISBLANK(G16:H16)), 0, 0), 0) - 1), 4) &amp; " or select 'Bid'", "Not Bidding"), IF(D16 = "Bid", IFERROR("Error: Missing value for '" &amp; INDIRECT(ADDRESS(5, (7 + MATCH(TRUE, INDEX(ISBLANK(G16:H16), 0, 0), 0) - 1))) &amp; "' in cell " &amp; ADDRESS(ROW(), (7 + MATCH(TRUE, INDEX(ISBLANK(G16:H16), 0, 0), 0) - 1), 4), "Success: All values provided"), "Error: Invalid Bid/No Bid Decision"))</f>
        <v>0</v>
      </c>
      <c r="C16" s="13">
        <v>3411564</v>
      </c>
      <c r="D16" s="14" t="s">
        <v>23</v>
      </c>
      <c r="E16" s="13" t="s">
        <v>40</v>
      </c>
      <c r="F16" s="15" t="s">
        <v>41</v>
      </c>
      <c r="G16" s="16"/>
      <c r="H16" s="16"/>
      <c r="I16" s="17" t="str">
        <f>IFERROR(IF(ISBLANK(INDIRECT("H16")), NA(), INDIRECT("H16")), "-")</f>
        <v>0</v>
      </c>
    </row>
    <row r="17" spans="1:9">
      <c r="B17" s="12" t="str">
        <f>IF(D17 = "No Bid", IFERROR("Error: Clear values for '" &amp; INDIRECT(ADDRESS(5, (7 + MATCH(TRUE, INDEX(NOT(ISBLANK(G17:H17)), 0, 0), 0) - 1))) &amp; "' in cell " &amp; ADDRESS(ROW(), (7 + MATCH(TRUE, INDEX(NOT(ISBLANK(G17:H17)), 0, 0), 0) - 1), 4) &amp; " or select 'Bid'", "Not Bidding"), IF(D17 = "Bid", IFERROR("Error: Missing value for '" &amp; INDIRECT(ADDRESS(5, (7 + MATCH(TRUE, INDEX(ISBLANK(G17:H17), 0, 0), 0) - 1))) &amp; "' in cell " &amp; ADDRESS(ROW(), (7 + MATCH(TRUE, INDEX(ISBLANK(G17:H17), 0, 0), 0) - 1), 4), "Success: All values provided"), "Error: Invalid Bid/No Bid Decision"))</f>
        <v>0</v>
      </c>
      <c r="C17" s="13">
        <v>3411565</v>
      </c>
      <c r="D17" s="14" t="s">
        <v>23</v>
      </c>
      <c r="E17" s="13" t="s">
        <v>42</v>
      </c>
      <c r="F17" s="15" t="s">
        <v>43</v>
      </c>
      <c r="G17" s="16"/>
      <c r="H17" s="16"/>
      <c r="I17" s="17" t="str">
        <f>IFERROR(IF(ISBLANK(INDIRECT("H17")), NA(), INDIRECT("H17")), "-")</f>
        <v>0</v>
      </c>
    </row>
    <row r="18" spans="1:9">
      <c r="B18" s="12" t="str">
        <f>IF(D18 = "No Bid", IFERROR("Error: Clear values for '" &amp; INDIRECT(ADDRESS(5, (7 + MATCH(TRUE, INDEX(NOT(ISBLANK(G18:H18)), 0, 0), 0) - 1))) &amp; "' in cell " &amp; ADDRESS(ROW(), (7 + MATCH(TRUE, INDEX(NOT(ISBLANK(G18:H18)), 0, 0), 0) - 1), 4) &amp; " or select 'Bid'", "Not Bidding"), IF(D18 = "Bid", IFERROR("Error: Missing value for '" &amp; INDIRECT(ADDRESS(5, (7 + MATCH(TRUE, INDEX(ISBLANK(G18:H18), 0, 0), 0) - 1))) &amp; "' in cell " &amp; ADDRESS(ROW(), (7 + MATCH(TRUE, INDEX(ISBLANK(G18:H18), 0, 0), 0) - 1), 4), "Success: All values provided"), "Error: Invalid Bid/No Bid Decision"))</f>
        <v>0</v>
      </c>
      <c r="C18" s="13">
        <v>3411566</v>
      </c>
      <c r="D18" s="14" t="s">
        <v>23</v>
      </c>
      <c r="E18" s="13" t="s">
        <v>44</v>
      </c>
      <c r="F18" s="15" t="s">
        <v>45</v>
      </c>
      <c r="G18" s="16"/>
      <c r="H18" s="16"/>
      <c r="I18" s="17" t="str">
        <f>IFERROR(IF(ISBLANK(INDIRECT("H18")), NA(), INDIRECT("H18")), "-")</f>
        <v>0</v>
      </c>
    </row>
    <row r="19" spans="1:9">
      <c r="B19" s="12" t="str">
        <f>IF(D19 = "No Bid", IFERROR("Error: Clear values for '" &amp; INDIRECT(ADDRESS(5, (7 + MATCH(TRUE, INDEX(NOT(ISBLANK(G19:H19)), 0, 0), 0) - 1))) &amp; "' in cell " &amp; ADDRESS(ROW(), (7 + MATCH(TRUE, INDEX(NOT(ISBLANK(G19:H19)), 0, 0), 0) - 1), 4) &amp; " or select 'Bid'", "Not Bidding"), IF(D19 = "Bid", IFERROR("Error: Missing value for '" &amp; INDIRECT(ADDRESS(5, (7 + MATCH(TRUE, INDEX(ISBLANK(G19:H19), 0, 0), 0) - 1))) &amp; "' in cell " &amp; ADDRESS(ROW(), (7 + MATCH(TRUE, INDEX(ISBLANK(G19:H19), 0, 0), 0) - 1), 4), "Success: All values provided"), "Error: Invalid Bid/No Bid Decision"))</f>
        <v>0</v>
      </c>
      <c r="C19" s="13">
        <v>3411567</v>
      </c>
      <c r="D19" s="14" t="s">
        <v>23</v>
      </c>
      <c r="E19" s="13" t="s">
        <v>46</v>
      </c>
      <c r="F19" s="15" t="s">
        <v>47</v>
      </c>
      <c r="G19" s="16"/>
      <c r="H19" s="16"/>
      <c r="I19" s="17" t="str">
        <f>IFERROR(IF(ISBLANK(INDIRECT("H19")), NA(), INDIRECT("H19")), "-")</f>
        <v>0</v>
      </c>
    </row>
    <row r="20" spans="1:9">
      <c r="B20" s="12" t="str">
        <f>IF(D20 = "No Bid", IFERROR("Error: Clear values for '" &amp; INDIRECT(ADDRESS(5, (7 + MATCH(TRUE, INDEX(NOT(ISBLANK(G20:H20)), 0, 0), 0) - 1))) &amp; "' in cell " &amp; ADDRESS(ROW(), (7 + MATCH(TRUE, INDEX(NOT(ISBLANK(G20:H20)), 0, 0), 0) - 1), 4) &amp; " or select 'Bid'", "Not Bidding"), IF(D20 = "Bid", IFERROR("Error: Missing value for '" &amp; INDIRECT(ADDRESS(5, (7 + MATCH(TRUE, INDEX(ISBLANK(G20:H20), 0, 0), 0) - 1))) &amp; "' in cell " &amp; ADDRESS(ROW(), (7 + MATCH(TRUE, INDEX(ISBLANK(G20:H20), 0, 0), 0) - 1), 4), "Success: All values provided"), "Error: Invalid Bid/No Bid Decision"))</f>
        <v>0</v>
      </c>
      <c r="C20" s="13">
        <v>3411568</v>
      </c>
      <c r="D20" s="14" t="s">
        <v>23</v>
      </c>
      <c r="E20" s="13" t="s">
        <v>48</v>
      </c>
      <c r="F20" s="15" t="s">
        <v>49</v>
      </c>
      <c r="G20" s="16"/>
      <c r="H20" s="16"/>
      <c r="I20" s="17" t="str">
        <f>IFERROR(IF(ISBLANK(INDIRECT("H20")), NA(), INDIRECT("H20")), "-")</f>
        <v>0</v>
      </c>
    </row>
    <row r="21" spans="1:9">
      <c r="B21" s="12" t="str">
        <f>IF(D21 = "No Bid", IFERROR("Error: Clear values for '" &amp; INDIRECT(ADDRESS(5, (7 + MATCH(TRUE, INDEX(NOT(ISBLANK(G21:H21)), 0, 0), 0) - 1))) &amp; "' in cell " &amp; ADDRESS(ROW(), (7 + MATCH(TRUE, INDEX(NOT(ISBLANK(G21:H21)), 0, 0), 0) - 1), 4) &amp; " or select 'Bid'", "Not Bidding"), IF(D21 = "Bid", IFERROR("Error: Missing value for '" &amp; INDIRECT(ADDRESS(5, (7 + MATCH(TRUE, INDEX(ISBLANK(G21:H21), 0, 0), 0) - 1))) &amp; "' in cell " &amp; ADDRESS(ROW(), (7 + MATCH(TRUE, INDEX(ISBLANK(G21:H21), 0, 0), 0) - 1), 4), "Success: All values provided"), "Error: Invalid Bid/No Bid Decision"))</f>
        <v>0</v>
      </c>
      <c r="C21" s="13">
        <v>3411569</v>
      </c>
      <c r="D21" s="14" t="s">
        <v>23</v>
      </c>
      <c r="E21" s="13" t="s">
        <v>50</v>
      </c>
      <c r="F21" s="15" t="s">
        <v>51</v>
      </c>
      <c r="G21" s="16"/>
      <c r="H21" s="16"/>
      <c r="I21" s="17" t="str">
        <f>IFERROR(IF(ISBLANK(INDIRECT("H21")), NA(), INDIRECT("H21")), "-")</f>
        <v>0</v>
      </c>
    </row>
    <row r="22" spans="1:9">
      <c r="B22" s="12" t="str">
        <f>IF(D22 = "No Bid", IFERROR("Error: Clear values for '" &amp; INDIRECT(ADDRESS(5, (7 + MATCH(TRUE, INDEX(NOT(ISBLANK(G22:H22)), 0, 0), 0) - 1))) &amp; "' in cell " &amp; ADDRESS(ROW(), (7 + MATCH(TRUE, INDEX(NOT(ISBLANK(G22:H22)), 0, 0), 0) - 1), 4) &amp; " or select 'Bid'", "Not Bidding"), IF(D22 = "Bid", IFERROR("Error: Missing value for '" &amp; INDIRECT(ADDRESS(5, (7 + MATCH(TRUE, INDEX(ISBLANK(G22:H22), 0, 0), 0) - 1))) &amp; "' in cell " &amp; ADDRESS(ROW(), (7 + MATCH(TRUE, INDEX(ISBLANK(G22:H22), 0, 0), 0) - 1), 4), "Success: All values provided"), "Error: Invalid Bid/No Bid Decision"))</f>
        <v>0</v>
      </c>
      <c r="C22" s="13">
        <v>3411570</v>
      </c>
      <c r="D22" s="14" t="s">
        <v>23</v>
      </c>
      <c r="E22" s="13" t="s">
        <v>52</v>
      </c>
      <c r="F22" s="15" t="s">
        <v>53</v>
      </c>
      <c r="G22" s="16"/>
      <c r="H22" s="16"/>
      <c r="I22" s="17" t="str">
        <f>IFERROR(IF(ISBLANK(INDIRECT("H22")), NA(), INDIRECT("H22")), "-")</f>
        <v>0</v>
      </c>
    </row>
    <row r="23" spans="1:9">
      <c r="B23" s="12" t="str">
        <f>IF(D23 = "No Bid", IFERROR("Error: Clear values for '" &amp; INDIRECT(ADDRESS(5, (7 + MATCH(TRUE, INDEX(NOT(ISBLANK(G23:H23)), 0, 0), 0) - 1))) &amp; "' in cell " &amp; ADDRESS(ROW(), (7 + MATCH(TRUE, INDEX(NOT(ISBLANK(G23:H23)), 0, 0), 0) - 1), 4) &amp; " or select 'Bid'", "Not Bidding"), IF(D23 = "Bid", IFERROR("Error: Missing value for '" &amp; INDIRECT(ADDRESS(5, (7 + MATCH(TRUE, INDEX(ISBLANK(G23:H23), 0, 0), 0) - 1))) &amp; "' in cell " &amp; ADDRESS(ROW(), (7 + MATCH(TRUE, INDEX(ISBLANK(G23:H23), 0, 0), 0) - 1), 4), "Success: All values provided"), "Error: Invalid Bid/No Bid Decision"))</f>
        <v>0</v>
      </c>
      <c r="C23" s="13">
        <v>3411571</v>
      </c>
      <c r="D23" s="14" t="s">
        <v>23</v>
      </c>
      <c r="E23" s="13" t="s">
        <v>54</v>
      </c>
      <c r="F23" s="15" t="s">
        <v>55</v>
      </c>
      <c r="G23" s="16"/>
      <c r="H23" s="16"/>
      <c r="I23" s="17" t="str">
        <f>IFERROR(IF(ISBLANK(INDIRECT("H23")), NA(), INDIRECT("H23")), "-")</f>
        <v>0</v>
      </c>
    </row>
    <row r="24" spans="1:9">
      <c r="B24" s="12" t="str">
        <f>IF(D24 = "No Bid", IFERROR("Error: Clear values for '" &amp; INDIRECT(ADDRESS(5, (7 + MATCH(TRUE, INDEX(NOT(ISBLANK(G24:H24)), 0, 0), 0) - 1))) &amp; "' in cell " &amp; ADDRESS(ROW(), (7 + MATCH(TRUE, INDEX(NOT(ISBLANK(G24:H24)), 0, 0), 0) - 1), 4) &amp; " or select 'Bid'", "Not Bidding"), IF(D24 = "Bid", IFERROR("Error: Missing value for '" &amp; INDIRECT(ADDRESS(5, (7 + MATCH(TRUE, INDEX(ISBLANK(G24:H24), 0, 0), 0) - 1))) &amp; "' in cell " &amp; ADDRESS(ROW(), (7 + MATCH(TRUE, INDEX(ISBLANK(G24:H24), 0, 0), 0) - 1), 4), "Success: All values provided"), "Error: Invalid Bid/No Bid Decision"))</f>
        <v>0</v>
      </c>
      <c r="C24" s="13">
        <v>3411572</v>
      </c>
      <c r="D24" s="14" t="s">
        <v>23</v>
      </c>
      <c r="E24" s="13" t="s">
        <v>56</v>
      </c>
      <c r="F24" s="15" t="s">
        <v>57</v>
      </c>
      <c r="G24" s="16"/>
      <c r="H24" s="16"/>
      <c r="I24" s="17" t="str">
        <f>IFERROR(IF(ISBLANK(INDIRECT("H24")), NA(), INDIRECT("H24")), "-")</f>
        <v>0</v>
      </c>
    </row>
    <row r="25" spans="1:9">
      <c r="B25" s="12" t="str">
        <f>IF(D25 = "No Bid", IFERROR("Error: Clear values for '" &amp; INDIRECT(ADDRESS(5, (7 + MATCH(TRUE, INDEX(NOT(ISBLANK(G25:H25)), 0, 0), 0) - 1))) &amp; "' in cell " &amp; ADDRESS(ROW(), (7 + MATCH(TRUE, INDEX(NOT(ISBLANK(G25:H25)), 0, 0), 0) - 1), 4) &amp; " or select 'Bid'", "Not Bidding"), IF(D25 = "Bid", IFERROR("Error: Missing value for '" &amp; INDIRECT(ADDRESS(5, (7 + MATCH(TRUE, INDEX(ISBLANK(G25:H25), 0, 0), 0) - 1))) &amp; "' in cell " &amp; ADDRESS(ROW(), (7 + MATCH(TRUE, INDEX(ISBLANK(G25:H25), 0, 0), 0) - 1), 4), "Success: All values provided"), "Error: Invalid Bid/No Bid Decision"))</f>
        <v>0</v>
      </c>
      <c r="C25" s="13">
        <v>3411573</v>
      </c>
      <c r="D25" s="14" t="s">
        <v>23</v>
      </c>
      <c r="E25" s="13" t="s">
        <v>58</v>
      </c>
      <c r="F25" s="15" t="s">
        <v>59</v>
      </c>
      <c r="G25" s="16"/>
      <c r="H25" s="16"/>
      <c r="I25" s="17" t="str">
        <f>IFERROR(IF(ISBLANK(INDIRECT("H25")), NA(), INDIRECT("H25")), "-")</f>
        <v>0</v>
      </c>
    </row>
    <row r="26" spans="1:9">
      <c r="B26" s="12" t="str">
        <f>IF(D26 = "No Bid", IFERROR("Error: Clear values for '" &amp; INDIRECT(ADDRESS(5, (7 + MATCH(TRUE, INDEX(NOT(ISBLANK(G26:H26)), 0, 0), 0) - 1))) &amp; "' in cell " &amp; ADDRESS(ROW(), (7 + MATCH(TRUE, INDEX(NOT(ISBLANK(G26:H26)), 0, 0), 0) - 1), 4) &amp; " or select 'Bid'", "Not Bidding"), IF(D26 = "Bid", IFERROR("Error: Missing value for '" &amp; INDIRECT(ADDRESS(5, (7 + MATCH(TRUE, INDEX(ISBLANK(G26:H26), 0, 0), 0) - 1))) &amp; "' in cell " &amp; ADDRESS(ROW(), (7 + MATCH(TRUE, INDEX(ISBLANK(G26:H26), 0, 0), 0) - 1), 4), "Success: All values provided"), "Error: Invalid Bid/No Bid Decision"))</f>
        <v>0</v>
      </c>
      <c r="C26" s="13">
        <v>3411574</v>
      </c>
      <c r="D26" s="14" t="s">
        <v>23</v>
      </c>
      <c r="E26" s="13" t="s">
        <v>60</v>
      </c>
      <c r="F26" s="15" t="s">
        <v>61</v>
      </c>
      <c r="G26" s="16"/>
      <c r="H26" s="16"/>
      <c r="I26" s="17" t="str">
        <f>IFERROR(IF(ISBLANK(INDIRECT("H26")), NA(), INDIRECT("H26")), "-")</f>
        <v>0</v>
      </c>
    </row>
    <row r="27" spans="1:9">
      <c r="B27" s="12" t="str">
        <f>IF(D27 = "No Bid", IFERROR("Error: Clear values for '" &amp; INDIRECT(ADDRESS(5, (7 + MATCH(TRUE, INDEX(NOT(ISBLANK(G27:H27)), 0, 0), 0) - 1))) &amp; "' in cell " &amp; ADDRESS(ROW(), (7 + MATCH(TRUE, INDEX(NOT(ISBLANK(G27:H27)), 0, 0), 0) - 1), 4) &amp; " or select 'Bid'", "Not Bidding"), IF(D27 = "Bid", IFERROR("Error: Missing value for '" &amp; INDIRECT(ADDRESS(5, (7 + MATCH(TRUE, INDEX(ISBLANK(G27:H27), 0, 0), 0) - 1))) &amp; "' in cell " &amp; ADDRESS(ROW(), (7 + MATCH(TRUE, INDEX(ISBLANK(G27:H27), 0, 0), 0) - 1), 4), "Success: All values provided"), "Error: Invalid Bid/No Bid Decision"))</f>
        <v>0</v>
      </c>
      <c r="C27" s="13">
        <v>3411575</v>
      </c>
      <c r="D27" s="14" t="s">
        <v>23</v>
      </c>
      <c r="E27" s="13" t="s">
        <v>62</v>
      </c>
      <c r="F27" s="15" t="s">
        <v>63</v>
      </c>
      <c r="G27" s="16"/>
      <c r="H27" s="16"/>
      <c r="I27" s="17" t="str">
        <f>IFERROR(IF(ISBLANK(INDIRECT("H27")), NA(), INDIRECT("H27")), "-")</f>
        <v>0</v>
      </c>
    </row>
    <row r="28" spans="1:9">
      <c r="B28" s="12" t="str">
        <f>IF(D28 = "No Bid", IFERROR("Error: Clear values for '" &amp; INDIRECT(ADDRESS(5, (7 + MATCH(TRUE, INDEX(NOT(ISBLANK(G28:H28)), 0, 0), 0) - 1))) &amp; "' in cell " &amp; ADDRESS(ROW(), (7 + MATCH(TRUE, INDEX(NOT(ISBLANK(G28:H28)), 0, 0), 0) - 1), 4) &amp; " or select 'Bid'", "Not Bidding"), IF(D28 = "Bid", IFERROR("Error: Missing value for '" &amp; INDIRECT(ADDRESS(5, (7 + MATCH(TRUE, INDEX(ISBLANK(G28:H28), 0, 0), 0) - 1))) &amp; "' in cell " &amp; ADDRESS(ROW(), (7 + MATCH(TRUE, INDEX(ISBLANK(G28:H28), 0, 0), 0) - 1), 4), "Success: All values provided"), "Error: Invalid Bid/No Bid Decision"))</f>
        <v>0</v>
      </c>
      <c r="C28" s="13">
        <v>3411576</v>
      </c>
      <c r="D28" s="14" t="s">
        <v>23</v>
      </c>
      <c r="E28" s="13" t="s">
        <v>64</v>
      </c>
      <c r="F28" s="15" t="s">
        <v>65</v>
      </c>
      <c r="G28" s="16"/>
      <c r="H28" s="16"/>
      <c r="I28" s="17" t="str">
        <f>IFERROR(IF(ISBLANK(INDIRECT("H28")), NA(), INDIRECT("H28")), "-")</f>
        <v>0</v>
      </c>
    </row>
    <row r="29" spans="1:9">
      <c r="B29" s="12" t="str">
        <f>IF(D29 = "No Bid", IFERROR("Error: Clear values for '" &amp; INDIRECT(ADDRESS(5, (7 + MATCH(TRUE, INDEX(NOT(ISBLANK(G29:H29)), 0, 0), 0) - 1))) &amp; "' in cell " &amp; ADDRESS(ROW(), (7 + MATCH(TRUE, INDEX(NOT(ISBLANK(G29:H29)), 0, 0), 0) - 1), 4) &amp; " or select 'Bid'", "Not Bidding"), IF(D29 = "Bid", IFERROR("Error: Missing value for '" &amp; INDIRECT(ADDRESS(5, (7 + MATCH(TRUE, INDEX(ISBLANK(G29:H29), 0, 0), 0) - 1))) &amp; "' in cell " &amp; ADDRESS(ROW(), (7 + MATCH(TRUE, INDEX(ISBLANK(G29:H29), 0, 0), 0) - 1), 4), "Success: All values provided"), "Error: Invalid Bid/No Bid Decision"))</f>
        <v>0</v>
      </c>
      <c r="C29" s="13">
        <v>3411577</v>
      </c>
      <c r="D29" s="14" t="s">
        <v>23</v>
      </c>
      <c r="E29" s="13" t="s">
        <v>66</v>
      </c>
      <c r="F29" s="15" t="s">
        <v>67</v>
      </c>
      <c r="G29" s="16"/>
      <c r="H29" s="16"/>
      <c r="I29" s="17" t="str">
        <f>IFERROR(IF(ISBLANK(INDIRECT("H29")), NA(), INDIRECT("H29")), "-")</f>
        <v>0</v>
      </c>
    </row>
    <row r="30" spans="1:9">
      <c r="B30" s="12" t="str">
        <f>IF(D30 = "No Bid", IFERROR("Error: Clear values for '" &amp; INDIRECT(ADDRESS(5, (7 + MATCH(TRUE, INDEX(NOT(ISBLANK(G30:H30)), 0, 0), 0) - 1))) &amp; "' in cell " &amp; ADDRESS(ROW(), (7 + MATCH(TRUE, INDEX(NOT(ISBLANK(G30:H30)), 0, 0), 0) - 1), 4) &amp; " or select 'Bid'", "Not Bidding"), IF(D30 = "Bid", IFERROR("Error: Missing value for '" &amp; INDIRECT(ADDRESS(5, (7 + MATCH(TRUE, INDEX(ISBLANK(G30:H30), 0, 0), 0) - 1))) &amp; "' in cell " &amp; ADDRESS(ROW(), (7 + MATCH(TRUE, INDEX(ISBLANK(G30:H30), 0, 0), 0) - 1), 4), "Success: All values provided"), "Error: Invalid Bid/No Bid Decision"))</f>
        <v>0</v>
      </c>
      <c r="C30" s="13">
        <v>3411578</v>
      </c>
      <c r="D30" s="14" t="s">
        <v>23</v>
      </c>
      <c r="E30" s="13" t="s">
        <v>68</v>
      </c>
      <c r="F30" s="15" t="s">
        <v>69</v>
      </c>
      <c r="G30" s="16"/>
      <c r="H30" s="16"/>
      <c r="I30" s="17" t="str">
        <f>IFERROR(IF(ISBLANK(INDIRECT("H30")), NA(), INDIRECT("H30")), "-")</f>
        <v>0</v>
      </c>
    </row>
    <row r="31" spans="1:9">
      <c r="B31" s="12" t="str">
        <f>IF(D31 = "No Bid", IFERROR("Error: Clear values for '" &amp; INDIRECT(ADDRESS(5, (7 + MATCH(TRUE, INDEX(NOT(ISBLANK(G31:H31)), 0, 0), 0) - 1))) &amp; "' in cell " &amp; ADDRESS(ROW(), (7 + MATCH(TRUE, INDEX(NOT(ISBLANK(G31:H31)), 0, 0), 0) - 1), 4) &amp; " or select 'Bid'", "Not Bidding"), IF(D31 = "Bid", IFERROR("Error: Missing value for '" &amp; INDIRECT(ADDRESS(5, (7 + MATCH(TRUE, INDEX(ISBLANK(G31:H31), 0, 0), 0) - 1))) &amp; "' in cell " &amp; ADDRESS(ROW(), (7 + MATCH(TRUE, INDEX(ISBLANK(G31:H31), 0, 0), 0) - 1), 4), "Success: All values provided"), "Error: Invalid Bid/No Bid Decision"))</f>
        <v>0</v>
      </c>
      <c r="C31" s="13">
        <v>3411579</v>
      </c>
      <c r="D31" s="14" t="s">
        <v>23</v>
      </c>
      <c r="E31" s="13" t="s">
        <v>70</v>
      </c>
      <c r="F31" s="15" t="s">
        <v>71</v>
      </c>
      <c r="G31" s="16"/>
      <c r="H31" s="16"/>
      <c r="I31" s="17" t="str">
        <f>IFERROR(IF(ISBLANK(INDIRECT("H31")), NA(), INDIRECT("H31")), "-")</f>
        <v>0</v>
      </c>
    </row>
    <row r="32" spans="1:9">
      <c r="B32" s="12" t="str">
        <f>IF(D32 = "No Bid", IFERROR("Error: Clear values for '" &amp; INDIRECT(ADDRESS(5, (7 + MATCH(TRUE, INDEX(NOT(ISBLANK(G32:H32)), 0, 0), 0) - 1))) &amp; "' in cell " &amp; ADDRESS(ROW(), (7 + MATCH(TRUE, INDEX(NOT(ISBLANK(G32:H32)), 0, 0), 0) - 1), 4) &amp; " or select 'Bid'", "Not Bidding"), IF(D32 = "Bid", IFERROR("Error: Missing value for '" &amp; INDIRECT(ADDRESS(5, (7 + MATCH(TRUE, INDEX(ISBLANK(G32:H32), 0, 0), 0) - 1))) &amp; "' in cell " &amp; ADDRESS(ROW(), (7 + MATCH(TRUE, INDEX(ISBLANK(G32:H32), 0, 0), 0) - 1), 4), "Success: All values provided"), "Error: Invalid Bid/No Bid Decision"))</f>
        <v>0</v>
      </c>
      <c r="C32" s="13">
        <v>3411580</v>
      </c>
      <c r="D32" s="14" t="s">
        <v>23</v>
      </c>
      <c r="E32" s="13" t="s">
        <v>72</v>
      </c>
      <c r="F32" s="15" t="s">
        <v>73</v>
      </c>
      <c r="G32" s="16"/>
      <c r="H32" s="16"/>
      <c r="I32" s="17" t="str">
        <f>IFERROR(IF(ISBLANK(INDIRECT("H32")), NA(), INDIRECT("H32")), "-")</f>
        <v>0</v>
      </c>
    </row>
    <row r="33" spans="1:9">
      <c r="B33" s="12" t="str">
        <f>IF(D33 = "No Bid", IFERROR("Error: Clear values for '" &amp; INDIRECT(ADDRESS(5, (7 + MATCH(TRUE, INDEX(NOT(ISBLANK(G33:H33)), 0, 0), 0) - 1))) &amp; "' in cell " &amp; ADDRESS(ROW(), (7 + MATCH(TRUE, INDEX(NOT(ISBLANK(G33:H33)), 0, 0), 0) - 1), 4) &amp; " or select 'Bid'", "Not Bidding"), IF(D33 = "Bid", IFERROR("Error: Missing value for '" &amp; INDIRECT(ADDRESS(5, (7 + MATCH(TRUE, INDEX(ISBLANK(G33:H33), 0, 0), 0) - 1))) &amp; "' in cell " &amp; ADDRESS(ROW(), (7 + MATCH(TRUE, INDEX(ISBLANK(G33:H33), 0, 0), 0) - 1), 4), "Success: All values provided"), "Error: Invalid Bid/No Bid Decision"))</f>
        <v>0</v>
      </c>
      <c r="C33" s="13">
        <v>3411581</v>
      </c>
      <c r="D33" s="14" t="s">
        <v>23</v>
      </c>
      <c r="E33" s="13" t="s">
        <v>74</v>
      </c>
      <c r="F33" s="15" t="s">
        <v>75</v>
      </c>
      <c r="G33" s="16"/>
      <c r="H33" s="16"/>
      <c r="I33" s="17" t="str">
        <f>IFERROR(IF(ISBLANK(INDIRECT("H33")), NA(), INDIRECT("H33")), "-")</f>
        <v>0</v>
      </c>
    </row>
    <row r="34" spans="1:9">
      <c r="B34" s="12" t="str">
        <f>IF(D34 = "No Bid", IFERROR("Error: Clear values for '" &amp; INDIRECT(ADDRESS(5, (7 + MATCH(TRUE, INDEX(NOT(ISBLANK(G34:H34)), 0, 0), 0) - 1))) &amp; "' in cell " &amp; ADDRESS(ROW(), (7 + MATCH(TRUE, INDEX(NOT(ISBLANK(G34:H34)), 0, 0), 0) - 1), 4) &amp; " or select 'Bid'", "Not Bidding"), IF(D34 = "Bid", IFERROR("Error: Missing value for '" &amp; INDIRECT(ADDRESS(5, (7 + MATCH(TRUE, INDEX(ISBLANK(G34:H34), 0, 0), 0) - 1))) &amp; "' in cell " &amp; ADDRESS(ROW(), (7 + MATCH(TRUE, INDEX(ISBLANK(G34:H34), 0, 0), 0) - 1), 4), "Success: All values provided"), "Error: Invalid Bid/No Bid Decision"))</f>
        <v>0</v>
      </c>
      <c r="C34" s="13">
        <v>3411582</v>
      </c>
      <c r="D34" s="14" t="s">
        <v>23</v>
      </c>
      <c r="E34" s="13" t="s">
        <v>76</v>
      </c>
      <c r="F34" s="15" t="s">
        <v>77</v>
      </c>
      <c r="G34" s="16"/>
      <c r="H34" s="16"/>
      <c r="I34" s="17" t="str">
        <f>IFERROR(IF(ISBLANK(INDIRECT("H34")), NA(), INDIRECT("H34")), "-")</f>
        <v>0</v>
      </c>
    </row>
    <row r="35" spans="1:9">
      <c r="B35" s="12" t="str">
        <f>IF(D35 = "No Bid", IFERROR("Error: Clear values for '" &amp; INDIRECT(ADDRESS(5, (7 + MATCH(TRUE, INDEX(NOT(ISBLANK(G35:H35)), 0, 0), 0) - 1))) &amp; "' in cell " &amp; ADDRESS(ROW(), (7 + MATCH(TRUE, INDEX(NOT(ISBLANK(G35:H35)), 0, 0), 0) - 1), 4) &amp; " or select 'Bid'", "Not Bidding"), IF(D35 = "Bid", IFERROR("Error: Missing value for '" &amp; INDIRECT(ADDRESS(5, (7 + MATCH(TRUE, INDEX(ISBLANK(G35:H35), 0, 0), 0) - 1))) &amp; "' in cell " &amp; ADDRESS(ROW(), (7 + MATCH(TRUE, INDEX(ISBLANK(G35:H35), 0, 0), 0) - 1), 4), "Success: All values provided"), "Error: Invalid Bid/No Bid Decision"))</f>
        <v>0</v>
      </c>
      <c r="C35" s="13">
        <v>3411583</v>
      </c>
      <c r="D35" s="14" t="s">
        <v>23</v>
      </c>
      <c r="E35" s="13" t="s">
        <v>78</v>
      </c>
      <c r="F35" s="15" t="s">
        <v>79</v>
      </c>
      <c r="G35" s="16"/>
      <c r="H35" s="16"/>
      <c r="I35" s="17" t="str">
        <f>IFERROR(IF(ISBLANK(INDIRECT("H35")), NA(), INDIRECT("H35")), "-")</f>
        <v>0</v>
      </c>
    </row>
    <row r="36" spans="1:9">
      <c r="B36" s="12" t="str">
        <f>IF(D36 = "No Bid", IFERROR("Error: Clear values for '" &amp; INDIRECT(ADDRESS(5, (7 + MATCH(TRUE, INDEX(NOT(ISBLANK(G36:H36)), 0, 0), 0) - 1))) &amp; "' in cell " &amp; ADDRESS(ROW(), (7 + MATCH(TRUE, INDEX(NOT(ISBLANK(G36:H36)), 0, 0), 0) - 1), 4) &amp; " or select 'Bid'", "Not Bidding"), IF(D36 = "Bid", IFERROR("Error: Missing value for '" &amp; INDIRECT(ADDRESS(5, (7 + MATCH(TRUE, INDEX(ISBLANK(G36:H36), 0, 0), 0) - 1))) &amp; "' in cell " &amp; ADDRESS(ROW(), (7 + MATCH(TRUE, INDEX(ISBLANK(G36:H36), 0, 0), 0) - 1), 4), "Success: All values provided"), "Error: Invalid Bid/No Bid Decision"))</f>
        <v>0</v>
      </c>
      <c r="C36" s="13">
        <v>3411584</v>
      </c>
      <c r="D36" s="14" t="s">
        <v>23</v>
      </c>
      <c r="E36" s="13" t="s">
        <v>80</v>
      </c>
      <c r="F36" s="15" t="s">
        <v>81</v>
      </c>
      <c r="G36" s="16"/>
      <c r="H36" s="16"/>
      <c r="I36" s="17" t="str">
        <f>IFERROR(IF(ISBLANK(INDIRECT("H36")), NA(), INDIRECT("H36")), "-")</f>
        <v>0</v>
      </c>
    </row>
    <row r="37" spans="1:9">
      <c r="B37" s="12" t="str">
        <f>IF(D37 = "No Bid", IFERROR("Error: Clear values for '" &amp; INDIRECT(ADDRESS(5, (7 + MATCH(TRUE, INDEX(NOT(ISBLANK(G37:H37)), 0, 0), 0) - 1))) &amp; "' in cell " &amp; ADDRESS(ROW(), (7 + MATCH(TRUE, INDEX(NOT(ISBLANK(G37:H37)), 0, 0), 0) - 1), 4) &amp; " or select 'Bid'", "Not Bidding"), IF(D37 = "Bid", IFERROR("Error: Missing value for '" &amp; INDIRECT(ADDRESS(5, (7 + MATCH(TRUE, INDEX(ISBLANK(G37:H37), 0, 0), 0) - 1))) &amp; "' in cell " &amp; ADDRESS(ROW(), (7 + MATCH(TRUE, INDEX(ISBLANK(G37:H37), 0, 0), 0) - 1), 4), "Success: All values provided"), "Error: Invalid Bid/No Bid Decision"))</f>
        <v>0</v>
      </c>
      <c r="C37" s="13">
        <v>3411585</v>
      </c>
      <c r="D37" s="14" t="s">
        <v>23</v>
      </c>
      <c r="E37" s="13" t="s">
        <v>82</v>
      </c>
      <c r="F37" s="15" t="s">
        <v>83</v>
      </c>
      <c r="G37" s="16"/>
      <c r="H37" s="16"/>
      <c r="I37" s="17" t="str">
        <f>IFERROR(IF(ISBLANK(INDIRECT("H37")), NA(), INDIRECT("H37")), "-")</f>
        <v>0</v>
      </c>
    </row>
    <row r="38" spans="1:9">
      <c r="B38" s="12" t="str">
        <f>IF(D38 = "No Bid", IFERROR("Error: Clear values for '" &amp; INDIRECT(ADDRESS(5, (7 + MATCH(TRUE, INDEX(NOT(ISBLANK(G38:H38)), 0, 0), 0) - 1))) &amp; "' in cell " &amp; ADDRESS(ROW(), (7 + MATCH(TRUE, INDEX(NOT(ISBLANK(G38:H38)), 0, 0), 0) - 1), 4) &amp; " or select 'Bid'", "Not Bidding"), IF(D38 = "Bid", IFERROR("Error: Missing value for '" &amp; INDIRECT(ADDRESS(5, (7 + MATCH(TRUE, INDEX(ISBLANK(G38:H38), 0, 0), 0) - 1))) &amp; "' in cell " &amp; ADDRESS(ROW(), (7 + MATCH(TRUE, INDEX(ISBLANK(G38:H38), 0, 0), 0) - 1), 4), "Success: All values provided"), "Error: Invalid Bid/No Bid Decision"))</f>
        <v>0</v>
      </c>
      <c r="C38" s="13">
        <v>3411586</v>
      </c>
      <c r="D38" s="14" t="s">
        <v>23</v>
      </c>
      <c r="E38" s="13" t="s">
        <v>84</v>
      </c>
      <c r="F38" s="15" t="s">
        <v>85</v>
      </c>
      <c r="G38" s="16"/>
      <c r="H38" s="16"/>
      <c r="I38" s="17" t="str">
        <f>IFERROR(IF(ISBLANK(INDIRECT("H38")), NA(), INDIRECT("H38")), "-")</f>
        <v>0</v>
      </c>
    </row>
    <row r="39" spans="1:9">
      <c r="B39" s="12" t="str">
        <f>IF(D39 = "No Bid", IFERROR("Error: Clear values for '" &amp; INDIRECT(ADDRESS(5, (7 + MATCH(TRUE, INDEX(NOT(ISBLANK(G39:H39)), 0, 0), 0) - 1))) &amp; "' in cell " &amp; ADDRESS(ROW(), (7 + MATCH(TRUE, INDEX(NOT(ISBLANK(G39:H39)), 0, 0), 0) - 1), 4) &amp; " or select 'Bid'", "Not Bidding"), IF(D39 = "Bid", IFERROR("Error: Missing value for '" &amp; INDIRECT(ADDRESS(5, (7 + MATCH(TRUE, INDEX(ISBLANK(G39:H39), 0, 0), 0) - 1))) &amp; "' in cell " &amp; ADDRESS(ROW(), (7 + MATCH(TRUE, INDEX(ISBLANK(G39:H39), 0, 0), 0) - 1), 4), "Success: All values provided"), "Error: Invalid Bid/No Bid Decision"))</f>
        <v>0</v>
      </c>
      <c r="C39" s="13">
        <v>3411587</v>
      </c>
      <c r="D39" s="14" t="s">
        <v>23</v>
      </c>
      <c r="E39" s="13" t="s">
        <v>86</v>
      </c>
      <c r="F39" s="15" t="s">
        <v>87</v>
      </c>
      <c r="G39" s="16"/>
      <c r="H39" s="16"/>
      <c r="I39" s="17" t="str">
        <f>IFERROR(IF(ISBLANK(INDIRECT("H39")), NA(), INDIRECT("H39")), "-")</f>
        <v>0</v>
      </c>
    </row>
    <row r="40" spans="1:9">
      <c r="B40" s="12" t="str">
        <f>IF(D40 = "No Bid", IFERROR("Error: Clear values for '" &amp; INDIRECT(ADDRESS(5, (7 + MATCH(TRUE, INDEX(NOT(ISBLANK(G40:H40)), 0, 0), 0) - 1))) &amp; "' in cell " &amp; ADDRESS(ROW(), (7 + MATCH(TRUE, INDEX(NOT(ISBLANK(G40:H40)), 0, 0), 0) - 1), 4) &amp; " or select 'Bid'", "Not Bidding"), IF(D40 = "Bid", IFERROR("Error: Missing value for '" &amp; INDIRECT(ADDRESS(5, (7 + MATCH(TRUE, INDEX(ISBLANK(G40:H40), 0, 0), 0) - 1))) &amp; "' in cell " &amp; ADDRESS(ROW(), (7 + MATCH(TRUE, INDEX(ISBLANK(G40:H40), 0, 0), 0) - 1), 4), "Success: All values provided"), "Error: Invalid Bid/No Bid Decision"))</f>
        <v>0</v>
      </c>
      <c r="C40" s="13">
        <v>3411588</v>
      </c>
      <c r="D40" s="14" t="s">
        <v>23</v>
      </c>
      <c r="E40" s="13" t="s">
        <v>88</v>
      </c>
      <c r="F40" s="15" t="s">
        <v>89</v>
      </c>
      <c r="G40" s="16"/>
      <c r="H40" s="16"/>
      <c r="I40" s="17" t="str">
        <f>IFERROR(IF(ISBLANK(INDIRECT("H40")), NA(), INDIRECT("H40")), "-")</f>
        <v>0</v>
      </c>
    </row>
    <row r="41" spans="1:9">
      <c r="B41" s="12" t="str">
        <f>IF(D41 = "No Bid", IFERROR("Error: Clear values for '" &amp; INDIRECT(ADDRESS(5, (7 + MATCH(TRUE, INDEX(NOT(ISBLANK(G41:H41)), 0, 0), 0) - 1))) &amp; "' in cell " &amp; ADDRESS(ROW(), (7 + MATCH(TRUE, INDEX(NOT(ISBLANK(G41:H41)), 0, 0), 0) - 1), 4) &amp; " or select 'Bid'", "Not Bidding"), IF(D41 = "Bid", IFERROR("Error: Missing value for '" &amp; INDIRECT(ADDRESS(5, (7 + MATCH(TRUE, INDEX(ISBLANK(G41:H41), 0, 0), 0) - 1))) &amp; "' in cell " &amp; ADDRESS(ROW(), (7 + MATCH(TRUE, INDEX(ISBLANK(G41:H41), 0, 0), 0) - 1), 4), "Success: All values provided"), "Error: Invalid Bid/No Bid Decision"))</f>
        <v>0</v>
      </c>
      <c r="C41" s="13">
        <v>3411589</v>
      </c>
      <c r="D41" s="14" t="s">
        <v>23</v>
      </c>
      <c r="E41" s="13" t="s">
        <v>90</v>
      </c>
      <c r="F41" s="15" t="s">
        <v>91</v>
      </c>
      <c r="G41" s="16"/>
      <c r="H41" s="16"/>
      <c r="I41" s="17" t="str">
        <f>IFERROR(IF(ISBLANK(INDIRECT("H41")), NA(), INDIRECT("H41")), "-")</f>
        <v>0</v>
      </c>
    </row>
    <row r="42" spans="1:9">
      <c r="B42" s="12" t="str">
        <f>IF(D42 = "No Bid", IFERROR("Error: Clear values for '" &amp; INDIRECT(ADDRESS(5, (7 + MATCH(TRUE, INDEX(NOT(ISBLANK(G42:H42)), 0, 0), 0) - 1))) &amp; "' in cell " &amp; ADDRESS(ROW(), (7 + MATCH(TRUE, INDEX(NOT(ISBLANK(G42:H42)), 0, 0), 0) - 1), 4) &amp; " or select 'Bid'", "Not Bidding"), IF(D42 = "Bid", IFERROR("Error: Missing value for '" &amp; INDIRECT(ADDRESS(5, (7 + MATCH(TRUE, INDEX(ISBLANK(G42:H42), 0, 0), 0) - 1))) &amp; "' in cell " &amp; ADDRESS(ROW(), (7 + MATCH(TRUE, INDEX(ISBLANK(G42:H42), 0, 0), 0) - 1), 4), "Success: All values provided"), "Error: Invalid Bid/No Bid Decision"))</f>
        <v>0</v>
      </c>
      <c r="C42" s="13">
        <v>3411590</v>
      </c>
      <c r="D42" s="14" t="s">
        <v>23</v>
      </c>
      <c r="E42" s="13" t="s">
        <v>92</v>
      </c>
      <c r="F42" s="15" t="s">
        <v>93</v>
      </c>
      <c r="G42" s="16"/>
      <c r="H42" s="16"/>
      <c r="I42" s="17" t="str">
        <f>IFERROR(IF(ISBLANK(INDIRECT("H42")), NA(), INDIRECT("H42")), "-")</f>
        <v>0</v>
      </c>
    </row>
    <row r="43" spans="1:9">
      <c r="B43" s="12" t="str">
        <f>IF(D43 = "No Bid", IFERROR("Error: Clear values for '" &amp; INDIRECT(ADDRESS(5, (7 + MATCH(TRUE, INDEX(NOT(ISBLANK(G43:H43)), 0, 0), 0) - 1))) &amp; "' in cell " &amp; ADDRESS(ROW(), (7 + MATCH(TRUE, INDEX(NOT(ISBLANK(G43:H43)), 0, 0), 0) - 1), 4) &amp; " or select 'Bid'", "Not Bidding"), IF(D43 = "Bid", IFERROR("Error: Missing value for '" &amp; INDIRECT(ADDRESS(5, (7 + MATCH(TRUE, INDEX(ISBLANK(G43:H43), 0, 0), 0) - 1))) &amp; "' in cell " &amp; ADDRESS(ROW(), (7 + MATCH(TRUE, INDEX(ISBLANK(G43:H43), 0, 0), 0) - 1), 4), "Success: All values provided"), "Error: Invalid Bid/No Bid Decision"))</f>
        <v>0</v>
      </c>
      <c r="C43" s="13">
        <v>3411591</v>
      </c>
      <c r="D43" s="14" t="s">
        <v>23</v>
      </c>
      <c r="E43" s="13" t="s">
        <v>94</v>
      </c>
      <c r="F43" s="15" t="s">
        <v>95</v>
      </c>
      <c r="G43" s="16"/>
      <c r="H43" s="16"/>
      <c r="I43" s="17" t="str">
        <f>IFERROR(IF(ISBLANK(INDIRECT("H43")), NA(), INDIRECT("H43")), "-")</f>
        <v>0</v>
      </c>
    </row>
    <row r="44" spans="1:9">
      <c r="B44" s="12" t="str">
        <f>IF(D44 = "No Bid", IFERROR("Error: Clear values for '" &amp; INDIRECT(ADDRESS(5, (7 + MATCH(TRUE, INDEX(NOT(ISBLANK(G44:H44)), 0, 0), 0) - 1))) &amp; "' in cell " &amp; ADDRESS(ROW(), (7 + MATCH(TRUE, INDEX(NOT(ISBLANK(G44:H44)), 0, 0), 0) - 1), 4) &amp; " or select 'Bid'", "Not Bidding"), IF(D44 = "Bid", IFERROR("Error: Missing value for '" &amp; INDIRECT(ADDRESS(5, (7 + MATCH(TRUE, INDEX(ISBLANK(G44:H44), 0, 0), 0) - 1))) &amp; "' in cell " &amp; ADDRESS(ROW(), (7 + MATCH(TRUE, INDEX(ISBLANK(G44:H44), 0, 0), 0) - 1), 4), "Success: All values provided"), "Error: Invalid Bid/No Bid Decision"))</f>
        <v>0</v>
      </c>
      <c r="C44" s="13">
        <v>3411592</v>
      </c>
      <c r="D44" s="14" t="s">
        <v>23</v>
      </c>
      <c r="E44" s="13" t="s">
        <v>96</v>
      </c>
      <c r="F44" s="15" t="s">
        <v>97</v>
      </c>
      <c r="G44" s="16"/>
      <c r="H44" s="16"/>
      <c r="I44" s="17" t="str">
        <f>IFERROR(IF(ISBLANK(INDIRECT("H44")), NA(), INDIRECT("H44")), "-")</f>
        <v>0</v>
      </c>
    </row>
    <row r="45" spans="1:9">
      <c r="B45" s="12" t="str">
        <f>IF(D45 = "No Bid", IFERROR("Error: Clear values for '" &amp; INDIRECT(ADDRESS(5, (7 + MATCH(TRUE, INDEX(NOT(ISBLANK(G45:H45)), 0, 0), 0) - 1))) &amp; "' in cell " &amp; ADDRESS(ROW(), (7 + MATCH(TRUE, INDEX(NOT(ISBLANK(G45:H45)), 0, 0), 0) - 1), 4) &amp; " or select 'Bid'", "Not Bidding"), IF(D45 = "Bid", IFERROR("Error: Missing value for '" &amp; INDIRECT(ADDRESS(5, (7 + MATCH(TRUE, INDEX(ISBLANK(G45:H45), 0, 0), 0) - 1))) &amp; "' in cell " &amp; ADDRESS(ROW(), (7 + MATCH(TRUE, INDEX(ISBLANK(G45:H45), 0, 0), 0) - 1), 4), "Success: All values provided"), "Error: Invalid Bid/No Bid Decision"))</f>
        <v>0</v>
      </c>
      <c r="C45" s="13">
        <v>3411593</v>
      </c>
      <c r="D45" s="14" t="s">
        <v>23</v>
      </c>
      <c r="E45" s="13" t="s">
        <v>98</v>
      </c>
      <c r="F45" s="15" t="s">
        <v>99</v>
      </c>
      <c r="G45" s="16"/>
      <c r="H45" s="16"/>
      <c r="I45" s="17" t="str">
        <f>IFERROR(IF(ISBLANK(INDIRECT("H45")), NA(), INDIRECT("H45")), "-")</f>
        <v>0</v>
      </c>
    </row>
    <row r="46" spans="1:9">
      <c r="B46" s="12" t="str">
        <f>IF(D46 = "No Bid", IFERROR("Error: Clear values for '" &amp; INDIRECT(ADDRESS(5, (7 + MATCH(TRUE, INDEX(NOT(ISBLANK(G46:H46)), 0, 0), 0) - 1))) &amp; "' in cell " &amp; ADDRESS(ROW(), (7 + MATCH(TRUE, INDEX(NOT(ISBLANK(G46:H46)), 0, 0), 0) - 1), 4) &amp; " or select 'Bid'", "Not Bidding"), IF(D46 = "Bid", IFERROR("Error: Missing value for '" &amp; INDIRECT(ADDRESS(5, (7 + MATCH(TRUE, INDEX(ISBLANK(G46:H46), 0, 0), 0) - 1))) &amp; "' in cell " &amp; ADDRESS(ROW(), (7 + MATCH(TRUE, INDEX(ISBLANK(G46:H46), 0, 0), 0) - 1), 4), "Success: All values provided"), "Error: Invalid Bid/No Bid Decision"))</f>
        <v>0</v>
      </c>
      <c r="C46" s="13">
        <v>3411594</v>
      </c>
      <c r="D46" s="14" t="s">
        <v>23</v>
      </c>
      <c r="E46" s="13" t="s">
        <v>100</v>
      </c>
      <c r="F46" s="15" t="s">
        <v>101</v>
      </c>
      <c r="G46" s="16"/>
      <c r="H46" s="16"/>
      <c r="I46" s="17" t="str">
        <f>IFERROR(IF(ISBLANK(INDIRECT("H46")), NA(), INDIRECT("H46")), "-")</f>
        <v>0</v>
      </c>
    </row>
    <row r="47" spans="1:9" customHeight="1" ht="50">
      <c r="B47" s="7" t="s">
        <v>102</v>
      </c>
      <c r="C47" s="18"/>
      <c r="D47" s="18"/>
      <c r="E47" s="18"/>
      <c r="F47" s="18"/>
      <c r="G47" s="19" t="str">
        <f>IF(ISNUMBER(MATCH(FALSE, INDEX(NOT(NOT(ISNUMBER(G8:G46)) * NOT(ISBLANK(G8:G46))), 0), 0)), "Error", SUM(G8:G46))</f>
        <v>0</v>
      </c>
      <c r="H47" s="19"/>
      <c r="I47" s="19" t="str">
        <f>SUM(I8:I46)</f>
        <v>0</v>
      </c>
    </row>
    <row r="49" spans="1:9" customHeight="1" ht="50">
      <c r="B49" s="11" t="s">
        <v>103</v>
      </c>
      <c r="C49" s="1"/>
      <c r="D49" s="1"/>
      <c r="E49" s="1"/>
      <c r="F49" s="1"/>
      <c r="G49" s="1"/>
      <c r="H49" s="1"/>
      <c r="I49" s="1"/>
    </row>
    <row r="50" spans="1:9">
      <c r="B50" s="12" t="str">
        <f>IF(D50 = "No Bid", IFERROR("Error: Clear values for '" &amp; INDIRECT(ADDRESS(5, (7 + MATCH(TRUE, INDEX(NOT(ISBLANK(G50:H50)), 0, 0), 0) - 1))) &amp; "' in cell " &amp; ADDRESS(ROW(), (7 + MATCH(TRUE, INDEX(NOT(ISBLANK(G50:H50)), 0, 0), 0) - 1), 4) &amp; " or select 'Bid'", "Not Bidding"), IF(D50 = "Bid", IFERROR("Error: Missing value for '" &amp; INDIRECT(ADDRESS(5, (7 + MATCH(TRUE, INDEX(ISBLANK(G50:H50), 0, 0), 0) - 1))) &amp; "' in cell " &amp; ADDRESS(ROW(), (7 + MATCH(TRUE, INDEX(ISBLANK(G50:H50), 0, 0), 0) - 1), 4), "Success: All values provided"), "Error: Invalid Bid/No Bid Decision"))</f>
        <v>0</v>
      </c>
      <c r="C50" s="13">
        <v>3411607</v>
      </c>
      <c r="D50" s="14" t="s">
        <v>23</v>
      </c>
      <c r="E50" s="13" t="s">
        <v>104</v>
      </c>
      <c r="F50" s="15" t="s">
        <v>105</v>
      </c>
      <c r="G50" s="16"/>
      <c r="H50" s="16"/>
      <c r="I50" s="17" t="str">
        <f>IFERROR(IF(ISBLANK(INDIRECT("H50")), NA(), INDIRECT("H50")), "-")</f>
        <v>0</v>
      </c>
    </row>
    <row r="51" spans="1:9">
      <c r="B51" s="12" t="str">
        <f>IF(D51 = "No Bid", IFERROR("Error: Clear values for '" &amp; INDIRECT(ADDRESS(5, (7 + MATCH(TRUE, INDEX(NOT(ISBLANK(G51:H51)), 0, 0), 0) - 1))) &amp; "' in cell " &amp; ADDRESS(ROW(), (7 + MATCH(TRUE, INDEX(NOT(ISBLANK(G51:H51)), 0, 0), 0) - 1), 4) &amp; " or select 'Bid'", "Not Bidding"), IF(D51 = "Bid", IFERROR("Error: Missing value for '" &amp; INDIRECT(ADDRESS(5, (7 + MATCH(TRUE, INDEX(ISBLANK(G51:H51), 0, 0), 0) - 1))) &amp; "' in cell " &amp; ADDRESS(ROW(), (7 + MATCH(TRUE, INDEX(ISBLANK(G51:H51), 0, 0), 0) - 1), 4), "Success: All values provided"), "Error: Invalid Bid/No Bid Decision"))</f>
        <v>0</v>
      </c>
      <c r="C51" s="13">
        <v>3411608</v>
      </c>
      <c r="D51" s="14" t="s">
        <v>23</v>
      </c>
      <c r="E51" s="13" t="s">
        <v>106</v>
      </c>
      <c r="F51" s="15" t="s">
        <v>107</v>
      </c>
      <c r="G51" s="16"/>
      <c r="H51" s="16"/>
      <c r="I51" s="17" t="str">
        <f>IFERROR(IF(ISBLANK(INDIRECT("H51")), NA(), INDIRECT("H51")), "-")</f>
        <v>0</v>
      </c>
    </row>
    <row r="52" spans="1:9">
      <c r="B52" s="12" t="str">
        <f>IF(D52 = "No Bid", IFERROR("Error: Clear values for '" &amp; INDIRECT(ADDRESS(5, (7 + MATCH(TRUE, INDEX(NOT(ISBLANK(G52:H52)), 0, 0), 0) - 1))) &amp; "' in cell " &amp; ADDRESS(ROW(), (7 + MATCH(TRUE, INDEX(NOT(ISBLANK(G52:H52)), 0, 0), 0) - 1), 4) &amp; " or select 'Bid'", "Not Bidding"), IF(D52 = "Bid", IFERROR("Error: Missing value for '" &amp; INDIRECT(ADDRESS(5, (7 + MATCH(TRUE, INDEX(ISBLANK(G52:H52), 0, 0), 0) - 1))) &amp; "' in cell " &amp; ADDRESS(ROW(), (7 + MATCH(TRUE, INDEX(ISBLANK(G52:H52), 0, 0), 0) - 1), 4), "Success: All values provided"), "Error: Invalid Bid/No Bid Decision"))</f>
        <v>0</v>
      </c>
      <c r="C52" s="13">
        <v>3411609</v>
      </c>
      <c r="D52" s="14" t="s">
        <v>23</v>
      </c>
      <c r="E52" s="13" t="s">
        <v>108</v>
      </c>
      <c r="F52" s="15" t="s">
        <v>109</v>
      </c>
      <c r="G52" s="16"/>
      <c r="H52" s="16"/>
      <c r="I52" s="17" t="str">
        <f>IFERROR(IF(ISBLANK(INDIRECT("H52")), NA(), INDIRECT("H52")), "-")</f>
        <v>0</v>
      </c>
    </row>
    <row r="53" spans="1:9">
      <c r="B53" s="12" t="str">
        <f>IF(D53 = "No Bid", IFERROR("Error: Clear values for '" &amp; INDIRECT(ADDRESS(5, (7 + MATCH(TRUE, INDEX(NOT(ISBLANK(G53:H53)), 0, 0), 0) - 1))) &amp; "' in cell " &amp; ADDRESS(ROW(), (7 + MATCH(TRUE, INDEX(NOT(ISBLANK(G53:H53)), 0, 0), 0) - 1), 4) &amp; " or select 'Bid'", "Not Bidding"), IF(D53 = "Bid", IFERROR("Error: Missing value for '" &amp; INDIRECT(ADDRESS(5, (7 + MATCH(TRUE, INDEX(ISBLANK(G53:H53), 0, 0), 0) - 1))) &amp; "' in cell " &amp; ADDRESS(ROW(), (7 + MATCH(TRUE, INDEX(ISBLANK(G53:H53), 0, 0), 0) - 1), 4), "Success: All values provided"), "Error: Invalid Bid/No Bid Decision"))</f>
        <v>0</v>
      </c>
      <c r="C53" s="13">
        <v>3411610</v>
      </c>
      <c r="D53" s="14" t="s">
        <v>23</v>
      </c>
      <c r="E53" s="13" t="s">
        <v>110</v>
      </c>
      <c r="F53" s="15" t="s">
        <v>111</v>
      </c>
      <c r="G53" s="16"/>
      <c r="H53" s="16"/>
      <c r="I53" s="17" t="str">
        <f>IFERROR(IF(ISBLANK(INDIRECT("H53")), NA(), INDIRECT("H53")), "-")</f>
        <v>0</v>
      </c>
    </row>
    <row r="54" spans="1:9">
      <c r="B54" s="12" t="str">
        <f>IF(D54 = "No Bid", IFERROR("Error: Clear values for '" &amp; INDIRECT(ADDRESS(5, (7 + MATCH(TRUE, INDEX(NOT(ISBLANK(G54:H54)), 0, 0), 0) - 1))) &amp; "' in cell " &amp; ADDRESS(ROW(), (7 + MATCH(TRUE, INDEX(NOT(ISBLANK(G54:H54)), 0, 0), 0) - 1), 4) &amp; " or select 'Bid'", "Not Bidding"), IF(D54 = "Bid", IFERROR("Error: Missing value for '" &amp; INDIRECT(ADDRESS(5, (7 + MATCH(TRUE, INDEX(ISBLANK(G54:H54), 0, 0), 0) - 1))) &amp; "' in cell " &amp; ADDRESS(ROW(), (7 + MATCH(TRUE, INDEX(ISBLANK(G54:H54), 0, 0), 0) - 1), 4), "Success: All values provided"), "Error: Invalid Bid/No Bid Decision"))</f>
        <v>0</v>
      </c>
      <c r="C54" s="13">
        <v>3411611</v>
      </c>
      <c r="D54" s="14" t="s">
        <v>23</v>
      </c>
      <c r="E54" s="13" t="s">
        <v>112</v>
      </c>
      <c r="F54" s="15" t="s">
        <v>113</v>
      </c>
      <c r="G54" s="16"/>
      <c r="H54" s="16"/>
      <c r="I54" s="17" t="str">
        <f>IFERROR(IF(ISBLANK(INDIRECT("H54")), NA(), INDIRECT("H54")), "-")</f>
        <v>0</v>
      </c>
    </row>
    <row r="55" spans="1:9" customHeight="1" ht="50">
      <c r="B55" s="7" t="s">
        <v>102</v>
      </c>
      <c r="C55" s="18"/>
      <c r="D55" s="18"/>
      <c r="E55" s="18"/>
      <c r="F55" s="18"/>
      <c r="G55" s="19" t="str">
        <f>IF(ISNUMBER(MATCH(FALSE, INDEX(NOT(NOT(ISNUMBER(G50:G54)) * NOT(ISBLANK(G50:G54))), 0), 0)), "Error", SUM(G50:G54))</f>
        <v>0</v>
      </c>
      <c r="H55" s="19"/>
      <c r="I55" s="19" t="str">
        <f>SUM(I50:I54)</f>
        <v>0</v>
      </c>
    </row>
    <row r="57" spans="1:9" customHeight="1" ht="50">
      <c r="B57" s="11" t="s">
        <v>114</v>
      </c>
      <c r="C57" s="1"/>
      <c r="D57" s="1"/>
      <c r="E57" s="1"/>
      <c r="F57" s="1"/>
      <c r="G57" s="1"/>
      <c r="H57" s="1"/>
      <c r="I57" s="1"/>
    </row>
    <row r="58" spans="1:9">
      <c r="B58" s="12" t="str">
        <f>IF(D58 = "No Bid", IFERROR("Error: Clear values for '" &amp; INDIRECT(ADDRESS(5, (7 + MATCH(TRUE, INDEX(NOT(ISBLANK(G58:H58)), 0, 0), 0) - 1))) &amp; "' in cell " &amp; ADDRESS(ROW(), (7 + MATCH(TRUE, INDEX(NOT(ISBLANK(G58:H58)), 0, 0), 0) - 1), 4) &amp; " or select 'Bid'", "Not Bidding"), IF(D58 = "Bid", IFERROR("Error: Missing value for '" &amp; INDIRECT(ADDRESS(5, (7 + MATCH(TRUE, INDEX(ISBLANK(G58:H58), 0, 0), 0) - 1))) &amp; "' in cell " &amp; ADDRESS(ROW(), (7 + MATCH(TRUE, INDEX(ISBLANK(G58:H58), 0, 0), 0) - 1), 4), "Success: All values provided"), "Error: Invalid Bid/No Bid Decision"))</f>
        <v>0</v>
      </c>
      <c r="C58" s="13">
        <v>3411648</v>
      </c>
      <c r="D58" s="14" t="s">
        <v>23</v>
      </c>
      <c r="E58" s="13" t="s">
        <v>115</v>
      </c>
      <c r="F58" s="15" t="s">
        <v>116</v>
      </c>
      <c r="G58" s="16"/>
      <c r="H58" s="16"/>
      <c r="I58" s="17" t="str">
        <f>IFERROR(IF(ISBLANK(INDIRECT("H58")), NA(), INDIRECT("H58")), "-")</f>
        <v>0</v>
      </c>
    </row>
    <row r="59" spans="1:9">
      <c r="B59" s="12" t="str">
        <f>IF(D59 = "No Bid", IFERROR("Error: Clear values for '" &amp; INDIRECT(ADDRESS(5, (7 + MATCH(TRUE, INDEX(NOT(ISBLANK(G59:H59)), 0, 0), 0) - 1))) &amp; "' in cell " &amp; ADDRESS(ROW(), (7 + MATCH(TRUE, INDEX(NOT(ISBLANK(G59:H59)), 0, 0), 0) - 1), 4) &amp; " or select 'Bid'", "Not Bidding"), IF(D59 = "Bid", IFERROR("Error: Missing value for '" &amp; INDIRECT(ADDRESS(5, (7 + MATCH(TRUE, INDEX(ISBLANK(G59:H59), 0, 0), 0) - 1))) &amp; "' in cell " &amp; ADDRESS(ROW(), (7 + MATCH(TRUE, INDEX(ISBLANK(G59:H59), 0, 0), 0) - 1), 4), "Success: All values provided"), "Error: Invalid Bid/No Bid Decision"))</f>
        <v>0</v>
      </c>
      <c r="C59" s="13">
        <v>3411649</v>
      </c>
      <c r="D59" s="14" t="s">
        <v>23</v>
      </c>
      <c r="E59" s="13" t="s">
        <v>117</v>
      </c>
      <c r="F59" s="15" t="s">
        <v>118</v>
      </c>
      <c r="G59" s="16"/>
      <c r="H59" s="16"/>
      <c r="I59" s="17" t="str">
        <f>IFERROR(IF(ISBLANK(INDIRECT("H59")), NA(), INDIRECT("H59")), "-")</f>
        <v>0</v>
      </c>
    </row>
    <row r="60" spans="1:9" customHeight="1" ht="50">
      <c r="B60" s="7" t="s">
        <v>102</v>
      </c>
      <c r="C60" s="18"/>
      <c r="D60" s="18"/>
      <c r="E60" s="18"/>
      <c r="F60" s="18"/>
      <c r="G60" s="19" t="str">
        <f>IF(ISNUMBER(MATCH(FALSE, INDEX(NOT(NOT(ISNUMBER(G58:G59)) * NOT(ISBLANK(G58:G59))), 0), 0)), "Error", SUM(G58:G59))</f>
        <v>0</v>
      </c>
      <c r="H60" s="19"/>
      <c r="I60" s="19" t="str">
        <f>SUM(I58:I59)</f>
        <v>0</v>
      </c>
    </row>
    <row r="62" spans="1:9" customHeight="1" ht="50">
      <c r="B62" s="7" t="s">
        <v>119</v>
      </c>
      <c r="C62" s="18"/>
      <c r="D62" s="18"/>
      <c r="E62" s="18"/>
      <c r="F62" s="18"/>
      <c r="G62" s="19" t="str">
        <f>IF(G3="", SUM(G8:G46,G50:G54,G58:G59), "Error")</f>
        <v>0</v>
      </c>
      <c r="H62" s="19"/>
      <c r="I62" s="19" t="str">
        <f>SUM(I8:I46,I50:I54,I58:I59)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B3">
    <cfRule type="containsText" dxfId="0" priority="111" operator="beginsWith" text="Error">
      <formula>LEFT(B3,LEN("Error"))="Error"</formula>
    </cfRule>
    <cfRule type="containsText" dxfId="1" priority="112" operator="beginsWith" text="Success">
      <formula>LEFT(B3,LEN("Success"))="Success"</formula>
    </cfRule>
  </conditionalFormatting>
  <conditionalFormatting sqref="$D7">
    <cfRule type="expression" dxfId="2" priority="113">
      <formula>$D7="Bid"</formula>
    </cfRule>
    <cfRule type="expression" dxfId="3" priority="114">
      <formula>$D7="No Bid"</formula>
    </cfRule>
  </conditionalFormatting>
  <conditionalFormatting sqref="G7:I7">
    <cfRule type="expression" dxfId="4" priority="115">
      <formula>$D7="No Bid"</formula>
    </cfRule>
  </conditionalFormatting>
  <conditionalFormatting sqref="$D8">
    <cfRule type="expression" dxfId="5" priority="116">
      <formula>$D8="Bid"</formula>
    </cfRule>
    <cfRule type="expression" dxfId="6" priority="117">
      <formula>$D8="No Bid"</formula>
    </cfRule>
  </conditionalFormatting>
  <conditionalFormatting sqref="G8:I8">
    <cfRule type="expression" dxfId="7" priority="118">
      <formula>$D8="No Bid"</formula>
    </cfRule>
  </conditionalFormatting>
  <conditionalFormatting sqref="$D9">
    <cfRule type="expression" dxfId="8" priority="119">
      <formula>$D9="Bid"</formula>
    </cfRule>
    <cfRule type="expression" dxfId="9" priority="120">
      <formula>$D9="No Bid"</formula>
    </cfRule>
  </conditionalFormatting>
  <conditionalFormatting sqref="G9:I9">
    <cfRule type="expression" dxfId="10" priority="121">
      <formula>$D9="No Bid"</formula>
    </cfRule>
  </conditionalFormatting>
  <conditionalFormatting sqref="$D10">
    <cfRule type="expression" dxfId="11" priority="122">
      <formula>$D10="Bid"</formula>
    </cfRule>
    <cfRule type="expression" dxfId="12" priority="123">
      <formula>$D10="No Bid"</formula>
    </cfRule>
  </conditionalFormatting>
  <conditionalFormatting sqref="G10:I10">
    <cfRule type="expression" dxfId="13" priority="124">
      <formula>$D10="No Bid"</formula>
    </cfRule>
  </conditionalFormatting>
  <conditionalFormatting sqref="$D11">
    <cfRule type="expression" dxfId="14" priority="125">
      <formula>$D11="Bid"</formula>
    </cfRule>
    <cfRule type="expression" dxfId="15" priority="126">
      <formula>$D11="No Bid"</formula>
    </cfRule>
  </conditionalFormatting>
  <conditionalFormatting sqref="G11:I11">
    <cfRule type="expression" dxfId="16" priority="127">
      <formula>$D11="No Bid"</formula>
    </cfRule>
  </conditionalFormatting>
  <conditionalFormatting sqref="$D12">
    <cfRule type="expression" dxfId="17" priority="128">
      <formula>$D12="Bid"</formula>
    </cfRule>
    <cfRule type="expression" dxfId="18" priority="129">
      <formula>$D12="No Bid"</formula>
    </cfRule>
  </conditionalFormatting>
  <conditionalFormatting sqref="G12:I12">
    <cfRule type="expression" dxfId="19" priority="130">
      <formula>$D12="No Bid"</formula>
    </cfRule>
  </conditionalFormatting>
  <conditionalFormatting sqref="$D13">
    <cfRule type="expression" dxfId="20" priority="131">
      <formula>$D13="Bid"</formula>
    </cfRule>
    <cfRule type="expression" dxfId="21" priority="132">
      <formula>$D13="No Bid"</formula>
    </cfRule>
  </conditionalFormatting>
  <conditionalFormatting sqref="G13:I13">
    <cfRule type="expression" dxfId="22" priority="133">
      <formula>$D13="No Bid"</formula>
    </cfRule>
  </conditionalFormatting>
  <conditionalFormatting sqref="$D14">
    <cfRule type="expression" dxfId="23" priority="134">
      <formula>$D14="Bid"</formula>
    </cfRule>
    <cfRule type="expression" dxfId="24" priority="135">
      <formula>$D14="No Bid"</formula>
    </cfRule>
  </conditionalFormatting>
  <conditionalFormatting sqref="G14:I14">
    <cfRule type="expression" dxfId="25" priority="136">
      <formula>$D14="No Bid"</formula>
    </cfRule>
  </conditionalFormatting>
  <conditionalFormatting sqref="$D15">
    <cfRule type="expression" dxfId="26" priority="137">
      <formula>$D15="Bid"</formula>
    </cfRule>
    <cfRule type="expression" dxfId="27" priority="138">
      <formula>$D15="No Bid"</formula>
    </cfRule>
  </conditionalFormatting>
  <conditionalFormatting sqref="G15:I15">
    <cfRule type="expression" dxfId="28" priority="139">
      <formula>$D15="No Bid"</formula>
    </cfRule>
  </conditionalFormatting>
  <conditionalFormatting sqref="$D16">
    <cfRule type="expression" dxfId="29" priority="140">
      <formula>$D16="Bid"</formula>
    </cfRule>
    <cfRule type="expression" dxfId="30" priority="141">
      <formula>$D16="No Bid"</formula>
    </cfRule>
  </conditionalFormatting>
  <conditionalFormatting sqref="G16:I16">
    <cfRule type="expression" dxfId="31" priority="142">
      <formula>$D16="No Bid"</formula>
    </cfRule>
  </conditionalFormatting>
  <conditionalFormatting sqref="$D17">
    <cfRule type="expression" dxfId="32" priority="143">
      <formula>$D17="Bid"</formula>
    </cfRule>
    <cfRule type="expression" dxfId="33" priority="144">
      <formula>$D17="No Bid"</formula>
    </cfRule>
  </conditionalFormatting>
  <conditionalFormatting sqref="G17:I17">
    <cfRule type="expression" dxfId="34" priority="145">
      <formula>$D17="No Bid"</formula>
    </cfRule>
  </conditionalFormatting>
  <conditionalFormatting sqref="$D18">
    <cfRule type="expression" dxfId="35" priority="146">
      <formula>$D18="Bid"</formula>
    </cfRule>
    <cfRule type="expression" dxfId="36" priority="147">
      <formula>$D18="No Bid"</formula>
    </cfRule>
  </conditionalFormatting>
  <conditionalFormatting sqref="G18:I18">
    <cfRule type="expression" dxfId="37" priority="148">
      <formula>$D18="No Bid"</formula>
    </cfRule>
  </conditionalFormatting>
  <conditionalFormatting sqref="$D19">
    <cfRule type="expression" dxfId="38" priority="149">
      <formula>$D19="Bid"</formula>
    </cfRule>
    <cfRule type="expression" dxfId="39" priority="150">
      <formula>$D19="No Bid"</formula>
    </cfRule>
  </conditionalFormatting>
  <conditionalFormatting sqref="G19:I19">
    <cfRule type="expression" dxfId="40" priority="151">
      <formula>$D19="No Bid"</formula>
    </cfRule>
  </conditionalFormatting>
  <conditionalFormatting sqref="$D20">
    <cfRule type="expression" dxfId="41" priority="152">
      <formula>$D20="Bid"</formula>
    </cfRule>
    <cfRule type="expression" dxfId="42" priority="153">
      <formula>$D20="No Bid"</formula>
    </cfRule>
  </conditionalFormatting>
  <conditionalFormatting sqref="G20:I20">
    <cfRule type="expression" dxfId="43" priority="154">
      <formula>$D20="No Bid"</formula>
    </cfRule>
  </conditionalFormatting>
  <conditionalFormatting sqref="$D21">
    <cfRule type="expression" dxfId="44" priority="155">
      <formula>$D21="Bid"</formula>
    </cfRule>
    <cfRule type="expression" dxfId="45" priority="156">
      <formula>$D21="No Bid"</formula>
    </cfRule>
  </conditionalFormatting>
  <conditionalFormatting sqref="G21:I21">
    <cfRule type="expression" dxfId="46" priority="157">
      <formula>$D21="No Bid"</formula>
    </cfRule>
  </conditionalFormatting>
  <conditionalFormatting sqref="$D22">
    <cfRule type="expression" dxfId="47" priority="158">
      <formula>$D22="Bid"</formula>
    </cfRule>
    <cfRule type="expression" dxfId="48" priority="159">
      <formula>$D22="No Bid"</formula>
    </cfRule>
  </conditionalFormatting>
  <conditionalFormatting sqref="G22:I22">
    <cfRule type="expression" dxfId="49" priority="160">
      <formula>$D22="No Bid"</formula>
    </cfRule>
  </conditionalFormatting>
  <conditionalFormatting sqref="$D23">
    <cfRule type="expression" dxfId="50" priority="161">
      <formula>$D23="Bid"</formula>
    </cfRule>
    <cfRule type="expression" dxfId="51" priority="162">
      <formula>$D23="No Bid"</formula>
    </cfRule>
  </conditionalFormatting>
  <conditionalFormatting sqref="G23:I23">
    <cfRule type="expression" dxfId="52" priority="163">
      <formula>$D23="No Bid"</formula>
    </cfRule>
  </conditionalFormatting>
  <conditionalFormatting sqref="$D24">
    <cfRule type="expression" dxfId="53" priority="164">
      <formula>$D24="Bid"</formula>
    </cfRule>
    <cfRule type="expression" dxfId="54" priority="165">
      <formula>$D24="No Bid"</formula>
    </cfRule>
  </conditionalFormatting>
  <conditionalFormatting sqref="G24:I24">
    <cfRule type="expression" dxfId="55" priority="166">
      <formula>$D24="No Bid"</formula>
    </cfRule>
  </conditionalFormatting>
  <conditionalFormatting sqref="$D25">
    <cfRule type="expression" dxfId="56" priority="167">
      <formula>$D25="Bid"</formula>
    </cfRule>
    <cfRule type="expression" dxfId="57" priority="168">
      <formula>$D25="No Bid"</formula>
    </cfRule>
  </conditionalFormatting>
  <conditionalFormatting sqref="G25:I25">
    <cfRule type="expression" dxfId="58" priority="169">
      <formula>$D25="No Bid"</formula>
    </cfRule>
  </conditionalFormatting>
  <conditionalFormatting sqref="$D26">
    <cfRule type="expression" dxfId="59" priority="170">
      <formula>$D26="Bid"</formula>
    </cfRule>
    <cfRule type="expression" dxfId="60" priority="171">
      <formula>$D26="No Bid"</formula>
    </cfRule>
  </conditionalFormatting>
  <conditionalFormatting sqref="G26:I26">
    <cfRule type="expression" dxfId="61" priority="172">
      <formula>$D26="No Bid"</formula>
    </cfRule>
  </conditionalFormatting>
  <conditionalFormatting sqref="$D27">
    <cfRule type="expression" dxfId="62" priority="173">
      <formula>$D27="Bid"</formula>
    </cfRule>
    <cfRule type="expression" dxfId="63" priority="174">
      <formula>$D27="No Bid"</formula>
    </cfRule>
  </conditionalFormatting>
  <conditionalFormatting sqref="G27:I27">
    <cfRule type="expression" dxfId="64" priority="175">
      <formula>$D27="No Bid"</formula>
    </cfRule>
  </conditionalFormatting>
  <conditionalFormatting sqref="$D28">
    <cfRule type="expression" dxfId="65" priority="176">
      <formula>$D28="Bid"</formula>
    </cfRule>
    <cfRule type="expression" dxfId="66" priority="177">
      <formula>$D28="No Bid"</formula>
    </cfRule>
  </conditionalFormatting>
  <conditionalFormatting sqref="G28:I28">
    <cfRule type="expression" dxfId="67" priority="178">
      <formula>$D28="No Bid"</formula>
    </cfRule>
  </conditionalFormatting>
  <conditionalFormatting sqref="$D29">
    <cfRule type="expression" dxfId="68" priority="179">
      <formula>$D29="Bid"</formula>
    </cfRule>
    <cfRule type="expression" dxfId="69" priority="180">
      <formula>$D29="No Bid"</formula>
    </cfRule>
  </conditionalFormatting>
  <conditionalFormatting sqref="G29:I29">
    <cfRule type="expression" dxfId="70" priority="181">
      <formula>$D29="No Bid"</formula>
    </cfRule>
  </conditionalFormatting>
  <conditionalFormatting sqref="$D30">
    <cfRule type="expression" dxfId="71" priority="182">
      <formula>$D30="Bid"</formula>
    </cfRule>
    <cfRule type="expression" dxfId="72" priority="183">
      <formula>$D30="No Bid"</formula>
    </cfRule>
  </conditionalFormatting>
  <conditionalFormatting sqref="G30:I30">
    <cfRule type="expression" dxfId="73" priority="184">
      <formula>$D30="No Bid"</formula>
    </cfRule>
  </conditionalFormatting>
  <conditionalFormatting sqref="$D31">
    <cfRule type="expression" dxfId="74" priority="185">
      <formula>$D31="Bid"</formula>
    </cfRule>
    <cfRule type="expression" dxfId="75" priority="186">
      <formula>$D31="No Bid"</formula>
    </cfRule>
  </conditionalFormatting>
  <conditionalFormatting sqref="G31:I31">
    <cfRule type="expression" dxfId="76" priority="187">
      <formula>$D31="No Bid"</formula>
    </cfRule>
  </conditionalFormatting>
  <conditionalFormatting sqref="$D32">
    <cfRule type="expression" dxfId="77" priority="188">
      <formula>$D32="Bid"</formula>
    </cfRule>
    <cfRule type="expression" dxfId="78" priority="189">
      <formula>$D32="No Bid"</formula>
    </cfRule>
  </conditionalFormatting>
  <conditionalFormatting sqref="G32:I32">
    <cfRule type="expression" dxfId="79" priority="190">
      <formula>$D32="No Bid"</formula>
    </cfRule>
  </conditionalFormatting>
  <conditionalFormatting sqref="$D33">
    <cfRule type="expression" dxfId="80" priority="191">
      <formula>$D33="Bid"</formula>
    </cfRule>
    <cfRule type="expression" dxfId="81" priority="192">
      <formula>$D33="No Bid"</formula>
    </cfRule>
  </conditionalFormatting>
  <conditionalFormatting sqref="G33:I33">
    <cfRule type="expression" dxfId="82" priority="193">
      <formula>$D33="No Bid"</formula>
    </cfRule>
  </conditionalFormatting>
  <conditionalFormatting sqref="$D34">
    <cfRule type="expression" dxfId="83" priority="194">
      <formula>$D34="Bid"</formula>
    </cfRule>
    <cfRule type="expression" dxfId="84" priority="195">
      <formula>$D34="No Bid"</formula>
    </cfRule>
  </conditionalFormatting>
  <conditionalFormatting sqref="G34:I34">
    <cfRule type="expression" dxfId="85" priority="196">
      <formula>$D34="No Bid"</formula>
    </cfRule>
  </conditionalFormatting>
  <conditionalFormatting sqref="$D35">
    <cfRule type="expression" dxfId="86" priority="197">
      <formula>$D35="Bid"</formula>
    </cfRule>
    <cfRule type="expression" dxfId="87" priority="198">
      <formula>$D35="No Bid"</formula>
    </cfRule>
  </conditionalFormatting>
  <conditionalFormatting sqref="G35:I35">
    <cfRule type="expression" dxfId="88" priority="199">
      <formula>$D35="No Bid"</formula>
    </cfRule>
  </conditionalFormatting>
  <conditionalFormatting sqref="$D36">
    <cfRule type="expression" dxfId="89" priority="200">
      <formula>$D36="Bid"</formula>
    </cfRule>
    <cfRule type="expression" dxfId="90" priority="201">
      <formula>$D36="No Bid"</formula>
    </cfRule>
  </conditionalFormatting>
  <conditionalFormatting sqref="G36:I36">
    <cfRule type="expression" dxfId="91" priority="202">
      <formula>$D36="No Bid"</formula>
    </cfRule>
  </conditionalFormatting>
  <conditionalFormatting sqref="$D37">
    <cfRule type="expression" dxfId="92" priority="203">
      <formula>$D37="Bid"</formula>
    </cfRule>
    <cfRule type="expression" dxfId="93" priority="204">
      <formula>$D37="No Bid"</formula>
    </cfRule>
  </conditionalFormatting>
  <conditionalFormatting sqref="G37:I37">
    <cfRule type="expression" dxfId="94" priority="205">
      <formula>$D37="No Bid"</formula>
    </cfRule>
  </conditionalFormatting>
  <conditionalFormatting sqref="$D38">
    <cfRule type="expression" dxfId="95" priority="206">
      <formula>$D38="Bid"</formula>
    </cfRule>
    <cfRule type="expression" dxfId="96" priority="207">
      <formula>$D38="No Bid"</formula>
    </cfRule>
  </conditionalFormatting>
  <conditionalFormatting sqref="G38:I38">
    <cfRule type="expression" dxfId="97" priority="208">
      <formula>$D38="No Bid"</formula>
    </cfRule>
  </conditionalFormatting>
  <conditionalFormatting sqref="$D39">
    <cfRule type="expression" dxfId="98" priority="209">
      <formula>$D39="Bid"</formula>
    </cfRule>
    <cfRule type="expression" dxfId="99" priority="210">
      <formula>$D39="No Bid"</formula>
    </cfRule>
  </conditionalFormatting>
  <conditionalFormatting sqref="G39:I39">
    <cfRule type="expression" dxfId="100" priority="211">
      <formula>$D39="No Bid"</formula>
    </cfRule>
  </conditionalFormatting>
  <conditionalFormatting sqref="$D40">
    <cfRule type="expression" dxfId="101" priority="212">
      <formula>$D40="Bid"</formula>
    </cfRule>
    <cfRule type="expression" dxfId="102" priority="213">
      <formula>$D40="No Bid"</formula>
    </cfRule>
  </conditionalFormatting>
  <conditionalFormatting sqref="G40:I40">
    <cfRule type="expression" dxfId="103" priority="214">
      <formula>$D40="No Bid"</formula>
    </cfRule>
  </conditionalFormatting>
  <conditionalFormatting sqref="$D41">
    <cfRule type="expression" dxfId="104" priority="215">
      <formula>$D41="Bid"</formula>
    </cfRule>
    <cfRule type="expression" dxfId="105" priority="216">
      <formula>$D41="No Bid"</formula>
    </cfRule>
  </conditionalFormatting>
  <conditionalFormatting sqref="G41:I41">
    <cfRule type="expression" dxfId="106" priority="217">
      <formula>$D41="No Bid"</formula>
    </cfRule>
  </conditionalFormatting>
  <conditionalFormatting sqref="$D42">
    <cfRule type="expression" dxfId="107" priority="218">
      <formula>$D42="Bid"</formula>
    </cfRule>
    <cfRule type="expression" dxfId="108" priority="219">
      <formula>$D42="No Bid"</formula>
    </cfRule>
  </conditionalFormatting>
  <conditionalFormatting sqref="G42:I42">
    <cfRule type="expression" dxfId="109" priority="220">
      <formula>$D42="No Bid"</formula>
    </cfRule>
  </conditionalFormatting>
  <conditionalFormatting sqref="$D43">
    <cfRule type="expression" dxfId="110" priority="221">
      <formula>$D43="Bid"</formula>
    </cfRule>
    <cfRule type="expression" dxfId="111" priority="222">
      <formula>$D43="No Bid"</formula>
    </cfRule>
  </conditionalFormatting>
  <conditionalFormatting sqref="G43:I43">
    <cfRule type="expression" dxfId="112" priority="223">
      <formula>$D43="No Bid"</formula>
    </cfRule>
  </conditionalFormatting>
  <conditionalFormatting sqref="$D44">
    <cfRule type="expression" dxfId="113" priority="224">
      <formula>$D44="Bid"</formula>
    </cfRule>
    <cfRule type="expression" dxfId="114" priority="225">
      <formula>$D44="No Bid"</formula>
    </cfRule>
  </conditionalFormatting>
  <conditionalFormatting sqref="G44:I44">
    <cfRule type="expression" dxfId="115" priority="226">
      <formula>$D44="No Bid"</formula>
    </cfRule>
  </conditionalFormatting>
  <conditionalFormatting sqref="$D45">
    <cfRule type="expression" dxfId="116" priority="227">
      <formula>$D45="Bid"</formula>
    </cfRule>
    <cfRule type="expression" dxfId="117" priority="228">
      <formula>$D45="No Bid"</formula>
    </cfRule>
  </conditionalFormatting>
  <conditionalFormatting sqref="G45:I45">
    <cfRule type="expression" dxfId="118" priority="229">
      <formula>$D45="No Bid"</formula>
    </cfRule>
  </conditionalFormatting>
  <conditionalFormatting sqref="$D46">
    <cfRule type="expression" dxfId="119" priority="230">
      <formula>$D46="Bid"</formula>
    </cfRule>
    <cfRule type="expression" dxfId="120" priority="231">
      <formula>$D46="No Bid"</formula>
    </cfRule>
  </conditionalFormatting>
  <conditionalFormatting sqref="G46:I46">
    <cfRule type="expression" dxfId="121" priority="232">
      <formula>$D46="No Bid"</formula>
    </cfRule>
  </conditionalFormatting>
  <conditionalFormatting sqref="$D47">
    <cfRule type="expression" dxfId="122" priority="233">
      <formula>$D47="Bid"</formula>
    </cfRule>
    <cfRule type="expression" dxfId="123" priority="234">
      <formula>$D47="No Bid"</formula>
    </cfRule>
  </conditionalFormatting>
  <conditionalFormatting sqref="G47:I47">
    <cfRule type="expression" dxfId="124" priority="235">
      <formula>$D47="No Bid"</formula>
    </cfRule>
  </conditionalFormatting>
  <conditionalFormatting sqref="$D48">
    <cfRule type="expression" dxfId="125" priority="236">
      <formula>$D48="Bid"</formula>
    </cfRule>
    <cfRule type="expression" dxfId="126" priority="237">
      <formula>$D48="No Bid"</formula>
    </cfRule>
  </conditionalFormatting>
  <conditionalFormatting sqref="G48:I48">
    <cfRule type="expression" dxfId="127" priority="238">
      <formula>$D48="No Bid"</formula>
    </cfRule>
  </conditionalFormatting>
  <conditionalFormatting sqref="$D49">
    <cfRule type="expression" dxfId="128" priority="239">
      <formula>$D49="Bid"</formula>
    </cfRule>
    <cfRule type="expression" dxfId="129" priority="240">
      <formula>$D49="No Bid"</formula>
    </cfRule>
  </conditionalFormatting>
  <conditionalFormatting sqref="G49:I49">
    <cfRule type="expression" dxfId="130" priority="241">
      <formula>$D49="No Bid"</formula>
    </cfRule>
  </conditionalFormatting>
  <conditionalFormatting sqref="$D50">
    <cfRule type="expression" dxfId="131" priority="242">
      <formula>$D50="Bid"</formula>
    </cfRule>
    <cfRule type="expression" dxfId="132" priority="243">
      <formula>$D50="No Bid"</formula>
    </cfRule>
  </conditionalFormatting>
  <conditionalFormatting sqref="G50:I50">
    <cfRule type="expression" dxfId="133" priority="244">
      <formula>$D50="No Bid"</formula>
    </cfRule>
  </conditionalFormatting>
  <conditionalFormatting sqref="$D51">
    <cfRule type="expression" dxfId="134" priority="245">
      <formula>$D51="Bid"</formula>
    </cfRule>
    <cfRule type="expression" dxfId="135" priority="246">
      <formula>$D51="No Bid"</formula>
    </cfRule>
  </conditionalFormatting>
  <conditionalFormatting sqref="G51:I51">
    <cfRule type="expression" dxfId="136" priority="247">
      <formula>$D51="No Bid"</formula>
    </cfRule>
  </conditionalFormatting>
  <conditionalFormatting sqref="$D52">
    <cfRule type="expression" dxfId="137" priority="248">
      <formula>$D52="Bid"</formula>
    </cfRule>
    <cfRule type="expression" dxfId="138" priority="249">
      <formula>$D52="No Bid"</formula>
    </cfRule>
  </conditionalFormatting>
  <conditionalFormatting sqref="G52:I52">
    <cfRule type="expression" dxfId="139" priority="250">
      <formula>$D52="No Bid"</formula>
    </cfRule>
  </conditionalFormatting>
  <conditionalFormatting sqref="$D53">
    <cfRule type="expression" dxfId="140" priority="251">
      <formula>$D53="Bid"</formula>
    </cfRule>
    <cfRule type="expression" dxfId="141" priority="252">
      <formula>$D53="No Bid"</formula>
    </cfRule>
  </conditionalFormatting>
  <conditionalFormatting sqref="G53:I53">
    <cfRule type="expression" dxfId="142" priority="253">
      <formula>$D53="No Bid"</formula>
    </cfRule>
  </conditionalFormatting>
  <conditionalFormatting sqref="$D54">
    <cfRule type="expression" dxfId="143" priority="254">
      <formula>$D54="Bid"</formula>
    </cfRule>
    <cfRule type="expression" dxfId="144" priority="255">
      <formula>$D54="No Bid"</formula>
    </cfRule>
  </conditionalFormatting>
  <conditionalFormatting sqref="G54:I54">
    <cfRule type="expression" dxfId="145" priority="256">
      <formula>$D54="No Bid"</formula>
    </cfRule>
  </conditionalFormatting>
  <conditionalFormatting sqref="$D55">
    <cfRule type="expression" dxfId="146" priority="257">
      <formula>$D55="Bid"</formula>
    </cfRule>
    <cfRule type="expression" dxfId="147" priority="258">
      <formula>$D55="No Bid"</formula>
    </cfRule>
  </conditionalFormatting>
  <conditionalFormatting sqref="G55:I55">
    <cfRule type="expression" dxfId="148" priority="259">
      <formula>$D55="No Bid"</formula>
    </cfRule>
  </conditionalFormatting>
  <conditionalFormatting sqref="$D56">
    <cfRule type="expression" dxfId="149" priority="260">
      <formula>$D56="Bid"</formula>
    </cfRule>
    <cfRule type="expression" dxfId="150" priority="261">
      <formula>$D56="No Bid"</formula>
    </cfRule>
  </conditionalFormatting>
  <conditionalFormatting sqref="G56:I56">
    <cfRule type="expression" dxfId="151" priority="262">
      <formula>$D56="No Bid"</formula>
    </cfRule>
  </conditionalFormatting>
  <conditionalFormatting sqref="$D57">
    <cfRule type="expression" dxfId="152" priority="263">
      <formula>$D57="Bid"</formula>
    </cfRule>
    <cfRule type="expression" dxfId="153" priority="264">
      <formula>$D57="No Bid"</formula>
    </cfRule>
  </conditionalFormatting>
  <conditionalFormatting sqref="G57:I57">
    <cfRule type="expression" dxfId="154" priority="265">
      <formula>$D57="No Bid"</formula>
    </cfRule>
  </conditionalFormatting>
  <conditionalFormatting sqref="$D58">
    <cfRule type="expression" dxfId="155" priority="266">
      <formula>$D58="Bid"</formula>
    </cfRule>
    <cfRule type="expression" dxfId="156" priority="267">
      <formula>$D58="No Bid"</formula>
    </cfRule>
  </conditionalFormatting>
  <conditionalFormatting sqref="G58:I58">
    <cfRule type="expression" dxfId="157" priority="268">
      <formula>$D58="No Bid"</formula>
    </cfRule>
  </conditionalFormatting>
  <conditionalFormatting sqref="$D59">
    <cfRule type="expression" dxfId="158" priority="269">
      <formula>$D59="Bid"</formula>
    </cfRule>
    <cfRule type="expression" dxfId="159" priority="270">
      <formula>$D59="No Bid"</formula>
    </cfRule>
  </conditionalFormatting>
  <conditionalFormatting sqref="G59:I59">
    <cfRule type="expression" dxfId="160" priority="271">
      <formula>$D59="No Bid"</formula>
    </cfRule>
  </conditionalFormatting>
  <conditionalFormatting sqref="$D60">
    <cfRule type="expression" dxfId="161" priority="272">
      <formula>$D60="Bid"</formula>
    </cfRule>
    <cfRule type="expression" dxfId="162" priority="273">
      <formula>$D60="No Bid"</formula>
    </cfRule>
  </conditionalFormatting>
  <conditionalFormatting sqref="G60:I60">
    <cfRule type="expression" dxfId="163" priority="274">
      <formula>$D60="No Bid"</formula>
    </cfRule>
  </conditionalFormatting>
  <conditionalFormatting sqref="$D61">
    <cfRule type="expression" dxfId="164" priority="275">
      <formula>$D61="Bid"</formula>
    </cfRule>
    <cfRule type="expression" dxfId="165" priority="276">
      <formula>$D61="No Bid"</formula>
    </cfRule>
  </conditionalFormatting>
  <conditionalFormatting sqref="G61:I61">
    <cfRule type="expression" dxfId="166" priority="277">
      <formula>$D61="No Bid"</formula>
    </cfRule>
  </conditionalFormatting>
  <conditionalFormatting sqref="G3:H3">
    <cfRule type="containsText" dxfId="0" priority="278" operator="beginsWith" text="Error">
      <formula>LEFT(G3,LEN("Error"))="Error"</formula>
    </cfRule>
  </conditionalFormatting>
  <conditionalFormatting sqref="B8:J46">
    <cfRule type="expression" dxfId="167" priority="279">
      <formula>MOD(ROW($E8),2)=1</formula>
    </cfRule>
  </conditionalFormatting>
  <conditionalFormatting sqref="G47">
    <cfRule type="expression" dxfId="168" priority="280">
      <formula>NOT(ISBLANK(G47)) * NOT(ISNUMBER(G47))</formula>
    </cfRule>
  </conditionalFormatting>
  <conditionalFormatting sqref="H47">
    <cfRule type="expression" dxfId="169" priority="281">
      <formula>NOT(ISBLANK(H47)) * NOT(ISNUMBER(H47))</formula>
    </cfRule>
  </conditionalFormatting>
  <conditionalFormatting sqref="I47">
    <cfRule type="expression" dxfId="170" priority="282">
      <formula>NOT(ISBLANK(I47)) * NOT(ISNUMBER(I47))</formula>
    </cfRule>
  </conditionalFormatting>
  <conditionalFormatting sqref="B50:J54">
    <cfRule type="expression" dxfId="171" priority="283">
      <formula>MOD(ROW($E50),2)=1</formula>
    </cfRule>
  </conditionalFormatting>
  <conditionalFormatting sqref="G55">
    <cfRule type="expression" dxfId="172" priority="284">
      <formula>NOT(ISBLANK(G55)) * NOT(ISNUMBER(G55))</formula>
    </cfRule>
  </conditionalFormatting>
  <conditionalFormatting sqref="H55">
    <cfRule type="expression" dxfId="173" priority="285">
      <formula>NOT(ISBLANK(H55)) * NOT(ISNUMBER(H55))</formula>
    </cfRule>
  </conditionalFormatting>
  <conditionalFormatting sqref="I55">
    <cfRule type="expression" dxfId="174" priority="286">
      <formula>NOT(ISBLANK(I55)) * NOT(ISNUMBER(I55))</formula>
    </cfRule>
  </conditionalFormatting>
  <conditionalFormatting sqref="B58:J59">
    <cfRule type="expression" dxfId="175" priority="287">
      <formula>MOD(ROW($E58),2)=1</formula>
    </cfRule>
  </conditionalFormatting>
  <conditionalFormatting sqref="G60">
    <cfRule type="expression" dxfId="176" priority="288">
      <formula>NOT(ISBLANK(G60)) * NOT(ISNUMBER(G60))</formula>
    </cfRule>
  </conditionalFormatting>
  <conditionalFormatting sqref="H60">
    <cfRule type="expression" dxfId="177" priority="289">
      <formula>NOT(ISBLANK(H60)) * NOT(ISNUMBER(H60))</formula>
    </cfRule>
  </conditionalFormatting>
  <conditionalFormatting sqref="I60">
    <cfRule type="expression" dxfId="178" priority="290">
      <formula>NOT(ISBLANK(I60)) * NOT(ISNUMBER(I60))</formula>
    </cfRule>
  </conditionalFormatting>
  <conditionalFormatting sqref="G62">
    <cfRule type="expression" dxfId="179" priority="291">
      <formula>NOT(ISBLANK(G62)) * NOT(ISNUMBER(G62))</formula>
    </cfRule>
  </conditionalFormatting>
  <conditionalFormatting sqref="H62">
    <cfRule type="expression" dxfId="180" priority="292">
      <formula>NOT(ISBLANK(H62)) * NOT(ISNUMBER(H62))</formula>
    </cfRule>
  </conditionalFormatting>
  <conditionalFormatting sqref="I62">
    <cfRule type="expression" dxfId="181" priority="293">
      <formula>NOT(ISBLANK(I62)) * NOT(ISNUMBER(I62))</formula>
    </cfRule>
  </conditionalFormatting>
  <dataValidations count="3">
    <dataValidation type="list" errorStyle="stop" operator="between" allowBlank="0" showDropDown="0" showInputMessage="0" showErrorMessage="1" errorTitle="Error - Invalid Input" error="Please select an item from the drop-down list." sqref="D8:D46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50:D54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58:D59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2025-08-28T18:08:54+00:00</dcterms:created>
  <dcterms:modified xsi:type="dcterms:W3CDTF">2025-08-28T18:08:54+00:00</dcterms:modified>
  <dc:title>BidTable Response Template</dc:title>
  <dc:description/>
  <dc:subject/>
  <cp:keywords/>
  <cp:category/>
</cp:coreProperties>
</file>