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OMBFS01\Shares\Contracting\CONTRACTS\661 Kitchen Equipment PM &amp; Repair\26661\ITB_RFP\"/>
    </mc:Choice>
  </mc:AlternateContent>
  <xr:revisionPtr revIDLastSave="0" documentId="8_{EEC7ECDA-D704-4CE4-9004-9D5763930ECD}" xr6:coauthVersionLast="47" xr6:coauthVersionMax="47" xr10:uidLastSave="{00000000-0000-0000-0000-000000000000}"/>
  <workbookProtection lockStructure="1"/>
  <bookViews>
    <workbookView xWindow="-108" yWindow="-108" windowWidth="23256" windowHeight="12456" activeTab="1" xr2:uid="{00000000-000D-0000-FFFF-FFFF00000000}"/>
  </bookViews>
  <sheets>
    <sheet name="Instructions" sheetId="1" r:id="rId1"/>
    <sheet name="Responses" sheetId="2" r:id="rId2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/>
  <c r="H9" i="2"/>
  <c r="B9" i="2"/>
  <c r="H7" i="2"/>
  <c r="B7" i="2"/>
  <c r="B10" i="2"/>
  <c r="H12" i="2"/>
  <c r="H8" i="2"/>
  <c r="B8" i="2"/>
  <c r="H11" i="2"/>
  <c r="H10" i="2"/>
  <c r="B12" i="2"/>
  <c r="B11" i="2"/>
  <c r="B3" i="2" l="1"/>
  <c r="H15" i="2"/>
  <c r="H13" i="2"/>
</calcChain>
</file>

<file path=xl/sharedStrings.xml><?xml version="1.0" encoding="utf-8"?>
<sst xmlns="http://schemas.openxmlformats.org/spreadsheetml/2006/main" count="39" uniqueCount="34">
  <si>
    <t>79182d6b84dd708681a057a094766e7684a419ad3736b666cefe0c5ab005bfe826249a16dd68b13cba0785625efbd5aab78258e0d142438fc71a0407b0bfdfbcQjSrfZ8+/hXH3k88jw5VAmcqpkQi9ofHNo95yLwiv+SEcSrHt6kXxvC/wkXp079l</t>
  </si>
  <si>
    <t>Appendix C (BT-27AG)</t>
  </si>
  <si>
    <t>Instructions</t>
  </si>
  <si>
    <t>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follow the instructions provided along with this file to submit it back to Euna Procurement.
- By default, every item has `No Bid` selected for the `Bid/No Bid Decision` column.
- If you decide to bid on an item, then you must select `Bid` in the `Bid/No Bid Decision` column and all of the other editable cells for the item must contain a valid value.
- If you decide not to bid on an item, then you must select `No Bid` in the `Bid/No Bid Decision` column and all of the other editable cells for the item must be blank.
- Please do not use Excel formulas in your responses.
- If you have any questions regarding the content of this file, please contact the appropriate purchaser.
- If you have any technical problems, please contact Euna Procurement at support.bonfire@eunasolutions.com.</t>
  </si>
  <si>
    <t>Responses</t>
  </si>
  <si>
    <t>Numeric</t>
  </si>
  <si>
    <t>Status</t>
  </si>
  <si>
    <t>Bid/No Bid Decision</t>
  </si>
  <si>
    <t>#</t>
  </si>
  <si>
    <t>Item</t>
  </si>
  <si>
    <t>Price</t>
  </si>
  <si>
    <t>Total Cost</t>
  </si>
  <si>
    <t>Helper:ResponseStatus</t>
  </si>
  <si>
    <t>BidTableItem:BidTableItemID</t>
  </si>
  <si>
    <t>BidTableItemResponse:IsBidding</t>
  </si>
  <si>
    <t>Helper:BidTableBasketOrderWithItemOrder</t>
  </si>
  <si>
    <t>BidTableItem:ItemName</t>
  </si>
  <si>
    <t>BidTableItemResponse:330426</t>
  </si>
  <si>
    <t>BidTableFormula:165066</t>
  </si>
  <si>
    <t>No Bid</t>
  </si>
  <si>
    <t>#0-1</t>
  </si>
  <si>
    <t xml:space="preserve">
Mechanic - During Agency Hours of Access &amp; Operation (Hourly Rate)
</t>
  </si>
  <si>
    <t>#0-2</t>
  </si>
  <si>
    <t xml:space="preserve">
Mechanic - Outside Agency Hours of Access &amp; Operation (Hourly Rate)
</t>
  </si>
  <si>
    <t>#0-3</t>
  </si>
  <si>
    <t xml:space="preserve">
Helper - During Agency Hours of Access (Hourly Rate)
</t>
  </si>
  <si>
    <t>#0-4</t>
  </si>
  <si>
    <t xml:space="preserve">
Helper - Outside Agency Hours of Access (Hourly Rate)
</t>
  </si>
  <si>
    <t>#0-5</t>
  </si>
  <si>
    <t xml:space="preserve">
Discount off Parts (percent)
</t>
  </si>
  <si>
    <t>#0-6</t>
  </si>
  <si>
    <t xml:space="preserve">
Mark-up on Parts (percent)
</t>
  </si>
  <si>
    <t>Basket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</si>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</sst>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 ]#,##0.00_-"/>
  </numFmts>
  <fonts count="9" x14ac:knownFonts="1">
    <font>
      <sz val="12"/>
      <color rgb="FF000000"/>
      <name val="Arial"/>
    </font>
    <font>
      <b/>
      <sz val="22"/>
      <color rgb="FF404040"/>
      <name val="Arial"/>
    </font>
    <font>
      <b/>
      <sz val="12"/>
      <color rgb="FF000000"/>
      <name val="Arial"/>
    </font>
    <font>
      <b/>
      <sz val="12"/>
      <color rgb="FFFFFFFF"/>
      <name val="Arial"/>
    </font>
    <font>
      <b/>
      <sz val="16"/>
      <color rgb="FF000000"/>
      <name val="Arial"/>
    </font>
    <font>
      <b/>
      <sz val="14"/>
      <color rgb="FF000000"/>
      <name val="Arial"/>
    </font>
    <font>
      <b/>
      <sz val="12"/>
      <color rgb="FF333333"/>
      <name val="Arial"/>
      <family val="2"/>
    </font>
    <font>
      <b/>
      <sz val="12"/>
      <color rgb="FF070707"/>
      <name val="Arial"/>
      <family val="2"/>
    </font>
    <font>
      <b/>
      <sz val="12"/>
      <color rgb="FF407B9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 style="thin">
        <color rgb="FF548BA1"/>
      </left>
      <right style="thin">
        <color rgb="FF548BA1"/>
      </right>
      <top style="thin">
        <color rgb="FF548BA1"/>
      </top>
      <bottom style="thin">
        <color rgb="FF548BA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0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164" fontId="2" fillId="6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0" fillId="3" borderId="0" xfId="0" applyFill="1" applyAlignment="1">
      <alignment vertical="center" wrapText="1"/>
    </xf>
    <xf numFmtId="0" fontId="6" fillId="4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888888"/>
          <bgColor rgb="FF888888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Z702"/>
  <sheetViews>
    <sheetView showRowColHeaders="0" workbookViewId="0">
      <selection activeCell="B12" sqref="B12:E12"/>
    </sheetView>
  </sheetViews>
  <sheetFormatPr defaultRowHeight="15" x14ac:dyDescent="0.25"/>
  <cols>
    <col min="2" max="5" width="25" customWidth="1"/>
    <col min="702" max="702" width="9.08984375" hidden="1"/>
  </cols>
  <sheetData>
    <row r="2" spans="2:5" ht="79.95" customHeight="1" x14ac:dyDescent="0.25"/>
    <row r="8" spans="2:5" ht="31.95" customHeight="1" x14ac:dyDescent="0.25">
      <c r="B8" s="14" t="s">
        <v>1</v>
      </c>
      <c r="C8" s="15"/>
      <c r="D8" s="15"/>
      <c r="E8" s="15"/>
    </row>
    <row r="10" spans="2:5" ht="28.2" x14ac:dyDescent="0.25">
      <c r="B10" s="2" t="s">
        <v>2</v>
      </c>
    </row>
    <row r="12" spans="2:5" ht="400.05" customHeight="1" x14ac:dyDescent="0.25">
      <c r="B12" s="16" t="s">
        <v>3</v>
      </c>
      <c r="C12" s="16"/>
      <c r="D12" s="16"/>
      <c r="E12" s="16"/>
    </row>
    <row r="702" spans="702:702" x14ac:dyDescent="0.25">
      <c r="ZZ702" s="1" t="s">
        <v>0</v>
      </c>
    </row>
  </sheetData>
  <sheetProtection password="E36C" sheet="1" objects="1" scenarios="1" insertHyperlinks="0"/>
  <mergeCells count="2">
    <mergeCell ref="B8:E8"/>
    <mergeCell ref="B12:E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5"/>
  <sheetViews>
    <sheetView tabSelected="1" workbookViewId="0">
      <pane xSplit="6" ySplit="5" topLeftCell="G6" activePane="bottomRight" state="frozen"/>
      <selection pane="topRight"/>
      <selection pane="bottomLeft"/>
      <selection pane="bottomRight" activeCell="G4" sqref="G4"/>
    </sheetView>
  </sheetViews>
  <sheetFormatPr defaultRowHeight="15" x14ac:dyDescent="0.25"/>
  <cols>
    <col min="2" max="2" width="30" customWidth="1"/>
    <col min="3" max="3" width="5" hidden="1" customWidth="1"/>
    <col min="4" max="5" width="10" customWidth="1"/>
    <col min="6" max="6" width="50" customWidth="1"/>
    <col min="7" max="8" width="15" customWidth="1"/>
  </cols>
  <sheetData>
    <row r="2" spans="2:8" ht="28.2" x14ac:dyDescent="0.25">
      <c r="B2" s="2" t="s">
        <v>4</v>
      </c>
    </row>
    <row r="3" spans="2:8" ht="31.95" customHeight="1" x14ac:dyDescent="0.25">
      <c r="B3" s="3" t="str">
        <f ca="1">IF((COUNTIF(B7:B14, "Error*") + COUNTIF(G3:G3, "Error*")) &gt; 0, "Error: Check cell(s)" &amp;IF(COUNTIF(B7:B14, "Error*") &gt; 0, (" " &amp; ADDRESS(7 + MATCH("Error*", B7:B14, 0) - 1, COLUMN(), 4)), "") &amp; IF(COUNTIF(G3:G3, "Error*") &gt; 0, (" " &amp; ADDRESS(ROW(), 7 + MATCH("Error*", G3:G3, 0) - 1, 4)), ""), "Success: All data is valid!")</f>
        <v>Success: All data is valid!</v>
      </c>
      <c r="C3" s="5"/>
      <c r="D3" s="5"/>
      <c r="E3" s="5"/>
      <c r="F3" s="5"/>
      <c r="G3" s="5" t="str">
        <f>IFERROR("Error: Cell " &amp; ADDRESS((7 + MATCH(FALSE, INDEX(NOT(NOT(ISNUMBER(G7:G14)) * NOT(ISBLANK(G7:G14))), 0), 0) - 1), COLUMN(), 4) &amp; " must be Numeric", "")</f>
        <v/>
      </c>
      <c r="H3" s="5"/>
    </row>
    <row r="4" spans="2:8" ht="25.05" customHeight="1" x14ac:dyDescent="0.25">
      <c r="B4" s="1"/>
      <c r="C4" s="1"/>
      <c r="D4" s="1"/>
      <c r="E4" s="1"/>
      <c r="F4" s="1"/>
      <c r="G4" s="19" t="s">
        <v>5</v>
      </c>
      <c r="H4" s="1"/>
    </row>
    <row r="5" spans="2:8" ht="40.049999999999997" customHeight="1" x14ac:dyDescent="0.25">
      <c r="B5" s="17" t="s">
        <v>6</v>
      </c>
      <c r="C5" s="4"/>
      <c r="D5" s="18" t="s">
        <v>7</v>
      </c>
      <c r="E5" s="17" t="s">
        <v>8</v>
      </c>
      <c r="F5" s="17" t="s">
        <v>9</v>
      </c>
      <c r="G5" s="18" t="s">
        <v>10</v>
      </c>
      <c r="H5" s="17" t="s">
        <v>11</v>
      </c>
    </row>
    <row r="6" spans="2:8" hidden="1" x14ac:dyDescent="0.25">
      <c r="B6" s="1" t="s">
        <v>12</v>
      </c>
      <c r="C6" s="1" t="s">
        <v>13</v>
      </c>
      <c r="D6" s="1" t="s">
        <v>14</v>
      </c>
      <c r="E6" s="1" t="s">
        <v>15</v>
      </c>
      <c r="F6" s="1" t="s">
        <v>16</v>
      </c>
      <c r="G6" s="1" t="s">
        <v>17</v>
      </c>
      <c r="H6" s="1" t="s">
        <v>18</v>
      </c>
    </row>
    <row r="7" spans="2:8" ht="69.599999999999994" x14ac:dyDescent="0.25">
      <c r="B7" s="6" t="str">
        <f t="shared" ref="B7:B12" ca="1" si="0">IF(D7 = "No Bid", IFERROR("Error: Clear values for '" &amp; INDIRECT(ADDRESS(5, (7 + IF(NOT(ISBLANK(G7)), 1, NA()) - 1))) &amp; "' in cell " &amp; ADDRESS(ROW(), (7 + IF(NOT(ISBLANK(G7)), 1, NA()) - 1), 4) &amp; " or select 'Bid'", "Not Bidding"), IF(D7 = "Bid", IFERROR("Error: Missing value for '" &amp; INDIRECT(ADDRESS(5, (7 + IF(ISBLANK(G7), 1, NA()) - 1))) &amp; "' in cell " &amp; ADDRESS(ROW(), (7 + IF(ISBLANK(G7), 1, NA()) - 1), 4), "Success: All values provided"), "Error: Invalid Bid/No Bid Decision"))</f>
        <v>Not Bidding</v>
      </c>
      <c r="C7" s="7">
        <v>3797716</v>
      </c>
      <c r="D7" s="8" t="s">
        <v>19</v>
      </c>
      <c r="E7" s="7" t="s">
        <v>20</v>
      </c>
      <c r="F7" s="9" t="s">
        <v>21</v>
      </c>
      <c r="G7" s="10"/>
      <c r="H7" s="11" t="str">
        <f ca="1">IFERROR(IF(ISBLANK(INDIRECT("G7")), NA(), INDIRECT("G7")), "-")</f>
        <v>-</v>
      </c>
    </row>
    <row r="8" spans="2:8" ht="69.599999999999994" x14ac:dyDescent="0.25">
      <c r="B8" s="6" t="str">
        <f t="shared" ca="1" si="0"/>
        <v>Not Bidding</v>
      </c>
      <c r="C8" s="7">
        <v>3797736</v>
      </c>
      <c r="D8" s="8" t="s">
        <v>19</v>
      </c>
      <c r="E8" s="7" t="s">
        <v>22</v>
      </c>
      <c r="F8" s="9" t="s">
        <v>23</v>
      </c>
      <c r="G8" s="10"/>
      <c r="H8" s="11" t="str">
        <f ca="1">IFERROR(IF(ISBLANK(INDIRECT("G8")), NA(), INDIRECT("G8")), "-")</f>
        <v>-</v>
      </c>
    </row>
    <row r="9" spans="2:8" ht="69.599999999999994" x14ac:dyDescent="0.25">
      <c r="B9" s="6" t="str">
        <f t="shared" ca="1" si="0"/>
        <v>Not Bidding</v>
      </c>
      <c r="C9" s="7">
        <v>3797737</v>
      </c>
      <c r="D9" s="8" t="s">
        <v>19</v>
      </c>
      <c r="E9" s="7" t="s">
        <v>24</v>
      </c>
      <c r="F9" s="9" t="s">
        <v>25</v>
      </c>
      <c r="G9" s="10"/>
      <c r="H9" s="11" t="str">
        <f ca="1">IFERROR(IF(ISBLANK(INDIRECT("G9")), NA(), INDIRECT("G9")), "-")</f>
        <v>-</v>
      </c>
    </row>
    <row r="10" spans="2:8" ht="69.599999999999994" x14ac:dyDescent="0.25">
      <c r="B10" s="6" t="str">
        <f t="shared" ca="1" si="0"/>
        <v>Not Bidding</v>
      </c>
      <c r="C10" s="7">
        <v>3797738</v>
      </c>
      <c r="D10" s="8" t="s">
        <v>19</v>
      </c>
      <c r="E10" s="7" t="s">
        <v>26</v>
      </c>
      <c r="F10" s="9" t="s">
        <v>27</v>
      </c>
      <c r="G10" s="10"/>
      <c r="H10" s="11" t="str">
        <f ca="1">IFERROR(IF(ISBLANK(INDIRECT("G10")), NA(), INDIRECT("G10")), "-")</f>
        <v>-</v>
      </c>
    </row>
    <row r="11" spans="2:8" ht="52.2" x14ac:dyDescent="0.25">
      <c r="B11" s="6" t="str">
        <f t="shared" ca="1" si="0"/>
        <v>Not Bidding</v>
      </c>
      <c r="C11" s="7">
        <v>3797739</v>
      </c>
      <c r="D11" s="8" t="s">
        <v>19</v>
      </c>
      <c r="E11" s="7" t="s">
        <v>28</v>
      </c>
      <c r="F11" s="9" t="s">
        <v>29</v>
      </c>
      <c r="G11" s="10"/>
      <c r="H11" s="11" t="str">
        <f ca="1">IFERROR(IF(ISBLANK(INDIRECT("G11")), NA(), INDIRECT("G11")), "-")</f>
        <v>-</v>
      </c>
    </row>
    <row r="12" spans="2:8" ht="52.2" x14ac:dyDescent="0.25">
      <c r="B12" s="6" t="str">
        <f t="shared" ca="1" si="0"/>
        <v>Not Bidding</v>
      </c>
      <c r="C12" s="7">
        <v>3797740</v>
      </c>
      <c r="D12" s="8" t="s">
        <v>19</v>
      </c>
      <c r="E12" s="7" t="s">
        <v>30</v>
      </c>
      <c r="F12" s="9" t="s">
        <v>31</v>
      </c>
      <c r="G12" s="10"/>
      <c r="H12" s="11" t="str">
        <f ca="1">IFERROR(IF(ISBLANK(INDIRECT("G12")), NA(), INDIRECT("G12")), "-")</f>
        <v>-</v>
      </c>
    </row>
    <row r="13" spans="2:8" ht="49.95" customHeight="1" x14ac:dyDescent="0.25">
      <c r="B13" s="17" t="s">
        <v>32</v>
      </c>
      <c r="C13" s="12"/>
      <c r="D13" s="12"/>
      <c r="E13" s="12"/>
      <c r="F13" s="12"/>
      <c r="G13" s="13"/>
      <c r="H13" s="13">
        <f ca="1">SUM(H7:H12)</f>
        <v>0</v>
      </c>
    </row>
    <row r="15" spans="2:8" ht="49.95" customHeight="1" x14ac:dyDescent="0.25">
      <c r="B15" s="17" t="s">
        <v>33</v>
      </c>
      <c r="C15" s="12"/>
      <c r="D15" s="12"/>
      <c r="E15" s="12"/>
      <c r="F15" s="12"/>
      <c r="G15" s="13"/>
      <c r="H15" s="13">
        <f ca="1">SUM(H7:H12)</f>
        <v>0</v>
      </c>
    </row>
  </sheetData>
  <sheetProtection password="E36C" sheet="1" objects="1" scenarios="1" formatCells="0" formatColumns="0" formatRows="0" insertHyperlinks="0"/>
  <conditionalFormatting sqref="B3">
    <cfRule type="beginsWith" dxfId="10" priority="18" operator="beginsWith" text="Success">
      <formula>LEFT(B3,LEN("Success"))="Success"</formula>
    </cfRule>
    <cfRule type="beginsWith" dxfId="9" priority="17" operator="beginsWith" text="Error">
      <formula>LEFT(B3,LEN("Error"))="Error"</formula>
    </cfRule>
  </conditionalFormatting>
  <conditionalFormatting sqref="B7:B14">
    <cfRule type="beginsWith" dxfId="8" priority="1" operator="beginsWith" text="Error">
      <formula>LEFT(B7,LEN("Error"))="Error"</formula>
    </cfRule>
    <cfRule type="beginsWith" dxfId="7" priority="2" operator="beginsWith" text="Success">
      <formula>LEFT(B7,LEN("Success"))="Success"</formula>
    </cfRule>
  </conditionalFormatting>
  <conditionalFormatting sqref="B7:I12">
    <cfRule type="expression" dxfId="6" priority="44">
      <formula>MOD(ROW($E7),2)=1</formula>
    </cfRule>
  </conditionalFormatting>
  <conditionalFormatting sqref="D7:D14">
    <cfRule type="expression" dxfId="5" priority="19">
      <formula>$D7="Bid"</formula>
    </cfRule>
    <cfRule type="expression" dxfId="4" priority="20">
      <formula>$D7="No Bid"</formula>
    </cfRule>
  </conditionalFormatting>
  <conditionalFormatting sqref="G3">
    <cfRule type="beginsWith" dxfId="3" priority="43" operator="beginsWith" text="Error">
      <formula>LEFT(G3,LEN("Error"))="Error"</formula>
    </cfRule>
  </conditionalFormatting>
  <conditionalFormatting sqref="G7:H14">
    <cfRule type="expression" dxfId="2" priority="21">
      <formula>$D7="No Bid"</formula>
    </cfRule>
  </conditionalFormatting>
  <conditionalFormatting sqref="G13:H13">
    <cfRule type="expression" dxfId="1" priority="45">
      <formula>NOT(ISBLANK(G13)) * NOT(ISNUMBER(G13))</formula>
    </cfRule>
  </conditionalFormatting>
  <conditionalFormatting sqref="G15:H15">
    <cfRule type="expression" dxfId="0" priority="47">
      <formula>NOT(ISBLANK(G15)) * NOT(ISNUMBER(G15))</formula>
    </cfRule>
  </conditionalFormatting>
  <dataValidations count="1">
    <dataValidation type="list" showErrorMessage="1" errorTitle="Error - Invalid Input" error="Please select an item from the drop-down list." sqref="D7:D12" xr:uid="{00000000-0002-0000-0100-000000000000}">
      <formula1>"Bid,No Bid"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BidTable Response Template</dc:title>
  <dc:subject/>
  <dc:creator>Bonfire</dc:creator>
  <cp:keywords/>
  <dc:description/>
  <cp:lastModifiedBy>Strickland, Courtney (OMB)</cp:lastModifiedBy>
  <dcterms:created xsi:type="dcterms:W3CDTF">2026-04-15T20:03:18Z</dcterms:created>
  <dcterms:modified xsi:type="dcterms:W3CDTF">2026-04-15T20:03:52Z</dcterms:modified>
  <cp:category/>
</cp:coreProperties>
</file>