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OMBFS01\Shares\Contracting\SOLICITATIONS\Contract_Folders\GSS_Support_Services\2026\GSS26652-HVY_EQP_PA Heavy Duty Vehicle Parts and Accessories\Posting\Bid\"/>
    </mc:Choice>
  </mc:AlternateContent>
  <xr:revisionPtr revIDLastSave="0" documentId="8_{D809B06C-7F8D-443B-AD65-5C085F59D5F2}" xr6:coauthVersionLast="47" xr6:coauthVersionMax="47" xr10:uidLastSave="{00000000-0000-0000-0000-000000000000}"/>
  <workbookProtection lockStructure="1"/>
  <bookViews>
    <workbookView xWindow="-108" yWindow="-108" windowWidth="23256" windowHeight="12456" activeTab="1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" l="1"/>
  <c r="J3" i="2"/>
  <c r="I3" i="2"/>
  <c r="B133" i="2"/>
  <c r="B101" i="2"/>
  <c r="B69" i="2"/>
  <c r="B37" i="2"/>
  <c r="L140" i="2"/>
  <c r="L108" i="2"/>
  <c r="L76" i="2"/>
  <c r="L44" i="2"/>
  <c r="L12" i="2"/>
  <c r="B104" i="2"/>
  <c r="B40" i="2"/>
  <c r="B15" i="2"/>
  <c r="L73" i="2"/>
  <c r="B136" i="2"/>
  <c r="B76" i="2"/>
  <c r="B16" i="2"/>
  <c r="B34" i="2"/>
  <c r="L97" i="2"/>
  <c r="B21" i="2"/>
  <c r="L127" i="2"/>
  <c r="L95" i="2"/>
  <c r="L63" i="2"/>
  <c r="L31" i="2"/>
  <c r="L153" i="2"/>
  <c r="L53" i="2"/>
  <c r="B139" i="2"/>
  <c r="B107" i="2"/>
  <c r="B75" i="2"/>
  <c r="L142" i="2"/>
  <c r="L110" i="2"/>
  <c r="L78" i="2"/>
  <c r="L46" i="2"/>
  <c r="L14" i="2"/>
  <c r="B150" i="2"/>
  <c r="B129" i="2"/>
  <c r="B97" i="2"/>
  <c r="B65" i="2"/>
  <c r="B33" i="2"/>
  <c r="L136" i="2"/>
  <c r="L104" i="2"/>
  <c r="L72" i="2"/>
  <c r="L40" i="2"/>
  <c r="L8" i="2"/>
  <c r="B96" i="2"/>
  <c r="B32" i="2"/>
  <c r="B30" i="2"/>
  <c r="L61" i="2"/>
  <c r="B128" i="2"/>
  <c r="B68" i="2"/>
  <c r="B8" i="2"/>
  <c r="B22" i="2"/>
  <c r="L85" i="2"/>
  <c r="L155" i="2"/>
  <c r="L123" i="2"/>
  <c r="L91" i="2"/>
  <c r="L59" i="2"/>
  <c r="L27" i="2"/>
  <c r="L141" i="2"/>
  <c r="L37" i="2"/>
  <c r="B135" i="2"/>
  <c r="B103" i="2"/>
  <c r="B63" i="2"/>
  <c r="L138" i="2"/>
  <c r="L106" i="2"/>
  <c r="L74" i="2"/>
  <c r="L42" i="2"/>
  <c r="L10" i="2"/>
  <c r="B146" i="2"/>
  <c r="B114" i="2"/>
  <c r="B82" i="2"/>
  <c r="B46" i="2"/>
  <c r="L48" i="2"/>
  <c r="L89" i="2"/>
  <c r="B144" i="2"/>
  <c r="L109" i="2"/>
  <c r="L17" i="2"/>
  <c r="L131" i="2"/>
  <c r="L67" i="2"/>
  <c r="B143" i="2"/>
  <c r="L114" i="2"/>
  <c r="L18" i="2"/>
  <c r="B58" i="2"/>
  <c r="B86" i="2"/>
  <c r="B125" i="2"/>
  <c r="B93" i="2"/>
  <c r="B61" i="2"/>
  <c r="B29" i="2"/>
  <c r="L132" i="2"/>
  <c r="L100" i="2"/>
  <c r="L68" i="2"/>
  <c r="L36" i="2"/>
  <c r="B152" i="2"/>
  <c r="B88" i="2"/>
  <c r="B20" i="2"/>
  <c r="B14" i="2"/>
  <c r="L41" i="2"/>
  <c r="B120" i="2"/>
  <c r="B60" i="2"/>
  <c r="B67" i="2"/>
  <c r="B10" i="2"/>
  <c r="L77" i="2"/>
  <c r="L151" i="2"/>
  <c r="L119" i="2"/>
  <c r="L87" i="2"/>
  <c r="L55" i="2"/>
  <c r="L23" i="2"/>
  <c r="L129" i="2"/>
  <c r="L21" i="2"/>
  <c r="B131" i="2"/>
  <c r="B99" i="2"/>
  <c r="B47" i="2"/>
  <c r="L134" i="2"/>
  <c r="L102" i="2"/>
  <c r="L70" i="2"/>
  <c r="L38" i="2"/>
  <c r="B54" i="2"/>
  <c r="B142" i="2"/>
  <c r="B110" i="2"/>
  <c r="B78" i="2"/>
  <c r="B42" i="2"/>
  <c r="L144" i="2"/>
  <c r="B112" i="2"/>
  <c r="B84" i="2"/>
  <c r="L35" i="2"/>
  <c r="B111" i="2"/>
  <c r="B154" i="2"/>
  <c r="B50" i="2"/>
  <c r="B153" i="2"/>
  <c r="B121" i="2"/>
  <c r="B89" i="2"/>
  <c r="B57" i="2"/>
  <c r="B13" i="2"/>
  <c r="L128" i="2"/>
  <c r="L96" i="2"/>
  <c r="L64" i="2"/>
  <c r="L32" i="2"/>
  <c r="B148" i="2"/>
  <c r="B80" i="2"/>
  <c r="B12" i="2"/>
  <c r="L149" i="2"/>
  <c r="L29" i="2"/>
  <c r="B116" i="2"/>
  <c r="B52" i="2"/>
  <c r="B59" i="2"/>
  <c r="L145" i="2"/>
  <c r="L69" i="2"/>
  <c r="L147" i="2"/>
  <c r="L115" i="2"/>
  <c r="L83" i="2"/>
  <c r="L51" i="2"/>
  <c r="L19" i="2"/>
  <c r="L117" i="2"/>
  <c r="B25" i="2"/>
  <c r="B127" i="2"/>
  <c r="B95" i="2"/>
  <c r="B35" i="2"/>
  <c r="L130" i="2"/>
  <c r="L98" i="2"/>
  <c r="L66" i="2"/>
  <c r="L34" i="2"/>
  <c r="L45" i="2"/>
  <c r="B138" i="2"/>
  <c r="B106" i="2"/>
  <c r="B74" i="2"/>
  <c r="B38" i="2"/>
  <c r="B145" i="2"/>
  <c r="B113" i="2"/>
  <c r="B81" i="2"/>
  <c r="B49" i="2"/>
  <c r="L152" i="2"/>
  <c r="L120" i="2"/>
  <c r="L88" i="2"/>
  <c r="L56" i="2"/>
  <c r="L24" i="2"/>
  <c r="B132" i="2"/>
  <c r="B64" i="2"/>
  <c r="B55" i="2"/>
  <c r="B17" i="2"/>
  <c r="B36" i="2"/>
  <c r="L125" i="2"/>
  <c r="L49" i="2"/>
  <c r="L139" i="2"/>
  <c r="L107" i="2"/>
  <c r="L43" i="2"/>
  <c r="L93" i="2"/>
  <c r="B151" i="2"/>
  <c r="B87" i="2"/>
  <c r="B98" i="2"/>
  <c r="B141" i="2"/>
  <c r="B77" i="2"/>
  <c r="L148" i="2"/>
  <c r="L116" i="2"/>
  <c r="L84" i="2"/>
  <c r="L52" i="2"/>
  <c r="L20" i="2"/>
  <c r="B124" i="2"/>
  <c r="B39" i="2"/>
  <c r="B92" i="2"/>
  <c r="B28" i="2"/>
  <c r="L113" i="2"/>
  <c r="L33" i="2"/>
  <c r="L103" i="2"/>
  <c r="L39" i="2"/>
  <c r="L81" i="2"/>
  <c r="B147" i="2"/>
  <c r="B115" i="2"/>
  <c r="L150" i="2"/>
  <c r="L118" i="2"/>
  <c r="L54" i="2"/>
  <c r="L22" i="2"/>
  <c r="B126" i="2"/>
  <c r="B94" i="2"/>
  <c r="B137" i="2"/>
  <c r="B73" i="2"/>
  <c r="L112" i="2"/>
  <c r="L16" i="2"/>
  <c r="B27" i="2"/>
  <c r="B24" i="2"/>
  <c r="L99" i="2"/>
  <c r="L65" i="2"/>
  <c r="B79" i="2"/>
  <c r="L82" i="2"/>
  <c r="B122" i="2"/>
  <c r="B118" i="2"/>
  <c r="B149" i="2"/>
  <c r="B117" i="2"/>
  <c r="B85" i="2"/>
  <c r="B53" i="2"/>
  <c r="L156" i="2"/>
  <c r="L124" i="2"/>
  <c r="L92" i="2"/>
  <c r="L60" i="2"/>
  <c r="L28" i="2"/>
  <c r="B140" i="2"/>
  <c r="B72" i="2"/>
  <c r="B71" i="2"/>
  <c r="L133" i="2"/>
  <c r="L13" i="2"/>
  <c r="B108" i="2"/>
  <c r="B44" i="2"/>
  <c r="B43" i="2"/>
  <c r="L137" i="2"/>
  <c r="L57" i="2"/>
  <c r="L143" i="2"/>
  <c r="L111" i="2"/>
  <c r="L79" i="2"/>
  <c r="L47" i="2"/>
  <c r="L15" i="2"/>
  <c r="L105" i="2"/>
  <c r="B155" i="2"/>
  <c r="B123" i="2"/>
  <c r="B91" i="2"/>
  <c r="B19" i="2"/>
  <c r="L126" i="2"/>
  <c r="L94" i="2"/>
  <c r="L62" i="2"/>
  <c r="L30" i="2"/>
  <c r="L25" i="2"/>
  <c r="B134" i="2"/>
  <c r="B102" i="2"/>
  <c r="B70" i="2"/>
  <c r="B26" i="2"/>
  <c r="L121" i="2"/>
  <c r="B100" i="2"/>
  <c r="B31" i="2"/>
  <c r="L75" i="2"/>
  <c r="L11" i="2"/>
  <c r="B119" i="2"/>
  <c r="L154" i="2"/>
  <c r="L122" i="2"/>
  <c r="L90" i="2"/>
  <c r="L58" i="2"/>
  <c r="L26" i="2"/>
  <c r="L9" i="2"/>
  <c r="B130" i="2"/>
  <c r="B66" i="2"/>
  <c r="B109" i="2"/>
  <c r="B45" i="2"/>
  <c r="B56" i="2"/>
  <c r="L101" i="2"/>
  <c r="B156" i="2"/>
  <c r="B23" i="2"/>
  <c r="L135" i="2"/>
  <c r="L71" i="2"/>
  <c r="B51" i="2"/>
  <c r="B83" i="2"/>
  <c r="L86" i="2"/>
  <c r="B9" i="2"/>
  <c r="B62" i="2"/>
  <c r="B105" i="2"/>
  <c r="B41" i="2"/>
  <c r="L80" i="2"/>
  <c r="B48" i="2"/>
  <c r="B11" i="2"/>
  <c r="B18" i="2"/>
  <c r="L146" i="2"/>
  <c r="L50" i="2"/>
  <c r="B90" i="2"/>
  <c r="B3" i="2" l="1"/>
  <c r="L159" i="2"/>
  <c r="L157" i="2"/>
</calcChain>
</file>

<file path=xl/sharedStrings.xml><?xml version="1.0" encoding="utf-8"?>
<sst xmlns="http://schemas.openxmlformats.org/spreadsheetml/2006/main" count="754" uniqueCount="458">
  <si>
    <t>42b9f1f484ae6c63fac1e849306ee97cc7ea23d67cc1fa57af6606cee7d487e344b72d4dee5f49711c7f31ec84720f2412bb2711d7a77ffabb4eb170b7ab2721ISbwXxVH6pKryc1p6PRHv8FT0seLyVVR2AeCJiVMYFecpjhNbv4yo/2x8rzlLCGF</t>
  </si>
  <si>
    <t>APPENDIX A - Bid Table (BT-08GU)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</si>
  <si>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</si>
  <si>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</si>
  <si>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</si>
  <si>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Numeric</t>
  </si>
  <si>
    <t>Status</t>
  </si>
  <si>
    <t>Bid/No Bid Decision</t>
  </si>
  <si>
    <t>#</t>
  </si>
  <si>
    <t>Item Description</t>
  </si>
  <si>
    <t>Item Number</t>
  </si>
  <si>
    <t>UOM</t>
  </si>
  <si>
    <t>List Price (each)</t>
  </si>
  <si>
    <t>Discount (%)</t>
  </si>
  <si>
    <t>Net Price (each)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</si>
  <si>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</si>
  <si>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</si>
  <si>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</si>
  <si>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</si>
  <si>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</si>
  <si>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</si>
  <si>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BidTableItem:373710</t>
  </si>
  <si>
    <t>BidTableItem:373711</t>
  </si>
  <si>
    <t>BidTableItemResponse:322326</t>
  </si>
  <si>
    <t>BidTableItemResponse:322321</t>
  </si>
  <si>
    <t>BidTableItemResponse:322349</t>
  </si>
  <si>
    <t>BidTableFormula:160538</t>
  </si>
  <si>
    <t>General</t>
  </si>
  <si>
    <t>No Bid</t>
  </si>
  <si>
    <t>#1-1</t>
  </si>
  <si>
    <t xml:space="preserve">
DRUM 16.5 X 6 CMI FRONT TRUTURN
</t>
  </si>
  <si>
    <t>EA</t>
  </si>
  <si>
    <t>#1-2</t>
  </si>
  <si>
    <t xml:space="preserve">
3/4IN X 36IN FLOUR ORANGE BOLT-ON GDE KIT
</t>
  </si>
  <si>
    <t>KT</t>
  </si>
  <si>
    <t>#1-3</t>
  </si>
  <si>
    <t xml:space="preserve">
BOLT M8X16-10.9 HEX FLANGE
</t>
  </si>
  <si>
    <t>1817812C1</t>
  </si>
  <si>
    <t>#1-4</t>
  </si>
  <si>
    <t xml:space="preserve">
BOLT M6-1.0 X 20MM HEX FLANGE
</t>
  </si>
  <si>
    <t>1817817C1</t>
  </si>
  <si>
    <t>#1-5</t>
  </si>
  <si>
    <t xml:space="preserve">
BOLT M6 X 1.0 X 16MM HEX FLANGE
</t>
  </si>
  <si>
    <t>1817953C1</t>
  </si>
  <si>
    <t>#1-6</t>
  </si>
  <si>
    <t xml:space="preserve">
BOLT HEX FLANGE M8 X 20MM
</t>
  </si>
  <si>
    <t>1817956C1</t>
  </si>
  <si>
    <t>#1-7</t>
  </si>
  <si>
    <t xml:space="preserve">
BOLT M8X25 HEX FLANGE
</t>
  </si>
  <si>
    <t>1817957C1</t>
  </si>
  <si>
    <t>#1-8</t>
  </si>
  <si>
    <t xml:space="preserve">
BOLT CRANKCASE M8X30-10.9 HF
</t>
  </si>
  <si>
    <t>1817958C1</t>
  </si>
  <si>
    <t>#1-9</t>
  </si>
  <si>
    <t xml:space="preserve">
BOLT M8X40-10.9 HEX FLANGE
</t>
  </si>
  <si>
    <t>1817959C1</t>
  </si>
  <si>
    <t>#1-10</t>
  </si>
  <si>
    <t xml:space="preserve">
SENSOR, PRESSURE ASM
</t>
  </si>
  <si>
    <t>1846481C92</t>
  </si>
  <si>
    <t>#1-11</t>
  </si>
  <si>
    <t xml:space="preserve">
BELT
</t>
  </si>
  <si>
    <t>1847724C1</t>
  </si>
  <si>
    <t>#1-12</t>
  </si>
  <si>
    <t xml:space="preserve">
NUT M8 X 1.25 X 10
</t>
  </si>
  <si>
    <t>1871578C1</t>
  </si>
  <si>
    <t>#1-13</t>
  </si>
  <si>
    <t xml:space="preserve">
VALVE ASSEMBLY EGR W/ O-RINGS
</t>
  </si>
  <si>
    <t>1881385C94</t>
  </si>
  <si>
    <t>#1-14</t>
  </si>
  <si>
    <t xml:space="preserve">
TUBE, AIR CONTROL VALVE TO EXHAUST
</t>
  </si>
  <si>
    <t>1891479C2</t>
  </si>
  <si>
    <t>#1-15</t>
  </si>
  <si>
    <t xml:space="preserve">
INJECTION INLET TUBE ASSEMBLY
</t>
  </si>
  <si>
    <t>1891686C91</t>
  </si>
  <si>
    <t>#1-16</t>
  </si>
  <si>
    <t xml:space="preserve">
ELBOW 90 DEGREE TUBE FITTING
</t>
  </si>
  <si>
    <t>1893709C1</t>
  </si>
  <si>
    <t>#1-17</t>
  </si>
  <si>
    <t xml:space="preserve">
CLAMP, EXHAUST
</t>
  </si>
  <si>
    <t>1893794C1</t>
  </si>
  <si>
    <t>#1-18</t>
  </si>
  <si>
    <t xml:space="preserve">
LOCKNUT, HEX, 1/4-28
</t>
  </si>
  <si>
    <t>1893799C1</t>
  </si>
  <si>
    <t>#1-19</t>
  </si>
  <si>
    <t xml:space="preserve">
TUBE ASSY, TURBO, OUTLET PIPE
</t>
  </si>
  <si>
    <t>1899904C2</t>
  </si>
  <si>
    <t>#1-20</t>
  </si>
  <si>
    <t xml:space="preserve">
GASKET, EXHAUST PIPE FLANGE
</t>
  </si>
  <si>
    <t>2015983C1</t>
  </si>
  <si>
    <t>#1-21</t>
  </si>
  <si>
    <t xml:space="preserve">
5 SEGMENT GUTTER BROOM, STEEL
</t>
  </si>
  <si>
    <t>#1-22</t>
  </si>
  <si>
    <t xml:space="preserve">
AIR SPRING, CAB SUSPENSION
</t>
  </si>
  <si>
    <t>2501300C1</t>
  </si>
  <si>
    <t>#1-23</t>
  </si>
  <si>
    <t xml:space="preserve">
INJECTOR, DOSER, HYDROCARBON
</t>
  </si>
  <si>
    <t>2512884C91</t>
  </si>
  <si>
    <t>#1-24</t>
  </si>
  <si>
    <t xml:space="preserve">
PULLEY, IDLER
</t>
  </si>
  <si>
    <t>2513354C1</t>
  </si>
  <si>
    <t>#1-25</t>
  </si>
  <si>
    <t xml:space="preserve">
MODULE, AFTERTREATMENT INLET,
</t>
  </si>
  <si>
    <t>2513395C1</t>
  </si>
  <si>
    <t>#1-26</t>
  </si>
  <si>
    <t xml:space="preserve">
MODULE, DIESEL PARTICULATE FILTER
</t>
  </si>
  <si>
    <t>2513396C1</t>
  </si>
  <si>
    <t>#1-27</t>
  </si>
  <si>
    <t xml:space="preserve">
COOLER, CHARGE AIR
</t>
  </si>
  <si>
    <t>2514281C1</t>
  </si>
  <si>
    <t>#1-28</t>
  </si>
  <si>
    <t xml:space="preserve">
MIRROR ASSEMBLY, CONVEX
</t>
  </si>
  <si>
    <t>2514656C92</t>
  </si>
  <si>
    <t>#1-29</t>
  </si>
  <si>
    <t xml:space="preserve">
HARNESS, SNOW VALVE, W/ BODY CONTROLLER
</t>
  </si>
  <si>
    <t>2514824C91</t>
  </si>
  <si>
    <t>#1-30</t>
  </si>
  <si>
    <t xml:space="preserve">
VALVE CONTROL SR-7
</t>
  </si>
  <si>
    <t>2515899C91</t>
  </si>
  <si>
    <t>#1-31</t>
  </si>
  <si>
    <t xml:space="preserve">
SENSOR, COOLANT LEVEL
</t>
  </si>
  <si>
    <t>2518062C1</t>
  </si>
  <si>
    <t>#1-32</t>
  </si>
  <si>
    <t xml:space="preserve">
AIR SPRING, CAB SUSPENSION, W/ ATTACHMENT
</t>
  </si>
  <si>
    <t>2588760C1</t>
  </si>
  <si>
    <t>#1-33</t>
  </si>
  <si>
    <t xml:space="preserve">
SWITCH STR WHL LH-CRS/THRTL/HR
</t>
  </si>
  <si>
    <t>2590922C1</t>
  </si>
  <si>
    <t>#1-34</t>
  </si>
  <si>
    <t xml:space="preserve">
DRUM ASSEMBLY, BRAKE, REAR WHEEL
</t>
  </si>
  <si>
    <t>2605073C2</t>
  </si>
  <si>
    <t>#1-35</t>
  </si>
  <si>
    <t xml:space="preserve">
BRAKE DRUM, FRONT WHEEL, 15"X4
</t>
  </si>
  <si>
    <t>2605074C1</t>
  </si>
  <si>
    <t>#1-36</t>
  </si>
  <si>
    <t xml:space="preserve">
DIESEL PARTICULATE FILTER
</t>
  </si>
  <si>
    <t>2612521C91</t>
  </si>
  <si>
    <t>#1-37</t>
  </si>
  <si>
    <t xml:space="preserve">
10 BOLT POWERSHIFT PTO
</t>
  </si>
  <si>
    <t>281GDFJWB8RF</t>
  </si>
  <si>
    <t>#1-38</t>
  </si>
  <si>
    <t xml:space="preserve">
BEARING
</t>
  </si>
  <si>
    <t>#1-39</t>
  </si>
  <si>
    <t xml:space="preserve">
SENSOR, DFN PRESSURE
</t>
  </si>
  <si>
    <t>#1-40</t>
  </si>
  <si>
    <t xml:space="preserve">
CLAMP, V BAND
</t>
  </si>
  <si>
    <t>#1-41</t>
  </si>
  <si>
    <t>#1-42</t>
  </si>
  <si>
    <t xml:space="preserve">
GASKET, EXH OUT CONNECTION
</t>
  </si>
  <si>
    <t>#1-43</t>
  </si>
  <si>
    <t xml:space="preserve">
GASKET, AFM DEVICE
</t>
  </si>
  <si>
    <t>#1-44</t>
  </si>
  <si>
    <t xml:space="preserve">
INJECTOR, DOSER
</t>
  </si>
  <si>
    <t>2888173NX</t>
  </si>
  <si>
    <t>#1-45</t>
  </si>
  <si>
    <t xml:space="preserve">
FILTER FUEL KIT
</t>
  </si>
  <si>
    <t>3004473C93</t>
  </si>
  <si>
    <t>#1-46</t>
  </si>
  <si>
    <t xml:space="preserve">
SENSOR LAMBDA
</t>
  </si>
  <si>
    <t>3006233C1</t>
  </si>
  <si>
    <t>#1-47</t>
  </si>
  <si>
    <t xml:space="preserve">
SPACER 9 ID X 16 OD X 15
</t>
  </si>
  <si>
    <t>3006477C2</t>
  </si>
  <si>
    <t>#1-48</t>
  </si>
  <si>
    <t xml:space="preserve">
GASKET ENGINE BRAKE
</t>
  </si>
  <si>
    <t>3006571C1</t>
  </si>
  <si>
    <t>#1-49</t>
  </si>
  <si>
    <t xml:space="preserve">
BOLT HEX FLANGE M8 X 45 B16
</t>
  </si>
  <si>
    <t>3006707C1</t>
  </si>
  <si>
    <t>#1-50</t>
  </si>
  <si>
    <t xml:space="preserve">
SPACER PIPE
</t>
  </si>
  <si>
    <t>3007464C1</t>
  </si>
  <si>
    <t>#1-51</t>
  </si>
  <si>
    <t xml:space="preserve">
OIL FILTER KIT
</t>
  </si>
  <si>
    <t>3007498C94</t>
  </si>
  <si>
    <t>#1-52</t>
  </si>
  <si>
    <t xml:space="preserve">
BOLT HEX FLANGE HEAD M10 X 50
</t>
  </si>
  <si>
    <t>3007746C1</t>
  </si>
  <si>
    <t>#1-53</t>
  </si>
  <si>
    <t xml:space="preserve">
PIPE, COOLANT, DIA 45 X 38
</t>
  </si>
  <si>
    <t>3014370C1</t>
  </si>
  <si>
    <t>#1-54</t>
  </si>
  <si>
    <t xml:space="preserve">
VALVE, ASSEMBLY THERMAL MANAGEMENT
</t>
  </si>
  <si>
    <t>3017813C92</t>
  </si>
  <si>
    <t>#1-55</t>
  </si>
  <si>
    <t xml:space="preserve">
STUD, HIGH TEMP TMV
</t>
  </si>
  <si>
    <t>3018213C1</t>
  </si>
  <si>
    <t>#1-56</t>
  </si>
  <si>
    <t xml:space="preserve">
LINE, EGR COOLANT
</t>
  </si>
  <si>
    <t>3018586C1</t>
  </si>
  <si>
    <t>#1-57</t>
  </si>
  <si>
    <t xml:space="preserve">
AIR FILTER ELEMENT, RH
</t>
  </si>
  <si>
    <t>3551814C1</t>
  </si>
  <si>
    <t>#1-58</t>
  </si>
  <si>
    <t xml:space="preserve">
GASKET-WET SPLINE
</t>
  </si>
  <si>
    <t>35P102</t>
  </si>
  <si>
    <t>#1-59</t>
  </si>
  <si>
    <t xml:space="preserve">
COOLER OIL, TRANSMISSION OIL
</t>
  </si>
  <si>
    <t>3605669C3</t>
  </si>
  <si>
    <t>#1-60</t>
  </si>
  <si>
    <t xml:space="preserve">
SENSOR, DELTA PRESSURE, W/ BREAKOUT BOARD
</t>
  </si>
  <si>
    <t>3626432C1</t>
  </si>
  <si>
    <t>#1-61</t>
  </si>
  <si>
    <t xml:space="preserve">
AIR HORN
</t>
  </si>
  <si>
    <t>3791174C2</t>
  </si>
  <si>
    <t>#1-62</t>
  </si>
  <si>
    <t xml:space="preserve">
PRESSURE SWITCH ASSEMBLY
</t>
  </si>
  <si>
    <t>#1-63</t>
  </si>
  <si>
    <t xml:space="preserve">
GASKET 4" EXH PIPE FLANGE
</t>
  </si>
  <si>
    <t>3846392C1</t>
  </si>
  <si>
    <t>#1-64</t>
  </si>
  <si>
    <t xml:space="preserve">
CLAMP, V-BAND, EXHAUST, W/ QUICK RELEASE
</t>
  </si>
  <si>
    <t>3869550C1</t>
  </si>
  <si>
    <t>#1-65</t>
  </si>
  <si>
    <t xml:space="preserve">
CYLINDER, BK CALIPER, RH FRONT
</t>
  </si>
  <si>
    <t>3896371C92</t>
  </si>
  <si>
    <t>#1-66</t>
  </si>
  <si>
    <t xml:space="preserve">
GASKET, EXHAUST PIPE FLANGE, 4"
</t>
  </si>
  <si>
    <t>3900706C1</t>
  </si>
  <si>
    <t>#1-67</t>
  </si>
  <si>
    <t xml:space="preserve">
BRACKET, LICENSE, BULK PACK
</t>
  </si>
  <si>
    <t>#1-68</t>
  </si>
  <si>
    <t xml:space="preserve">
EY COIL, SIZE 10, 12VDC
</t>
  </si>
  <si>
    <t>#1-69</t>
  </si>
  <si>
    <t xml:space="preserve">
SENSOR, NITROGEN OXIDE
</t>
  </si>
  <si>
    <t>4326874RX</t>
  </si>
  <si>
    <t>#1-70</t>
  </si>
  <si>
    <t xml:space="preserve">
HARDWARE KIT
</t>
  </si>
  <si>
    <t>#1-71</t>
  </si>
  <si>
    <t>#1-72</t>
  </si>
  <si>
    <t xml:space="preserve">
PUMP, DOSER
</t>
  </si>
  <si>
    <t>4387304RX</t>
  </si>
  <si>
    <t>#1-73</t>
  </si>
  <si>
    <t xml:space="preserve">
112DB HD REVERSE WIRED GROMMET ALARM
</t>
  </si>
  <si>
    <t>#1-74</t>
  </si>
  <si>
    <t xml:space="preserve">
GASKET, CONNECTION
</t>
  </si>
  <si>
    <t>#1-75</t>
  </si>
  <si>
    <t xml:space="preserve">
REMAN EGR VALVE KIT
</t>
  </si>
  <si>
    <t>5010696R94</t>
  </si>
  <si>
    <t>#1-76</t>
  </si>
  <si>
    <t xml:space="preserve">
REMAN INJECTOR 13L KIT
</t>
  </si>
  <si>
    <t>5010732R92</t>
  </si>
  <si>
    <t>#1-77</t>
  </si>
  <si>
    <t xml:space="preserve">
RENEWED B770 15L LP TURBO KIT
</t>
  </si>
  <si>
    <t>5012231R91</t>
  </si>
  <si>
    <t>#1-78</t>
  </si>
  <si>
    <t xml:space="preserve">
SUSTAINABLE I334 EGR COOLER KIT
</t>
  </si>
  <si>
    <t>5012354R91</t>
  </si>
  <si>
    <t>#1-79</t>
  </si>
  <si>
    <t xml:space="preserve">
REMAN I745 13L HP TURBO KIT
</t>
  </si>
  <si>
    <t>5012572R91</t>
  </si>
  <si>
    <t>#1-80</t>
  </si>
  <si>
    <t xml:space="preserve">
SUSTAINABLE I334 EGR VALVE KIT
</t>
  </si>
  <si>
    <t>5012972R91</t>
  </si>
  <si>
    <t>#1-81</t>
  </si>
  <si>
    <t xml:space="preserve">
GASKET, EXH GAS RCN VALVE
</t>
  </si>
  <si>
    <t>#1-82</t>
  </si>
  <si>
    <t xml:space="preserve">
EXH RCN VALVE KIT
</t>
  </si>
  <si>
    <t>5473296RX</t>
  </si>
  <si>
    <t>#1-83</t>
  </si>
  <si>
    <t xml:space="preserve">
LICENSE LAMP, GRAY, LIGHT
</t>
  </si>
  <si>
    <t>#1-84</t>
  </si>
  <si>
    <t xml:space="preserve">
PIGTAIL, MARKER LIGHT 6LONG RNG GRND
</t>
  </si>
  <si>
    <t>#1-85</t>
  </si>
  <si>
    <t xml:space="preserve">
PIGTAIL, ECONOMY, 3 WIRE, 90 DEGREE
</t>
  </si>
  <si>
    <t>#1-86</t>
  </si>
  <si>
    <t xml:space="preserve">
TUBE, INJECTOR COOLER, INLET
</t>
  </si>
  <si>
    <t>7078617C1</t>
  </si>
  <si>
    <t>#1-87</t>
  </si>
  <si>
    <t xml:space="preserve">
TUBE, INJECTOR COOLER, OUTLET
</t>
  </si>
  <si>
    <t>7078618C1</t>
  </si>
  <si>
    <t>#1-88</t>
  </si>
  <si>
    <t xml:space="preserve">
FITTING M10 X 1 37DEG FLARE
</t>
  </si>
  <si>
    <t>7078677C1</t>
  </si>
  <si>
    <t>#1-89</t>
  </si>
  <si>
    <t xml:space="preserve">
VALVE, EXHAUST BACK PRESSURE A
</t>
  </si>
  <si>
    <t>7095681C92</t>
  </si>
  <si>
    <t>#1-90</t>
  </si>
  <si>
    <t xml:space="preserve">
PLUG, M20
</t>
  </si>
  <si>
    <t>7096184C1</t>
  </si>
  <si>
    <t>#1-91</t>
  </si>
  <si>
    <t xml:space="preserve">
SENSOR ASSY NOX 12V W/WRAP
</t>
  </si>
  <si>
    <t>7099783C2</t>
  </si>
  <si>
    <t>#1-92</t>
  </si>
  <si>
    <t xml:space="preserve">
AUTOMOTIVE HORN, ELECTRIC, DOMESTIC
</t>
  </si>
  <si>
    <t>#1-93</t>
  </si>
  <si>
    <t xml:space="preserve">
SUPERNOVA, OVAL, LED STROBE LIGHT YELLOW
</t>
  </si>
  <si>
    <t>#1-94</t>
  </si>
  <si>
    <t xml:space="preserve">
DANFOSS AXIAL PISTON HYDRAULIC PUMP
</t>
  </si>
  <si>
    <t>#1-95</t>
  </si>
  <si>
    <t xml:space="preserve">
COOLANT LINES-UREA SYSTEM
</t>
  </si>
  <si>
    <t>A04-27130-000</t>
  </si>
  <si>
    <t>#1-96</t>
  </si>
  <si>
    <t xml:space="preserve">
LAMP-TURN/MARKER, FENDER MOUNTED, BLACK, LH
</t>
  </si>
  <si>
    <t>A06-71928-004</t>
  </si>
  <si>
    <t>#1-97</t>
  </si>
  <si>
    <t xml:space="preserve">
PANEL-PDM COVER-BACKWALL, M2
</t>
  </si>
  <si>
    <t>A18-53999-000</t>
  </si>
  <si>
    <t>#1-98</t>
  </si>
  <si>
    <t xml:space="preserve">
GLASS-WSHLD, BONDED, HEATED
</t>
  </si>
  <si>
    <t>A18-71483-004</t>
  </si>
  <si>
    <t>#1-99</t>
  </si>
  <si>
    <t xml:space="preserve">
SLEEVE
</t>
  </si>
  <si>
    <t>AS-B-27</t>
  </si>
  <si>
    <t>FT</t>
  </si>
  <si>
    <t>#1-100</t>
  </si>
  <si>
    <t xml:space="preserve">
FUEL SPIN ON
</t>
  </si>
  <si>
    <t>BF63000</t>
  </si>
  <si>
    <t>#1-101</t>
  </si>
  <si>
    <t xml:space="preserve">
VALVE-SOLENOID, MANIFOLD, N.C.
</t>
  </si>
  <si>
    <t>BW/K073055</t>
  </si>
  <si>
    <t>#1-102</t>
  </si>
  <si>
    <t xml:space="preserve">
CORE  MERITOR 16.5X7 Q+
</t>
  </si>
  <si>
    <t>C4707Q</t>
  </si>
  <si>
    <t>#1-103</t>
  </si>
  <si>
    <t xml:space="preserve">
CORE-KIT 4707QP (2)SHOES
</t>
  </si>
  <si>
    <t>C4707QPR</t>
  </si>
  <si>
    <t>#1-104</t>
  </si>
  <si>
    <t xml:space="preserve">
CORE MERITOR 16.5X6 NO HUMP
</t>
  </si>
  <si>
    <t>C4715Q</t>
  </si>
  <si>
    <t>#1-105</t>
  </si>
  <si>
    <t xml:space="preserve">
CHANNEL FLOW AIR ELEMENT
</t>
  </si>
  <si>
    <t>CA30132</t>
  </si>
  <si>
    <t>#1-106</t>
  </si>
  <si>
    <t xml:space="preserve">
AIR FILTER, CABIN
</t>
  </si>
  <si>
    <t>CFFN6100</t>
  </si>
  <si>
    <t>#1-107</t>
  </si>
  <si>
    <t xml:space="preserve">
NOX SENSOR HDEP 1BOX GHG17 INLET
</t>
  </si>
  <si>
    <t>DDE/RA0101531928</t>
  </si>
  <si>
    <t>#1-108</t>
  </si>
  <si>
    <t xml:space="preserve">
GENERAL PURPOSE DESIGN V-CLAMP
</t>
  </si>
  <si>
    <t>FLTEC400TST</t>
  </si>
  <si>
    <t>#1-109</t>
  </si>
  <si>
    <t xml:space="preserve">
CLAMP EXH PIPE SHIELD 5IN/12
</t>
  </si>
  <si>
    <t>FLTEC50PSTS</t>
  </si>
  <si>
    <t>#1-110</t>
  </si>
  <si>
    <t xml:space="preserve">
3030SB CHAMBER W/WELDED CLEVIS
</t>
  </si>
  <si>
    <t>GC3030LCW</t>
  </si>
  <si>
    <t>#1-111</t>
  </si>
  <si>
    <t xml:space="preserve">
GLADHAND SEAL
</t>
  </si>
  <si>
    <t>GH20028</t>
  </si>
  <si>
    <t>#1-112</t>
  </si>
  <si>
    <t xml:space="preserve">
24X36X1/2 HD RUBBER MUD FLAP
</t>
  </si>
  <si>
    <t>GT2436HD</t>
  </si>
  <si>
    <t>#1-113</t>
  </si>
  <si>
    <t xml:space="preserve">
24X36X5/16 RUBBER STD MUD FLAP
</t>
  </si>
  <si>
    <t>GT2436S</t>
  </si>
  <si>
    <t>#1-114</t>
  </si>
  <si>
    <t xml:space="preserve">
6 HOLE 5 1/2" BC NO SIDE PLUG HUBCAP
</t>
  </si>
  <si>
    <t>HC04009</t>
  </si>
  <si>
    <t>#1-115</t>
  </si>
  <si>
    <t xml:space="preserve">
LED LARGE SQUARE WORKLAMP 8 LED
</t>
  </si>
  <si>
    <t>HDV080204</t>
  </si>
  <si>
    <t>#1-116</t>
  </si>
  <si>
    <t xml:space="preserve">
OTR NEW BRAKE SHOE KIT
</t>
  </si>
  <si>
    <t>K4702QHH23</t>
  </si>
  <si>
    <t>#1-117</t>
  </si>
  <si>
    <t>K4715QHH23</t>
  </si>
  <si>
    <t>#1-118</t>
  </si>
  <si>
    <t xml:space="preserve">
27'X2" RATCHET STRAP ASSEMBLY W/ FLAT HOOKS
</t>
  </si>
  <si>
    <t>LCR227FH</t>
  </si>
  <si>
    <t>PC</t>
  </si>
  <si>
    <t>#1-119</t>
  </si>
  <si>
    <t xml:space="preserve">
TRANSMISSION OIL COOLER HOSE ASSEMBLY
</t>
  </si>
  <si>
    <t>M12UU00132</t>
  </si>
  <si>
    <t>#1-120</t>
  </si>
  <si>
    <t xml:space="preserve">
HOSE TRANSMISSION OIL ORFS-12
</t>
  </si>
  <si>
    <t>M12UV00120</t>
  </si>
  <si>
    <t>#1-121</t>
  </si>
  <si>
    <t xml:space="preserve">
NON-CHLORINATED BRAKE CLEANER
</t>
  </si>
  <si>
    <t>M709</t>
  </si>
  <si>
    <t>#1-122</t>
  </si>
  <si>
    <t xml:space="preserve">
NEW AIR DRYER 12V REPL F AD-IP
</t>
  </si>
  <si>
    <t>OTR065612</t>
  </si>
  <si>
    <t>#1-123</t>
  </si>
  <si>
    <t xml:space="preserve">
DESICCANT CARTRIDGE F/ AD-IP
</t>
  </si>
  <si>
    <t>OTR065624</t>
  </si>
  <si>
    <t>#1-124</t>
  </si>
  <si>
    <t xml:space="preserve">
BRAKE DRUM 15.0 X 4.0 BALANCED  61528B
</t>
  </si>
  <si>
    <t>OTR1501B</t>
  </si>
  <si>
    <t>#1-125</t>
  </si>
  <si>
    <t xml:space="preserve">
BRAKE DRUM 16.50 X 7.0 BALANCED
</t>
  </si>
  <si>
    <t>OTR1601B</t>
  </si>
  <si>
    <t>#1-126</t>
  </si>
  <si>
    <t xml:space="preserve">
BRAKE DRUM 16.5 X 7.0  66353F
</t>
  </si>
  <si>
    <t>OTR1612</t>
  </si>
  <si>
    <t>#1-127</t>
  </si>
  <si>
    <t xml:space="preserve">
OTR BRAKE CHMBR LS WELD CLEVIS
</t>
  </si>
  <si>
    <t>OTR3030LSWC225</t>
  </si>
  <si>
    <t>#1-128</t>
  </si>
  <si>
    <t xml:space="preserve">
STANDARD STROKE SPRING BRAKE
</t>
  </si>
  <si>
    <t>OTR3030SB2</t>
  </si>
  <si>
    <t>#1-129</t>
  </si>
  <si>
    <t xml:space="preserve">
3030 COMBINATION BRAKE, LONG STROKE
</t>
  </si>
  <si>
    <t>OTR3030SBLS</t>
  </si>
  <si>
    <t>#1-130</t>
  </si>
  <si>
    <t xml:space="preserve">
Q HARDWARE BRAKE KIT W/ HD SPRING
</t>
  </si>
  <si>
    <t>OTR4515QHD</t>
  </si>
  <si>
    <t>#1-131</t>
  </si>
  <si>
    <t xml:space="preserve">
MACK HARDWARE KIT W/ OFFSET SPRING
</t>
  </si>
  <si>
    <t>OTR4524QM</t>
  </si>
  <si>
    <t>#1-132</t>
  </si>
  <si>
    <t xml:space="preserve">
15 X 4 MERITOR Q PREM 23K BRAKE SHOE
</t>
  </si>
  <si>
    <t>OTR4702QRED</t>
  </si>
  <si>
    <t>#1-133</t>
  </si>
  <si>
    <t xml:space="preserve">
16 1/2 X 6 MERITOR Q PREM 23K BRAKE SHOE
</t>
  </si>
  <si>
    <t>OTR4715QRED</t>
  </si>
  <si>
    <t>#1-134</t>
  </si>
  <si>
    <t xml:space="preserve">
NEW AIR DRYER CARTRIDGE (MODEL IS/SP)
</t>
  </si>
  <si>
    <t>OTR5008414</t>
  </si>
  <si>
    <t>#1-135</t>
  </si>
  <si>
    <t xml:space="preserve">
CABIN AIR ELEMENT
</t>
  </si>
  <si>
    <t>PA10103</t>
  </si>
  <si>
    <t>#1-136</t>
  </si>
  <si>
    <t xml:space="preserve">
PANEL AIR ELEMENT
</t>
  </si>
  <si>
    <t>PA30086</t>
  </si>
  <si>
    <t>#1-137</t>
  </si>
  <si>
    <t xml:space="preserve">
FILTER, FUEL ELEMENT
</t>
  </si>
  <si>
    <t>PF7779</t>
  </si>
  <si>
    <t>#1-138</t>
  </si>
  <si>
    <t xml:space="preserve">
5"RD TWIST LOCK DOC HOLDER 97960/GT1007
</t>
  </si>
  <si>
    <t>PH1TWIST</t>
  </si>
  <si>
    <t>#1-139</t>
  </si>
  <si>
    <t xml:space="preserve">
HYDRUALIC STEERING ELEMENT
</t>
  </si>
  <si>
    <t>PT23629</t>
  </si>
  <si>
    <t>#1-140</t>
  </si>
  <si>
    <t xml:space="preserve">
FILTER, HYDRAULIC ELEMENT
</t>
  </si>
  <si>
    <t>PT707HD10</t>
  </si>
  <si>
    <t>#1-141</t>
  </si>
  <si>
    <t xml:space="preserve">
TRANSMISSION OIL FILTER, WIRE MESH
</t>
  </si>
  <si>
    <t>PT9415MPGKIT</t>
  </si>
  <si>
    <t>#1-142</t>
  </si>
  <si>
    <t xml:space="preserve">
DIESEL EXHAUST FLUID 2.5 GALLON BOTTLE
</t>
  </si>
  <si>
    <t>PTDEF0025</t>
  </si>
  <si>
    <t>BO</t>
  </si>
  <si>
    <t>#1-143</t>
  </si>
  <si>
    <t xml:space="preserve">
ASA CLEVIS KIT
</t>
  </si>
  <si>
    <t>R810019</t>
  </si>
  <si>
    <t>KIT</t>
  </si>
  <si>
    <t>#1-144</t>
  </si>
  <si>
    <t xml:space="preserve">
TRACTOR SEAL, DRIVE AXLE, 38K/46K LB
</t>
  </si>
  <si>
    <t>RMD02</t>
  </si>
  <si>
    <t>#1-145</t>
  </si>
  <si>
    <t xml:space="preserve">
SET 1/2 SS COUPLERS
</t>
  </si>
  <si>
    <t>SD8300</t>
  </si>
  <si>
    <t>#1-146</t>
  </si>
  <si>
    <t xml:space="preserve">
4X MIC STM 23FT MC12 FBPM CAP
</t>
  </si>
  <si>
    <t>SG07050793</t>
  </si>
  <si>
    <t>#1-147</t>
  </si>
  <si>
    <t xml:space="preserve">
MIC STM 18/4 8FT MP2F 150SER
</t>
  </si>
  <si>
    <t>SG07050912</t>
  </si>
  <si>
    <t>#1-148</t>
  </si>
  <si>
    <t xml:space="preserve">
MIC STM 18/4 8.2FT MIC 90F
</t>
  </si>
  <si>
    <t>SG07070052</t>
  </si>
  <si>
    <t>#1-149</t>
  </si>
  <si>
    <t xml:space="preserve">
5.88" NOMINAL DIAMETER  V-CLAMP
</t>
  </si>
  <si>
    <t>VT10588</t>
  </si>
  <si>
    <t>Basket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</si>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</sst>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10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  <family val="2"/>
    </font>
    <font>
      <b/>
      <sz val="12"/>
      <color rgb="FF00586E"/>
      <name val="Arial"/>
      <family val="2"/>
    </font>
    <font>
      <b/>
      <sz val="12"/>
      <color rgb="FF07070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1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</cellXfs>
  <cellStyles count="1">
    <cellStyle name="Normal" xfId="0" builtinId="0"/>
  </cellStyles>
  <dxfs count="11"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workbookViewId="0">
      <selection activeCell="B12" sqref="B12:E12"/>
    </sheetView>
  </sheetViews>
  <sheetFormatPr defaultRowHeight="15" x14ac:dyDescent="0.25"/>
  <cols>
    <col min="2" max="5" width="25" customWidth="1"/>
    <col min="702" max="702" width="9.08984375" hidden="1"/>
  </cols>
  <sheetData>
    <row r="2" spans="2:5" ht="79.95" customHeight="1" x14ac:dyDescent="0.25"/>
    <row r="8" spans="2:5" ht="31.95" customHeight="1" x14ac:dyDescent="0.25">
      <c r="B8" s="17" t="s">
        <v>1</v>
      </c>
      <c r="C8" s="18"/>
      <c r="D8" s="18"/>
      <c r="E8" s="18"/>
    </row>
    <row r="10" spans="2:5" ht="28.2" x14ac:dyDescent="0.25">
      <c r="B10" s="2" t="s">
        <v>2</v>
      </c>
    </row>
    <row r="12" spans="2:5" ht="400.05" customHeight="1" x14ac:dyDescent="0.25">
      <c r="B12" s="19" t="s">
        <v>3</v>
      </c>
      <c r="C12" s="19"/>
      <c r="D12" s="19"/>
      <c r="E12" s="19"/>
    </row>
    <row r="702" spans="702:702" x14ac:dyDescent="0.25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159"/>
  <sheetViews>
    <sheetView tabSelected="1" workbookViewId="0">
      <pane xSplit="6" ySplit="5" topLeftCell="G6" activePane="bottomRight" state="frozen"/>
      <selection pane="topRight"/>
      <selection pane="bottomLeft"/>
      <selection pane="bottomRight" activeCell="B10" sqref="B10"/>
    </sheetView>
  </sheetViews>
  <sheetFormatPr defaultRowHeight="15" x14ac:dyDescent="0.25"/>
  <cols>
    <col min="2" max="2" width="30" customWidth="1"/>
    <col min="3" max="3" width="5" hidden="1" customWidth="1"/>
    <col min="4" max="5" width="10" customWidth="1"/>
    <col min="6" max="6" width="50" customWidth="1"/>
    <col min="7" max="12" width="15" customWidth="1"/>
  </cols>
  <sheetData>
    <row r="2" spans="2:12" ht="28.2" x14ac:dyDescent="0.25">
      <c r="B2" s="2" t="s">
        <v>4</v>
      </c>
    </row>
    <row r="3" spans="2:12" ht="31.95" customHeight="1" x14ac:dyDescent="0.25">
      <c r="B3" s="3" t="str">
        <f ca="1">IF((COUNTIF(B7:B158, "Error*") + COUNTIF(I3:K3, "Error*")) &gt; 0, "Error: Check cell(s)" &amp;IF(COUNTIF(B7:B158, "Error*") &gt; 0, (" " &amp; ADDRESS(7 + MATCH("Error*", B7:B158, 0) - 1, COLUMN(), 4)), "") &amp; IF(COUNTIF(I3:K3, "Error*") &gt; 0, (" " &amp; ADDRESS(ROW(), 9 + MATCH("Error*", I3:K3, 0) - 1, 4)), ""), "Success: All data is valid!")</f>
        <v>Success: All data is valid!</v>
      </c>
      <c r="C3" s="5"/>
      <c r="D3" s="5"/>
      <c r="E3" s="5"/>
      <c r="F3" s="5"/>
      <c r="G3" s="5"/>
      <c r="H3" s="5"/>
      <c r="I3" s="5" t="str">
        <f>IFERROR("Error: Cell " &amp; ADDRESS((7 + MATCH(FALSE, INDEX(NOT(NOT(ISNUMBER(I7:I158)) * NOT(ISBLANK(I7:I158))), 0), 0) - 1), COLUMN(), 4) &amp; " must be Numeric", "")</f>
        <v/>
      </c>
      <c r="J3" s="5" t="str">
        <f>IFERROR("Error: Cell " &amp; ADDRESS((7 + MATCH(FALSE, INDEX(NOT(NOT(ISNUMBER(J7:J158)) * NOT(ISBLANK(J7:J158))), 0), 0) - 1), COLUMN(), 4) &amp; " must be Numeric", "")</f>
        <v/>
      </c>
      <c r="K3" s="5" t="str">
        <f>IFERROR("Error: Cell " &amp; ADDRESS((7 + MATCH(FALSE, INDEX(NOT(NOT(ISNUMBER(K7:K158)) * NOT(ISBLANK(K7:K158))), 0), 0) - 1), COLUMN(), 4) &amp; " must be Numeric", "")</f>
        <v/>
      </c>
      <c r="L3" s="5"/>
    </row>
    <row r="4" spans="2:12" ht="25.05" customHeight="1" x14ac:dyDescent="0.25">
      <c r="B4" s="1"/>
      <c r="C4" s="1"/>
      <c r="D4" s="1"/>
      <c r="E4" s="1"/>
      <c r="F4" s="1"/>
      <c r="G4" s="1"/>
      <c r="H4" s="1"/>
      <c r="I4" s="16" t="s">
        <v>5</v>
      </c>
      <c r="J4" s="16" t="s">
        <v>5</v>
      </c>
      <c r="K4" s="16" t="s">
        <v>5</v>
      </c>
      <c r="L4" s="1"/>
    </row>
    <row r="5" spans="2:12" ht="40.049999999999997" customHeight="1" x14ac:dyDescent="0.25">
      <c r="B5" s="15" t="s">
        <v>6</v>
      </c>
      <c r="C5" s="4"/>
      <c r="D5" s="20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20" t="s">
        <v>12</v>
      </c>
      <c r="J5" s="20" t="s">
        <v>13</v>
      </c>
      <c r="K5" s="20" t="s">
        <v>14</v>
      </c>
      <c r="L5" s="15" t="s">
        <v>15</v>
      </c>
    </row>
    <row r="6" spans="2:12" hidden="1" x14ac:dyDescent="0.25">
      <c r="B6" s="1" t="s">
        <v>16</v>
      </c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22</v>
      </c>
      <c r="I6" s="1" t="s">
        <v>23</v>
      </c>
      <c r="J6" s="1" t="s">
        <v>24</v>
      </c>
      <c r="K6" s="1" t="s">
        <v>25</v>
      </c>
      <c r="L6" s="1" t="s">
        <v>26</v>
      </c>
    </row>
    <row r="7" spans="2:12" ht="49.95" customHeight="1" x14ac:dyDescent="0.25">
      <c r="B7" s="6" t="s">
        <v>27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ht="52.2" x14ac:dyDescent="0.25">
      <c r="B8" s="7" t="str">
        <f t="shared" ref="B8:B39" ca="1" si="0">IF(D8 = "No Bid", IFERROR("Error: Clear values for '" &amp; INDIRECT(ADDRESS(5, (9 + MATCH(TRUE, INDEX(NOT(ISBLANK(I8:K8)), 0, 0), 0) - 1))) &amp; "' in cell " &amp; ADDRESS(ROW(), (9 + MATCH(TRUE, INDEX(NOT(ISBLANK(I8:K8)), 0, 0), 0) - 1), 4) &amp; " or select 'Bid'", "Not Bidding"), IF(D8 = "Bid", IFERROR("Error: Missing value for '" &amp; INDIRECT(ADDRESS(5, (9 + MATCH(TRUE, INDEX(ISBLANK(I8:K8), 0, 0), 0) - 1))) &amp; "' in cell " &amp; ADDRESS(ROW(), (9 + MATCH(TRUE, INDEX(ISBLANK(I8:K8), 0, 0), 0) - 1), 4), "Success: All values provided"), "Error: Invalid Bid/No Bid Decision"))</f>
        <v>Not Bidding</v>
      </c>
      <c r="C8" s="8">
        <v>3704249</v>
      </c>
      <c r="D8" s="9" t="s">
        <v>28</v>
      </c>
      <c r="E8" s="8" t="s">
        <v>29</v>
      </c>
      <c r="F8" s="10" t="s">
        <v>30</v>
      </c>
      <c r="G8" s="8">
        <v>10033071</v>
      </c>
      <c r="H8" s="8" t="s">
        <v>31</v>
      </c>
      <c r="I8" s="11"/>
      <c r="J8" s="11"/>
      <c r="K8" s="11"/>
      <c r="L8" s="12" t="str">
        <f ca="1">IFERROR(IF(ISBLANK(INDIRECT("J8")), NA(), INDIRECT("J8")), "-")</f>
        <v>-</v>
      </c>
    </row>
    <row r="9" spans="2:12" ht="69.599999999999994" x14ac:dyDescent="0.25">
      <c r="B9" s="7" t="str">
        <f t="shared" ca="1" si="0"/>
        <v>Not Bidding</v>
      </c>
      <c r="C9" s="8">
        <v>3704250</v>
      </c>
      <c r="D9" s="9" t="s">
        <v>28</v>
      </c>
      <c r="E9" s="8" t="s">
        <v>32</v>
      </c>
      <c r="F9" s="10" t="s">
        <v>33</v>
      </c>
      <c r="G9" s="8">
        <v>1308110</v>
      </c>
      <c r="H9" s="8" t="s">
        <v>34</v>
      </c>
      <c r="I9" s="11"/>
      <c r="J9" s="11"/>
      <c r="K9" s="11"/>
      <c r="L9" s="12" t="str">
        <f ca="1">IFERROR(IF(ISBLANK(INDIRECT("J9")), NA(), INDIRECT("J9")), "-")</f>
        <v>-</v>
      </c>
    </row>
    <row r="10" spans="2:12" ht="52.2" x14ac:dyDescent="0.25">
      <c r="B10" s="7" t="str">
        <f t="shared" ca="1" si="0"/>
        <v>Not Bidding</v>
      </c>
      <c r="C10" s="8">
        <v>3704251</v>
      </c>
      <c r="D10" s="9" t="s">
        <v>28</v>
      </c>
      <c r="E10" s="8" t="s">
        <v>35</v>
      </c>
      <c r="F10" s="10" t="s">
        <v>36</v>
      </c>
      <c r="G10" s="8" t="s">
        <v>37</v>
      </c>
      <c r="H10" s="8" t="s">
        <v>31</v>
      </c>
      <c r="I10" s="11"/>
      <c r="J10" s="11"/>
      <c r="K10" s="11"/>
      <c r="L10" s="12" t="str">
        <f ca="1">IFERROR(IF(ISBLANK(INDIRECT("J10")), NA(), INDIRECT("J10")), "-")</f>
        <v>-</v>
      </c>
    </row>
    <row r="11" spans="2:12" ht="52.2" x14ac:dyDescent="0.25">
      <c r="B11" s="7" t="str">
        <f t="shared" ca="1" si="0"/>
        <v>Not Bidding</v>
      </c>
      <c r="C11" s="8">
        <v>3704252</v>
      </c>
      <c r="D11" s="9" t="s">
        <v>28</v>
      </c>
      <c r="E11" s="8" t="s">
        <v>38</v>
      </c>
      <c r="F11" s="10" t="s">
        <v>39</v>
      </c>
      <c r="G11" s="8" t="s">
        <v>40</v>
      </c>
      <c r="H11" s="8" t="s">
        <v>31</v>
      </c>
      <c r="I11" s="11"/>
      <c r="J11" s="11"/>
      <c r="K11" s="11"/>
      <c r="L11" s="12" t="str">
        <f ca="1">IFERROR(IF(ISBLANK(INDIRECT("J11")), NA(), INDIRECT("J11")), "-")</f>
        <v>-</v>
      </c>
    </row>
    <row r="12" spans="2:12" ht="52.2" x14ac:dyDescent="0.25">
      <c r="B12" s="7" t="str">
        <f t="shared" ca="1" si="0"/>
        <v>Not Bidding</v>
      </c>
      <c r="C12" s="8">
        <v>3704253</v>
      </c>
      <c r="D12" s="9" t="s">
        <v>28</v>
      </c>
      <c r="E12" s="8" t="s">
        <v>41</v>
      </c>
      <c r="F12" s="10" t="s">
        <v>42</v>
      </c>
      <c r="G12" s="8" t="s">
        <v>43</v>
      </c>
      <c r="H12" s="8" t="s">
        <v>31</v>
      </c>
      <c r="I12" s="11"/>
      <c r="J12" s="11"/>
      <c r="K12" s="11"/>
      <c r="L12" s="12" t="str">
        <f ca="1">IFERROR(IF(ISBLANK(INDIRECT("J12")), NA(), INDIRECT("J12")), "-")</f>
        <v>-</v>
      </c>
    </row>
    <row r="13" spans="2:12" ht="52.2" x14ac:dyDescent="0.25">
      <c r="B13" s="7" t="str">
        <f t="shared" ca="1" si="0"/>
        <v>Not Bidding</v>
      </c>
      <c r="C13" s="8">
        <v>3704254</v>
      </c>
      <c r="D13" s="9" t="s">
        <v>28</v>
      </c>
      <c r="E13" s="8" t="s">
        <v>44</v>
      </c>
      <c r="F13" s="10" t="s">
        <v>45</v>
      </c>
      <c r="G13" s="8" t="s">
        <v>46</v>
      </c>
      <c r="H13" s="8" t="s">
        <v>31</v>
      </c>
      <c r="I13" s="11"/>
      <c r="J13" s="11"/>
      <c r="K13" s="11"/>
      <c r="L13" s="12" t="str">
        <f ca="1">IFERROR(IF(ISBLANK(INDIRECT("J13")), NA(), INDIRECT("J13")), "-")</f>
        <v>-</v>
      </c>
    </row>
    <row r="14" spans="2:12" ht="52.2" x14ac:dyDescent="0.25">
      <c r="B14" s="7" t="str">
        <f t="shared" ca="1" si="0"/>
        <v>Not Bidding</v>
      </c>
      <c r="C14" s="8">
        <v>3704255</v>
      </c>
      <c r="D14" s="9" t="s">
        <v>28</v>
      </c>
      <c r="E14" s="8" t="s">
        <v>47</v>
      </c>
      <c r="F14" s="10" t="s">
        <v>48</v>
      </c>
      <c r="G14" s="8" t="s">
        <v>49</v>
      </c>
      <c r="H14" s="8" t="s">
        <v>31</v>
      </c>
      <c r="I14" s="11"/>
      <c r="J14" s="11"/>
      <c r="K14" s="11"/>
      <c r="L14" s="12" t="str">
        <f ca="1">IFERROR(IF(ISBLANK(INDIRECT("J14")), NA(), INDIRECT("J14")), "-")</f>
        <v>-</v>
      </c>
    </row>
    <row r="15" spans="2:12" ht="52.2" x14ac:dyDescent="0.25">
      <c r="B15" s="7" t="str">
        <f t="shared" ca="1" si="0"/>
        <v>Not Bidding</v>
      </c>
      <c r="C15" s="8">
        <v>3704256</v>
      </c>
      <c r="D15" s="9" t="s">
        <v>28</v>
      </c>
      <c r="E15" s="8" t="s">
        <v>50</v>
      </c>
      <c r="F15" s="10" t="s">
        <v>51</v>
      </c>
      <c r="G15" s="8" t="s">
        <v>52</v>
      </c>
      <c r="H15" s="8" t="s">
        <v>31</v>
      </c>
      <c r="I15" s="11"/>
      <c r="J15" s="11"/>
      <c r="K15" s="11"/>
      <c r="L15" s="12" t="str">
        <f ca="1">IFERROR(IF(ISBLANK(INDIRECT("J15")), NA(), INDIRECT("J15")), "-")</f>
        <v>-</v>
      </c>
    </row>
    <row r="16" spans="2:12" ht="52.2" x14ac:dyDescent="0.25">
      <c r="B16" s="7" t="str">
        <f t="shared" ca="1" si="0"/>
        <v>Not Bidding</v>
      </c>
      <c r="C16" s="8">
        <v>3704257</v>
      </c>
      <c r="D16" s="9" t="s">
        <v>28</v>
      </c>
      <c r="E16" s="8" t="s">
        <v>53</v>
      </c>
      <c r="F16" s="10" t="s">
        <v>54</v>
      </c>
      <c r="G16" s="8" t="s">
        <v>55</v>
      </c>
      <c r="H16" s="8" t="s">
        <v>31</v>
      </c>
      <c r="I16" s="11"/>
      <c r="J16" s="11"/>
      <c r="K16" s="11"/>
      <c r="L16" s="12" t="str">
        <f ca="1">IFERROR(IF(ISBLANK(INDIRECT("J16")), NA(), INDIRECT("J16")), "-")</f>
        <v>-</v>
      </c>
    </row>
    <row r="17" spans="2:12" ht="52.2" x14ac:dyDescent="0.25">
      <c r="B17" s="7" t="str">
        <f t="shared" ca="1" si="0"/>
        <v>Not Bidding</v>
      </c>
      <c r="C17" s="8">
        <v>3704258</v>
      </c>
      <c r="D17" s="9" t="s">
        <v>28</v>
      </c>
      <c r="E17" s="8" t="s">
        <v>56</v>
      </c>
      <c r="F17" s="10" t="s">
        <v>57</v>
      </c>
      <c r="G17" s="8" t="s">
        <v>58</v>
      </c>
      <c r="H17" s="8" t="s">
        <v>31</v>
      </c>
      <c r="I17" s="11"/>
      <c r="J17" s="11"/>
      <c r="K17" s="11"/>
      <c r="L17" s="12" t="str">
        <f ca="1">IFERROR(IF(ISBLANK(INDIRECT("J17")), NA(), INDIRECT("J17")), "-")</f>
        <v>-</v>
      </c>
    </row>
    <row r="18" spans="2:12" ht="52.2" x14ac:dyDescent="0.25">
      <c r="B18" s="7" t="str">
        <f t="shared" ca="1" si="0"/>
        <v>Not Bidding</v>
      </c>
      <c r="C18" s="8">
        <v>3704259</v>
      </c>
      <c r="D18" s="9" t="s">
        <v>28</v>
      </c>
      <c r="E18" s="8" t="s">
        <v>59</v>
      </c>
      <c r="F18" s="10" t="s">
        <v>60</v>
      </c>
      <c r="G18" s="8" t="s">
        <v>61</v>
      </c>
      <c r="H18" s="8" t="s">
        <v>31</v>
      </c>
      <c r="I18" s="11"/>
      <c r="J18" s="11"/>
      <c r="K18" s="11"/>
      <c r="L18" s="12" t="str">
        <f ca="1">IFERROR(IF(ISBLANK(INDIRECT("J18")), NA(), INDIRECT("J18")), "-")</f>
        <v>-</v>
      </c>
    </row>
    <row r="19" spans="2:12" ht="52.2" x14ac:dyDescent="0.25">
      <c r="B19" s="7" t="str">
        <f t="shared" ca="1" si="0"/>
        <v>Not Bidding</v>
      </c>
      <c r="C19" s="8">
        <v>3704260</v>
      </c>
      <c r="D19" s="9" t="s">
        <v>28</v>
      </c>
      <c r="E19" s="8" t="s">
        <v>62</v>
      </c>
      <c r="F19" s="10" t="s">
        <v>63</v>
      </c>
      <c r="G19" s="8" t="s">
        <v>64</v>
      </c>
      <c r="H19" s="8" t="s">
        <v>31</v>
      </c>
      <c r="I19" s="11"/>
      <c r="J19" s="11"/>
      <c r="K19" s="11"/>
      <c r="L19" s="12" t="str">
        <f ca="1">IFERROR(IF(ISBLANK(INDIRECT("J19")), NA(), INDIRECT("J19")), "-")</f>
        <v>-</v>
      </c>
    </row>
    <row r="20" spans="2:12" ht="52.2" x14ac:dyDescent="0.25">
      <c r="B20" s="7" t="str">
        <f t="shared" ca="1" si="0"/>
        <v>Not Bidding</v>
      </c>
      <c r="C20" s="8">
        <v>3704261</v>
      </c>
      <c r="D20" s="9" t="s">
        <v>28</v>
      </c>
      <c r="E20" s="8" t="s">
        <v>65</v>
      </c>
      <c r="F20" s="10" t="s">
        <v>66</v>
      </c>
      <c r="G20" s="8" t="s">
        <v>67</v>
      </c>
      <c r="H20" s="8" t="s">
        <v>31</v>
      </c>
      <c r="I20" s="11"/>
      <c r="J20" s="11"/>
      <c r="K20" s="11"/>
      <c r="L20" s="12" t="str">
        <f ca="1">IFERROR(IF(ISBLANK(INDIRECT("J20")), NA(), INDIRECT("J20")), "-")</f>
        <v>-</v>
      </c>
    </row>
    <row r="21" spans="2:12" ht="52.2" x14ac:dyDescent="0.25">
      <c r="B21" s="7" t="str">
        <f t="shared" ca="1" si="0"/>
        <v>Not Bidding</v>
      </c>
      <c r="C21" s="8">
        <v>3704262</v>
      </c>
      <c r="D21" s="9" t="s">
        <v>28</v>
      </c>
      <c r="E21" s="8" t="s">
        <v>68</v>
      </c>
      <c r="F21" s="10" t="s">
        <v>69</v>
      </c>
      <c r="G21" s="8" t="s">
        <v>70</v>
      </c>
      <c r="H21" s="8" t="s">
        <v>31</v>
      </c>
      <c r="I21" s="11"/>
      <c r="J21" s="11"/>
      <c r="K21" s="11"/>
      <c r="L21" s="12" t="str">
        <f ca="1">IFERROR(IF(ISBLANK(INDIRECT("J21")), NA(), INDIRECT("J21")), "-")</f>
        <v>-</v>
      </c>
    </row>
    <row r="22" spans="2:12" ht="52.2" x14ac:dyDescent="0.25">
      <c r="B22" s="7" t="str">
        <f t="shared" ca="1" si="0"/>
        <v>Not Bidding</v>
      </c>
      <c r="C22" s="8">
        <v>3704263</v>
      </c>
      <c r="D22" s="9" t="s">
        <v>28</v>
      </c>
      <c r="E22" s="8" t="s">
        <v>71</v>
      </c>
      <c r="F22" s="10" t="s">
        <v>72</v>
      </c>
      <c r="G22" s="8" t="s">
        <v>73</v>
      </c>
      <c r="H22" s="8" t="s">
        <v>31</v>
      </c>
      <c r="I22" s="11"/>
      <c r="J22" s="11"/>
      <c r="K22" s="11"/>
      <c r="L22" s="12" t="str">
        <f ca="1">IFERROR(IF(ISBLANK(INDIRECT("J22")), NA(), INDIRECT("J22")), "-")</f>
        <v>-</v>
      </c>
    </row>
    <row r="23" spans="2:12" ht="52.2" x14ac:dyDescent="0.25">
      <c r="B23" s="7" t="str">
        <f t="shared" ca="1" si="0"/>
        <v>Not Bidding</v>
      </c>
      <c r="C23" s="8">
        <v>3704264</v>
      </c>
      <c r="D23" s="9" t="s">
        <v>28</v>
      </c>
      <c r="E23" s="8" t="s">
        <v>74</v>
      </c>
      <c r="F23" s="10" t="s">
        <v>75</v>
      </c>
      <c r="G23" s="8" t="s">
        <v>76</v>
      </c>
      <c r="H23" s="8" t="s">
        <v>31</v>
      </c>
      <c r="I23" s="11"/>
      <c r="J23" s="11"/>
      <c r="K23" s="11"/>
      <c r="L23" s="12" t="str">
        <f ca="1">IFERROR(IF(ISBLANK(INDIRECT("J23")), NA(), INDIRECT("J23")), "-")</f>
        <v>-</v>
      </c>
    </row>
    <row r="24" spans="2:12" ht="52.2" x14ac:dyDescent="0.25">
      <c r="B24" s="7" t="str">
        <f t="shared" ca="1" si="0"/>
        <v>Not Bidding</v>
      </c>
      <c r="C24" s="8">
        <v>3704265</v>
      </c>
      <c r="D24" s="9" t="s">
        <v>28</v>
      </c>
      <c r="E24" s="8" t="s">
        <v>77</v>
      </c>
      <c r="F24" s="10" t="s">
        <v>78</v>
      </c>
      <c r="G24" s="8" t="s">
        <v>79</v>
      </c>
      <c r="H24" s="8" t="s">
        <v>31</v>
      </c>
      <c r="I24" s="11"/>
      <c r="J24" s="11"/>
      <c r="K24" s="11"/>
      <c r="L24" s="12" t="str">
        <f ca="1">IFERROR(IF(ISBLANK(INDIRECT("J24")), NA(), INDIRECT("J24")), "-")</f>
        <v>-</v>
      </c>
    </row>
    <row r="25" spans="2:12" ht="52.2" x14ac:dyDescent="0.25">
      <c r="B25" s="7" t="str">
        <f t="shared" ca="1" si="0"/>
        <v>Not Bidding</v>
      </c>
      <c r="C25" s="8">
        <v>3704266</v>
      </c>
      <c r="D25" s="9" t="s">
        <v>28</v>
      </c>
      <c r="E25" s="8" t="s">
        <v>80</v>
      </c>
      <c r="F25" s="10" t="s">
        <v>81</v>
      </c>
      <c r="G25" s="8" t="s">
        <v>82</v>
      </c>
      <c r="H25" s="8" t="s">
        <v>31</v>
      </c>
      <c r="I25" s="11"/>
      <c r="J25" s="11"/>
      <c r="K25" s="11"/>
      <c r="L25" s="12" t="str">
        <f ca="1">IFERROR(IF(ISBLANK(INDIRECT("J25")), NA(), INDIRECT("J25")), "-")</f>
        <v>-</v>
      </c>
    </row>
    <row r="26" spans="2:12" ht="52.2" x14ac:dyDescent="0.25">
      <c r="B26" s="7" t="str">
        <f t="shared" ca="1" si="0"/>
        <v>Not Bidding</v>
      </c>
      <c r="C26" s="8">
        <v>3704267</v>
      </c>
      <c r="D26" s="9" t="s">
        <v>28</v>
      </c>
      <c r="E26" s="8" t="s">
        <v>83</v>
      </c>
      <c r="F26" s="10" t="s">
        <v>84</v>
      </c>
      <c r="G26" s="8" t="s">
        <v>85</v>
      </c>
      <c r="H26" s="8" t="s">
        <v>31</v>
      </c>
      <c r="I26" s="11"/>
      <c r="J26" s="11"/>
      <c r="K26" s="11"/>
      <c r="L26" s="12" t="str">
        <f ca="1">IFERROR(IF(ISBLANK(INDIRECT("J26")), NA(), INDIRECT("J26")), "-")</f>
        <v>-</v>
      </c>
    </row>
    <row r="27" spans="2:12" ht="52.2" x14ac:dyDescent="0.25">
      <c r="B27" s="7" t="str">
        <f t="shared" ca="1" si="0"/>
        <v>Not Bidding</v>
      </c>
      <c r="C27" s="8">
        <v>3704268</v>
      </c>
      <c r="D27" s="9" t="s">
        <v>28</v>
      </c>
      <c r="E27" s="8" t="s">
        <v>86</v>
      </c>
      <c r="F27" s="10" t="s">
        <v>87</v>
      </c>
      <c r="G27" s="8" t="s">
        <v>88</v>
      </c>
      <c r="H27" s="8" t="s">
        <v>31</v>
      </c>
      <c r="I27" s="11"/>
      <c r="J27" s="11"/>
      <c r="K27" s="11"/>
      <c r="L27" s="12" t="str">
        <f ca="1">IFERROR(IF(ISBLANK(INDIRECT("J27")), NA(), INDIRECT("J27")), "-")</f>
        <v>-</v>
      </c>
    </row>
    <row r="28" spans="2:12" ht="52.2" x14ac:dyDescent="0.25">
      <c r="B28" s="7" t="str">
        <f t="shared" ca="1" si="0"/>
        <v>Not Bidding</v>
      </c>
      <c r="C28" s="8">
        <v>3704269</v>
      </c>
      <c r="D28" s="9" t="s">
        <v>28</v>
      </c>
      <c r="E28" s="8" t="s">
        <v>89</v>
      </c>
      <c r="F28" s="10" t="s">
        <v>90</v>
      </c>
      <c r="G28" s="8">
        <v>20750</v>
      </c>
      <c r="H28" s="8" t="s">
        <v>31</v>
      </c>
      <c r="I28" s="11"/>
      <c r="J28" s="11"/>
      <c r="K28" s="11"/>
      <c r="L28" s="12" t="str">
        <f ca="1">IFERROR(IF(ISBLANK(INDIRECT("J28")), NA(), INDIRECT("J28")), "-")</f>
        <v>-</v>
      </c>
    </row>
    <row r="29" spans="2:12" ht="52.2" x14ac:dyDescent="0.25">
      <c r="B29" s="7" t="str">
        <f t="shared" ca="1" si="0"/>
        <v>Not Bidding</v>
      </c>
      <c r="C29" s="8">
        <v>3704270</v>
      </c>
      <c r="D29" s="9" t="s">
        <v>28</v>
      </c>
      <c r="E29" s="8" t="s">
        <v>91</v>
      </c>
      <c r="F29" s="10" t="s">
        <v>92</v>
      </c>
      <c r="G29" s="8" t="s">
        <v>93</v>
      </c>
      <c r="H29" s="8" t="s">
        <v>31</v>
      </c>
      <c r="I29" s="11"/>
      <c r="J29" s="11"/>
      <c r="K29" s="11"/>
      <c r="L29" s="12" t="str">
        <f ca="1">IFERROR(IF(ISBLANK(INDIRECT("J29")), NA(), INDIRECT("J29")), "-")</f>
        <v>-</v>
      </c>
    </row>
    <row r="30" spans="2:12" ht="52.2" x14ac:dyDescent="0.25">
      <c r="B30" s="7" t="str">
        <f t="shared" ca="1" si="0"/>
        <v>Not Bidding</v>
      </c>
      <c r="C30" s="8">
        <v>3704271</v>
      </c>
      <c r="D30" s="9" t="s">
        <v>28</v>
      </c>
      <c r="E30" s="8" t="s">
        <v>94</v>
      </c>
      <c r="F30" s="10" t="s">
        <v>95</v>
      </c>
      <c r="G30" s="8" t="s">
        <v>96</v>
      </c>
      <c r="H30" s="8" t="s">
        <v>31</v>
      </c>
      <c r="I30" s="11"/>
      <c r="J30" s="11"/>
      <c r="K30" s="11"/>
      <c r="L30" s="12" t="str">
        <f ca="1">IFERROR(IF(ISBLANK(INDIRECT("J30")), NA(), INDIRECT("J30")), "-")</f>
        <v>-</v>
      </c>
    </row>
    <row r="31" spans="2:12" ht="52.2" x14ac:dyDescent="0.25">
      <c r="B31" s="7" t="str">
        <f t="shared" ca="1" si="0"/>
        <v>Not Bidding</v>
      </c>
      <c r="C31" s="8">
        <v>3704272</v>
      </c>
      <c r="D31" s="9" t="s">
        <v>28</v>
      </c>
      <c r="E31" s="8" t="s">
        <v>97</v>
      </c>
      <c r="F31" s="10" t="s">
        <v>98</v>
      </c>
      <c r="G31" s="8" t="s">
        <v>99</v>
      </c>
      <c r="H31" s="8" t="s">
        <v>31</v>
      </c>
      <c r="I31" s="11"/>
      <c r="J31" s="11"/>
      <c r="K31" s="11"/>
      <c r="L31" s="12" t="str">
        <f ca="1">IFERROR(IF(ISBLANK(INDIRECT("J31")), NA(), INDIRECT("J31")), "-")</f>
        <v>-</v>
      </c>
    </row>
    <row r="32" spans="2:12" ht="52.2" x14ac:dyDescent="0.25">
      <c r="B32" s="7" t="str">
        <f t="shared" ca="1" si="0"/>
        <v>Not Bidding</v>
      </c>
      <c r="C32" s="8">
        <v>3704273</v>
      </c>
      <c r="D32" s="9" t="s">
        <v>28</v>
      </c>
      <c r="E32" s="8" t="s">
        <v>100</v>
      </c>
      <c r="F32" s="10" t="s">
        <v>101</v>
      </c>
      <c r="G32" s="8" t="s">
        <v>102</v>
      </c>
      <c r="H32" s="8" t="s">
        <v>31</v>
      </c>
      <c r="I32" s="11"/>
      <c r="J32" s="11"/>
      <c r="K32" s="11"/>
      <c r="L32" s="12" t="str">
        <f ca="1">IFERROR(IF(ISBLANK(INDIRECT("J32")), NA(), INDIRECT("J32")), "-")</f>
        <v>-</v>
      </c>
    </row>
    <row r="33" spans="2:12" ht="52.2" x14ac:dyDescent="0.25">
      <c r="B33" s="7" t="str">
        <f t="shared" ca="1" si="0"/>
        <v>Not Bidding</v>
      </c>
      <c r="C33" s="8">
        <v>3704274</v>
      </c>
      <c r="D33" s="9" t="s">
        <v>28</v>
      </c>
      <c r="E33" s="8" t="s">
        <v>103</v>
      </c>
      <c r="F33" s="10" t="s">
        <v>104</v>
      </c>
      <c r="G33" s="8" t="s">
        <v>105</v>
      </c>
      <c r="H33" s="8" t="s">
        <v>31</v>
      </c>
      <c r="I33" s="11"/>
      <c r="J33" s="11"/>
      <c r="K33" s="11"/>
      <c r="L33" s="12" t="str">
        <f ca="1">IFERROR(IF(ISBLANK(INDIRECT("J33")), NA(), INDIRECT("J33")), "-")</f>
        <v>-</v>
      </c>
    </row>
    <row r="34" spans="2:12" ht="52.2" x14ac:dyDescent="0.25">
      <c r="B34" s="7" t="str">
        <f t="shared" ca="1" si="0"/>
        <v>Not Bidding</v>
      </c>
      <c r="C34" s="8">
        <v>3704275</v>
      </c>
      <c r="D34" s="9" t="s">
        <v>28</v>
      </c>
      <c r="E34" s="8" t="s">
        <v>106</v>
      </c>
      <c r="F34" s="10" t="s">
        <v>107</v>
      </c>
      <c r="G34" s="8" t="s">
        <v>108</v>
      </c>
      <c r="H34" s="8" t="s">
        <v>31</v>
      </c>
      <c r="I34" s="11"/>
      <c r="J34" s="11"/>
      <c r="K34" s="11"/>
      <c r="L34" s="12" t="str">
        <f ca="1">IFERROR(IF(ISBLANK(INDIRECT("J34")), NA(), INDIRECT("J34")), "-")</f>
        <v>-</v>
      </c>
    </row>
    <row r="35" spans="2:12" ht="52.2" x14ac:dyDescent="0.25">
      <c r="B35" s="7" t="str">
        <f t="shared" ca="1" si="0"/>
        <v>Not Bidding</v>
      </c>
      <c r="C35" s="8">
        <v>3704276</v>
      </c>
      <c r="D35" s="9" t="s">
        <v>28</v>
      </c>
      <c r="E35" s="8" t="s">
        <v>109</v>
      </c>
      <c r="F35" s="10" t="s">
        <v>110</v>
      </c>
      <c r="G35" s="8" t="s">
        <v>111</v>
      </c>
      <c r="H35" s="8" t="s">
        <v>31</v>
      </c>
      <c r="I35" s="11"/>
      <c r="J35" s="11"/>
      <c r="K35" s="11"/>
      <c r="L35" s="12" t="str">
        <f ca="1">IFERROR(IF(ISBLANK(INDIRECT("J35")), NA(), INDIRECT("J35")), "-")</f>
        <v>-</v>
      </c>
    </row>
    <row r="36" spans="2:12" ht="69.599999999999994" x14ac:dyDescent="0.25">
      <c r="B36" s="7" t="str">
        <f t="shared" ca="1" si="0"/>
        <v>Not Bidding</v>
      </c>
      <c r="C36" s="8">
        <v>3704277</v>
      </c>
      <c r="D36" s="9" t="s">
        <v>28</v>
      </c>
      <c r="E36" s="8" t="s">
        <v>112</v>
      </c>
      <c r="F36" s="10" t="s">
        <v>113</v>
      </c>
      <c r="G36" s="8" t="s">
        <v>114</v>
      </c>
      <c r="H36" s="8" t="s">
        <v>31</v>
      </c>
      <c r="I36" s="11"/>
      <c r="J36" s="11"/>
      <c r="K36" s="11"/>
      <c r="L36" s="12" t="str">
        <f ca="1">IFERROR(IF(ISBLANK(INDIRECT("J36")), NA(), INDIRECT("J36")), "-")</f>
        <v>-</v>
      </c>
    </row>
    <row r="37" spans="2:12" ht="52.2" x14ac:dyDescent="0.25">
      <c r="B37" s="7" t="str">
        <f t="shared" ca="1" si="0"/>
        <v>Not Bidding</v>
      </c>
      <c r="C37" s="8">
        <v>3704278</v>
      </c>
      <c r="D37" s="9" t="s">
        <v>28</v>
      </c>
      <c r="E37" s="8" t="s">
        <v>115</v>
      </c>
      <c r="F37" s="10" t="s">
        <v>116</v>
      </c>
      <c r="G37" s="8" t="s">
        <v>117</v>
      </c>
      <c r="H37" s="8" t="s">
        <v>31</v>
      </c>
      <c r="I37" s="11"/>
      <c r="J37" s="11"/>
      <c r="K37" s="11"/>
      <c r="L37" s="12" t="str">
        <f ca="1">IFERROR(IF(ISBLANK(INDIRECT("J37")), NA(), INDIRECT("J37")), "-")</f>
        <v>-</v>
      </c>
    </row>
    <row r="38" spans="2:12" ht="52.2" x14ac:dyDescent="0.25">
      <c r="B38" s="7" t="str">
        <f t="shared" ca="1" si="0"/>
        <v>Not Bidding</v>
      </c>
      <c r="C38" s="8">
        <v>3704279</v>
      </c>
      <c r="D38" s="9" t="s">
        <v>28</v>
      </c>
      <c r="E38" s="8" t="s">
        <v>118</v>
      </c>
      <c r="F38" s="10" t="s">
        <v>119</v>
      </c>
      <c r="G38" s="8" t="s">
        <v>120</v>
      </c>
      <c r="H38" s="8" t="s">
        <v>31</v>
      </c>
      <c r="I38" s="11"/>
      <c r="J38" s="11"/>
      <c r="K38" s="11"/>
      <c r="L38" s="12" t="str">
        <f ca="1">IFERROR(IF(ISBLANK(INDIRECT("J38")), NA(), INDIRECT("J38")), "-")</f>
        <v>-</v>
      </c>
    </row>
    <row r="39" spans="2:12" ht="69.599999999999994" x14ac:dyDescent="0.25">
      <c r="B39" s="7" t="str">
        <f t="shared" ca="1" si="0"/>
        <v>Not Bidding</v>
      </c>
      <c r="C39" s="8">
        <v>3704280</v>
      </c>
      <c r="D39" s="9" t="s">
        <v>28</v>
      </c>
      <c r="E39" s="8" t="s">
        <v>121</v>
      </c>
      <c r="F39" s="10" t="s">
        <v>122</v>
      </c>
      <c r="G39" s="8" t="s">
        <v>123</v>
      </c>
      <c r="H39" s="8" t="s">
        <v>31</v>
      </c>
      <c r="I39" s="11"/>
      <c r="J39" s="11"/>
      <c r="K39" s="11"/>
      <c r="L39" s="12" t="str">
        <f ca="1">IFERROR(IF(ISBLANK(INDIRECT("J39")), NA(), INDIRECT("J39")), "-")</f>
        <v>-</v>
      </c>
    </row>
    <row r="40" spans="2:12" ht="52.2" x14ac:dyDescent="0.25">
      <c r="B40" s="7" t="str">
        <f t="shared" ref="B40:B71" ca="1" si="1">IF(D40 = "No Bid", IFERROR("Error: Clear values for '" &amp; INDIRECT(ADDRESS(5, (9 + MATCH(TRUE, INDEX(NOT(ISBLANK(I40:K40)), 0, 0), 0) - 1))) &amp; "' in cell " &amp; ADDRESS(ROW(), (9 + MATCH(TRUE, INDEX(NOT(ISBLANK(I40:K40)), 0, 0), 0) - 1), 4) &amp; " or select 'Bid'", "Not Bidding"), IF(D40 = "Bid", IFERROR("Error: Missing value for '" &amp; INDIRECT(ADDRESS(5, (9 + MATCH(TRUE, INDEX(ISBLANK(I40:K40), 0, 0), 0) - 1))) &amp; "' in cell " &amp; ADDRESS(ROW(), (9 + MATCH(TRUE, INDEX(ISBLANK(I40:K40), 0, 0), 0) - 1), 4), "Success: All values provided"), "Error: Invalid Bid/No Bid Decision"))</f>
        <v>Not Bidding</v>
      </c>
      <c r="C40" s="8">
        <v>3704281</v>
      </c>
      <c r="D40" s="9" t="s">
        <v>28</v>
      </c>
      <c r="E40" s="8" t="s">
        <v>124</v>
      </c>
      <c r="F40" s="10" t="s">
        <v>125</v>
      </c>
      <c r="G40" s="8" t="s">
        <v>126</v>
      </c>
      <c r="H40" s="8" t="s">
        <v>31</v>
      </c>
      <c r="I40" s="11"/>
      <c r="J40" s="11"/>
      <c r="K40" s="11"/>
      <c r="L40" s="12" t="str">
        <f ca="1">IFERROR(IF(ISBLANK(INDIRECT("J40")), NA(), INDIRECT("J40")), "-")</f>
        <v>-</v>
      </c>
    </row>
    <row r="41" spans="2:12" ht="52.2" x14ac:dyDescent="0.25">
      <c r="B41" s="7" t="str">
        <f t="shared" ca="1" si="1"/>
        <v>Not Bidding</v>
      </c>
      <c r="C41" s="8">
        <v>3704282</v>
      </c>
      <c r="D41" s="9" t="s">
        <v>28</v>
      </c>
      <c r="E41" s="8" t="s">
        <v>127</v>
      </c>
      <c r="F41" s="10" t="s">
        <v>128</v>
      </c>
      <c r="G41" s="8" t="s">
        <v>129</v>
      </c>
      <c r="H41" s="8" t="s">
        <v>31</v>
      </c>
      <c r="I41" s="11"/>
      <c r="J41" s="11"/>
      <c r="K41" s="11"/>
      <c r="L41" s="12" t="str">
        <f ca="1">IFERROR(IF(ISBLANK(INDIRECT("J41")), NA(), INDIRECT("J41")), "-")</f>
        <v>-</v>
      </c>
    </row>
    <row r="42" spans="2:12" ht="52.2" x14ac:dyDescent="0.25">
      <c r="B42" s="7" t="str">
        <f t="shared" ca="1" si="1"/>
        <v>Not Bidding</v>
      </c>
      <c r="C42" s="8">
        <v>3704283</v>
      </c>
      <c r="D42" s="9" t="s">
        <v>28</v>
      </c>
      <c r="E42" s="8" t="s">
        <v>130</v>
      </c>
      <c r="F42" s="10" t="s">
        <v>131</v>
      </c>
      <c r="G42" s="8" t="s">
        <v>132</v>
      </c>
      <c r="H42" s="8" t="s">
        <v>31</v>
      </c>
      <c r="I42" s="11"/>
      <c r="J42" s="11"/>
      <c r="K42" s="11"/>
      <c r="L42" s="12" t="str">
        <f ca="1">IFERROR(IF(ISBLANK(INDIRECT("J42")), NA(), INDIRECT("J42")), "-")</f>
        <v>-</v>
      </c>
    </row>
    <row r="43" spans="2:12" ht="52.2" x14ac:dyDescent="0.25">
      <c r="B43" s="7" t="str">
        <f t="shared" ca="1" si="1"/>
        <v>Not Bidding</v>
      </c>
      <c r="C43" s="8">
        <v>3704284</v>
      </c>
      <c r="D43" s="9" t="s">
        <v>28</v>
      </c>
      <c r="E43" s="8" t="s">
        <v>133</v>
      </c>
      <c r="F43" s="10" t="s">
        <v>134</v>
      </c>
      <c r="G43" s="8" t="s">
        <v>135</v>
      </c>
      <c r="H43" s="8" t="s">
        <v>31</v>
      </c>
      <c r="I43" s="11"/>
      <c r="J43" s="11"/>
      <c r="K43" s="11"/>
      <c r="L43" s="12" t="str">
        <f ca="1">IFERROR(IF(ISBLANK(INDIRECT("J43")), NA(), INDIRECT("J43")), "-")</f>
        <v>-</v>
      </c>
    </row>
    <row r="44" spans="2:12" ht="52.2" x14ac:dyDescent="0.25">
      <c r="B44" s="7" t="str">
        <f t="shared" ca="1" si="1"/>
        <v>Not Bidding</v>
      </c>
      <c r="C44" s="8">
        <v>3704285</v>
      </c>
      <c r="D44" s="9" t="s">
        <v>28</v>
      </c>
      <c r="E44" s="8" t="s">
        <v>136</v>
      </c>
      <c r="F44" s="10" t="s">
        <v>137</v>
      </c>
      <c r="G44" s="8" t="s">
        <v>138</v>
      </c>
      <c r="H44" s="8" t="s">
        <v>31</v>
      </c>
      <c r="I44" s="11"/>
      <c r="J44" s="11"/>
      <c r="K44" s="11"/>
      <c r="L44" s="12" t="str">
        <f ca="1">IFERROR(IF(ISBLANK(INDIRECT("J44")), NA(), INDIRECT("J44")), "-")</f>
        <v>-</v>
      </c>
    </row>
    <row r="45" spans="2:12" ht="52.2" x14ac:dyDescent="0.25">
      <c r="B45" s="7" t="str">
        <f t="shared" ca="1" si="1"/>
        <v>Not Bidding</v>
      </c>
      <c r="C45" s="8">
        <v>3704286</v>
      </c>
      <c r="D45" s="9" t="s">
        <v>28</v>
      </c>
      <c r="E45" s="8" t="s">
        <v>139</v>
      </c>
      <c r="F45" s="10" t="s">
        <v>140</v>
      </c>
      <c r="G45" s="8">
        <v>28636</v>
      </c>
      <c r="H45" s="8" t="s">
        <v>31</v>
      </c>
      <c r="I45" s="11"/>
      <c r="J45" s="11"/>
      <c r="K45" s="11"/>
      <c r="L45" s="12" t="str">
        <f ca="1">IFERROR(IF(ISBLANK(INDIRECT("J45")), NA(), INDIRECT("J45")), "-")</f>
        <v>-</v>
      </c>
    </row>
    <row r="46" spans="2:12" ht="52.2" x14ac:dyDescent="0.25">
      <c r="B46" s="7" t="str">
        <f t="shared" ca="1" si="1"/>
        <v>Not Bidding</v>
      </c>
      <c r="C46" s="8">
        <v>3704287</v>
      </c>
      <c r="D46" s="9" t="s">
        <v>28</v>
      </c>
      <c r="E46" s="8" t="s">
        <v>141</v>
      </c>
      <c r="F46" s="10" t="s">
        <v>142</v>
      </c>
      <c r="G46" s="8">
        <v>2871960</v>
      </c>
      <c r="H46" s="8" t="s">
        <v>31</v>
      </c>
      <c r="I46" s="11"/>
      <c r="J46" s="11"/>
      <c r="K46" s="11"/>
      <c r="L46" s="12" t="str">
        <f ca="1">IFERROR(IF(ISBLANK(INDIRECT("J46")), NA(), INDIRECT("J46")), "-")</f>
        <v>-</v>
      </c>
    </row>
    <row r="47" spans="2:12" ht="52.2" x14ac:dyDescent="0.25">
      <c r="B47" s="7" t="str">
        <f t="shared" ca="1" si="1"/>
        <v>Not Bidding</v>
      </c>
      <c r="C47" s="8">
        <v>3704288</v>
      </c>
      <c r="D47" s="9" t="s">
        <v>28</v>
      </c>
      <c r="E47" s="8" t="s">
        <v>143</v>
      </c>
      <c r="F47" s="10" t="s">
        <v>144</v>
      </c>
      <c r="G47" s="8">
        <v>2880212</v>
      </c>
      <c r="H47" s="8" t="s">
        <v>31</v>
      </c>
      <c r="I47" s="11"/>
      <c r="J47" s="11"/>
      <c r="K47" s="11"/>
      <c r="L47" s="12" t="str">
        <f ca="1">IFERROR(IF(ISBLANK(INDIRECT("J47")), NA(), INDIRECT("J47")), "-")</f>
        <v>-</v>
      </c>
    </row>
    <row r="48" spans="2:12" ht="52.2" x14ac:dyDescent="0.25">
      <c r="B48" s="7" t="str">
        <f t="shared" ca="1" si="1"/>
        <v>Not Bidding</v>
      </c>
      <c r="C48" s="8">
        <v>3704289</v>
      </c>
      <c r="D48" s="9" t="s">
        <v>28</v>
      </c>
      <c r="E48" s="8" t="s">
        <v>145</v>
      </c>
      <c r="F48" s="10" t="s">
        <v>144</v>
      </c>
      <c r="G48" s="8">
        <v>2880213</v>
      </c>
      <c r="H48" s="8" t="s">
        <v>31</v>
      </c>
      <c r="I48" s="11"/>
      <c r="J48" s="11"/>
      <c r="K48" s="11"/>
      <c r="L48" s="12" t="str">
        <f ca="1">IFERROR(IF(ISBLANK(INDIRECT("J48")), NA(), INDIRECT("J48")), "-")</f>
        <v>-</v>
      </c>
    </row>
    <row r="49" spans="2:12" ht="52.2" x14ac:dyDescent="0.25">
      <c r="B49" s="7" t="str">
        <f t="shared" ca="1" si="1"/>
        <v>Not Bidding</v>
      </c>
      <c r="C49" s="8">
        <v>3704290</v>
      </c>
      <c r="D49" s="9" t="s">
        <v>28</v>
      </c>
      <c r="E49" s="8" t="s">
        <v>146</v>
      </c>
      <c r="F49" s="10" t="s">
        <v>147</v>
      </c>
      <c r="G49" s="8">
        <v>2880214</v>
      </c>
      <c r="H49" s="8" t="s">
        <v>31</v>
      </c>
      <c r="I49" s="11"/>
      <c r="J49" s="11"/>
      <c r="K49" s="11"/>
      <c r="L49" s="12" t="str">
        <f ca="1">IFERROR(IF(ISBLANK(INDIRECT("J49")), NA(), INDIRECT("J49")), "-")</f>
        <v>-</v>
      </c>
    </row>
    <row r="50" spans="2:12" ht="52.2" x14ac:dyDescent="0.25">
      <c r="B50" s="7" t="str">
        <f t="shared" ca="1" si="1"/>
        <v>Not Bidding</v>
      </c>
      <c r="C50" s="8">
        <v>3704291</v>
      </c>
      <c r="D50" s="9" t="s">
        <v>28</v>
      </c>
      <c r="E50" s="8" t="s">
        <v>148</v>
      </c>
      <c r="F50" s="10" t="s">
        <v>149</v>
      </c>
      <c r="G50" s="8">
        <v>2880215</v>
      </c>
      <c r="H50" s="8" t="s">
        <v>31</v>
      </c>
      <c r="I50" s="11"/>
      <c r="J50" s="11"/>
      <c r="K50" s="11"/>
      <c r="L50" s="12" t="str">
        <f ca="1">IFERROR(IF(ISBLANK(INDIRECT("J50")), NA(), INDIRECT("J50")), "-")</f>
        <v>-</v>
      </c>
    </row>
    <row r="51" spans="2:12" ht="52.2" x14ac:dyDescent="0.25">
      <c r="B51" s="7" t="str">
        <f t="shared" ca="1" si="1"/>
        <v>Not Bidding</v>
      </c>
      <c r="C51" s="8">
        <v>3704292</v>
      </c>
      <c r="D51" s="9" t="s">
        <v>28</v>
      </c>
      <c r="E51" s="8" t="s">
        <v>150</v>
      </c>
      <c r="F51" s="10" t="s">
        <v>151</v>
      </c>
      <c r="G51" s="8" t="s">
        <v>152</v>
      </c>
      <c r="H51" s="8" t="s">
        <v>31</v>
      </c>
      <c r="I51" s="11"/>
      <c r="J51" s="11"/>
      <c r="K51" s="11"/>
      <c r="L51" s="12" t="str">
        <f ca="1">IFERROR(IF(ISBLANK(INDIRECT("J51")), NA(), INDIRECT("J51")), "-")</f>
        <v>-</v>
      </c>
    </row>
    <row r="52" spans="2:12" ht="52.2" x14ac:dyDescent="0.25">
      <c r="B52" s="7" t="str">
        <f t="shared" ca="1" si="1"/>
        <v>Not Bidding</v>
      </c>
      <c r="C52" s="8">
        <v>3704293</v>
      </c>
      <c r="D52" s="9" t="s">
        <v>28</v>
      </c>
      <c r="E52" s="8" t="s">
        <v>153</v>
      </c>
      <c r="F52" s="10" t="s">
        <v>154</v>
      </c>
      <c r="G52" s="8" t="s">
        <v>155</v>
      </c>
      <c r="H52" s="8" t="s">
        <v>34</v>
      </c>
      <c r="I52" s="11"/>
      <c r="J52" s="11"/>
      <c r="K52" s="11"/>
      <c r="L52" s="12" t="str">
        <f ca="1">IFERROR(IF(ISBLANK(INDIRECT("J52")), NA(), INDIRECT("J52")), "-")</f>
        <v>-</v>
      </c>
    </row>
    <row r="53" spans="2:12" ht="52.2" x14ac:dyDescent="0.25">
      <c r="B53" s="7" t="str">
        <f t="shared" ca="1" si="1"/>
        <v>Not Bidding</v>
      </c>
      <c r="C53" s="8">
        <v>3704294</v>
      </c>
      <c r="D53" s="9" t="s">
        <v>28</v>
      </c>
      <c r="E53" s="8" t="s">
        <v>156</v>
      </c>
      <c r="F53" s="10" t="s">
        <v>157</v>
      </c>
      <c r="G53" s="8" t="s">
        <v>158</v>
      </c>
      <c r="H53" s="8" t="s">
        <v>31</v>
      </c>
      <c r="I53" s="11"/>
      <c r="J53" s="11"/>
      <c r="K53" s="11"/>
      <c r="L53" s="12" t="str">
        <f ca="1">IFERROR(IF(ISBLANK(INDIRECT("J53")), NA(), INDIRECT("J53")), "-")</f>
        <v>-</v>
      </c>
    </row>
    <row r="54" spans="2:12" ht="52.2" x14ac:dyDescent="0.25">
      <c r="B54" s="7" t="str">
        <f t="shared" ca="1" si="1"/>
        <v>Not Bidding</v>
      </c>
      <c r="C54" s="8">
        <v>3704295</v>
      </c>
      <c r="D54" s="9" t="s">
        <v>28</v>
      </c>
      <c r="E54" s="8" t="s">
        <v>159</v>
      </c>
      <c r="F54" s="10" t="s">
        <v>160</v>
      </c>
      <c r="G54" s="8" t="s">
        <v>161</v>
      </c>
      <c r="H54" s="8" t="s">
        <v>31</v>
      </c>
      <c r="I54" s="11"/>
      <c r="J54" s="11"/>
      <c r="K54" s="11"/>
      <c r="L54" s="12" t="str">
        <f ca="1">IFERROR(IF(ISBLANK(INDIRECT("J54")), NA(), INDIRECT("J54")), "-")</f>
        <v>-</v>
      </c>
    </row>
    <row r="55" spans="2:12" ht="52.2" x14ac:dyDescent="0.25">
      <c r="B55" s="7" t="str">
        <f t="shared" ca="1" si="1"/>
        <v>Not Bidding</v>
      </c>
      <c r="C55" s="8">
        <v>3704296</v>
      </c>
      <c r="D55" s="9" t="s">
        <v>28</v>
      </c>
      <c r="E55" s="8" t="s">
        <v>162</v>
      </c>
      <c r="F55" s="10" t="s">
        <v>163</v>
      </c>
      <c r="G55" s="8" t="s">
        <v>164</v>
      </c>
      <c r="H55" s="8" t="s">
        <v>31</v>
      </c>
      <c r="I55" s="11"/>
      <c r="J55" s="11"/>
      <c r="K55" s="11"/>
      <c r="L55" s="12" t="str">
        <f ca="1">IFERROR(IF(ISBLANK(INDIRECT("J55")), NA(), INDIRECT("J55")), "-")</f>
        <v>-</v>
      </c>
    </row>
    <row r="56" spans="2:12" ht="52.2" x14ac:dyDescent="0.25">
      <c r="B56" s="7" t="str">
        <f t="shared" ca="1" si="1"/>
        <v>Not Bidding</v>
      </c>
      <c r="C56" s="8">
        <v>3704297</v>
      </c>
      <c r="D56" s="9" t="s">
        <v>28</v>
      </c>
      <c r="E56" s="8" t="s">
        <v>165</v>
      </c>
      <c r="F56" s="10" t="s">
        <v>166</v>
      </c>
      <c r="G56" s="8" t="s">
        <v>167</v>
      </c>
      <c r="H56" s="8" t="s">
        <v>31</v>
      </c>
      <c r="I56" s="11"/>
      <c r="J56" s="11"/>
      <c r="K56" s="11"/>
      <c r="L56" s="12" t="str">
        <f ca="1">IFERROR(IF(ISBLANK(INDIRECT("J56")), NA(), INDIRECT("J56")), "-")</f>
        <v>-</v>
      </c>
    </row>
    <row r="57" spans="2:12" ht="52.2" x14ac:dyDescent="0.25">
      <c r="B57" s="7" t="str">
        <f t="shared" ca="1" si="1"/>
        <v>Not Bidding</v>
      </c>
      <c r="C57" s="8">
        <v>3704298</v>
      </c>
      <c r="D57" s="9" t="s">
        <v>28</v>
      </c>
      <c r="E57" s="8" t="s">
        <v>168</v>
      </c>
      <c r="F57" s="10" t="s">
        <v>169</v>
      </c>
      <c r="G57" s="8" t="s">
        <v>170</v>
      </c>
      <c r="H57" s="8" t="s">
        <v>31</v>
      </c>
      <c r="I57" s="11"/>
      <c r="J57" s="11"/>
      <c r="K57" s="11"/>
      <c r="L57" s="12" t="str">
        <f ca="1">IFERROR(IF(ISBLANK(INDIRECT("J57")), NA(), INDIRECT("J57")), "-")</f>
        <v>-</v>
      </c>
    </row>
    <row r="58" spans="2:12" ht="52.2" x14ac:dyDescent="0.25">
      <c r="B58" s="7" t="str">
        <f t="shared" ca="1" si="1"/>
        <v>Not Bidding</v>
      </c>
      <c r="C58" s="8">
        <v>3704299</v>
      </c>
      <c r="D58" s="9" t="s">
        <v>28</v>
      </c>
      <c r="E58" s="8" t="s">
        <v>171</v>
      </c>
      <c r="F58" s="10" t="s">
        <v>172</v>
      </c>
      <c r="G58" s="8" t="s">
        <v>173</v>
      </c>
      <c r="H58" s="8" t="s">
        <v>34</v>
      </c>
      <c r="I58" s="11"/>
      <c r="J58" s="11"/>
      <c r="K58" s="11"/>
      <c r="L58" s="12" t="str">
        <f ca="1">IFERROR(IF(ISBLANK(INDIRECT("J58")), NA(), INDIRECT("J58")), "-")</f>
        <v>-</v>
      </c>
    </row>
    <row r="59" spans="2:12" ht="52.2" x14ac:dyDescent="0.25">
      <c r="B59" s="7" t="str">
        <f t="shared" ca="1" si="1"/>
        <v>Not Bidding</v>
      </c>
      <c r="C59" s="8">
        <v>3704300</v>
      </c>
      <c r="D59" s="9" t="s">
        <v>28</v>
      </c>
      <c r="E59" s="8" t="s">
        <v>174</v>
      </c>
      <c r="F59" s="10" t="s">
        <v>175</v>
      </c>
      <c r="G59" s="8" t="s">
        <v>176</v>
      </c>
      <c r="H59" s="8" t="s">
        <v>31</v>
      </c>
      <c r="I59" s="11"/>
      <c r="J59" s="11"/>
      <c r="K59" s="11"/>
      <c r="L59" s="12" t="str">
        <f ca="1">IFERROR(IF(ISBLANK(INDIRECT("J59")), NA(), INDIRECT("J59")), "-")</f>
        <v>-</v>
      </c>
    </row>
    <row r="60" spans="2:12" ht="52.2" x14ac:dyDescent="0.25">
      <c r="B60" s="7" t="str">
        <f t="shared" ca="1" si="1"/>
        <v>Not Bidding</v>
      </c>
      <c r="C60" s="8">
        <v>3704301</v>
      </c>
      <c r="D60" s="9" t="s">
        <v>28</v>
      </c>
      <c r="E60" s="8" t="s">
        <v>177</v>
      </c>
      <c r="F60" s="10" t="s">
        <v>178</v>
      </c>
      <c r="G60" s="8" t="s">
        <v>179</v>
      </c>
      <c r="H60" s="8" t="s">
        <v>31</v>
      </c>
      <c r="I60" s="11"/>
      <c r="J60" s="11"/>
      <c r="K60" s="11"/>
      <c r="L60" s="12" t="str">
        <f ca="1">IFERROR(IF(ISBLANK(INDIRECT("J60")), NA(), INDIRECT("J60")), "-")</f>
        <v>-</v>
      </c>
    </row>
    <row r="61" spans="2:12" ht="52.2" x14ac:dyDescent="0.25">
      <c r="B61" s="7" t="str">
        <f t="shared" ca="1" si="1"/>
        <v>Not Bidding</v>
      </c>
      <c r="C61" s="8">
        <v>3704302</v>
      </c>
      <c r="D61" s="9" t="s">
        <v>28</v>
      </c>
      <c r="E61" s="8" t="s">
        <v>180</v>
      </c>
      <c r="F61" s="10" t="s">
        <v>181</v>
      </c>
      <c r="G61" s="8" t="s">
        <v>182</v>
      </c>
      <c r="H61" s="8" t="s">
        <v>31</v>
      </c>
      <c r="I61" s="11"/>
      <c r="J61" s="11"/>
      <c r="K61" s="11"/>
      <c r="L61" s="12" t="str">
        <f ca="1">IFERROR(IF(ISBLANK(INDIRECT("J61")), NA(), INDIRECT("J61")), "-")</f>
        <v>-</v>
      </c>
    </row>
    <row r="62" spans="2:12" ht="52.2" x14ac:dyDescent="0.25">
      <c r="B62" s="7" t="str">
        <f t="shared" ca="1" si="1"/>
        <v>Not Bidding</v>
      </c>
      <c r="C62" s="8">
        <v>3704303</v>
      </c>
      <c r="D62" s="9" t="s">
        <v>28</v>
      </c>
      <c r="E62" s="8" t="s">
        <v>183</v>
      </c>
      <c r="F62" s="10" t="s">
        <v>184</v>
      </c>
      <c r="G62" s="8" t="s">
        <v>185</v>
      </c>
      <c r="H62" s="8" t="s">
        <v>31</v>
      </c>
      <c r="I62" s="11"/>
      <c r="J62" s="11"/>
      <c r="K62" s="11"/>
      <c r="L62" s="12" t="str">
        <f ca="1">IFERROR(IF(ISBLANK(INDIRECT("J62")), NA(), INDIRECT("J62")), "-")</f>
        <v>-</v>
      </c>
    </row>
    <row r="63" spans="2:12" ht="52.2" x14ac:dyDescent="0.25">
      <c r="B63" s="7" t="str">
        <f t="shared" ca="1" si="1"/>
        <v>Not Bidding</v>
      </c>
      <c r="C63" s="8">
        <v>3704304</v>
      </c>
      <c r="D63" s="9" t="s">
        <v>28</v>
      </c>
      <c r="E63" s="8" t="s">
        <v>186</v>
      </c>
      <c r="F63" s="10" t="s">
        <v>187</v>
      </c>
      <c r="G63" s="8" t="s">
        <v>188</v>
      </c>
      <c r="H63" s="8" t="s">
        <v>31</v>
      </c>
      <c r="I63" s="11"/>
      <c r="J63" s="11"/>
      <c r="K63" s="11"/>
      <c r="L63" s="12" t="str">
        <f ca="1">IFERROR(IF(ISBLANK(INDIRECT("J63")), NA(), INDIRECT("J63")), "-")</f>
        <v>-</v>
      </c>
    </row>
    <row r="64" spans="2:12" ht="52.2" x14ac:dyDescent="0.25">
      <c r="B64" s="7" t="str">
        <f t="shared" ca="1" si="1"/>
        <v>Not Bidding</v>
      </c>
      <c r="C64" s="8">
        <v>3704305</v>
      </c>
      <c r="D64" s="9" t="s">
        <v>28</v>
      </c>
      <c r="E64" s="8" t="s">
        <v>189</v>
      </c>
      <c r="F64" s="10" t="s">
        <v>190</v>
      </c>
      <c r="G64" s="8" t="s">
        <v>191</v>
      </c>
      <c r="H64" s="8" t="s">
        <v>31</v>
      </c>
      <c r="I64" s="11"/>
      <c r="J64" s="11"/>
      <c r="K64" s="11"/>
      <c r="L64" s="12" t="str">
        <f ca="1">IFERROR(IF(ISBLANK(INDIRECT("J64")), NA(), INDIRECT("J64")), "-")</f>
        <v>-</v>
      </c>
    </row>
    <row r="65" spans="2:12" ht="52.2" x14ac:dyDescent="0.25">
      <c r="B65" s="7" t="str">
        <f t="shared" ca="1" si="1"/>
        <v>Not Bidding</v>
      </c>
      <c r="C65" s="8">
        <v>3704306</v>
      </c>
      <c r="D65" s="9" t="s">
        <v>28</v>
      </c>
      <c r="E65" s="8" t="s">
        <v>192</v>
      </c>
      <c r="F65" s="10" t="s">
        <v>193</v>
      </c>
      <c r="G65" s="8" t="s">
        <v>194</v>
      </c>
      <c r="H65" s="8" t="s">
        <v>31</v>
      </c>
      <c r="I65" s="11"/>
      <c r="J65" s="11"/>
      <c r="K65" s="11"/>
      <c r="L65" s="12" t="str">
        <f ca="1">IFERROR(IF(ISBLANK(INDIRECT("J65")), NA(), INDIRECT("J65")), "-")</f>
        <v>-</v>
      </c>
    </row>
    <row r="66" spans="2:12" ht="52.2" x14ac:dyDescent="0.25">
      <c r="B66" s="7" t="str">
        <f t="shared" ca="1" si="1"/>
        <v>Not Bidding</v>
      </c>
      <c r="C66" s="8">
        <v>3704307</v>
      </c>
      <c r="D66" s="9" t="s">
        <v>28</v>
      </c>
      <c r="E66" s="8" t="s">
        <v>195</v>
      </c>
      <c r="F66" s="10" t="s">
        <v>196</v>
      </c>
      <c r="G66" s="8" t="s">
        <v>197</v>
      </c>
      <c r="H66" s="8" t="s">
        <v>31</v>
      </c>
      <c r="I66" s="11"/>
      <c r="J66" s="11"/>
      <c r="K66" s="11"/>
      <c r="L66" s="12" t="str">
        <f ca="1">IFERROR(IF(ISBLANK(INDIRECT("J66")), NA(), INDIRECT("J66")), "-")</f>
        <v>-</v>
      </c>
    </row>
    <row r="67" spans="2:12" ht="69.599999999999994" x14ac:dyDescent="0.25">
      <c r="B67" s="7" t="str">
        <f t="shared" ca="1" si="1"/>
        <v>Not Bidding</v>
      </c>
      <c r="C67" s="8">
        <v>3704308</v>
      </c>
      <c r="D67" s="9" t="s">
        <v>28</v>
      </c>
      <c r="E67" s="8" t="s">
        <v>198</v>
      </c>
      <c r="F67" s="10" t="s">
        <v>199</v>
      </c>
      <c r="G67" s="8" t="s">
        <v>200</v>
      </c>
      <c r="H67" s="8" t="s">
        <v>31</v>
      </c>
      <c r="I67" s="11"/>
      <c r="J67" s="11"/>
      <c r="K67" s="11"/>
      <c r="L67" s="12" t="str">
        <f ca="1">IFERROR(IF(ISBLANK(INDIRECT("J67")), NA(), INDIRECT("J67")), "-")</f>
        <v>-</v>
      </c>
    </row>
    <row r="68" spans="2:12" ht="52.2" x14ac:dyDescent="0.25">
      <c r="B68" s="7" t="str">
        <f t="shared" ca="1" si="1"/>
        <v>Not Bidding</v>
      </c>
      <c r="C68" s="8">
        <v>3704309</v>
      </c>
      <c r="D68" s="9" t="s">
        <v>28</v>
      </c>
      <c r="E68" s="8" t="s">
        <v>201</v>
      </c>
      <c r="F68" s="10" t="s">
        <v>202</v>
      </c>
      <c r="G68" s="8" t="s">
        <v>203</v>
      </c>
      <c r="H68" s="8" t="s">
        <v>31</v>
      </c>
      <c r="I68" s="11"/>
      <c r="J68" s="11"/>
      <c r="K68" s="11"/>
      <c r="L68" s="12" t="str">
        <f ca="1">IFERROR(IF(ISBLANK(INDIRECT("J68")), NA(), INDIRECT("J68")), "-")</f>
        <v>-</v>
      </c>
    </row>
    <row r="69" spans="2:12" ht="52.2" x14ac:dyDescent="0.25">
      <c r="B69" s="7" t="str">
        <f t="shared" ca="1" si="1"/>
        <v>Not Bidding</v>
      </c>
      <c r="C69" s="8">
        <v>3704310</v>
      </c>
      <c r="D69" s="9" t="s">
        <v>28</v>
      </c>
      <c r="E69" s="8" t="s">
        <v>204</v>
      </c>
      <c r="F69" s="10" t="s">
        <v>205</v>
      </c>
      <c r="G69" s="8">
        <v>379502</v>
      </c>
      <c r="H69" s="8" t="s">
        <v>31</v>
      </c>
      <c r="I69" s="11"/>
      <c r="J69" s="11"/>
      <c r="K69" s="11"/>
      <c r="L69" s="12" t="str">
        <f ca="1">IFERROR(IF(ISBLANK(INDIRECT("J69")), NA(), INDIRECT("J69")), "-")</f>
        <v>-</v>
      </c>
    </row>
    <row r="70" spans="2:12" ht="52.2" x14ac:dyDescent="0.25">
      <c r="B70" s="7" t="str">
        <f t="shared" ca="1" si="1"/>
        <v>Not Bidding</v>
      </c>
      <c r="C70" s="8">
        <v>3704311</v>
      </c>
      <c r="D70" s="9" t="s">
        <v>28</v>
      </c>
      <c r="E70" s="8" t="s">
        <v>206</v>
      </c>
      <c r="F70" s="10" t="s">
        <v>207</v>
      </c>
      <c r="G70" s="8" t="s">
        <v>208</v>
      </c>
      <c r="H70" s="8" t="s">
        <v>31</v>
      </c>
      <c r="I70" s="11"/>
      <c r="J70" s="11"/>
      <c r="K70" s="11"/>
      <c r="L70" s="12" t="str">
        <f ca="1">IFERROR(IF(ISBLANK(INDIRECT("J70")), NA(), INDIRECT("J70")), "-")</f>
        <v>-</v>
      </c>
    </row>
    <row r="71" spans="2:12" ht="69.599999999999994" x14ac:dyDescent="0.25">
      <c r="B71" s="7" t="str">
        <f t="shared" ca="1" si="1"/>
        <v>Not Bidding</v>
      </c>
      <c r="C71" s="8">
        <v>3704312</v>
      </c>
      <c r="D71" s="9" t="s">
        <v>28</v>
      </c>
      <c r="E71" s="8" t="s">
        <v>209</v>
      </c>
      <c r="F71" s="10" t="s">
        <v>210</v>
      </c>
      <c r="G71" s="8" t="s">
        <v>211</v>
      </c>
      <c r="H71" s="8" t="s">
        <v>31</v>
      </c>
      <c r="I71" s="11"/>
      <c r="J71" s="11"/>
      <c r="K71" s="11"/>
      <c r="L71" s="12" t="str">
        <f ca="1">IFERROR(IF(ISBLANK(INDIRECT("J71")), NA(), INDIRECT("J71")), "-")</f>
        <v>-</v>
      </c>
    </row>
    <row r="72" spans="2:12" ht="52.2" x14ac:dyDescent="0.25">
      <c r="B72" s="7" t="str">
        <f t="shared" ref="B72:B103" ca="1" si="2">IF(D72 = "No Bid", IFERROR("Error: Clear values for '" &amp; INDIRECT(ADDRESS(5, (9 + MATCH(TRUE, INDEX(NOT(ISBLANK(I72:K72)), 0, 0), 0) - 1))) &amp; "' in cell " &amp; ADDRESS(ROW(), (9 + MATCH(TRUE, INDEX(NOT(ISBLANK(I72:K72)), 0, 0), 0) - 1), 4) &amp; " or select 'Bid'", "Not Bidding"), IF(D72 = "Bid", IFERROR("Error: Missing value for '" &amp; INDIRECT(ADDRESS(5, (9 + MATCH(TRUE, INDEX(ISBLANK(I72:K72), 0, 0), 0) - 1))) &amp; "' in cell " &amp; ADDRESS(ROW(), (9 + MATCH(TRUE, INDEX(ISBLANK(I72:K72), 0, 0), 0) - 1), 4), "Success: All values provided"), "Error: Invalid Bid/No Bid Decision"))</f>
        <v>Not Bidding</v>
      </c>
      <c r="C72" s="8">
        <v>3704313</v>
      </c>
      <c r="D72" s="9" t="s">
        <v>28</v>
      </c>
      <c r="E72" s="8" t="s">
        <v>212</v>
      </c>
      <c r="F72" s="10" t="s">
        <v>213</v>
      </c>
      <c r="G72" s="8" t="s">
        <v>214</v>
      </c>
      <c r="H72" s="8" t="s">
        <v>31</v>
      </c>
      <c r="I72" s="11"/>
      <c r="J72" s="11"/>
      <c r="K72" s="11"/>
      <c r="L72" s="12" t="str">
        <f ca="1">IFERROR(IF(ISBLANK(INDIRECT("J72")), NA(), INDIRECT("J72")), "-")</f>
        <v>-</v>
      </c>
    </row>
    <row r="73" spans="2:12" ht="52.2" x14ac:dyDescent="0.25">
      <c r="B73" s="7" t="str">
        <f t="shared" ca="1" si="2"/>
        <v>Not Bidding</v>
      </c>
      <c r="C73" s="8">
        <v>3704314</v>
      </c>
      <c r="D73" s="9" t="s">
        <v>28</v>
      </c>
      <c r="E73" s="8" t="s">
        <v>215</v>
      </c>
      <c r="F73" s="10" t="s">
        <v>216</v>
      </c>
      <c r="G73" s="8" t="s">
        <v>217</v>
      </c>
      <c r="H73" s="8" t="s">
        <v>31</v>
      </c>
      <c r="I73" s="11"/>
      <c r="J73" s="11"/>
      <c r="K73" s="11"/>
      <c r="L73" s="12" t="str">
        <f ca="1">IFERROR(IF(ISBLANK(INDIRECT("J73")), NA(), INDIRECT("J73")), "-")</f>
        <v>-</v>
      </c>
    </row>
    <row r="74" spans="2:12" ht="52.2" x14ac:dyDescent="0.25">
      <c r="B74" s="7" t="str">
        <f t="shared" ca="1" si="2"/>
        <v>Not Bidding</v>
      </c>
      <c r="C74" s="8">
        <v>3704315</v>
      </c>
      <c r="D74" s="9" t="s">
        <v>28</v>
      </c>
      <c r="E74" s="8" t="s">
        <v>218</v>
      </c>
      <c r="F74" s="10" t="s">
        <v>219</v>
      </c>
      <c r="G74" s="8">
        <v>43022</v>
      </c>
      <c r="H74" s="8" t="s">
        <v>31</v>
      </c>
      <c r="I74" s="11"/>
      <c r="J74" s="11"/>
      <c r="K74" s="11"/>
      <c r="L74" s="12" t="str">
        <f ca="1">IFERROR(IF(ISBLANK(INDIRECT("J74")), NA(), INDIRECT("J74")), "-")</f>
        <v>-</v>
      </c>
    </row>
    <row r="75" spans="2:12" ht="52.2" x14ac:dyDescent="0.25">
      <c r="B75" s="7" t="str">
        <f t="shared" ca="1" si="2"/>
        <v>Not Bidding</v>
      </c>
      <c r="C75" s="8">
        <v>3704316</v>
      </c>
      <c r="D75" s="9" t="s">
        <v>28</v>
      </c>
      <c r="E75" s="8" t="s">
        <v>220</v>
      </c>
      <c r="F75" s="10" t="s">
        <v>221</v>
      </c>
      <c r="G75" s="8">
        <v>4303512</v>
      </c>
      <c r="H75" s="8" t="s">
        <v>31</v>
      </c>
      <c r="I75" s="11"/>
      <c r="J75" s="11"/>
      <c r="K75" s="11"/>
      <c r="L75" s="12" t="str">
        <f ca="1">IFERROR(IF(ISBLANK(INDIRECT("J75")), NA(), INDIRECT("J75")), "-")</f>
        <v>-</v>
      </c>
    </row>
    <row r="76" spans="2:12" ht="52.2" x14ac:dyDescent="0.25">
      <c r="B76" s="7" t="str">
        <f t="shared" ca="1" si="2"/>
        <v>Not Bidding</v>
      </c>
      <c r="C76" s="8">
        <v>3704317</v>
      </c>
      <c r="D76" s="9" t="s">
        <v>28</v>
      </c>
      <c r="E76" s="8" t="s">
        <v>222</v>
      </c>
      <c r="F76" s="10" t="s">
        <v>223</v>
      </c>
      <c r="G76" s="8" t="s">
        <v>224</v>
      </c>
      <c r="H76" s="8" t="s">
        <v>31</v>
      </c>
      <c r="I76" s="11"/>
      <c r="J76" s="11"/>
      <c r="K76" s="11"/>
      <c r="L76" s="12" t="str">
        <f ca="1">IFERROR(IF(ISBLANK(INDIRECT("J76")), NA(), INDIRECT("J76")), "-")</f>
        <v>-</v>
      </c>
    </row>
    <row r="77" spans="2:12" ht="52.2" x14ac:dyDescent="0.25">
      <c r="B77" s="7" t="str">
        <f t="shared" ca="1" si="2"/>
        <v>Not Bidding</v>
      </c>
      <c r="C77" s="8">
        <v>3704318</v>
      </c>
      <c r="D77" s="9" t="s">
        <v>28</v>
      </c>
      <c r="E77" s="8" t="s">
        <v>225</v>
      </c>
      <c r="F77" s="10" t="s">
        <v>226</v>
      </c>
      <c r="G77" s="8">
        <v>4376837</v>
      </c>
      <c r="H77" s="8" t="s">
        <v>34</v>
      </c>
      <c r="I77" s="11"/>
      <c r="J77" s="11"/>
      <c r="K77" s="11"/>
      <c r="L77" s="12" t="str">
        <f ca="1">IFERROR(IF(ISBLANK(INDIRECT("J77")), NA(), INDIRECT("J77")), "-")</f>
        <v>-</v>
      </c>
    </row>
    <row r="78" spans="2:12" ht="52.2" x14ac:dyDescent="0.25">
      <c r="B78" s="7" t="str">
        <f t="shared" ca="1" si="2"/>
        <v>Not Bidding</v>
      </c>
      <c r="C78" s="8">
        <v>3704319</v>
      </c>
      <c r="D78" s="9" t="s">
        <v>28</v>
      </c>
      <c r="E78" s="8" t="s">
        <v>227</v>
      </c>
      <c r="F78" s="10" t="s">
        <v>142</v>
      </c>
      <c r="G78" s="8">
        <v>4384138</v>
      </c>
      <c r="H78" s="8" t="s">
        <v>31</v>
      </c>
      <c r="I78" s="11"/>
      <c r="J78" s="11"/>
      <c r="K78" s="11"/>
      <c r="L78" s="12" t="str">
        <f ca="1">IFERROR(IF(ISBLANK(INDIRECT("J78")), NA(), INDIRECT("J78")), "-")</f>
        <v>-</v>
      </c>
    </row>
    <row r="79" spans="2:12" ht="52.2" x14ac:dyDescent="0.25">
      <c r="B79" s="7" t="str">
        <f t="shared" ca="1" si="2"/>
        <v>Not Bidding</v>
      </c>
      <c r="C79" s="8">
        <v>3704320</v>
      </c>
      <c r="D79" s="9" t="s">
        <v>28</v>
      </c>
      <c r="E79" s="8" t="s">
        <v>228</v>
      </c>
      <c r="F79" s="10" t="s">
        <v>229</v>
      </c>
      <c r="G79" s="8" t="s">
        <v>230</v>
      </c>
      <c r="H79" s="8" t="s">
        <v>31</v>
      </c>
      <c r="I79" s="11"/>
      <c r="J79" s="11"/>
      <c r="K79" s="11"/>
      <c r="L79" s="12" t="str">
        <f ca="1">IFERROR(IF(ISBLANK(INDIRECT("J79")), NA(), INDIRECT("J79")), "-")</f>
        <v>-</v>
      </c>
    </row>
    <row r="80" spans="2:12" ht="52.2" x14ac:dyDescent="0.25">
      <c r="B80" s="7" t="str">
        <f t="shared" ca="1" si="2"/>
        <v>Not Bidding</v>
      </c>
      <c r="C80" s="8">
        <v>3704321</v>
      </c>
      <c r="D80" s="9" t="s">
        <v>28</v>
      </c>
      <c r="E80" s="8" t="s">
        <v>231</v>
      </c>
      <c r="F80" s="10" t="s">
        <v>232</v>
      </c>
      <c r="G80" s="8">
        <v>450</v>
      </c>
      <c r="H80" s="8" t="s">
        <v>31</v>
      </c>
      <c r="I80" s="11"/>
      <c r="J80" s="11"/>
      <c r="K80" s="11"/>
      <c r="L80" s="12" t="str">
        <f ca="1">IFERROR(IF(ISBLANK(INDIRECT("J80")), NA(), INDIRECT("J80")), "-")</f>
        <v>-</v>
      </c>
    </row>
    <row r="81" spans="2:12" ht="52.2" x14ac:dyDescent="0.25">
      <c r="B81" s="7" t="str">
        <f t="shared" ca="1" si="2"/>
        <v>Not Bidding</v>
      </c>
      <c r="C81" s="8">
        <v>3704322</v>
      </c>
      <c r="D81" s="9" t="s">
        <v>28</v>
      </c>
      <c r="E81" s="8" t="s">
        <v>233</v>
      </c>
      <c r="F81" s="10" t="s">
        <v>234</v>
      </c>
      <c r="G81" s="8">
        <v>4933235</v>
      </c>
      <c r="H81" s="8" t="s">
        <v>31</v>
      </c>
      <c r="I81" s="11"/>
      <c r="J81" s="11"/>
      <c r="K81" s="11"/>
      <c r="L81" s="12" t="str">
        <f ca="1">IFERROR(IF(ISBLANK(INDIRECT("J81")), NA(), INDIRECT("J81")), "-")</f>
        <v>-</v>
      </c>
    </row>
    <row r="82" spans="2:12" ht="52.2" x14ac:dyDescent="0.25">
      <c r="B82" s="7" t="str">
        <f t="shared" ca="1" si="2"/>
        <v>Not Bidding</v>
      </c>
      <c r="C82" s="8">
        <v>3704323</v>
      </c>
      <c r="D82" s="9" t="s">
        <v>28</v>
      </c>
      <c r="E82" s="8" t="s">
        <v>235</v>
      </c>
      <c r="F82" s="10" t="s">
        <v>236</v>
      </c>
      <c r="G82" s="8" t="s">
        <v>237</v>
      </c>
      <c r="H82" s="8" t="s">
        <v>34</v>
      </c>
      <c r="I82" s="11"/>
      <c r="J82" s="11"/>
      <c r="K82" s="11"/>
      <c r="L82" s="12" t="str">
        <f ca="1">IFERROR(IF(ISBLANK(INDIRECT("J82")), NA(), INDIRECT("J82")), "-")</f>
        <v>-</v>
      </c>
    </row>
    <row r="83" spans="2:12" ht="52.2" x14ac:dyDescent="0.25">
      <c r="B83" s="7" t="str">
        <f t="shared" ca="1" si="2"/>
        <v>Not Bidding</v>
      </c>
      <c r="C83" s="8">
        <v>3704324</v>
      </c>
      <c r="D83" s="9" t="s">
        <v>28</v>
      </c>
      <c r="E83" s="8" t="s">
        <v>238</v>
      </c>
      <c r="F83" s="10" t="s">
        <v>239</v>
      </c>
      <c r="G83" s="8" t="s">
        <v>240</v>
      </c>
      <c r="H83" s="8" t="s">
        <v>34</v>
      </c>
      <c r="I83" s="11"/>
      <c r="J83" s="11"/>
      <c r="K83" s="11"/>
      <c r="L83" s="12" t="str">
        <f ca="1">IFERROR(IF(ISBLANK(INDIRECT("J83")), NA(), INDIRECT("J83")), "-")</f>
        <v>-</v>
      </c>
    </row>
    <row r="84" spans="2:12" ht="52.2" x14ac:dyDescent="0.25">
      <c r="B84" s="7" t="str">
        <f t="shared" ca="1" si="2"/>
        <v>Not Bidding</v>
      </c>
      <c r="C84" s="8">
        <v>3704325</v>
      </c>
      <c r="D84" s="9" t="s">
        <v>28</v>
      </c>
      <c r="E84" s="8" t="s">
        <v>241</v>
      </c>
      <c r="F84" s="10" t="s">
        <v>242</v>
      </c>
      <c r="G84" s="8" t="s">
        <v>243</v>
      </c>
      <c r="H84" s="8" t="s">
        <v>34</v>
      </c>
      <c r="I84" s="11"/>
      <c r="J84" s="11"/>
      <c r="K84" s="11"/>
      <c r="L84" s="12" t="str">
        <f ca="1">IFERROR(IF(ISBLANK(INDIRECT("J84")), NA(), INDIRECT("J84")), "-")</f>
        <v>-</v>
      </c>
    </row>
    <row r="85" spans="2:12" ht="52.2" x14ac:dyDescent="0.25">
      <c r="B85" s="7" t="str">
        <f t="shared" ca="1" si="2"/>
        <v>Not Bidding</v>
      </c>
      <c r="C85" s="8">
        <v>3704326</v>
      </c>
      <c r="D85" s="9" t="s">
        <v>28</v>
      </c>
      <c r="E85" s="8" t="s">
        <v>244</v>
      </c>
      <c r="F85" s="10" t="s">
        <v>245</v>
      </c>
      <c r="G85" s="8" t="s">
        <v>246</v>
      </c>
      <c r="H85" s="8" t="s">
        <v>34</v>
      </c>
      <c r="I85" s="11"/>
      <c r="J85" s="11"/>
      <c r="K85" s="11"/>
      <c r="L85" s="12" t="str">
        <f ca="1">IFERROR(IF(ISBLANK(INDIRECT("J85")), NA(), INDIRECT("J85")), "-")</f>
        <v>-</v>
      </c>
    </row>
    <row r="86" spans="2:12" ht="52.2" x14ac:dyDescent="0.25">
      <c r="B86" s="7" t="str">
        <f t="shared" ca="1" si="2"/>
        <v>Not Bidding</v>
      </c>
      <c r="C86" s="8">
        <v>3704327</v>
      </c>
      <c r="D86" s="9" t="s">
        <v>28</v>
      </c>
      <c r="E86" s="8" t="s">
        <v>247</v>
      </c>
      <c r="F86" s="10" t="s">
        <v>248</v>
      </c>
      <c r="G86" s="8" t="s">
        <v>249</v>
      </c>
      <c r="H86" s="8" t="s">
        <v>34</v>
      </c>
      <c r="I86" s="11"/>
      <c r="J86" s="11"/>
      <c r="K86" s="11"/>
      <c r="L86" s="12" t="str">
        <f ca="1">IFERROR(IF(ISBLANK(INDIRECT("J86")), NA(), INDIRECT("J86")), "-")</f>
        <v>-</v>
      </c>
    </row>
    <row r="87" spans="2:12" ht="52.2" x14ac:dyDescent="0.25">
      <c r="B87" s="7" t="str">
        <f t="shared" ca="1" si="2"/>
        <v>Not Bidding</v>
      </c>
      <c r="C87" s="8">
        <v>3704328</v>
      </c>
      <c r="D87" s="9" t="s">
        <v>28</v>
      </c>
      <c r="E87" s="8" t="s">
        <v>250</v>
      </c>
      <c r="F87" s="10" t="s">
        <v>251</v>
      </c>
      <c r="G87" s="8" t="s">
        <v>252</v>
      </c>
      <c r="H87" s="8" t="s">
        <v>34</v>
      </c>
      <c r="I87" s="11"/>
      <c r="J87" s="11"/>
      <c r="K87" s="11"/>
      <c r="L87" s="12" t="str">
        <f ca="1">IFERROR(IF(ISBLANK(INDIRECT("J87")), NA(), INDIRECT("J87")), "-")</f>
        <v>-</v>
      </c>
    </row>
    <row r="88" spans="2:12" ht="52.2" x14ac:dyDescent="0.25">
      <c r="B88" s="7" t="str">
        <f t="shared" ca="1" si="2"/>
        <v>Not Bidding</v>
      </c>
      <c r="C88" s="8">
        <v>3704329</v>
      </c>
      <c r="D88" s="9" t="s">
        <v>28</v>
      </c>
      <c r="E88" s="8" t="s">
        <v>253</v>
      </c>
      <c r="F88" s="10" t="s">
        <v>254</v>
      </c>
      <c r="G88" s="8">
        <v>5253019</v>
      </c>
      <c r="H88" s="8" t="s">
        <v>31</v>
      </c>
      <c r="I88" s="11"/>
      <c r="J88" s="11"/>
      <c r="K88" s="11"/>
      <c r="L88" s="12" t="str">
        <f ca="1">IFERROR(IF(ISBLANK(INDIRECT("J88")), NA(), INDIRECT("J88")), "-")</f>
        <v>-</v>
      </c>
    </row>
    <row r="89" spans="2:12" ht="52.2" x14ac:dyDescent="0.25">
      <c r="B89" s="7" t="str">
        <f t="shared" ca="1" si="2"/>
        <v>Not Bidding</v>
      </c>
      <c r="C89" s="8">
        <v>3704330</v>
      </c>
      <c r="D89" s="9" t="s">
        <v>28</v>
      </c>
      <c r="E89" s="8" t="s">
        <v>255</v>
      </c>
      <c r="F89" s="10" t="s">
        <v>256</v>
      </c>
      <c r="G89" s="8" t="s">
        <v>257</v>
      </c>
      <c r="H89" s="8" t="s">
        <v>34</v>
      </c>
      <c r="I89" s="11"/>
      <c r="J89" s="11"/>
      <c r="K89" s="11"/>
      <c r="L89" s="12" t="str">
        <f ca="1">IFERROR(IF(ISBLANK(INDIRECT("J89")), NA(), INDIRECT("J89")), "-")</f>
        <v>-</v>
      </c>
    </row>
    <row r="90" spans="2:12" ht="52.2" x14ac:dyDescent="0.25">
      <c r="B90" s="7" t="str">
        <f t="shared" ca="1" si="2"/>
        <v>Not Bidding</v>
      </c>
      <c r="C90" s="8">
        <v>3704331</v>
      </c>
      <c r="D90" s="9" t="s">
        <v>28</v>
      </c>
      <c r="E90" s="8" t="s">
        <v>258</v>
      </c>
      <c r="F90" s="10" t="s">
        <v>259</v>
      </c>
      <c r="G90" s="8">
        <v>60280</v>
      </c>
      <c r="H90" s="8" t="s">
        <v>31</v>
      </c>
      <c r="I90" s="11"/>
      <c r="J90" s="11"/>
      <c r="K90" s="11"/>
      <c r="L90" s="12" t="str">
        <f ca="1">IFERROR(IF(ISBLANK(INDIRECT("J90")), NA(), INDIRECT("J90")), "-")</f>
        <v>-</v>
      </c>
    </row>
    <row r="91" spans="2:12" ht="52.2" x14ac:dyDescent="0.25">
      <c r="B91" s="7" t="str">
        <f t="shared" ca="1" si="2"/>
        <v>Not Bidding</v>
      </c>
      <c r="C91" s="8">
        <v>3704332</v>
      </c>
      <c r="D91" s="9" t="s">
        <v>28</v>
      </c>
      <c r="E91" s="8" t="s">
        <v>260</v>
      </c>
      <c r="F91" s="10" t="s">
        <v>261</v>
      </c>
      <c r="G91" s="8">
        <v>67050</v>
      </c>
      <c r="H91" s="8" t="s">
        <v>31</v>
      </c>
      <c r="I91" s="11"/>
      <c r="J91" s="11"/>
      <c r="K91" s="11"/>
      <c r="L91" s="12" t="str">
        <f ca="1">IFERROR(IF(ISBLANK(INDIRECT("J91")), NA(), INDIRECT("J91")), "-")</f>
        <v>-</v>
      </c>
    </row>
    <row r="92" spans="2:12" ht="52.2" x14ac:dyDescent="0.25">
      <c r="B92" s="7" t="str">
        <f t="shared" ca="1" si="2"/>
        <v>Not Bidding</v>
      </c>
      <c r="C92" s="8">
        <v>3704333</v>
      </c>
      <c r="D92" s="9" t="s">
        <v>28</v>
      </c>
      <c r="E92" s="8" t="s">
        <v>262</v>
      </c>
      <c r="F92" s="10" t="s">
        <v>263</v>
      </c>
      <c r="G92" s="8">
        <v>67090</v>
      </c>
      <c r="H92" s="8" t="s">
        <v>31</v>
      </c>
      <c r="I92" s="11"/>
      <c r="J92" s="11"/>
      <c r="K92" s="11"/>
      <c r="L92" s="12" t="str">
        <f ca="1">IFERROR(IF(ISBLANK(INDIRECT("J92")), NA(), INDIRECT("J92")), "-")</f>
        <v>-</v>
      </c>
    </row>
    <row r="93" spans="2:12" ht="52.2" x14ac:dyDescent="0.25">
      <c r="B93" s="7" t="str">
        <f t="shared" ca="1" si="2"/>
        <v>Not Bidding</v>
      </c>
      <c r="C93" s="8">
        <v>3704334</v>
      </c>
      <c r="D93" s="9" t="s">
        <v>28</v>
      </c>
      <c r="E93" s="8" t="s">
        <v>264</v>
      </c>
      <c r="F93" s="10" t="s">
        <v>265</v>
      </c>
      <c r="G93" s="8" t="s">
        <v>266</v>
      </c>
      <c r="H93" s="8" t="s">
        <v>31</v>
      </c>
      <c r="I93" s="11"/>
      <c r="J93" s="11"/>
      <c r="K93" s="11"/>
      <c r="L93" s="12" t="str">
        <f ca="1">IFERROR(IF(ISBLANK(INDIRECT("J93")), NA(), INDIRECT("J93")), "-")</f>
        <v>-</v>
      </c>
    </row>
    <row r="94" spans="2:12" ht="52.2" x14ac:dyDescent="0.25">
      <c r="B94" s="7" t="str">
        <f t="shared" ca="1" si="2"/>
        <v>Not Bidding</v>
      </c>
      <c r="C94" s="8">
        <v>3704335</v>
      </c>
      <c r="D94" s="9" t="s">
        <v>28</v>
      </c>
      <c r="E94" s="8" t="s">
        <v>267</v>
      </c>
      <c r="F94" s="10" t="s">
        <v>268</v>
      </c>
      <c r="G94" s="8" t="s">
        <v>269</v>
      </c>
      <c r="H94" s="8" t="s">
        <v>31</v>
      </c>
      <c r="I94" s="11"/>
      <c r="J94" s="11"/>
      <c r="K94" s="11"/>
      <c r="L94" s="12" t="str">
        <f ca="1">IFERROR(IF(ISBLANK(INDIRECT("J94")), NA(), INDIRECT("J94")), "-")</f>
        <v>-</v>
      </c>
    </row>
    <row r="95" spans="2:12" ht="52.2" x14ac:dyDescent="0.25">
      <c r="B95" s="7" t="str">
        <f t="shared" ca="1" si="2"/>
        <v>Not Bidding</v>
      </c>
      <c r="C95" s="8">
        <v>3704336</v>
      </c>
      <c r="D95" s="9" t="s">
        <v>28</v>
      </c>
      <c r="E95" s="8" t="s">
        <v>270</v>
      </c>
      <c r="F95" s="10" t="s">
        <v>271</v>
      </c>
      <c r="G95" s="8" t="s">
        <v>272</v>
      </c>
      <c r="H95" s="8" t="s">
        <v>31</v>
      </c>
      <c r="I95" s="11"/>
      <c r="J95" s="11"/>
      <c r="K95" s="11"/>
      <c r="L95" s="12" t="str">
        <f ca="1">IFERROR(IF(ISBLANK(INDIRECT("J95")), NA(), INDIRECT("J95")), "-")</f>
        <v>-</v>
      </c>
    </row>
    <row r="96" spans="2:12" ht="52.2" x14ac:dyDescent="0.25">
      <c r="B96" s="7" t="str">
        <f t="shared" ca="1" si="2"/>
        <v>Not Bidding</v>
      </c>
      <c r="C96" s="8">
        <v>3704337</v>
      </c>
      <c r="D96" s="9" t="s">
        <v>28</v>
      </c>
      <c r="E96" s="8" t="s">
        <v>273</v>
      </c>
      <c r="F96" s="10" t="s">
        <v>274</v>
      </c>
      <c r="G96" s="8" t="s">
        <v>275</v>
      </c>
      <c r="H96" s="8" t="s">
        <v>31</v>
      </c>
      <c r="I96" s="11"/>
      <c r="J96" s="11"/>
      <c r="K96" s="11"/>
      <c r="L96" s="12" t="str">
        <f ca="1">IFERROR(IF(ISBLANK(INDIRECT("J96")), NA(), INDIRECT("J96")), "-")</f>
        <v>-</v>
      </c>
    </row>
    <row r="97" spans="2:12" ht="52.2" x14ac:dyDescent="0.25">
      <c r="B97" s="7" t="str">
        <f t="shared" ca="1" si="2"/>
        <v>Not Bidding</v>
      </c>
      <c r="C97" s="8">
        <v>3704338</v>
      </c>
      <c r="D97" s="9" t="s">
        <v>28</v>
      </c>
      <c r="E97" s="8" t="s">
        <v>276</v>
      </c>
      <c r="F97" s="10" t="s">
        <v>277</v>
      </c>
      <c r="G97" s="8" t="s">
        <v>278</v>
      </c>
      <c r="H97" s="8" t="s">
        <v>31</v>
      </c>
      <c r="I97" s="11"/>
      <c r="J97" s="11"/>
      <c r="K97" s="11"/>
      <c r="L97" s="12" t="str">
        <f ca="1">IFERROR(IF(ISBLANK(INDIRECT("J97")), NA(), INDIRECT("J97")), "-")</f>
        <v>-</v>
      </c>
    </row>
    <row r="98" spans="2:12" ht="52.2" x14ac:dyDescent="0.25">
      <c r="B98" s="7" t="str">
        <f t="shared" ca="1" si="2"/>
        <v>Not Bidding</v>
      </c>
      <c r="C98" s="8">
        <v>3704339</v>
      </c>
      <c r="D98" s="9" t="s">
        <v>28</v>
      </c>
      <c r="E98" s="8" t="s">
        <v>279</v>
      </c>
      <c r="F98" s="10" t="s">
        <v>280</v>
      </c>
      <c r="G98" s="8" t="s">
        <v>281</v>
      </c>
      <c r="H98" s="8" t="s">
        <v>31</v>
      </c>
      <c r="I98" s="11"/>
      <c r="J98" s="11"/>
      <c r="K98" s="11"/>
      <c r="L98" s="12" t="str">
        <f ca="1">IFERROR(IF(ISBLANK(INDIRECT("J98")), NA(), INDIRECT("J98")), "-")</f>
        <v>-</v>
      </c>
    </row>
    <row r="99" spans="2:12" ht="52.2" x14ac:dyDescent="0.25">
      <c r="B99" s="7" t="str">
        <f t="shared" ca="1" si="2"/>
        <v>Not Bidding</v>
      </c>
      <c r="C99" s="8">
        <v>3704340</v>
      </c>
      <c r="D99" s="9" t="s">
        <v>28</v>
      </c>
      <c r="E99" s="8" t="s">
        <v>282</v>
      </c>
      <c r="F99" s="10" t="s">
        <v>283</v>
      </c>
      <c r="G99" s="8">
        <v>721005</v>
      </c>
      <c r="H99" s="8" t="s">
        <v>31</v>
      </c>
      <c r="I99" s="11"/>
      <c r="J99" s="11"/>
      <c r="K99" s="11"/>
      <c r="L99" s="12" t="str">
        <f ca="1">IFERROR(IF(ISBLANK(INDIRECT("J99")), NA(), INDIRECT("J99")), "-")</f>
        <v>-</v>
      </c>
    </row>
    <row r="100" spans="2:12" ht="69.599999999999994" x14ac:dyDescent="0.25">
      <c r="B100" s="7" t="str">
        <f t="shared" ca="1" si="2"/>
        <v>Not Bidding</v>
      </c>
      <c r="C100" s="8">
        <v>3704341</v>
      </c>
      <c r="D100" s="9" t="s">
        <v>28</v>
      </c>
      <c r="E100" s="8" t="s">
        <v>284</v>
      </c>
      <c r="F100" s="10" t="s">
        <v>285</v>
      </c>
      <c r="G100" s="8">
        <v>77363</v>
      </c>
      <c r="H100" s="8" t="s">
        <v>31</v>
      </c>
      <c r="I100" s="11"/>
      <c r="J100" s="11"/>
      <c r="K100" s="11"/>
      <c r="L100" s="12" t="str">
        <f ca="1">IFERROR(IF(ISBLANK(INDIRECT("J100")), NA(), INDIRECT("J100")), "-")</f>
        <v>-</v>
      </c>
    </row>
    <row r="101" spans="2:12" ht="52.2" x14ac:dyDescent="0.25">
      <c r="B101" s="7" t="str">
        <f t="shared" ca="1" si="2"/>
        <v>Not Bidding</v>
      </c>
      <c r="C101" s="8">
        <v>3704342</v>
      </c>
      <c r="D101" s="9" t="s">
        <v>28</v>
      </c>
      <c r="E101" s="8" t="s">
        <v>286</v>
      </c>
      <c r="F101" s="10" t="s">
        <v>287</v>
      </c>
      <c r="G101" s="8">
        <v>83027121</v>
      </c>
      <c r="H101" s="8" t="s">
        <v>31</v>
      </c>
      <c r="I101" s="11"/>
      <c r="J101" s="11"/>
      <c r="K101" s="11"/>
      <c r="L101" s="12" t="str">
        <f ca="1">IFERROR(IF(ISBLANK(INDIRECT("J101")), NA(), INDIRECT("J101")), "-")</f>
        <v>-</v>
      </c>
    </row>
    <row r="102" spans="2:12" ht="52.2" x14ac:dyDescent="0.25">
      <c r="B102" s="7" t="str">
        <f t="shared" ca="1" si="2"/>
        <v>Not Bidding</v>
      </c>
      <c r="C102" s="8">
        <v>3704343</v>
      </c>
      <c r="D102" s="9" t="s">
        <v>28</v>
      </c>
      <c r="E102" s="8" t="s">
        <v>288</v>
      </c>
      <c r="F102" s="10" t="s">
        <v>289</v>
      </c>
      <c r="G102" s="8" t="s">
        <v>290</v>
      </c>
      <c r="H102" s="8" t="s">
        <v>31</v>
      </c>
      <c r="I102" s="11"/>
      <c r="J102" s="11"/>
      <c r="K102" s="11"/>
      <c r="L102" s="12" t="str">
        <f ca="1">IFERROR(IF(ISBLANK(INDIRECT("J102")), NA(), INDIRECT("J102")), "-")</f>
        <v>-</v>
      </c>
    </row>
    <row r="103" spans="2:12" ht="69.599999999999994" x14ac:dyDescent="0.25">
      <c r="B103" s="7" t="str">
        <f t="shared" ca="1" si="2"/>
        <v>Not Bidding</v>
      </c>
      <c r="C103" s="8">
        <v>3704344</v>
      </c>
      <c r="D103" s="9" t="s">
        <v>28</v>
      </c>
      <c r="E103" s="8" t="s">
        <v>291</v>
      </c>
      <c r="F103" s="10" t="s">
        <v>292</v>
      </c>
      <c r="G103" s="8" t="s">
        <v>293</v>
      </c>
      <c r="H103" s="8" t="s">
        <v>31</v>
      </c>
      <c r="I103" s="11"/>
      <c r="J103" s="11"/>
      <c r="K103" s="11"/>
      <c r="L103" s="12" t="str">
        <f ca="1">IFERROR(IF(ISBLANK(INDIRECT("J103")), NA(), INDIRECT("J103")), "-")</f>
        <v>-</v>
      </c>
    </row>
    <row r="104" spans="2:12" ht="52.2" x14ac:dyDescent="0.25">
      <c r="B104" s="7" t="str">
        <f t="shared" ref="B104:B135" ca="1" si="3">IF(D104 = "No Bid", IFERROR("Error: Clear values for '" &amp; INDIRECT(ADDRESS(5, (9 + MATCH(TRUE, INDEX(NOT(ISBLANK(I104:K104)), 0, 0), 0) - 1))) &amp; "' in cell " &amp; ADDRESS(ROW(), (9 + MATCH(TRUE, INDEX(NOT(ISBLANK(I104:K104)), 0, 0), 0) - 1), 4) &amp; " or select 'Bid'", "Not Bidding"), IF(D104 = "Bid", IFERROR("Error: Missing value for '" &amp; INDIRECT(ADDRESS(5, (9 + MATCH(TRUE, INDEX(ISBLANK(I104:K104), 0, 0), 0) - 1))) &amp; "' in cell " &amp; ADDRESS(ROW(), (9 + MATCH(TRUE, INDEX(ISBLANK(I104:K104), 0, 0), 0) - 1), 4), "Success: All values provided"), "Error: Invalid Bid/No Bid Decision"))</f>
        <v>Not Bidding</v>
      </c>
      <c r="C104" s="8">
        <v>3704345</v>
      </c>
      <c r="D104" s="9" t="s">
        <v>28</v>
      </c>
      <c r="E104" s="8" t="s">
        <v>294</v>
      </c>
      <c r="F104" s="10" t="s">
        <v>295</v>
      </c>
      <c r="G104" s="8" t="s">
        <v>296</v>
      </c>
      <c r="H104" s="8" t="s">
        <v>31</v>
      </c>
      <c r="I104" s="11"/>
      <c r="J104" s="11"/>
      <c r="K104" s="11"/>
      <c r="L104" s="12" t="str">
        <f ca="1">IFERROR(IF(ISBLANK(INDIRECT("J104")), NA(), INDIRECT("J104")), "-")</f>
        <v>-</v>
      </c>
    </row>
    <row r="105" spans="2:12" ht="52.2" x14ac:dyDescent="0.25">
      <c r="B105" s="7" t="str">
        <f t="shared" ca="1" si="3"/>
        <v>Not Bidding</v>
      </c>
      <c r="C105" s="8">
        <v>3704346</v>
      </c>
      <c r="D105" s="9" t="s">
        <v>28</v>
      </c>
      <c r="E105" s="8" t="s">
        <v>297</v>
      </c>
      <c r="F105" s="10" t="s">
        <v>298</v>
      </c>
      <c r="G105" s="8" t="s">
        <v>299</v>
      </c>
      <c r="H105" s="8" t="s">
        <v>31</v>
      </c>
      <c r="I105" s="11"/>
      <c r="J105" s="11"/>
      <c r="K105" s="11"/>
      <c r="L105" s="12" t="str">
        <f ca="1">IFERROR(IF(ISBLANK(INDIRECT("J105")), NA(), INDIRECT("J105")), "-")</f>
        <v>-</v>
      </c>
    </row>
    <row r="106" spans="2:12" ht="52.2" x14ac:dyDescent="0.25">
      <c r="B106" s="7" t="str">
        <f t="shared" ca="1" si="3"/>
        <v>Not Bidding</v>
      </c>
      <c r="C106" s="8">
        <v>3704347</v>
      </c>
      <c r="D106" s="9" t="s">
        <v>28</v>
      </c>
      <c r="E106" s="8" t="s">
        <v>300</v>
      </c>
      <c r="F106" s="10" t="s">
        <v>301</v>
      </c>
      <c r="G106" s="8" t="s">
        <v>302</v>
      </c>
      <c r="H106" s="8" t="s">
        <v>303</v>
      </c>
      <c r="I106" s="11"/>
      <c r="J106" s="11"/>
      <c r="K106" s="11"/>
      <c r="L106" s="12" t="str">
        <f ca="1">IFERROR(IF(ISBLANK(INDIRECT("J106")), NA(), INDIRECT("J106")), "-")</f>
        <v>-</v>
      </c>
    </row>
    <row r="107" spans="2:12" ht="52.2" x14ac:dyDescent="0.25">
      <c r="B107" s="7" t="str">
        <f t="shared" ca="1" si="3"/>
        <v>Not Bidding</v>
      </c>
      <c r="C107" s="8">
        <v>3704348</v>
      </c>
      <c r="D107" s="9" t="s">
        <v>28</v>
      </c>
      <c r="E107" s="8" t="s">
        <v>304</v>
      </c>
      <c r="F107" s="10" t="s">
        <v>305</v>
      </c>
      <c r="G107" s="8" t="s">
        <v>306</v>
      </c>
      <c r="H107" s="8" t="s">
        <v>31</v>
      </c>
      <c r="I107" s="11"/>
      <c r="J107" s="11"/>
      <c r="K107" s="11"/>
      <c r="L107" s="12" t="str">
        <f ca="1">IFERROR(IF(ISBLANK(INDIRECT("J107")), NA(), INDIRECT("J107")), "-")</f>
        <v>-</v>
      </c>
    </row>
    <row r="108" spans="2:12" ht="52.2" x14ac:dyDescent="0.25">
      <c r="B108" s="7" t="str">
        <f t="shared" ca="1" si="3"/>
        <v>Not Bidding</v>
      </c>
      <c r="C108" s="8">
        <v>3704349</v>
      </c>
      <c r="D108" s="9" t="s">
        <v>28</v>
      </c>
      <c r="E108" s="8" t="s">
        <v>307</v>
      </c>
      <c r="F108" s="10" t="s">
        <v>308</v>
      </c>
      <c r="G108" s="8" t="s">
        <v>309</v>
      </c>
      <c r="H108" s="8" t="s">
        <v>31</v>
      </c>
      <c r="I108" s="11"/>
      <c r="J108" s="11"/>
      <c r="K108" s="11"/>
      <c r="L108" s="12" t="str">
        <f ca="1">IFERROR(IF(ISBLANK(INDIRECT("J108")), NA(), INDIRECT("J108")), "-")</f>
        <v>-</v>
      </c>
    </row>
    <row r="109" spans="2:12" ht="52.2" x14ac:dyDescent="0.25">
      <c r="B109" s="7" t="str">
        <f t="shared" ca="1" si="3"/>
        <v>Not Bidding</v>
      </c>
      <c r="C109" s="8">
        <v>3704350</v>
      </c>
      <c r="D109" s="9" t="s">
        <v>28</v>
      </c>
      <c r="E109" s="8" t="s">
        <v>310</v>
      </c>
      <c r="F109" s="10" t="s">
        <v>311</v>
      </c>
      <c r="G109" s="8" t="s">
        <v>312</v>
      </c>
      <c r="H109" s="8" t="s">
        <v>31</v>
      </c>
      <c r="I109" s="11"/>
      <c r="J109" s="11"/>
      <c r="K109" s="11"/>
      <c r="L109" s="12" t="str">
        <f ca="1">IFERROR(IF(ISBLANK(INDIRECT("J109")), NA(), INDIRECT("J109")), "-")</f>
        <v>-</v>
      </c>
    </row>
    <row r="110" spans="2:12" ht="52.2" x14ac:dyDescent="0.25">
      <c r="B110" s="7" t="str">
        <f t="shared" ca="1" si="3"/>
        <v>Not Bidding</v>
      </c>
      <c r="C110" s="8">
        <v>3704351</v>
      </c>
      <c r="D110" s="9" t="s">
        <v>28</v>
      </c>
      <c r="E110" s="8" t="s">
        <v>313</v>
      </c>
      <c r="F110" s="10" t="s">
        <v>314</v>
      </c>
      <c r="G110" s="8" t="s">
        <v>315</v>
      </c>
      <c r="H110" s="8" t="s">
        <v>34</v>
      </c>
      <c r="I110" s="11"/>
      <c r="J110" s="11"/>
      <c r="K110" s="11"/>
      <c r="L110" s="12" t="str">
        <f ca="1">IFERROR(IF(ISBLANK(INDIRECT("J110")), NA(), INDIRECT("J110")), "-")</f>
        <v>-</v>
      </c>
    </row>
    <row r="111" spans="2:12" ht="52.2" x14ac:dyDescent="0.25">
      <c r="B111" s="7" t="str">
        <f t="shared" ca="1" si="3"/>
        <v>Not Bidding</v>
      </c>
      <c r="C111" s="8">
        <v>3704352</v>
      </c>
      <c r="D111" s="9" t="s">
        <v>28</v>
      </c>
      <c r="E111" s="8" t="s">
        <v>316</v>
      </c>
      <c r="F111" s="10" t="s">
        <v>317</v>
      </c>
      <c r="G111" s="8" t="s">
        <v>318</v>
      </c>
      <c r="H111" s="8" t="s">
        <v>31</v>
      </c>
      <c r="I111" s="11"/>
      <c r="J111" s="11"/>
      <c r="K111" s="11"/>
      <c r="L111" s="12" t="str">
        <f ca="1">IFERROR(IF(ISBLANK(INDIRECT("J111")), NA(), INDIRECT("J111")), "-")</f>
        <v>-</v>
      </c>
    </row>
    <row r="112" spans="2:12" ht="52.2" x14ac:dyDescent="0.25">
      <c r="B112" s="7" t="str">
        <f t="shared" ca="1" si="3"/>
        <v>Not Bidding</v>
      </c>
      <c r="C112" s="8">
        <v>3704353</v>
      </c>
      <c r="D112" s="9" t="s">
        <v>28</v>
      </c>
      <c r="E112" s="8" t="s">
        <v>319</v>
      </c>
      <c r="F112" s="10" t="s">
        <v>320</v>
      </c>
      <c r="G112" s="8" t="s">
        <v>321</v>
      </c>
      <c r="H112" s="8" t="s">
        <v>31</v>
      </c>
      <c r="I112" s="11"/>
      <c r="J112" s="11"/>
      <c r="K112" s="11"/>
      <c r="L112" s="12" t="str">
        <f ca="1">IFERROR(IF(ISBLANK(INDIRECT("J112")), NA(), INDIRECT("J112")), "-")</f>
        <v>-</v>
      </c>
    </row>
    <row r="113" spans="2:12" ht="52.2" x14ac:dyDescent="0.25">
      <c r="B113" s="7" t="str">
        <f t="shared" ca="1" si="3"/>
        <v>Not Bidding</v>
      </c>
      <c r="C113" s="8">
        <v>3704354</v>
      </c>
      <c r="D113" s="9" t="s">
        <v>28</v>
      </c>
      <c r="E113" s="8" t="s">
        <v>322</v>
      </c>
      <c r="F113" s="10" t="s">
        <v>323</v>
      </c>
      <c r="G113" s="8" t="s">
        <v>324</v>
      </c>
      <c r="H113" s="8" t="s">
        <v>31</v>
      </c>
      <c r="I113" s="11"/>
      <c r="J113" s="11"/>
      <c r="K113" s="11"/>
      <c r="L113" s="12" t="str">
        <f ca="1">IFERROR(IF(ISBLANK(INDIRECT("J113")), NA(), INDIRECT("J113")), "-")</f>
        <v>-</v>
      </c>
    </row>
    <row r="114" spans="2:12" ht="52.2" x14ac:dyDescent="0.25">
      <c r="B114" s="7" t="str">
        <f t="shared" ca="1" si="3"/>
        <v>Not Bidding</v>
      </c>
      <c r="C114" s="8">
        <v>3704355</v>
      </c>
      <c r="D114" s="9" t="s">
        <v>28</v>
      </c>
      <c r="E114" s="8" t="s">
        <v>325</v>
      </c>
      <c r="F114" s="10" t="s">
        <v>326</v>
      </c>
      <c r="G114" s="8" t="s">
        <v>327</v>
      </c>
      <c r="H114" s="8" t="s">
        <v>31</v>
      </c>
      <c r="I114" s="11"/>
      <c r="J114" s="11"/>
      <c r="K114" s="11"/>
      <c r="L114" s="12" t="str">
        <f ca="1">IFERROR(IF(ISBLANK(INDIRECT("J114")), NA(), INDIRECT("J114")), "-")</f>
        <v>-</v>
      </c>
    </row>
    <row r="115" spans="2:12" ht="52.2" x14ac:dyDescent="0.25">
      <c r="B115" s="7" t="str">
        <f t="shared" ca="1" si="3"/>
        <v>Not Bidding</v>
      </c>
      <c r="C115" s="8">
        <v>3704356</v>
      </c>
      <c r="D115" s="9" t="s">
        <v>28</v>
      </c>
      <c r="E115" s="8" t="s">
        <v>328</v>
      </c>
      <c r="F115" s="10" t="s">
        <v>329</v>
      </c>
      <c r="G115" s="8" t="s">
        <v>330</v>
      </c>
      <c r="H115" s="8" t="s">
        <v>31</v>
      </c>
      <c r="I115" s="11"/>
      <c r="J115" s="11"/>
      <c r="K115" s="11"/>
      <c r="L115" s="12" t="str">
        <f ca="1">IFERROR(IF(ISBLANK(INDIRECT("J115")), NA(), INDIRECT("J115")), "-")</f>
        <v>-</v>
      </c>
    </row>
    <row r="116" spans="2:12" ht="52.2" x14ac:dyDescent="0.25">
      <c r="B116" s="7" t="str">
        <f t="shared" ca="1" si="3"/>
        <v>Not Bidding</v>
      </c>
      <c r="C116" s="8">
        <v>3704357</v>
      </c>
      <c r="D116" s="9" t="s">
        <v>28</v>
      </c>
      <c r="E116" s="8" t="s">
        <v>331</v>
      </c>
      <c r="F116" s="10" t="s">
        <v>332</v>
      </c>
      <c r="G116" s="8" t="s">
        <v>333</v>
      </c>
      <c r="H116" s="8" t="s">
        <v>31</v>
      </c>
      <c r="I116" s="11"/>
      <c r="J116" s="11"/>
      <c r="K116" s="11"/>
      <c r="L116" s="12" t="str">
        <f ca="1">IFERROR(IF(ISBLANK(INDIRECT("J116")), NA(), INDIRECT("J116")), "-")</f>
        <v>-</v>
      </c>
    </row>
    <row r="117" spans="2:12" ht="52.2" x14ac:dyDescent="0.25">
      <c r="B117" s="7" t="str">
        <f t="shared" ca="1" si="3"/>
        <v>Not Bidding</v>
      </c>
      <c r="C117" s="8">
        <v>3704358</v>
      </c>
      <c r="D117" s="9" t="s">
        <v>28</v>
      </c>
      <c r="E117" s="8" t="s">
        <v>334</v>
      </c>
      <c r="F117" s="10" t="s">
        <v>335</v>
      </c>
      <c r="G117" s="8" t="s">
        <v>336</v>
      </c>
      <c r="H117" s="8" t="s">
        <v>31</v>
      </c>
      <c r="I117" s="11"/>
      <c r="J117" s="11"/>
      <c r="K117" s="11"/>
      <c r="L117" s="12" t="str">
        <f ca="1">IFERROR(IF(ISBLANK(INDIRECT("J117")), NA(), INDIRECT("J117")), "-")</f>
        <v>-</v>
      </c>
    </row>
    <row r="118" spans="2:12" ht="52.2" x14ac:dyDescent="0.25">
      <c r="B118" s="7" t="str">
        <f t="shared" ca="1" si="3"/>
        <v>Not Bidding</v>
      </c>
      <c r="C118" s="8">
        <v>3704359</v>
      </c>
      <c r="D118" s="9" t="s">
        <v>28</v>
      </c>
      <c r="E118" s="8" t="s">
        <v>337</v>
      </c>
      <c r="F118" s="10" t="s">
        <v>338</v>
      </c>
      <c r="G118" s="8" t="s">
        <v>339</v>
      </c>
      <c r="H118" s="8" t="s">
        <v>31</v>
      </c>
      <c r="I118" s="11"/>
      <c r="J118" s="11"/>
      <c r="K118" s="11"/>
      <c r="L118" s="12" t="str">
        <f ca="1">IFERROR(IF(ISBLANK(INDIRECT("J118")), NA(), INDIRECT("J118")), "-")</f>
        <v>-</v>
      </c>
    </row>
    <row r="119" spans="2:12" ht="52.2" x14ac:dyDescent="0.25">
      <c r="B119" s="7" t="str">
        <f t="shared" ca="1" si="3"/>
        <v>Not Bidding</v>
      </c>
      <c r="C119" s="8">
        <v>3704360</v>
      </c>
      <c r="D119" s="9" t="s">
        <v>28</v>
      </c>
      <c r="E119" s="8" t="s">
        <v>340</v>
      </c>
      <c r="F119" s="10" t="s">
        <v>341</v>
      </c>
      <c r="G119" s="8" t="s">
        <v>342</v>
      </c>
      <c r="H119" s="8" t="s">
        <v>31</v>
      </c>
      <c r="I119" s="11"/>
      <c r="J119" s="11"/>
      <c r="K119" s="11"/>
      <c r="L119" s="12" t="str">
        <f ca="1">IFERROR(IF(ISBLANK(INDIRECT("J119")), NA(), INDIRECT("J119")), "-")</f>
        <v>-</v>
      </c>
    </row>
    <row r="120" spans="2:12" ht="52.2" x14ac:dyDescent="0.25">
      <c r="B120" s="7" t="str">
        <f t="shared" ca="1" si="3"/>
        <v>Not Bidding</v>
      </c>
      <c r="C120" s="8">
        <v>3704361</v>
      </c>
      <c r="D120" s="9" t="s">
        <v>28</v>
      </c>
      <c r="E120" s="8" t="s">
        <v>343</v>
      </c>
      <c r="F120" s="10" t="s">
        <v>344</v>
      </c>
      <c r="G120" s="8" t="s">
        <v>345</v>
      </c>
      <c r="H120" s="8" t="s">
        <v>31</v>
      </c>
      <c r="I120" s="11"/>
      <c r="J120" s="11"/>
      <c r="K120" s="11"/>
      <c r="L120" s="12" t="str">
        <f ca="1">IFERROR(IF(ISBLANK(INDIRECT("J120")), NA(), INDIRECT("J120")), "-")</f>
        <v>-</v>
      </c>
    </row>
    <row r="121" spans="2:12" ht="52.2" x14ac:dyDescent="0.25">
      <c r="B121" s="7" t="str">
        <f t="shared" ca="1" si="3"/>
        <v>Not Bidding</v>
      </c>
      <c r="C121" s="8">
        <v>3704362</v>
      </c>
      <c r="D121" s="9" t="s">
        <v>28</v>
      </c>
      <c r="E121" s="8" t="s">
        <v>346</v>
      </c>
      <c r="F121" s="10" t="s">
        <v>347</v>
      </c>
      <c r="G121" s="8" t="s">
        <v>348</v>
      </c>
      <c r="H121" s="8" t="s">
        <v>31</v>
      </c>
      <c r="I121" s="11"/>
      <c r="J121" s="11"/>
      <c r="K121" s="11"/>
      <c r="L121" s="12" t="str">
        <f ca="1">IFERROR(IF(ISBLANK(INDIRECT("J121")), NA(), INDIRECT("J121")), "-")</f>
        <v>-</v>
      </c>
    </row>
    <row r="122" spans="2:12" ht="52.2" x14ac:dyDescent="0.25">
      <c r="B122" s="7" t="str">
        <f t="shared" ca="1" si="3"/>
        <v>Not Bidding</v>
      </c>
      <c r="C122" s="8">
        <v>3704363</v>
      </c>
      <c r="D122" s="9" t="s">
        <v>28</v>
      </c>
      <c r="E122" s="8" t="s">
        <v>349</v>
      </c>
      <c r="F122" s="10" t="s">
        <v>350</v>
      </c>
      <c r="G122" s="8" t="s">
        <v>351</v>
      </c>
      <c r="H122" s="8" t="s">
        <v>31</v>
      </c>
      <c r="I122" s="11"/>
      <c r="J122" s="11"/>
      <c r="K122" s="11"/>
      <c r="L122" s="12" t="str">
        <f ca="1">IFERROR(IF(ISBLANK(INDIRECT("J122")), NA(), INDIRECT("J122")), "-")</f>
        <v>-</v>
      </c>
    </row>
    <row r="123" spans="2:12" ht="52.2" x14ac:dyDescent="0.25">
      <c r="B123" s="7" t="str">
        <f t="shared" ca="1" si="3"/>
        <v>Not Bidding</v>
      </c>
      <c r="C123" s="8">
        <v>3704364</v>
      </c>
      <c r="D123" s="9" t="s">
        <v>28</v>
      </c>
      <c r="E123" s="8" t="s">
        <v>352</v>
      </c>
      <c r="F123" s="10" t="s">
        <v>353</v>
      </c>
      <c r="G123" s="8" t="s">
        <v>354</v>
      </c>
      <c r="H123" s="8" t="s">
        <v>34</v>
      </c>
      <c r="I123" s="11"/>
      <c r="J123" s="11"/>
      <c r="K123" s="11"/>
      <c r="L123" s="12" t="str">
        <f ca="1">IFERROR(IF(ISBLANK(INDIRECT("J123")), NA(), INDIRECT("J123")), "-")</f>
        <v>-</v>
      </c>
    </row>
    <row r="124" spans="2:12" ht="52.2" x14ac:dyDescent="0.25">
      <c r="B124" s="7" t="str">
        <f t="shared" ca="1" si="3"/>
        <v>Not Bidding</v>
      </c>
      <c r="C124" s="8">
        <v>3704365</v>
      </c>
      <c r="D124" s="9" t="s">
        <v>28</v>
      </c>
      <c r="E124" s="8" t="s">
        <v>355</v>
      </c>
      <c r="F124" s="10" t="s">
        <v>353</v>
      </c>
      <c r="G124" s="8" t="s">
        <v>356</v>
      </c>
      <c r="H124" s="8" t="s">
        <v>34</v>
      </c>
      <c r="I124" s="11"/>
      <c r="J124" s="11"/>
      <c r="K124" s="11"/>
      <c r="L124" s="12" t="str">
        <f ca="1">IFERROR(IF(ISBLANK(INDIRECT("J124")), NA(), INDIRECT("J124")), "-")</f>
        <v>-</v>
      </c>
    </row>
    <row r="125" spans="2:12" ht="69.599999999999994" x14ac:dyDescent="0.25">
      <c r="B125" s="7" t="str">
        <f t="shared" ca="1" si="3"/>
        <v>Not Bidding</v>
      </c>
      <c r="C125" s="8">
        <v>3704366</v>
      </c>
      <c r="D125" s="9" t="s">
        <v>28</v>
      </c>
      <c r="E125" s="8" t="s">
        <v>357</v>
      </c>
      <c r="F125" s="10" t="s">
        <v>358</v>
      </c>
      <c r="G125" s="8" t="s">
        <v>359</v>
      </c>
      <c r="H125" s="8" t="s">
        <v>360</v>
      </c>
      <c r="I125" s="11"/>
      <c r="J125" s="11"/>
      <c r="K125" s="11"/>
      <c r="L125" s="12" t="str">
        <f ca="1">IFERROR(IF(ISBLANK(INDIRECT("J125")), NA(), INDIRECT("J125")), "-")</f>
        <v>-</v>
      </c>
    </row>
    <row r="126" spans="2:12" ht="52.2" x14ac:dyDescent="0.25">
      <c r="B126" s="7" t="str">
        <f t="shared" ca="1" si="3"/>
        <v>Not Bidding</v>
      </c>
      <c r="C126" s="8">
        <v>3704367</v>
      </c>
      <c r="D126" s="9" t="s">
        <v>28</v>
      </c>
      <c r="E126" s="8" t="s">
        <v>361</v>
      </c>
      <c r="F126" s="10" t="s">
        <v>362</v>
      </c>
      <c r="G126" s="8" t="s">
        <v>363</v>
      </c>
      <c r="H126" s="8" t="s">
        <v>31</v>
      </c>
      <c r="I126" s="11"/>
      <c r="J126" s="11"/>
      <c r="K126" s="11"/>
      <c r="L126" s="12" t="str">
        <f ca="1">IFERROR(IF(ISBLANK(INDIRECT("J126")), NA(), INDIRECT("J126")), "-")</f>
        <v>-</v>
      </c>
    </row>
    <row r="127" spans="2:12" ht="52.2" x14ac:dyDescent="0.25">
      <c r="B127" s="7" t="str">
        <f t="shared" ca="1" si="3"/>
        <v>Not Bidding</v>
      </c>
      <c r="C127" s="8">
        <v>3704368</v>
      </c>
      <c r="D127" s="9" t="s">
        <v>28</v>
      </c>
      <c r="E127" s="8" t="s">
        <v>364</v>
      </c>
      <c r="F127" s="10" t="s">
        <v>365</v>
      </c>
      <c r="G127" s="8" t="s">
        <v>366</v>
      </c>
      <c r="H127" s="8" t="s">
        <v>31</v>
      </c>
      <c r="I127" s="11"/>
      <c r="J127" s="11"/>
      <c r="K127" s="11"/>
      <c r="L127" s="12" t="str">
        <f ca="1">IFERROR(IF(ISBLANK(INDIRECT("J127")), NA(), INDIRECT("J127")), "-")</f>
        <v>-</v>
      </c>
    </row>
    <row r="128" spans="2:12" ht="52.2" x14ac:dyDescent="0.25">
      <c r="B128" s="7" t="str">
        <f t="shared" ca="1" si="3"/>
        <v>Not Bidding</v>
      </c>
      <c r="C128" s="8">
        <v>3704369</v>
      </c>
      <c r="D128" s="9" t="s">
        <v>28</v>
      </c>
      <c r="E128" s="8" t="s">
        <v>367</v>
      </c>
      <c r="F128" s="10" t="s">
        <v>368</v>
      </c>
      <c r="G128" s="8" t="s">
        <v>369</v>
      </c>
      <c r="H128" s="8" t="s">
        <v>31</v>
      </c>
      <c r="I128" s="11"/>
      <c r="J128" s="11"/>
      <c r="K128" s="11"/>
      <c r="L128" s="12" t="str">
        <f ca="1">IFERROR(IF(ISBLANK(INDIRECT("J128")), NA(), INDIRECT("J128")), "-")</f>
        <v>-</v>
      </c>
    </row>
    <row r="129" spans="2:12" ht="52.2" x14ac:dyDescent="0.25">
      <c r="B129" s="7" t="str">
        <f t="shared" ca="1" si="3"/>
        <v>Not Bidding</v>
      </c>
      <c r="C129" s="8">
        <v>3704370</v>
      </c>
      <c r="D129" s="9" t="s">
        <v>28</v>
      </c>
      <c r="E129" s="8" t="s">
        <v>370</v>
      </c>
      <c r="F129" s="10" t="s">
        <v>371</v>
      </c>
      <c r="G129" s="8" t="s">
        <v>372</v>
      </c>
      <c r="H129" s="8" t="s">
        <v>31</v>
      </c>
      <c r="I129" s="11"/>
      <c r="J129" s="11"/>
      <c r="K129" s="11"/>
      <c r="L129" s="12" t="str">
        <f ca="1">IFERROR(IF(ISBLANK(INDIRECT("J129")), NA(), INDIRECT("J129")), "-")</f>
        <v>-</v>
      </c>
    </row>
    <row r="130" spans="2:12" ht="52.2" x14ac:dyDescent="0.25">
      <c r="B130" s="7" t="str">
        <f t="shared" ca="1" si="3"/>
        <v>Not Bidding</v>
      </c>
      <c r="C130" s="8">
        <v>3704371</v>
      </c>
      <c r="D130" s="9" t="s">
        <v>28</v>
      </c>
      <c r="E130" s="8" t="s">
        <v>373</v>
      </c>
      <c r="F130" s="10" t="s">
        <v>374</v>
      </c>
      <c r="G130" s="8" t="s">
        <v>375</v>
      </c>
      <c r="H130" s="8" t="s">
        <v>31</v>
      </c>
      <c r="I130" s="11"/>
      <c r="J130" s="11"/>
      <c r="K130" s="11"/>
      <c r="L130" s="12" t="str">
        <f ca="1">IFERROR(IF(ISBLANK(INDIRECT("J130")), NA(), INDIRECT("J130")), "-")</f>
        <v>-</v>
      </c>
    </row>
    <row r="131" spans="2:12" ht="52.2" x14ac:dyDescent="0.25">
      <c r="B131" s="7" t="str">
        <f t="shared" ca="1" si="3"/>
        <v>Not Bidding</v>
      </c>
      <c r="C131" s="8">
        <v>3704372</v>
      </c>
      <c r="D131" s="9" t="s">
        <v>28</v>
      </c>
      <c r="E131" s="8" t="s">
        <v>376</v>
      </c>
      <c r="F131" s="10" t="s">
        <v>377</v>
      </c>
      <c r="G131" s="8" t="s">
        <v>378</v>
      </c>
      <c r="H131" s="8" t="s">
        <v>31</v>
      </c>
      <c r="I131" s="11"/>
      <c r="J131" s="11"/>
      <c r="K131" s="11"/>
      <c r="L131" s="12" t="str">
        <f ca="1">IFERROR(IF(ISBLANK(INDIRECT("J131")), NA(), INDIRECT("J131")), "-")</f>
        <v>-</v>
      </c>
    </row>
    <row r="132" spans="2:12" ht="52.2" x14ac:dyDescent="0.25">
      <c r="B132" s="7" t="str">
        <f t="shared" ca="1" si="3"/>
        <v>Not Bidding</v>
      </c>
      <c r="C132" s="8">
        <v>3704373</v>
      </c>
      <c r="D132" s="9" t="s">
        <v>28</v>
      </c>
      <c r="E132" s="8" t="s">
        <v>379</v>
      </c>
      <c r="F132" s="10" t="s">
        <v>380</v>
      </c>
      <c r="G132" s="8" t="s">
        <v>381</v>
      </c>
      <c r="H132" s="8" t="s">
        <v>31</v>
      </c>
      <c r="I132" s="11"/>
      <c r="J132" s="11"/>
      <c r="K132" s="11"/>
      <c r="L132" s="12" t="str">
        <f ca="1">IFERROR(IF(ISBLANK(INDIRECT("J132")), NA(), INDIRECT("J132")), "-")</f>
        <v>-</v>
      </c>
    </row>
    <row r="133" spans="2:12" ht="52.2" x14ac:dyDescent="0.25">
      <c r="B133" s="7" t="str">
        <f t="shared" ca="1" si="3"/>
        <v>Not Bidding</v>
      </c>
      <c r="C133" s="8">
        <v>3704374</v>
      </c>
      <c r="D133" s="9" t="s">
        <v>28</v>
      </c>
      <c r="E133" s="8" t="s">
        <v>382</v>
      </c>
      <c r="F133" s="10" t="s">
        <v>383</v>
      </c>
      <c r="G133" s="8" t="s">
        <v>384</v>
      </c>
      <c r="H133" s="8" t="s">
        <v>31</v>
      </c>
      <c r="I133" s="11"/>
      <c r="J133" s="11"/>
      <c r="K133" s="11"/>
      <c r="L133" s="12" t="str">
        <f ca="1">IFERROR(IF(ISBLANK(INDIRECT("J133")), NA(), INDIRECT("J133")), "-")</f>
        <v>-</v>
      </c>
    </row>
    <row r="134" spans="2:12" ht="52.2" x14ac:dyDescent="0.25">
      <c r="B134" s="7" t="str">
        <f t="shared" ca="1" si="3"/>
        <v>Not Bidding</v>
      </c>
      <c r="C134" s="8">
        <v>3704375</v>
      </c>
      <c r="D134" s="9" t="s">
        <v>28</v>
      </c>
      <c r="E134" s="8" t="s">
        <v>385</v>
      </c>
      <c r="F134" s="10" t="s">
        <v>386</v>
      </c>
      <c r="G134" s="8" t="s">
        <v>387</v>
      </c>
      <c r="H134" s="8" t="s">
        <v>31</v>
      </c>
      <c r="I134" s="11"/>
      <c r="J134" s="11"/>
      <c r="K134" s="11"/>
      <c r="L134" s="12" t="str">
        <f ca="1">IFERROR(IF(ISBLANK(INDIRECT("J134")), NA(), INDIRECT("J134")), "-")</f>
        <v>-</v>
      </c>
    </row>
    <row r="135" spans="2:12" ht="52.2" x14ac:dyDescent="0.25">
      <c r="B135" s="7" t="str">
        <f t="shared" ca="1" si="3"/>
        <v>Not Bidding</v>
      </c>
      <c r="C135" s="8">
        <v>3704376</v>
      </c>
      <c r="D135" s="9" t="s">
        <v>28</v>
      </c>
      <c r="E135" s="8" t="s">
        <v>388</v>
      </c>
      <c r="F135" s="10" t="s">
        <v>389</v>
      </c>
      <c r="G135" s="8" t="s">
        <v>390</v>
      </c>
      <c r="H135" s="8" t="s">
        <v>31</v>
      </c>
      <c r="I135" s="11"/>
      <c r="J135" s="11"/>
      <c r="K135" s="11"/>
      <c r="L135" s="12" t="str">
        <f ca="1">IFERROR(IF(ISBLANK(INDIRECT("J135")), NA(), INDIRECT("J135")), "-")</f>
        <v>-</v>
      </c>
    </row>
    <row r="136" spans="2:12" ht="52.2" x14ac:dyDescent="0.25">
      <c r="B136" s="7" t="str">
        <f t="shared" ref="B136:B156" ca="1" si="4">IF(D136 = "No Bid", IFERROR("Error: Clear values for '" &amp; INDIRECT(ADDRESS(5, (9 + MATCH(TRUE, INDEX(NOT(ISBLANK(I136:K136)), 0, 0), 0) - 1))) &amp; "' in cell " &amp; ADDRESS(ROW(), (9 + MATCH(TRUE, INDEX(NOT(ISBLANK(I136:K136)), 0, 0), 0) - 1), 4) &amp; " or select 'Bid'", "Not Bidding"), IF(D136 = "Bid", IFERROR("Error: Missing value for '" &amp; INDIRECT(ADDRESS(5, (9 + MATCH(TRUE, INDEX(ISBLANK(I136:K136), 0, 0), 0) - 1))) &amp; "' in cell " &amp; ADDRESS(ROW(), (9 + MATCH(TRUE, INDEX(ISBLANK(I136:K136), 0, 0), 0) - 1), 4), "Success: All values provided"), "Error: Invalid Bid/No Bid Decision"))</f>
        <v>Not Bidding</v>
      </c>
      <c r="C136" s="8">
        <v>3704377</v>
      </c>
      <c r="D136" s="9" t="s">
        <v>28</v>
      </c>
      <c r="E136" s="8" t="s">
        <v>391</v>
      </c>
      <c r="F136" s="10" t="s">
        <v>392</v>
      </c>
      <c r="G136" s="8" t="s">
        <v>393</v>
      </c>
      <c r="H136" s="8" t="s">
        <v>31</v>
      </c>
      <c r="I136" s="11"/>
      <c r="J136" s="11"/>
      <c r="K136" s="11"/>
      <c r="L136" s="12" t="str">
        <f ca="1">IFERROR(IF(ISBLANK(INDIRECT("J136")), NA(), INDIRECT("J136")), "-")</f>
        <v>-</v>
      </c>
    </row>
    <row r="137" spans="2:12" ht="52.2" x14ac:dyDescent="0.25">
      <c r="B137" s="7" t="str">
        <f t="shared" ca="1" si="4"/>
        <v>Not Bidding</v>
      </c>
      <c r="C137" s="8">
        <v>3704378</v>
      </c>
      <c r="D137" s="9" t="s">
        <v>28</v>
      </c>
      <c r="E137" s="8" t="s">
        <v>394</v>
      </c>
      <c r="F137" s="10" t="s">
        <v>395</v>
      </c>
      <c r="G137" s="8" t="s">
        <v>396</v>
      </c>
      <c r="H137" s="8" t="s">
        <v>31</v>
      </c>
      <c r="I137" s="11"/>
      <c r="J137" s="11"/>
      <c r="K137" s="11"/>
      <c r="L137" s="12" t="str">
        <f ca="1">IFERROR(IF(ISBLANK(INDIRECT("J137")), NA(), INDIRECT("J137")), "-")</f>
        <v>-</v>
      </c>
    </row>
    <row r="138" spans="2:12" ht="52.2" x14ac:dyDescent="0.25">
      <c r="B138" s="7" t="str">
        <f t="shared" ca="1" si="4"/>
        <v>Not Bidding</v>
      </c>
      <c r="C138" s="8">
        <v>3704379</v>
      </c>
      <c r="D138" s="9" t="s">
        <v>28</v>
      </c>
      <c r="E138" s="8" t="s">
        <v>397</v>
      </c>
      <c r="F138" s="10" t="s">
        <v>398</v>
      </c>
      <c r="G138" s="8" t="s">
        <v>399</v>
      </c>
      <c r="H138" s="8" t="s">
        <v>31</v>
      </c>
      <c r="I138" s="11"/>
      <c r="J138" s="11"/>
      <c r="K138" s="11"/>
      <c r="L138" s="12" t="str">
        <f ca="1">IFERROR(IF(ISBLANK(INDIRECT("J138")), NA(), INDIRECT("J138")), "-")</f>
        <v>-</v>
      </c>
    </row>
    <row r="139" spans="2:12" ht="52.2" x14ac:dyDescent="0.25">
      <c r="B139" s="7" t="str">
        <f t="shared" ca="1" si="4"/>
        <v>Not Bidding</v>
      </c>
      <c r="C139" s="8">
        <v>3704380</v>
      </c>
      <c r="D139" s="9" t="s">
        <v>28</v>
      </c>
      <c r="E139" s="8" t="s">
        <v>400</v>
      </c>
      <c r="F139" s="10" t="s">
        <v>401</v>
      </c>
      <c r="G139" s="8" t="s">
        <v>402</v>
      </c>
      <c r="H139" s="8" t="s">
        <v>31</v>
      </c>
      <c r="I139" s="11"/>
      <c r="J139" s="11"/>
      <c r="K139" s="11"/>
      <c r="L139" s="12" t="str">
        <f ca="1">IFERROR(IF(ISBLANK(INDIRECT("J139")), NA(), INDIRECT("J139")), "-")</f>
        <v>-</v>
      </c>
    </row>
    <row r="140" spans="2:12" ht="52.2" x14ac:dyDescent="0.25">
      <c r="B140" s="7" t="str">
        <f t="shared" ca="1" si="4"/>
        <v>Not Bidding</v>
      </c>
      <c r="C140" s="8">
        <v>3704381</v>
      </c>
      <c r="D140" s="9" t="s">
        <v>28</v>
      </c>
      <c r="E140" s="8" t="s">
        <v>403</v>
      </c>
      <c r="F140" s="10" t="s">
        <v>404</v>
      </c>
      <c r="G140" s="8" t="s">
        <v>405</v>
      </c>
      <c r="H140" s="8" t="s">
        <v>31</v>
      </c>
      <c r="I140" s="11"/>
      <c r="J140" s="11"/>
      <c r="K140" s="11"/>
      <c r="L140" s="12" t="str">
        <f ca="1">IFERROR(IF(ISBLANK(INDIRECT("J140")), NA(), INDIRECT("J140")), "-")</f>
        <v>-</v>
      </c>
    </row>
    <row r="141" spans="2:12" ht="52.2" x14ac:dyDescent="0.25">
      <c r="B141" s="7" t="str">
        <f t="shared" ca="1" si="4"/>
        <v>Not Bidding</v>
      </c>
      <c r="C141" s="8">
        <v>3704382</v>
      </c>
      <c r="D141" s="9" t="s">
        <v>28</v>
      </c>
      <c r="E141" s="8" t="s">
        <v>406</v>
      </c>
      <c r="F141" s="10" t="s">
        <v>407</v>
      </c>
      <c r="G141" s="8" t="s">
        <v>408</v>
      </c>
      <c r="H141" s="8" t="s">
        <v>31</v>
      </c>
      <c r="I141" s="11"/>
      <c r="J141" s="11"/>
      <c r="K141" s="11"/>
      <c r="L141" s="12" t="str">
        <f ca="1">IFERROR(IF(ISBLANK(INDIRECT("J141")), NA(), INDIRECT("J141")), "-")</f>
        <v>-</v>
      </c>
    </row>
    <row r="142" spans="2:12" ht="52.2" x14ac:dyDescent="0.25">
      <c r="B142" s="7" t="str">
        <f t="shared" ca="1" si="4"/>
        <v>Not Bidding</v>
      </c>
      <c r="C142" s="8">
        <v>3704383</v>
      </c>
      <c r="D142" s="9" t="s">
        <v>28</v>
      </c>
      <c r="E142" s="8" t="s">
        <v>409</v>
      </c>
      <c r="F142" s="10" t="s">
        <v>410</v>
      </c>
      <c r="G142" s="8" t="s">
        <v>411</v>
      </c>
      <c r="H142" s="8" t="s">
        <v>31</v>
      </c>
      <c r="I142" s="11"/>
      <c r="J142" s="11"/>
      <c r="K142" s="11"/>
      <c r="L142" s="12" t="str">
        <f ca="1">IFERROR(IF(ISBLANK(INDIRECT("J142")), NA(), INDIRECT("J142")), "-")</f>
        <v>-</v>
      </c>
    </row>
    <row r="143" spans="2:12" ht="52.2" x14ac:dyDescent="0.25">
      <c r="B143" s="7" t="str">
        <f t="shared" ca="1" si="4"/>
        <v>Not Bidding</v>
      </c>
      <c r="C143" s="8">
        <v>3704384</v>
      </c>
      <c r="D143" s="9" t="s">
        <v>28</v>
      </c>
      <c r="E143" s="8" t="s">
        <v>412</v>
      </c>
      <c r="F143" s="10" t="s">
        <v>413</v>
      </c>
      <c r="G143" s="8" t="s">
        <v>414</v>
      </c>
      <c r="H143" s="8" t="s">
        <v>31</v>
      </c>
      <c r="I143" s="11"/>
      <c r="J143" s="11"/>
      <c r="K143" s="11"/>
      <c r="L143" s="12" t="str">
        <f ca="1">IFERROR(IF(ISBLANK(INDIRECT("J143")), NA(), INDIRECT("J143")), "-")</f>
        <v>-</v>
      </c>
    </row>
    <row r="144" spans="2:12" ht="52.2" x14ac:dyDescent="0.25">
      <c r="B144" s="7" t="str">
        <f t="shared" ca="1" si="4"/>
        <v>Not Bidding</v>
      </c>
      <c r="C144" s="8">
        <v>3704385</v>
      </c>
      <c r="D144" s="9" t="s">
        <v>28</v>
      </c>
      <c r="E144" s="8" t="s">
        <v>415</v>
      </c>
      <c r="F144" s="10" t="s">
        <v>416</v>
      </c>
      <c r="G144" s="8" t="s">
        <v>417</v>
      </c>
      <c r="H144" s="8" t="s">
        <v>31</v>
      </c>
      <c r="I144" s="11"/>
      <c r="J144" s="11"/>
      <c r="K144" s="11"/>
      <c r="L144" s="12" t="str">
        <f ca="1">IFERROR(IF(ISBLANK(INDIRECT("J144")), NA(), INDIRECT("J144")), "-")</f>
        <v>-</v>
      </c>
    </row>
    <row r="145" spans="2:12" ht="69.599999999999994" x14ac:dyDescent="0.25">
      <c r="B145" s="7" t="str">
        <f t="shared" ca="1" si="4"/>
        <v>Not Bidding</v>
      </c>
      <c r="C145" s="8">
        <v>3704386</v>
      </c>
      <c r="D145" s="9" t="s">
        <v>28</v>
      </c>
      <c r="E145" s="8" t="s">
        <v>418</v>
      </c>
      <c r="F145" s="10" t="s">
        <v>419</v>
      </c>
      <c r="G145" s="8" t="s">
        <v>420</v>
      </c>
      <c r="H145" s="8" t="s">
        <v>31</v>
      </c>
      <c r="I145" s="11"/>
      <c r="J145" s="11"/>
      <c r="K145" s="11"/>
      <c r="L145" s="12" t="str">
        <f ca="1">IFERROR(IF(ISBLANK(INDIRECT("J145")), NA(), INDIRECT("J145")), "-")</f>
        <v>-</v>
      </c>
    </row>
    <row r="146" spans="2:12" ht="52.2" x14ac:dyDescent="0.25">
      <c r="B146" s="7" t="str">
        <f t="shared" ca="1" si="4"/>
        <v>Not Bidding</v>
      </c>
      <c r="C146" s="8">
        <v>3704387</v>
      </c>
      <c r="D146" s="9" t="s">
        <v>28</v>
      </c>
      <c r="E146" s="8" t="s">
        <v>421</v>
      </c>
      <c r="F146" s="10" t="s">
        <v>422</v>
      </c>
      <c r="G146" s="8" t="s">
        <v>423</v>
      </c>
      <c r="H146" s="8" t="s">
        <v>31</v>
      </c>
      <c r="I146" s="11"/>
      <c r="J146" s="11"/>
      <c r="K146" s="11"/>
      <c r="L146" s="12" t="str">
        <f ca="1">IFERROR(IF(ISBLANK(INDIRECT("J146")), NA(), INDIRECT("J146")), "-")</f>
        <v>-</v>
      </c>
    </row>
    <row r="147" spans="2:12" ht="52.2" x14ac:dyDescent="0.25">
      <c r="B147" s="7" t="str">
        <f t="shared" ca="1" si="4"/>
        <v>Not Bidding</v>
      </c>
      <c r="C147" s="8">
        <v>3704388</v>
      </c>
      <c r="D147" s="9" t="s">
        <v>28</v>
      </c>
      <c r="E147" s="8" t="s">
        <v>424</v>
      </c>
      <c r="F147" s="10" t="s">
        <v>425</v>
      </c>
      <c r="G147" s="8" t="s">
        <v>426</v>
      </c>
      <c r="H147" s="8" t="s">
        <v>31</v>
      </c>
      <c r="I147" s="11"/>
      <c r="J147" s="11"/>
      <c r="K147" s="11"/>
      <c r="L147" s="12" t="str">
        <f ca="1">IFERROR(IF(ISBLANK(INDIRECT("J147")), NA(), INDIRECT("J147")), "-")</f>
        <v>-</v>
      </c>
    </row>
    <row r="148" spans="2:12" ht="52.2" x14ac:dyDescent="0.25">
      <c r="B148" s="7" t="str">
        <f t="shared" ca="1" si="4"/>
        <v>Not Bidding</v>
      </c>
      <c r="C148" s="8">
        <v>3704389</v>
      </c>
      <c r="D148" s="9" t="s">
        <v>28</v>
      </c>
      <c r="E148" s="8" t="s">
        <v>427</v>
      </c>
      <c r="F148" s="10" t="s">
        <v>428</v>
      </c>
      <c r="G148" s="8" t="s">
        <v>429</v>
      </c>
      <c r="H148" s="8" t="s">
        <v>31</v>
      </c>
      <c r="I148" s="11"/>
      <c r="J148" s="11"/>
      <c r="K148" s="11"/>
      <c r="L148" s="12" t="str">
        <f ca="1">IFERROR(IF(ISBLANK(INDIRECT("J148")), NA(), INDIRECT("J148")), "-")</f>
        <v>-</v>
      </c>
    </row>
    <row r="149" spans="2:12" ht="52.2" x14ac:dyDescent="0.25">
      <c r="B149" s="7" t="str">
        <f t="shared" ca="1" si="4"/>
        <v>Not Bidding</v>
      </c>
      <c r="C149" s="8">
        <v>3704390</v>
      </c>
      <c r="D149" s="9" t="s">
        <v>28</v>
      </c>
      <c r="E149" s="8" t="s">
        <v>430</v>
      </c>
      <c r="F149" s="10" t="s">
        <v>431</v>
      </c>
      <c r="G149" s="8" t="s">
        <v>432</v>
      </c>
      <c r="H149" s="8" t="s">
        <v>433</v>
      </c>
      <c r="I149" s="11"/>
      <c r="J149" s="11"/>
      <c r="K149" s="11"/>
      <c r="L149" s="12" t="str">
        <f ca="1">IFERROR(IF(ISBLANK(INDIRECT("J149")), NA(), INDIRECT("J149")), "-")</f>
        <v>-</v>
      </c>
    </row>
    <row r="150" spans="2:12" ht="52.2" x14ac:dyDescent="0.25">
      <c r="B150" s="7" t="str">
        <f t="shared" ca="1" si="4"/>
        <v>Not Bidding</v>
      </c>
      <c r="C150" s="8">
        <v>3704391</v>
      </c>
      <c r="D150" s="9" t="s">
        <v>28</v>
      </c>
      <c r="E150" s="8" t="s">
        <v>434</v>
      </c>
      <c r="F150" s="10" t="s">
        <v>435</v>
      </c>
      <c r="G150" s="8" t="s">
        <v>436</v>
      </c>
      <c r="H150" s="8" t="s">
        <v>437</v>
      </c>
      <c r="I150" s="11"/>
      <c r="J150" s="11"/>
      <c r="K150" s="11"/>
      <c r="L150" s="12" t="str">
        <f ca="1">IFERROR(IF(ISBLANK(INDIRECT("J150")), NA(), INDIRECT("J150")), "-")</f>
        <v>-</v>
      </c>
    </row>
    <row r="151" spans="2:12" ht="52.2" x14ac:dyDescent="0.25">
      <c r="B151" s="7" t="str">
        <f t="shared" ca="1" si="4"/>
        <v>Not Bidding</v>
      </c>
      <c r="C151" s="8">
        <v>3704392</v>
      </c>
      <c r="D151" s="9" t="s">
        <v>28</v>
      </c>
      <c r="E151" s="8" t="s">
        <v>438</v>
      </c>
      <c r="F151" s="10" t="s">
        <v>439</v>
      </c>
      <c r="G151" s="8" t="s">
        <v>440</v>
      </c>
      <c r="H151" s="8" t="s">
        <v>31</v>
      </c>
      <c r="I151" s="11"/>
      <c r="J151" s="11"/>
      <c r="K151" s="11"/>
      <c r="L151" s="12" t="str">
        <f ca="1">IFERROR(IF(ISBLANK(INDIRECT("J151")), NA(), INDIRECT("J151")), "-")</f>
        <v>-</v>
      </c>
    </row>
    <row r="152" spans="2:12" ht="52.2" x14ac:dyDescent="0.25">
      <c r="B152" s="7" t="str">
        <f t="shared" ca="1" si="4"/>
        <v>Not Bidding</v>
      </c>
      <c r="C152" s="8">
        <v>3704393</v>
      </c>
      <c r="D152" s="9" t="s">
        <v>28</v>
      </c>
      <c r="E152" s="8" t="s">
        <v>441</v>
      </c>
      <c r="F152" s="10" t="s">
        <v>442</v>
      </c>
      <c r="G152" s="8" t="s">
        <v>443</v>
      </c>
      <c r="H152" s="8" t="s">
        <v>31</v>
      </c>
      <c r="I152" s="11"/>
      <c r="J152" s="11"/>
      <c r="K152" s="11"/>
      <c r="L152" s="12" t="str">
        <f ca="1">IFERROR(IF(ISBLANK(INDIRECT("J152")), NA(), INDIRECT("J152")), "-")</f>
        <v>-</v>
      </c>
    </row>
    <row r="153" spans="2:12" ht="52.2" x14ac:dyDescent="0.25">
      <c r="B153" s="7" t="str">
        <f t="shared" ca="1" si="4"/>
        <v>Not Bidding</v>
      </c>
      <c r="C153" s="8">
        <v>3704394</v>
      </c>
      <c r="D153" s="9" t="s">
        <v>28</v>
      </c>
      <c r="E153" s="8" t="s">
        <v>444</v>
      </c>
      <c r="F153" s="10" t="s">
        <v>445</v>
      </c>
      <c r="G153" s="8" t="s">
        <v>446</v>
      </c>
      <c r="H153" s="8" t="s">
        <v>31</v>
      </c>
      <c r="I153" s="11"/>
      <c r="J153" s="11"/>
      <c r="K153" s="11"/>
      <c r="L153" s="12" t="str">
        <f ca="1">IFERROR(IF(ISBLANK(INDIRECT("J153")), NA(), INDIRECT("J153")), "-")</f>
        <v>-</v>
      </c>
    </row>
    <row r="154" spans="2:12" ht="52.2" x14ac:dyDescent="0.25">
      <c r="B154" s="7" t="str">
        <f t="shared" ca="1" si="4"/>
        <v>Not Bidding</v>
      </c>
      <c r="C154" s="8">
        <v>3704395</v>
      </c>
      <c r="D154" s="9" t="s">
        <v>28</v>
      </c>
      <c r="E154" s="8" t="s">
        <v>447</v>
      </c>
      <c r="F154" s="10" t="s">
        <v>448</v>
      </c>
      <c r="G154" s="8" t="s">
        <v>449</v>
      </c>
      <c r="H154" s="8" t="s">
        <v>31</v>
      </c>
      <c r="I154" s="11"/>
      <c r="J154" s="11"/>
      <c r="K154" s="11"/>
      <c r="L154" s="12" t="str">
        <f ca="1">IFERROR(IF(ISBLANK(INDIRECT("J154")), NA(), INDIRECT("J154")), "-")</f>
        <v>-</v>
      </c>
    </row>
    <row r="155" spans="2:12" ht="52.2" x14ac:dyDescent="0.25">
      <c r="B155" s="7" t="str">
        <f t="shared" ca="1" si="4"/>
        <v>Not Bidding</v>
      </c>
      <c r="C155" s="8">
        <v>3704396</v>
      </c>
      <c r="D155" s="9" t="s">
        <v>28</v>
      </c>
      <c r="E155" s="8" t="s">
        <v>450</v>
      </c>
      <c r="F155" s="10" t="s">
        <v>451</v>
      </c>
      <c r="G155" s="8" t="s">
        <v>452</v>
      </c>
      <c r="H155" s="8" t="s">
        <v>31</v>
      </c>
      <c r="I155" s="11"/>
      <c r="J155" s="11"/>
      <c r="K155" s="11"/>
      <c r="L155" s="12" t="str">
        <f ca="1">IFERROR(IF(ISBLANK(INDIRECT("J155")), NA(), INDIRECT("J155")), "-")</f>
        <v>-</v>
      </c>
    </row>
    <row r="156" spans="2:12" ht="52.2" x14ac:dyDescent="0.25">
      <c r="B156" s="7" t="str">
        <f t="shared" ca="1" si="4"/>
        <v>Not Bidding</v>
      </c>
      <c r="C156" s="8">
        <v>3704397</v>
      </c>
      <c r="D156" s="9" t="s">
        <v>28</v>
      </c>
      <c r="E156" s="8" t="s">
        <v>453</v>
      </c>
      <c r="F156" s="10" t="s">
        <v>454</v>
      </c>
      <c r="G156" s="8" t="s">
        <v>455</v>
      </c>
      <c r="H156" s="8" t="s">
        <v>31</v>
      </c>
      <c r="I156" s="11"/>
      <c r="J156" s="11"/>
      <c r="K156" s="11"/>
      <c r="L156" s="12" t="str">
        <f ca="1">IFERROR(IF(ISBLANK(INDIRECT("J156")), NA(), INDIRECT("J156")), "-")</f>
        <v>-</v>
      </c>
    </row>
    <row r="157" spans="2:12" ht="49.95" customHeight="1" x14ac:dyDescent="0.25">
      <c r="B157" s="15" t="s">
        <v>456</v>
      </c>
      <c r="C157" s="13"/>
      <c r="D157" s="13"/>
      <c r="E157" s="13"/>
      <c r="F157" s="13"/>
      <c r="G157" s="13"/>
      <c r="H157" s="13"/>
      <c r="I157" s="14"/>
      <c r="J157" s="14"/>
      <c r="K157" s="14"/>
      <c r="L157" s="14">
        <f ca="1">SUM(L8:L156)</f>
        <v>0</v>
      </c>
    </row>
    <row r="159" spans="2:12" ht="49.95" customHeight="1" x14ac:dyDescent="0.25">
      <c r="B159" s="15" t="s">
        <v>457</v>
      </c>
      <c r="C159" s="13"/>
      <c r="D159" s="13"/>
      <c r="E159" s="13"/>
      <c r="F159" s="13"/>
      <c r="G159" s="13"/>
      <c r="H159" s="13"/>
      <c r="I159" s="14"/>
      <c r="J159" s="14"/>
      <c r="K159" s="14"/>
      <c r="L159" s="14">
        <f ca="1">SUM(L8:L156)</f>
        <v>0</v>
      </c>
    </row>
  </sheetData>
  <sheetProtection password="E36C" sheet="1" objects="1" scenarios="1" formatCells="0" formatColumns="0" formatRows="0" insertHyperlinks="0"/>
  <conditionalFormatting sqref="B3">
    <cfRule type="beginsWith" dxfId="10" priority="305" operator="beginsWith" text="Error">
      <formula>LEFT(B3,LEN("Error"))="Error"</formula>
    </cfRule>
    <cfRule type="beginsWith" dxfId="9" priority="306" operator="beginsWith" text="Success">
      <formula>LEFT(B3,LEN("Success"))="Success"</formula>
    </cfRule>
  </conditionalFormatting>
  <conditionalFormatting sqref="B7:B158">
    <cfRule type="beginsWith" dxfId="8" priority="1" operator="beginsWith" text="Error">
      <formula>LEFT(B7,LEN("Error"))="Error"</formula>
    </cfRule>
    <cfRule type="beginsWith" dxfId="7" priority="2" operator="beginsWith" text="Success">
      <formula>LEFT(B7,LEN("Success"))="Success"</formula>
    </cfRule>
  </conditionalFormatting>
  <conditionalFormatting sqref="B8:M156">
    <cfRule type="expression" dxfId="6" priority="764">
      <formula>MOD(ROW($E8),2)=1</formula>
    </cfRule>
  </conditionalFormatting>
  <conditionalFormatting sqref="D7:D158">
    <cfRule type="expression" dxfId="5" priority="307">
      <formula>$D7="Bid"</formula>
    </cfRule>
    <cfRule type="expression" dxfId="4" priority="308">
      <formula>$D7="No Bid"</formula>
    </cfRule>
  </conditionalFormatting>
  <conditionalFormatting sqref="G157:L157">
    <cfRule type="expression" dxfId="3" priority="765">
      <formula>NOT(ISBLANK(G157)) * NOT(ISNUMBER(G157))</formula>
    </cfRule>
  </conditionalFormatting>
  <conditionalFormatting sqref="G159:L159">
    <cfRule type="expression" dxfId="2" priority="771">
      <formula>NOT(ISBLANK(G159)) * NOT(ISNUMBER(G159))</formula>
    </cfRule>
  </conditionalFormatting>
  <conditionalFormatting sqref="I3:K3">
    <cfRule type="beginsWith" dxfId="1" priority="763" operator="beginsWith" text="Error">
      <formula>LEFT(I3,LEN("Error"))="Error"</formula>
    </cfRule>
  </conditionalFormatting>
  <conditionalFormatting sqref="I7:L158">
    <cfRule type="expression" dxfId="0" priority="309">
      <formula>$D7="No Bid"</formula>
    </cfRule>
  </conditionalFormatting>
  <dataValidations count="1">
    <dataValidation type="list" showErrorMessage="1" errorTitle="Error - Invalid Input" error="Please select an item from the drop-down list." sqref="D8:D156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Strickland, Courtney (OMB)</cp:lastModifiedBy>
  <dcterms:created xsi:type="dcterms:W3CDTF">2026-03-04T17:27:02Z</dcterms:created>
  <dcterms:modified xsi:type="dcterms:W3CDTF">2026-03-20T16:28:18Z</dcterms:modified>
  <cp:category/>
</cp:coreProperties>
</file>