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\\OMBFS01\Shares\Contracting\SOLICITATIONS\Contract_Folders\GSS_Support_Services\2026\GSS26612-JANITORIAL Janitorial Services\Posting\Bid\"/>
    </mc:Choice>
  </mc:AlternateContent>
  <xr:revisionPtr revIDLastSave="0" documentId="8_{9E4F9A14-F7EF-4A1C-A281-915247562D18}" xr6:coauthVersionLast="47" xr6:coauthVersionMax="47" xr10:uidLastSave="{00000000-0000-0000-0000-000000000000}"/>
  <workbookProtection lockStructure="1"/>
  <bookViews>
    <workbookView xWindow="-108" yWindow="-108" windowWidth="23256" windowHeight="12456" activeTab="1" xr2:uid="{00000000-000D-0000-FFFF-FFFF00000000}"/>
  </bookViews>
  <sheets>
    <sheet name="Instructions" sheetId="1" r:id="rId1"/>
    <sheet name="Responses" sheetId="2" r:id="rId2"/>
  </sheets>
  <calcPr calcId="191029" forceFullCalc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2" l="1"/>
  <c r="B17" i="2"/>
  <c r="H29" i="2"/>
  <c r="B31" i="2"/>
  <c r="H28" i="2"/>
  <c r="B8" i="2"/>
  <c r="H31" i="2"/>
  <c r="H16" i="2"/>
  <c r="B27" i="2"/>
  <c r="B22" i="2"/>
  <c r="H30" i="2"/>
  <c r="B9" i="2"/>
  <c r="H21" i="2"/>
  <c r="H9" i="2"/>
  <c r="H37" i="2"/>
  <c r="H8" i="2"/>
  <c r="H27" i="2"/>
  <c r="B10" i="2"/>
  <c r="H11" i="2"/>
  <c r="H15" i="2"/>
  <c r="H26" i="2"/>
  <c r="B37" i="2"/>
  <c r="B36" i="2"/>
  <c r="H10" i="2"/>
  <c r="B21" i="2"/>
  <c r="B29" i="2"/>
  <c r="H17" i="2"/>
  <c r="H35" i="2"/>
  <c r="B35" i="2"/>
  <c r="B11" i="2"/>
  <c r="H22" i="2"/>
  <c r="H36" i="2"/>
  <c r="B28" i="2"/>
  <c r="B26" i="2"/>
  <c r="B30" i="2"/>
  <c r="B16" i="2"/>
  <c r="B15" i="2"/>
  <c r="H32" i="2" l="1"/>
  <c r="B3" i="2"/>
  <c r="H40" i="2"/>
  <c r="H12" i="2"/>
  <c r="H23" i="2"/>
  <c r="H18" i="2"/>
  <c r="H38" i="2"/>
</calcChain>
</file>

<file path=xl/sharedStrings.xml><?xml version="1.0" encoding="utf-8"?>
<sst xmlns="http://schemas.openxmlformats.org/spreadsheetml/2006/main" count="85" uniqueCount="64">
  <si>
    <t>b454836602b1b64aab2b35ca4f0bbae4f1a2c0f8fbc7bdebae675ef7e0742fd6864cf8ff5c137ee35a9526fde70804abd4995f6f0fae90f2a3613906373c24acXV09EYhQy0T9JD8xCLTse8mM5JcnNrGyA9O7AZ7Jb3mc0ZLdYMN57ZvVbhMDlz6D</t>
  </si>
  <si>
    <t>26612-JANITORIAL Appendix B2 Add-On Services (BT-16GS)</t>
  </si>
  <si>
    <t>Provide per unit of measure pricing for any add-on services bidding upon.</t>
  </si>
  <si>
    <t>Instructions</t>
  </si>
  <si>
    <t>- When pasting content, please use Paste Special as Text without any formatting.
- You can only submit text based responses, please do not use special characters like emojis.
- Please do not change the structure of any of the worksheets. Changing the structure will invalidate your submission.
- Any additional information outside of the given structure of the worksheets will not be visible to the purchaser.
- Please do not save this file in a different format. Saving this file in a different format will invalidate your submission.
- Please follow the instructions provided along with this file to submit it back to Euna Procurement.
- By default, every item has `No Bid` selected for the `Bid/No Bid Decision` column.
- If you decide to bid on an item, then you must select `Bid` in the `Bid/No Bid Decision` column and all of the other editable cells for the item must contain a valid value.
- If you decide not to bid on an item, then you must select `No Bid` in the `Bid/No Bid Decision` column and all of the other editable cells for the item must be blank.
- Please do not use Excel formulas in your responses.
- If you have any questions regarding the content of this file, please contact the appropriate purchaser.
- If you have any technical problems, please contact Euna Procurement at support.bonfire@eunasolutions.com.</t>
  </si>
  <si>
    <t>Responses</t>
  </si>
  <si>
    <t>Numeric</t>
  </si>
  <si>
    <t>Status</t>
  </si>
  <si>
    <t>Bid/No Bid Decision</t>
  </si>
  <si>
    <t>#</t>
  </si>
  <si>
    <t>Service</t>
  </si>
  <si>
    <t>Unit Price</t>
  </si>
  <si>
    <t>Total Cost</t>
  </si>
  <si>
    <t>Helper:ResponseStatus</t>
  </si>
  <si>
    <t>BidTableItem:BidTableItemID</t>
  </si>
  <si>
    <t>BidTableItemResponse:IsBidding</t>
  </si>
  <si>
    <t>Helper:BidTableBasketOrderWithItemOrder</t>
  </si>
  <si>
    <t>BidTableItem:ItemName</t>
  </si>
  <si>
    <t>BidTableItemResponse:315994</t>
  </si>
  <si>
    <t>BidTableFormula:157568</t>
  </si>
  <si>
    <t>Deep Cleaning</t>
  </si>
  <si>
    <t>No Bid</t>
  </si>
  <si>
    <t>#1-1</t>
  </si>
  <si>
    <t xml:space="preserve">
High Dusting (over 6') - per hour
</t>
  </si>
  <si>
    <t>#1-2</t>
  </si>
  <si>
    <t xml:space="preserve">
Clean and Sanitize - per sq ft
</t>
  </si>
  <si>
    <t>#1-3</t>
  </si>
  <si>
    <t xml:space="preserve">
Venetian Blind Cleaning - per blind
</t>
  </si>
  <si>
    <t>#1-4</t>
  </si>
  <si>
    <t xml:space="preserve">
Waiting Room Chair Cleaning - per chair
</t>
  </si>
  <si>
    <t>Basket Total</t>
  </si>
  <si>
    <t>Hard Surface Floor Cleaning</t>
  </si>
  <si>
    <t>#2-1</t>
  </si>
  <si>
    <t xml:space="preserve">
Machine Scrubbing - per sq ft
</t>
  </si>
  <si>
    <t>#2-2</t>
  </si>
  <si>
    <t xml:space="preserve">
Strip and Seal - per sq ft
</t>
  </si>
  <si>
    <t>#2-3</t>
  </si>
  <si>
    <t xml:space="preserve">
Strip and Wax - per sq ft
</t>
  </si>
  <si>
    <t>Carpet Cleaning</t>
  </si>
  <si>
    <t>#3-1</t>
  </si>
  <si>
    <t xml:space="preserve">
Spot Cleaning - per sq ft
</t>
  </si>
  <si>
    <t>#3-2</t>
  </si>
  <si>
    <t xml:space="preserve">
Shampooing - per sq ft
</t>
  </si>
  <si>
    <t>Day Porter Services</t>
  </si>
  <si>
    <t>#4-1</t>
  </si>
  <si>
    <t xml:space="preserve">
Day Porter - New Castle County
</t>
  </si>
  <si>
    <t>#4-2</t>
  </si>
  <si>
    <t xml:space="preserve">
Day Porter, Disinfecting - New Castle County
</t>
  </si>
  <si>
    <t>#4-3</t>
  </si>
  <si>
    <t xml:space="preserve">
Day Porter - Kent County
</t>
  </si>
  <si>
    <t>#4-4</t>
  </si>
  <si>
    <t xml:space="preserve">
Day Porter, Disinfecting - Kent County
</t>
  </si>
  <si>
    <t>#4-5</t>
  </si>
  <si>
    <t xml:space="preserve">
Day Porter - Sussex County
</t>
  </si>
  <si>
    <t>#4-6</t>
  </si>
  <si>
    <t xml:space="preserve">
Day Porter, Disinfecting - Sussex County
</t>
  </si>
  <si>
    <t>Other</t>
  </si>
  <si>
    <t>#5-1</t>
  </si>
  <si>
    <t xml:space="preserve">
Sick Room Disinfecting and Sanitizing - per hour
</t>
  </si>
  <si>
    <t>#5-2</t>
  </si>
  <si>
    <t xml:space="preserve">
Additional Days - Scheduled; per hour
</t>
  </si>
  <si>
    <t>#5-3</t>
  </si>
  <si>
    <t xml:space="preserve">
Premium Additional Days (Emergency/Not Scheduled) - per hour
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</si>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</sst>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 ]#,##0.00_-"/>
  </numFmts>
  <fonts count="11" x14ac:knownFonts="1">
    <font>
      <sz val="12"/>
      <color rgb="FF000000"/>
      <name val="Arial"/>
    </font>
    <font>
      <b/>
      <sz val="22"/>
      <color rgb="FF404040"/>
      <name val="Arial"/>
    </font>
    <font>
      <b/>
      <sz val="14"/>
      <color rgb="FF404040"/>
      <name val="Arial"/>
    </font>
    <font>
      <b/>
      <sz val="12"/>
      <color rgb="FF000000"/>
      <name val="Arial"/>
    </font>
    <font>
      <b/>
      <sz val="12"/>
      <color rgb="FFFFFFFF"/>
      <name val="Arial"/>
    </font>
    <font>
      <b/>
      <sz val="18"/>
      <color rgb="FF404040"/>
      <name val="Arial"/>
    </font>
    <font>
      <b/>
      <sz val="16"/>
      <color rgb="FF000000"/>
      <name val="Arial"/>
    </font>
    <font>
      <b/>
      <sz val="14"/>
      <color rgb="FF000000"/>
      <name val="Arial"/>
    </font>
    <font>
      <b/>
      <sz val="12"/>
      <color rgb="FF333333"/>
      <name val="Arial"/>
      <family val="2"/>
    </font>
    <font>
      <b/>
      <sz val="12"/>
      <color rgb="FF070707"/>
      <name val="Arial"/>
      <family val="2"/>
    </font>
    <font>
      <b/>
      <sz val="12"/>
      <color rgb="FF407B9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5FADCF"/>
        <bgColor rgb="FF000000"/>
      </patternFill>
    </fill>
    <fill>
      <patternFill patternType="solid">
        <fgColor rgb="FF548BA1"/>
        <bgColor rgb="FF000000"/>
      </patternFill>
    </fill>
    <fill>
      <patternFill patternType="solid">
        <fgColor rgb="FFBFBFBF"/>
        <bgColor rgb="FF000000"/>
      </patternFill>
    </fill>
  </fills>
  <borders count="3">
    <border>
      <left/>
      <right/>
      <top/>
      <bottom/>
      <diagonal/>
    </border>
    <border>
      <left style="thin">
        <color rgb="FF548BA1"/>
      </left>
      <right style="thin">
        <color rgb="FF548BA1"/>
      </right>
      <top style="thin">
        <color rgb="FF548BA1"/>
      </top>
      <bottom style="thin">
        <color rgb="FF548BA1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</borders>
  <cellStyleXfs count="1">
    <xf numFmtId="0" fontId="0" fillId="0" borderId="0"/>
  </cellStyleXfs>
  <cellXfs count="22">
    <xf numFmtId="0" fontId="0" fillId="2" borderId="0" xfId="0" applyFill="1" applyProtection="1">
      <protection locked="0"/>
    </xf>
    <xf numFmtId="0" fontId="0" fillId="2" borderId="0" xfId="0" applyFill="1"/>
    <xf numFmtId="0" fontId="1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5" fillId="2" borderId="0" xfId="0" applyFont="1" applyFill="1" applyAlignment="1">
      <alignment horizontal="left" vertical="center"/>
    </xf>
    <xf numFmtId="0" fontId="3" fillId="3" borderId="2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6" fillId="3" borderId="2" xfId="0" applyFont="1" applyFill="1" applyBorder="1" applyAlignment="1" applyProtection="1">
      <alignment horizontal="center" vertical="center"/>
      <protection locked="0"/>
    </xf>
    <xf numFmtId="0" fontId="7" fillId="3" borderId="2" xfId="0" applyFont="1" applyFill="1" applyBorder="1" applyAlignment="1">
      <alignment horizontal="center" vertical="center" wrapText="1"/>
    </xf>
    <xf numFmtId="164" fontId="0" fillId="3" borderId="2" xfId="0" applyNumberFormat="1" applyFill="1" applyBorder="1" applyAlignment="1" applyProtection="1">
      <alignment horizontal="center" vertical="center" wrapText="1"/>
      <protection locked="0"/>
    </xf>
    <xf numFmtId="164" fontId="0" fillId="3" borderId="2" xfId="0" applyNumberFormat="1" applyFill="1" applyBorder="1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164" fontId="3" fillId="6" borderId="0" xfId="0" applyNumberFormat="1" applyFont="1" applyFill="1" applyAlignment="1">
      <alignment horizontal="center" vertical="center" wrapText="1"/>
    </xf>
    <xf numFmtId="0" fontId="1" fillId="2" borderId="0" xfId="0" applyFont="1" applyFill="1" applyAlignment="1">
      <alignment horizontal="left" vertical="center" wrapText="1"/>
    </xf>
    <xf numFmtId="0" fontId="0" fillId="2" borderId="0" xfId="0" applyFill="1" applyProtection="1">
      <protection locked="0"/>
    </xf>
    <xf numFmtId="0" fontId="2" fillId="2" borderId="0" xfId="0" applyFont="1" applyFill="1" applyAlignment="1">
      <alignment horizontal="left" vertical="center" wrapText="1"/>
    </xf>
    <xf numFmtId="0" fontId="0" fillId="3" borderId="0" xfId="0" applyFill="1" applyAlignment="1">
      <alignment vertical="center" wrapText="1"/>
    </xf>
    <xf numFmtId="0" fontId="8" fillId="4" borderId="0" xfId="0" applyFont="1" applyFill="1" applyAlignment="1">
      <alignment horizontal="center" vertical="center" wrapText="1"/>
    </xf>
    <xf numFmtId="0" fontId="9" fillId="5" borderId="0" xfId="0" applyFont="1" applyFill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19"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ill>
        <patternFill patternType="solid">
          <fgColor rgb="FF888888"/>
          <bgColor rgb="FF888888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2857500" cy="847725"/>
    <xdr:pic>
      <xdr:nvPicPr>
        <xdr:cNvPr id="2" name="Delaware Office of Management and Budget - Government Support Services_Logo" descr="Delaware Office of Management and Budget - Government Support Services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ZZ702"/>
  <sheetViews>
    <sheetView showRowColHeaders="0" workbookViewId="0">
      <selection activeCell="B14" sqref="B14:E14"/>
    </sheetView>
  </sheetViews>
  <sheetFormatPr defaultRowHeight="15" x14ac:dyDescent="0.25"/>
  <cols>
    <col min="2" max="5" width="25" customWidth="1"/>
    <col min="702" max="702" width="9.08984375" hidden="1"/>
  </cols>
  <sheetData>
    <row r="2" spans="2:5" ht="79.95" customHeight="1" x14ac:dyDescent="0.25"/>
    <row r="8" spans="2:5" ht="64.05" customHeight="1" x14ac:dyDescent="0.25">
      <c r="B8" s="15" t="s">
        <v>1</v>
      </c>
      <c r="C8" s="16"/>
      <c r="D8" s="16"/>
      <c r="E8" s="16"/>
    </row>
    <row r="10" spans="2:5" ht="18" customHeight="1" x14ac:dyDescent="0.25">
      <c r="B10" s="17" t="s">
        <v>2</v>
      </c>
      <c r="C10" s="16"/>
      <c r="D10" s="16"/>
      <c r="E10" s="16"/>
    </row>
    <row r="12" spans="2:5" ht="28.2" x14ac:dyDescent="0.25">
      <c r="B12" s="2" t="s">
        <v>3</v>
      </c>
    </row>
    <row r="14" spans="2:5" ht="400.05" customHeight="1" x14ac:dyDescent="0.25">
      <c r="B14" s="18" t="s">
        <v>4</v>
      </c>
      <c r="C14" s="18"/>
      <c r="D14" s="18"/>
      <c r="E14" s="18"/>
    </row>
    <row r="702" spans="702:702" x14ac:dyDescent="0.25">
      <c r="ZZ702" s="1" t="s">
        <v>0</v>
      </c>
    </row>
  </sheetData>
  <sheetProtection password="E36C" sheet="1" objects="1" scenarios="1" insertHyperlinks="0"/>
  <mergeCells count="3">
    <mergeCell ref="B8:E8"/>
    <mergeCell ref="B10:E10"/>
    <mergeCell ref="B14:E14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H40"/>
  <sheetViews>
    <sheetView tabSelected="1" workbookViewId="0">
      <pane xSplit="6" ySplit="5" topLeftCell="G6" activePane="bottomRight" state="frozen"/>
      <selection pane="topRight"/>
      <selection pane="bottomLeft"/>
      <selection pane="bottomRight" activeCell="G4" sqref="G4"/>
    </sheetView>
  </sheetViews>
  <sheetFormatPr defaultRowHeight="15" x14ac:dyDescent="0.25"/>
  <cols>
    <col min="2" max="2" width="30" customWidth="1"/>
    <col min="3" max="3" width="5" hidden="1" customWidth="1"/>
    <col min="4" max="5" width="10" customWidth="1"/>
    <col min="6" max="6" width="50" customWidth="1"/>
    <col min="7" max="8" width="15" customWidth="1"/>
  </cols>
  <sheetData>
    <row r="2" spans="2:8" ht="28.2" x14ac:dyDescent="0.25">
      <c r="B2" s="2" t="s">
        <v>5</v>
      </c>
    </row>
    <row r="3" spans="2:8" ht="31.95" customHeight="1" x14ac:dyDescent="0.25">
      <c r="B3" s="3" t="str">
        <f ca="1">IF((COUNTIF(B7:B39, "Error*") + COUNTIF(G3:G3, "Error*")) &gt; 0, "Error: Check cell(s)" &amp;IF(COUNTIF(B7:B39, "Error*") &gt; 0, (" " &amp; ADDRESS(7 + MATCH("Error*", B7:B39, 0) - 1, COLUMN(), 4)), "") &amp; IF(COUNTIF(G3:G3, "Error*") &gt; 0, (" " &amp; ADDRESS(ROW(), 7 + MATCH("Error*", G3:G3, 0) - 1, 4)), ""), "Success: All data is valid!")</f>
        <v>Success: All data is valid!</v>
      </c>
      <c r="C3" s="5"/>
      <c r="D3" s="5"/>
      <c r="E3" s="5"/>
      <c r="F3" s="5"/>
      <c r="G3" s="5" t="str">
        <f>IFERROR("Error: Cell " &amp; ADDRESS((7 + MATCH(FALSE, INDEX(NOT(NOT(ISNUMBER(G7:G39)) * NOT(ISBLANK(G7:G39))), 0), 0) - 1), COLUMN(), 4) &amp; " must be Numeric", "")</f>
        <v/>
      </c>
      <c r="H3" s="5"/>
    </row>
    <row r="4" spans="2:8" ht="25.05" customHeight="1" x14ac:dyDescent="0.25">
      <c r="B4" s="1"/>
      <c r="C4" s="1"/>
      <c r="D4" s="1"/>
      <c r="E4" s="1"/>
      <c r="F4" s="1"/>
      <c r="G4" s="21" t="s">
        <v>6</v>
      </c>
      <c r="H4" s="1"/>
    </row>
    <row r="5" spans="2:8" ht="40.049999999999997" customHeight="1" x14ac:dyDescent="0.25">
      <c r="B5" s="19" t="s">
        <v>7</v>
      </c>
      <c r="C5" s="4"/>
      <c r="D5" s="20" t="s">
        <v>8</v>
      </c>
      <c r="E5" s="19" t="s">
        <v>9</v>
      </c>
      <c r="F5" s="19" t="s">
        <v>10</v>
      </c>
      <c r="G5" s="20" t="s">
        <v>11</v>
      </c>
      <c r="H5" s="19" t="s">
        <v>12</v>
      </c>
    </row>
    <row r="6" spans="2:8" hidden="1" x14ac:dyDescent="0.25">
      <c r="B6" s="1" t="s">
        <v>13</v>
      </c>
      <c r="C6" s="1" t="s">
        <v>14</v>
      </c>
      <c r="D6" s="1" t="s">
        <v>15</v>
      </c>
      <c r="E6" s="1" t="s">
        <v>16</v>
      </c>
      <c r="F6" s="1" t="s">
        <v>17</v>
      </c>
      <c r="G6" s="1" t="s">
        <v>18</v>
      </c>
      <c r="H6" s="1" t="s">
        <v>19</v>
      </c>
    </row>
    <row r="7" spans="2:8" ht="49.95" customHeight="1" x14ac:dyDescent="0.25">
      <c r="B7" s="6" t="s">
        <v>20</v>
      </c>
      <c r="C7" s="1"/>
      <c r="D7" s="1"/>
      <c r="E7" s="1"/>
      <c r="F7" s="1"/>
      <c r="G7" s="1"/>
      <c r="H7" s="1"/>
    </row>
    <row r="8" spans="2:8" ht="52.2" x14ac:dyDescent="0.25">
      <c r="B8" s="7" t="str">
        <f ca="1">IF(D8 = "No Bid", IFERROR("Error: Clear values for '" &amp; INDIRECT(ADDRESS(5, (7 + IF(NOT(ISBLANK(G8)), 1, NA()) - 1))) &amp; "' in cell " &amp; ADDRESS(ROW(), (7 + IF(NOT(ISBLANK(G8)), 1, NA()) - 1), 4) &amp; " or select 'Bid'", "Not Bidding"), IF(D8 = "Bid", IFERROR("Error: Missing value for '" &amp; INDIRECT(ADDRESS(5, (7 + IF(ISBLANK(G8), 1, NA()) - 1))) &amp; "' in cell " &amp; ADDRESS(ROW(), (7 + IF(ISBLANK(G8), 1, NA()) - 1), 4), "Success: All values provided"), "Error: Invalid Bid/No Bid Decision"))</f>
        <v>Not Bidding</v>
      </c>
      <c r="C8" s="8">
        <v>3638532</v>
      </c>
      <c r="D8" s="9" t="s">
        <v>21</v>
      </c>
      <c r="E8" s="8" t="s">
        <v>22</v>
      </c>
      <c r="F8" s="10" t="s">
        <v>23</v>
      </c>
      <c r="G8" s="11"/>
      <c r="H8" s="12" t="str">
        <f ca="1">IFERROR(IF(ISBLANK(INDIRECT("G8")), NA(), INDIRECT("G8")), "-")</f>
        <v>-</v>
      </c>
    </row>
    <row r="9" spans="2:8" ht="52.2" x14ac:dyDescent="0.25">
      <c r="B9" s="7" t="str">
        <f ca="1">IF(D9 = "No Bid", IFERROR("Error: Clear values for '" &amp; INDIRECT(ADDRESS(5, (7 + IF(NOT(ISBLANK(G9)), 1, NA()) - 1))) &amp; "' in cell " &amp; ADDRESS(ROW(), (7 + IF(NOT(ISBLANK(G9)), 1, NA()) - 1), 4) &amp; " or select 'Bid'", "Not Bidding"), IF(D9 = "Bid", IFERROR("Error: Missing value for '" &amp; INDIRECT(ADDRESS(5, (7 + IF(ISBLANK(G9), 1, NA()) - 1))) &amp; "' in cell " &amp; ADDRESS(ROW(), (7 + IF(ISBLANK(G9), 1, NA()) - 1), 4), "Success: All values provided"), "Error: Invalid Bid/No Bid Decision"))</f>
        <v>Not Bidding</v>
      </c>
      <c r="C9" s="8">
        <v>3638533</v>
      </c>
      <c r="D9" s="9" t="s">
        <v>21</v>
      </c>
      <c r="E9" s="8" t="s">
        <v>24</v>
      </c>
      <c r="F9" s="10" t="s">
        <v>25</v>
      </c>
      <c r="G9" s="11"/>
      <c r="H9" s="12" t="str">
        <f ca="1">IFERROR(IF(ISBLANK(INDIRECT("G9")), NA(), INDIRECT("G9")), "-")</f>
        <v>-</v>
      </c>
    </row>
    <row r="10" spans="2:8" ht="52.2" x14ac:dyDescent="0.25">
      <c r="B10" s="7" t="str">
        <f ca="1">IF(D10 = "No Bid", IFERROR("Error: Clear values for '" &amp; INDIRECT(ADDRESS(5, (7 + IF(NOT(ISBLANK(G10)), 1, NA()) - 1))) &amp; "' in cell " &amp; ADDRESS(ROW(), (7 + IF(NOT(ISBLANK(G10)), 1, NA()) - 1), 4) &amp; " or select 'Bid'", "Not Bidding"), IF(D10 = "Bid", IFERROR("Error: Missing value for '" &amp; INDIRECT(ADDRESS(5, (7 + IF(ISBLANK(G10), 1, NA()) - 1))) &amp; "' in cell " &amp; ADDRESS(ROW(), (7 + IF(ISBLANK(G10), 1, NA()) - 1), 4), "Success: All values provided"), "Error: Invalid Bid/No Bid Decision"))</f>
        <v>Not Bidding</v>
      </c>
      <c r="C10" s="8">
        <v>3638534</v>
      </c>
      <c r="D10" s="9" t="s">
        <v>21</v>
      </c>
      <c r="E10" s="8" t="s">
        <v>26</v>
      </c>
      <c r="F10" s="10" t="s">
        <v>27</v>
      </c>
      <c r="G10" s="11"/>
      <c r="H10" s="12" t="str">
        <f ca="1">IFERROR(IF(ISBLANK(INDIRECT("G10")), NA(), INDIRECT("G10")), "-")</f>
        <v>-</v>
      </c>
    </row>
    <row r="11" spans="2:8" ht="52.2" x14ac:dyDescent="0.25">
      <c r="B11" s="7" t="str">
        <f ca="1">IF(D11 = "No Bid", IFERROR("Error: Clear values for '" &amp; INDIRECT(ADDRESS(5, (7 + IF(NOT(ISBLANK(G11)), 1, NA()) - 1))) &amp; "' in cell " &amp; ADDRESS(ROW(), (7 + IF(NOT(ISBLANK(G11)), 1, NA()) - 1), 4) &amp; " or select 'Bid'", "Not Bidding"), IF(D11 = "Bid", IFERROR("Error: Missing value for '" &amp; INDIRECT(ADDRESS(5, (7 + IF(ISBLANK(G11), 1, NA()) - 1))) &amp; "' in cell " &amp; ADDRESS(ROW(), (7 + IF(ISBLANK(G11), 1, NA()) - 1), 4), "Success: All values provided"), "Error: Invalid Bid/No Bid Decision"))</f>
        <v>Not Bidding</v>
      </c>
      <c r="C11" s="8">
        <v>3638535</v>
      </c>
      <c r="D11" s="9" t="s">
        <v>21</v>
      </c>
      <c r="E11" s="8" t="s">
        <v>28</v>
      </c>
      <c r="F11" s="10" t="s">
        <v>29</v>
      </c>
      <c r="G11" s="11"/>
      <c r="H11" s="12" t="str">
        <f ca="1">IFERROR(IF(ISBLANK(INDIRECT("G11")), NA(), INDIRECT("G11")), "-")</f>
        <v>-</v>
      </c>
    </row>
    <row r="12" spans="2:8" ht="49.95" customHeight="1" x14ac:dyDescent="0.25">
      <c r="B12" s="19" t="s">
        <v>30</v>
      </c>
      <c r="C12" s="13"/>
      <c r="D12" s="13"/>
      <c r="E12" s="13"/>
      <c r="F12" s="13"/>
      <c r="G12" s="14"/>
      <c r="H12" s="14">
        <f ca="1">SUM(H8:H11)</f>
        <v>0</v>
      </c>
    </row>
    <row r="14" spans="2:8" ht="49.95" customHeight="1" x14ac:dyDescent="0.25">
      <c r="B14" s="6" t="s">
        <v>31</v>
      </c>
      <c r="C14" s="1"/>
      <c r="D14" s="1"/>
      <c r="E14" s="1"/>
      <c r="F14" s="1"/>
      <c r="G14" s="1"/>
      <c r="H14" s="1"/>
    </row>
    <row r="15" spans="2:8" ht="52.2" x14ac:dyDescent="0.25">
      <c r="B15" s="7" t="str">
        <f ca="1">IF(D15 = "No Bid", IFERROR("Error: Clear values for '" &amp; INDIRECT(ADDRESS(5, (7 + IF(NOT(ISBLANK(G15)), 1, NA()) - 1))) &amp; "' in cell " &amp; ADDRESS(ROW(), (7 + IF(NOT(ISBLANK(G15)), 1, NA()) - 1), 4) &amp; " or select 'Bid'", "Not Bidding"), IF(D15 = "Bid", IFERROR("Error: Missing value for '" &amp; INDIRECT(ADDRESS(5, (7 + IF(ISBLANK(G15), 1, NA()) - 1))) &amp; "' in cell " &amp; ADDRESS(ROW(), (7 + IF(ISBLANK(G15), 1, NA()) - 1), 4), "Success: All values provided"), "Error: Invalid Bid/No Bid Decision"))</f>
        <v>Not Bidding</v>
      </c>
      <c r="C15" s="8">
        <v>3638548</v>
      </c>
      <c r="D15" s="9" t="s">
        <v>21</v>
      </c>
      <c r="E15" s="8" t="s">
        <v>32</v>
      </c>
      <c r="F15" s="10" t="s">
        <v>33</v>
      </c>
      <c r="G15" s="11"/>
      <c r="H15" s="12" t="str">
        <f ca="1">IFERROR(IF(ISBLANK(INDIRECT("G15")), NA(), INDIRECT("G15")), "-")</f>
        <v>-</v>
      </c>
    </row>
    <row r="16" spans="2:8" ht="52.2" x14ac:dyDescent="0.25">
      <c r="B16" s="7" t="str">
        <f ca="1">IF(D16 = "No Bid", IFERROR("Error: Clear values for '" &amp; INDIRECT(ADDRESS(5, (7 + IF(NOT(ISBLANK(G16)), 1, NA()) - 1))) &amp; "' in cell " &amp; ADDRESS(ROW(), (7 + IF(NOT(ISBLANK(G16)), 1, NA()) - 1), 4) &amp; " or select 'Bid'", "Not Bidding"), IF(D16 = "Bid", IFERROR("Error: Missing value for '" &amp; INDIRECT(ADDRESS(5, (7 + IF(ISBLANK(G16), 1, NA()) - 1))) &amp; "' in cell " &amp; ADDRESS(ROW(), (7 + IF(ISBLANK(G16), 1, NA()) - 1), 4), "Success: All values provided"), "Error: Invalid Bid/No Bid Decision"))</f>
        <v>Not Bidding</v>
      </c>
      <c r="C16" s="8">
        <v>3638549</v>
      </c>
      <c r="D16" s="9" t="s">
        <v>21</v>
      </c>
      <c r="E16" s="8" t="s">
        <v>34</v>
      </c>
      <c r="F16" s="10" t="s">
        <v>35</v>
      </c>
      <c r="G16" s="11"/>
      <c r="H16" s="12" t="str">
        <f ca="1">IFERROR(IF(ISBLANK(INDIRECT("G16")), NA(), INDIRECT("G16")), "-")</f>
        <v>-</v>
      </c>
    </row>
    <row r="17" spans="2:8" ht="52.2" x14ac:dyDescent="0.25">
      <c r="B17" s="7" t="str">
        <f ca="1">IF(D17 = "No Bid", IFERROR("Error: Clear values for '" &amp; INDIRECT(ADDRESS(5, (7 + IF(NOT(ISBLANK(G17)), 1, NA()) - 1))) &amp; "' in cell " &amp; ADDRESS(ROW(), (7 + IF(NOT(ISBLANK(G17)), 1, NA()) - 1), 4) &amp; " or select 'Bid'", "Not Bidding"), IF(D17 = "Bid", IFERROR("Error: Missing value for '" &amp; INDIRECT(ADDRESS(5, (7 + IF(ISBLANK(G17), 1, NA()) - 1))) &amp; "' in cell " &amp; ADDRESS(ROW(), (7 + IF(ISBLANK(G17), 1, NA()) - 1), 4), "Success: All values provided"), "Error: Invalid Bid/No Bid Decision"))</f>
        <v>Not Bidding</v>
      </c>
      <c r="C17" s="8">
        <v>3638550</v>
      </c>
      <c r="D17" s="9" t="s">
        <v>21</v>
      </c>
      <c r="E17" s="8" t="s">
        <v>36</v>
      </c>
      <c r="F17" s="10" t="s">
        <v>37</v>
      </c>
      <c r="G17" s="11"/>
      <c r="H17" s="12" t="str">
        <f ca="1">IFERROR(IF(ISBLANK(INDIRECT("G17")), NA(), INDIRECT("G17")), "-")</f>
        <v>-</v>
      </c>
    </row>
    <row r="18" spans="2:8" ht="49.95" customHeight="1" x14ac:dyDescent="0.25">
      <c r="B18" s="19" t="s">
        <v>30</v>
      </c>
      <c r="C18" s="13"/>
      <c r="D18" s="13"/>
      <c r="E18" s="13"/>
      <c r="F18" s="13"/>
      <c r="G18" s="14"/>
      <c r="H18" s="14">
        <f ca="1">SUM(H15:H17)</f>
        <v>0</v>
      </c>
    </row>
    <row r="20" spans="2:8" ht="49.95" customHeight="1" x14ac:dyDescent="0.25">
      <c r="B20" s="6" t="s">
        <v>38</v>
      </c>
      <c r="C20" s="1"/>
      <c r="D20" s="1"/>
      <c r="E20" s="1"/>
      <c r="F20" s="1"/>
      <c r="G20" s="1"/>
      <c r="H20" s="1"/>
    </row>
    <row r="21" spans="2:8" ht="52.2" x14ac:dyDescent="0.25">
      <c r="B21" s="7" t="str">
        <f ca="1">IF(D21 = "No Bid", IFERROR("Error: Clear values for '" &amp; INDIRECT(ADDRESS(5, (7 + IF(NOT(ISBLANK(G21)), 1, NA()) - 1))) &amp; "' in cell " &amp; ADDRESS(ROW(), (7 + IF(NOT(ISBLANK(G21)), 1, NA()) - 1), 4) &amp; " or select 'Bid'", "Not Bidding"), IF(D21 = "Bid", IFERROR("Error: Missing value for '" &amp; INDIRECT(ADDRESS(5, (7 + IF(ISBLANK(G21), 1, NA()) - 1))) &amp; "' in cell " &amp; ADDRESS(ROW(), (7 + IF(ISBLANK(G21), 1, NA()) - 1), 4), "Success: All values provided"), "Error: Invalid Bid/No Bid Decision"))</f>
        <v>Not Bidding</v>
      </c>
      <c r="C21" s="8">
        <v>3638646</v>
      </c>
      <c r="D21" s="9" t="s">
        <v>21</v>
      </c>
      <c r="E21" s="8" t="s">
        <v>39</v>
      </c>
      <c r="F21" s="10" t="s">
        <v>40</v>
      </c>
      <c r="G21" s="11"/>
      <c r="H21" s="12" t="str">
        <f ca="1">IFERROR(IF(ISBLANK(INDIRECT("G21")), NA(), INDIRECT("G21")), "-")</f>
        <v>-</v>
      </c>
    </row>
    <row r="22" spans="2:8" ht="52.2" x14ac:dyDescent="0.25">
      <c r="B22" s="7" t="str">
        <f ca="1">IF(D22 = "No Bid", IFERROR("Error: Clear values for '" &amp; INDIRECT(ADDRESS(5, (7 + IF(NOT(ISBLANK(G22)), 1, NA()) - 1))) &amp; "' in cell " &amp; ADDRESS(ROW(), (7 + IF(NOT(ISBLANK(G22)), 1, NA()) - 1), 4) &amp; " or select 'Bid'", "Not Bidding"), IF(D22 = "Bid", IFERROR("Error: Missing value for '" &amp; INDIRECT(ADDRESS(5, (7 + IF(ISBLANK(G22), 1, NA()) - 1))) &amp; "' in cell " &amp; ADDRESS(ROW(), (7 + IF(ISBLANK(G22), 1, NA()) - 1), 4), "Success: All values provided"), "Error: Invalid Bid/No Bid Decision"))</f>
        <v>Not Bidding</v>
      </c>
      <c r="C22" s="8">
        <v>3638647</v>
      </c>
      <c r="D22" s="9" t="s">
        <v>21</v>
      </c>
      <c r="E22" s="8" t="s">
        <v>41</v>
      </c>
      <c r="F22" s="10" t="s">
        <v>42</v>
      </c>
      <c r="G22" s="11"/>
      <c r="H22" s="12" t="str">
        <f ca="1">IFERROR(IF(ISBLANK(INDIRECT("G22")), NA(), INDIRECT("G22")), "-")</f>
        <v>-</v>
      </c>
    </row>
    <row r="23" spans="2:8" ht="49.95" customHeight="1" x14ac:dyDescent="0.25">
      <c r="B23" s="19" t="s">
        <v>30</v>
      </c>
      <c r="C23" s="13"/>
      <c r="D23" s="13"/>
      <c r="E23" s="13"/>
      <c r="F23" s="13"/>
      <c r="G23" s="14"/>
      <c r="H23" s="14">
        <f ca="1">SUM(H21:H22)</f>
        <v>0</v>
      </c>
    </row>
    <row r="25" spans="2:8" ht="49.95" customHeight="1" x14ac:dyDescent="0.25">
      <c r="B25" s="6" t="s">
        <v>43</v>
      </c>
      <c r="C25" s="1"/>
      <c r="D25" s="1"/>
      <c r="E25" s="1"/>
      <c r="F25" s="1"/>
      <c r="G25" s="1"/>
      <c r="H25" s="1"/>
    </row>
    <row r="26" spans="2:8" ht="52.2" x14ac:dyDescent="0.25">
      <c r="B26" s="7" t="str">
        <f t="shared" ref="B26:B31" ca="1" si="0">IF(D26 = "No Bid", IFERROR("Error: Clear values for '" &amp; INDIRECT(ADDRESS(5, (7 + IF(NOT(ISBLANK(G26)), 1, NA()) - 1))) &amp; "' in cell " &amp; ADDRESS(ROW(), (7 + IF(NOT(ISBLANK(G26)), 1, NA()) - 1), 4) &amp; " or select 'Bid'", "Not Bidding"), IF(D26 = "Bid", IFERROR("Error: Missing value for '" &amp; INDIRECT(ADDRESS(5, (7 + IF(ISBLANK(G26), 1, NA()) - 1))) &amp; "' in cell " &amp; ADDRESS(ROW(), (7 + IF(ISBLANK(G26), 1, NA()) - 1), 4), "Success: All values provided"), "Error: Invalid Bid/No Bid Decision"))</f>
        <v>Not Bidding</v>
      </c>
      <c r="C26" s="8">
        <v>3638656</v>
      </c>
      <c r="D26" s="9" t="s">
        <v>21</v>
      </c>
      <c r="E26" s="8" t="s">
        <v>44</v>
      </c>
      <c r="F26" s="10" t="s">
        <v>45</v>
      </c>
      <c r="G26" s="11"/>
      <c r="H26" s="12" t="str">
        <f ca="1">IFERROR(IF(ISBLANK(INDIRECT("G26")), NA(), INDIRECT("G26")), "-")</f>
        <v>-</v>
      </c>
    </row>
    <row r="27" spans="2:8" ht="52.2" x14ac:dyDescent="0.25">
      <c r="B27" s="7" t="str">
        <f t="shared" ca="1" si="0"/>
        <v>Not Bidding</v>
      </c>
      <c r="C27" s="8">
        <v>3638657</v>
      </c>
      <c r="D27" s="9" t="s">
        <v>21</v>
      </c>
      <c r="E27" s="8" t="s">
        <v>46</v>
      </c>
      <c r="F27" s="10" t="s">
        <v>47</v>
      </c>
      <c r="G27" s="11"/>
      <c r="H27" s="12" t="str">
        <f ca="1">IFERROR(IF(ISBLANK(INDIRECT("G27")), NA(), INDIRECT("G27")), "-")</f>
        <v>-</v>
      </c>
    </row>
    <row r="28" spans="2:8" ht="52.2" x14ac:dyDescent="0.25">
      <c r="B28" s="7" t="str">
        <f t="shared" ca="1" si="0"/>
        <v>Not Bidding</v>
      </c>
      <c r="C28" s="8">
        <v>3638658</v>
      </c>
      <c r="D28" s="9" t="s">
        <v>21</v>
      </c>
      <c r="E28" s="8" t="s">
        <v>48</v>
      </c>
      <c r="F28" s="10" t="s">
        <v>49</v>
      </c>
      <c r="G28" s="11"/>
      <c r="H28" s="12" t="str">
        <f ca="1">IFERROR(IF(ISBLANK(INDIRECT("G28")), NA(), INDIRECT("G28")), "-")</f>
        <v>-</v>
      </c>
    </row>
    <row r="29" spans="2:8" ht="52.2" x14ac:dyDescent="0.25">
      <c r="B29" s="7" t="str">
        <f t="shared" ca="1" si="0"/>
        <v>Not Bidding</v>
      </c>
      <c r="C29" s="8">
        <v>3638659</v>
      </c>
      <c r="D29" s="9" t="s">
        <v>21</v>
      </c>
      <c r="E29" s="8" t="s">
        <v>50</v>
      </c>
      <c r="F29" s="10" t="s">
        <v>51</v>
      </c>
      <c r="G29" s="11"/>
      <c r="H29" s="12" t="str">
        <f ca="1">IFERROR(IF(ISBLANK(INDIRECT("G29")), NA(), INDIRECT("G29")), "-")</f>
        <v>-</v>
      </c>
    </row>
    <row r="30" spans="2:8" ht="52.2" x14ac:dyDescent="0.25">
      <c r="B30" s="7" t="str">
        <f t="shared" ca="1" si="0"/>
        <v>Not Bidding</v>
      </c>
      <c r="C30" s="8">
        <v>3638660</v>
      </c>
      <c r="D30" s="9" t="s">
        <v>21</v>
      </c>
      <c r="E30" s="8" t="s">
        <v>52</v>
      </c>
      <c r="F30" s="10" t="s">
        <v>53</v>
      </c>
      <c r="G30" s="11"/>
      <c r="H30" s="12" t="str">
        <f ca="1">IFERROR(IF(ISBLANK(INDIRECT("G30")), NA(), INDIRECT("G30")), "-")</f>
        <v>-</v>
      </c>
    </row>
    <row r="31" spans="2:8" ht="52.2" x14ac:dyDescent="0.25">
      <c r="B31" s="7" t="str">
        <f t="shared" ca="1" si="0"/>
        <v>Not Bidding</v>
      </c>
      <c r="C31" s="8">
        <v>3638661</v>
      </c>
      <c r="D31" s="9" t="s">
        <v>21</v>
      </c>
      <c r="E31" s="8" t="s">
        <v>54</v>
      </c>
      <c r="F31" s="10" t="s">
        <v>55</v>
      </c>
      <c r="G31" s="11"/>
      <c r="H31" s="12" t="str">
        <f ca="1">IFERROR(IF(ISBLANK(INDIRECT("G31")), NA(), INDIRECT("G31")), "-")</f>
        <v>-</v>
      </c>
    </row>
    <row r="32" spans="2:8" ht="49.95" customHeight="1" x14ac:dyDescent="0.25">
      <c r="B32" s="19" t="s">
        <v>30</v>
      </c>
      <c r="C32" s="13"/>
      <c r="D32" s="13"/>
      <c r="E32" s="13"/>
      <c r="F32" s="13"/>
      <c r="G32" s="14"/>
      <c r="H32" s="14">
        <f ca="1">SUM(H26:H31)</f>
        <v>0</v>
      </c>
    </row>
    <row r="34" spans="2:8" ht="49.95" customHeight="1" x14ac:dyDescent="0.25">
      <c r="B34" s="6" t="s">
        <v>56</v>
      </c>
      <c r="C34" s="1"/>
      <c r="D34" s="1"/>
      <c r="E34" s="1"/>
      <c r="F34" s="1"/>
      <c r="G34" s="1"/>
      <c r="H34" s="1"/>
    </row>
    <row r="35" spans="2:8" ht="69.599999999999994" x14ac:dyDescent="0.25">
      <c r="B35" s="7" t="str">
        <f ca="1">IF(D35 = "No Bid", IFERROR("Error: Clear values for '" &amp; INDIRECT(ADDRESS(5, (7 + IF(NOT(ISBLANK(G35)), 1, NA()) - 1))) &amp; "' in cell " &amp; ADDRESS(ROW(), (7 + IF(NOT(ISBLANK(G35)), 1, NA()) - 1), 4) &amp; " or select 'Bid'", "Not Bidding"), IF(D35 = "Bid", IFERROR("Error: Missing value for '" &amp; INDIRECT(ADDRESS(5, (7 + IF(ISBLANK(G35), 1, NA()) - 1))) &amp; "' in cell " &amp; ADDRESS(ROW(), (7 + IF(ISBLANK(G35), 1, NA()) - 1), 4), "Success: All values provided"), "Error: Invalid Bid/No Bid Decision"))</f>
        <v>Not Bidding</v>
      </c>
      <c r="C35" s="8">
        <v>3638714</v>
      </c>
      <c r="D35" s="9" t="s">
        <v>21</v>
      </c>
      <c r="E35" s="8" t="s">
        <v>57</v>
      </c>
      <c r="F35" s="10" t="s">
        <v>58</v>
      </c>
      <c r="G35" s="11"/>
      <c r="H35" s="12" t="str">
        <f ca="1">IFERROR(IF(ISBLANK(INDIRECT("G35")), NA(), INDIRECT("G35")), "-")</f>
        <v>-</v>
      </c>
    </row>
    <row r="36" spans="2:8" ht="52.2" x14ac:dyDescent="0.25">
      <c r="B36" s="7" t="str">
        <f ca="1">IF(D36 = "No Bid", IFERROR("Error: Clear values for '" &amp; INDIRECT(ADDRESS(5, (7 + IF(NOT(ISBLANK(G36)), 1, NA()) - 1))) &amp; "' in cell " &amp; ADDRESS(ROW(), (7 + IF(NOT(ISBLANK(G36)), 1, NA()) - 1), 4) &amp; " or select 'Bid'", "Not Bidding"), IF(D36 = "Bid", IFERROR("Error: Missing value for '" &amp; INDIRECT(ADDRESS(5, (7 + IF(ISBLANK(G36), 1, NA()) - 1))) &amp; "' in cell " &amp; ADDRESS(ROW(), (7 + IF(ISBLANK(G36), 1, NA()) - 1), 4), "Success: All values provided"), "Error: Invalid Bid/No Bid Decision"))</f>
        <v>Not Bidding</v>
      </c>
      <c r="C36" s="8">
        <v>3638715</v>
      </c>
      <c r="D36" s="9" t="s">
        <v>21</v>
      </c>
      <c r="E36" s="8" t="s">
        <v>59</v>
      </c>
      <c r="F36" s="10" t="s">
        <v>60</v>
      </c>
      <c r="G36" s="11"/>
      <c r="H36" s="12" t="str">
        <f ca="1">IFERROR(IF(ISBLANK(INDIRECT("G36")), NA(), INDIRECT("G36")), "-")</f>
        <v>-</v>
      </c>
    </row>
    <row r="37" spans="2:8" ht="69.599999999999994" x14ac:dyDescent="0.25">
      <c r="B37" s="7" t="str">
        <f ca="1">IF(D37 = "No Bid", IFERROR("Error: Clear values for '" &amp; INDIRECT(ADDRESS(5, (7 + IF(NOT(ISBLANK(G37)), 1, NA()) - 1))) &amp; "' in cell " &amp; ADDRESS(ROW(), (7 + IF(NOT(ISBLANK(G37)), 1, NA()) - 1), 4) &amp; " or select 'Bid'", "Not Bidding"), IF(D37 = "Bid", IFERROR("Error: Missing value for '" &amp; INDIRECT(ADDRESS(5, (7 + IF(ISBLANK(G37), 1, NA()) - 1))) &amp; "' in cell " &amp; ADDRESS(ROW(), (7 + IF(ISBLANK(G37), 1, NA()) - 1), 4), "Success: All values provided"), "Error: Invalid Bid/No Bid Decision"))</f>
        <v>Not Bidding</v>
      </c>
      <c r="C37" s="8">
        <v>3638716</v>
      </c>
      <c r="D37" s="9" t="s">
        <v>21</v>
      </c>
      <c r="E37" s="8" t="s">
        <v>61</v>
      </c>
      <c r="F37" s="10" t="s">
        <v>62</v>
      </c>
      <c r="G37" s="11"/>
      <c r="H37" s="12" t="str">
        <f ca="1">IFERROR(IF(ISBLANK(INDIRECT("G37")), NA(), INDIRECT("G37")), "-")</f>
        <v>-</v>
      </c>
    </row>
    <row r="38" spans="2:8" ht="49.95" customHeight="1" x14ac:dyDescent="0.25">
      <c r="B38" s="19" t="s">
        <v>30</v>
      </c>
      <c r="C38" s="13"/>
      <c r="D38" s="13"/>
      <c r="E38" s="13"/>
      <c r="F38" s="13"/>
      <c r="G38" s="14"/>
      <c r="H38" s="14">
        <f ca="1">SUM(H35:H37)</f>
        <v>0</v>
      </c>
    </row>
    <row r="40" spans="2:8" ht="49.95" customHeight="1" x14ac:dyDescent="0.25">
      <c r="B40" s="19" t="s">
        <v>63</v>
      </c>
      <c r="C40" s="13"/>
      <c r="D40" s="13"/>
      <c r="E40" s="13"/>
      <c r="F40" s="13"/>
      <c r="G40" s="14"/>
      <c r="H40" s="14">
        <f ca="1">SUM(H8:H11,H15:H17,H21:H22,H26:H31,H35:H37)</f>
        <v>0</v>
      </c>
    </row>
  </sheetData>
  <sheetProtection password="E36C" sheet="1" objects="1" scenarios="1" formatCells="0" formatColumns="0" formatRows="0" insertHyperlinks="0"/>
  <conditionalFormatting sqref="B3">
    <cfRule type="beginsWith" dxfId="18" priority="67" operator="beginsWith" text="Error">
      <formula>LEFT(B3,LEN("Error"))="Error"</formula>
    </cfRule>
    <cfRule type="beginsWith" dxfId="17" priority="68" operator="beginsWith" text="Success">
      <formula>LEFT(B3,LEN("Success"))="Success"</formula>
    </cfRule>
  </conditionalFormatting>
  <conditionalFormatting sqref="B7:B39">
    <cfRule type="beginsWith" dxfId="16" priority="1" operator="beginsWith" text="Error">
      <formula>LEFT(B7,LEN("Error"))="Error"</formula>
    </cfRule>
    <cfRule type="beginsWith" dxfId="15" priority="2" operator="beginsWith" text="Success">
      <formula>LEFT(B7,LEN("Success"))="Success"</formula>
    </cfRule>
  </conditionalFormatting>
  <conditionalFormatting sqref="B8:I11">
    <cfRule type="expression" dxfId="14" priority="169">
      <formula>MOD(ROW($E8),2)=1</formula>
    </cfRule>
  </conditionalFormatting>
  <conditionalFormatting sqref="B15:I17">
    <cfRule type="expression" dxfId="13" priority="172">
      <formula>MOD(ROW($E15),2)=1</formula>
    </cfRule>
  </conditionalFormatting>
  <conditionalFormatting sqref="B21:I22">
    <cfRule type="expression" dxfId="12" priority="175">
      <formula>MOD(ROW($E21),2)=1</formula>
    </cfRule>
  </conditionalFormatting>
  <conditionalFormatting sqref="B26:I31">
    <cfRule type="expression" dxfId="11" priority="178">
      <formula>MOD(ROW($E26),2)=1</formula>
    </cfRule>
  </conditionalFormatting>
  <conditionalFormatting sqref="B35:I37">
    <cfRule type="expression" dxfId="10" priority="181">
      <formula>MOD(ROW($E35),2)=1</formula>
    </cfRule>
  </conditionalFormatting>
  <conditionalFormatting sqref="D7:D39">
    <cfRule type="expression" dxfId="9" priority="69">
      <formula>$D7="Bid"</formula>
    </cfRule>
    <cfRule type="expression" dxfId="8" priority="70">
      <formula>$D7="No Bid"</formula>
    </cfRule>
  </conditionalFormatting>
  <conditionalFormatting sqref="G3">
    <cfRule type="beginsWith" dxfId="7" priority="168" operator="beginsWith" text="Error">
      <formula>LEFT(G3,LEN("Error"))="Error"</formula>
    </cfRule>
  </conditionalFormatting>
  <conditionalFormatting sqref="G7:H39">
    <cfRule type="expression" dxfId="6" priority="71">
      <formula>$D7="No Bid"</formula>
    </cfRule>
  </conditionalFormatting>
  <conditionalFormatting sqref="G12:H12">
    <cfRule type="expression" dxfId="5" priority="170">
      <formula>NOT(ISBLANK(G12)) * NOT(ISNUMBER(G12))</formula>
    </cfRule>
  </conditionalFormatting>
  <conditionalFormatting sqref="G18:H18">
    <cfRule type="expression" dxfId="4" priority="173">
      <formula>NOT(ISBLANK(G18)) * NOT(ISNUMBER(G18))</formula>
    </cfRule>
  </conditionalFormatting>
  <conditionalFormatting sqref="G23:H23">
    <cfRule type="expression" dxfId="3" priority="176">
      <formula>NOT(ISBLANK(G23)) * NOT(ISNUMBER(G23))</formula>
    </cfRule>
  </conditionalFormatting>
  <conditionalFormatting sqref="G32:H32">
    <cfRule type="expression" dxfId="2" priority="179">
      <formula>NOT(ISBLANK(G32)) * NOT(ISNUMBER(G32))</formula>
    </cfRule>
  </conditionalFormatting>
  <conditionalFormatting sqref="G38:H38">
    <cfRule type="expression" dxfId="1" priority="182">
      <formula>NOT(ISBLANK(G38)) * NOT(ISNUMBER(G38))</formula>
    </cfRule>
  </conditionalFormatting>
  <conditionalFormatting sqref="G40:H40">
    <cfRule type="expression" dxfId="0" priority="184">
      <formula>NOT(ISBLANK(G40)) * NOT(ISNUMBER(G40))</formula>
    </cfRule>
  </conditionalFormatting>
  <dataValidations count="1">
    <dataValidation type="list" showErrorMessage="1" errorTitle="Error - Invalid Input" error="Please select an item from the drop-down list." sqref="D8:D11 D35:D37 D26:D31 D21:D22 D15:D17" xr:uid="{00000000-0002-0000-0100-000000000000}">
      <formula1>"Bid,No Bid"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Instructions</vt:lpstr>
      <vt:lpstr>Responses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BidTable Response Template</dc:title>
  <dc:subject/>
  <dc:creator>Bonfire</dc:creator>
  <cp:keywords/>
  <dc:description/>
  <cp:lastModifiedBy>Strickland, Courtney (OMB)</cp:lastModifiedBy>
  <dcterms:created xsi:type="dcterms:W3CDTF">2026-02-01T21:25:24Z</dcterms:created>
  <dcterms:modified xsi:type="dcterms:W3CDTF">2026-02-06T17:45:36Z</dcterms:modified>
  <cp:category/>
</cp:coreProperties>
</file>