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GSS_Support_Services\2026\GSS26583-MULCH Mulch, Sand, Other Ground Surfacing\Posting\Bid\"/>
    </mc:Choice>
  </mc:AlternateContent>
  <xr:revisionPtr revIDLastSave="0" documentId="8_{1DC6C699-2364-417F-983A-F1EF935463D1}" xr6:coauthVersionLast="47" xr6:coauthVersionMax="47" xr10:uidLastSave="{00000000-0000-0000-0000-000000000000}"/>
  <workbookProtection lockStructure="1"/>
  <bookViews>
    <workbookView xWindow="-108" yWindow="-108" windowWidth="23256" windowHeight="12456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L3" i="2"/>
  <c r="K3" i="2"/>
  <c r="J3" i="2"/>
  <c r="N100" i="2"/>
  <c r="N91" i="2"/>
  <c r="N87" i="2"/>
  <c r="B81" i="2"/>
  <c r="B77" i="2"/>
  <c r="N70" i="2"/>
  <c r="N66" i="2"/>
  <c r="B56" i="2"/>
  <c r="B52" i="2"/>
  <c r="N45" i="2"/>
  <c r="N41" i="2"/>
  <c r="B35" i="2"/>
  <c r="B31" i="2"/>
  <c r="N24" i="2"/>
  <c r="N20" i="2"/>
  <c r="B14" i="2"/>
  <c r="B10" i="2"/>
  <c r="B100" i="2"/>
  <c r="N103" i="2"/>
  <c r="N90" i="2"/>
  <c r="N86" i="2"/>
  <c r="B80" i="2"/>
  <c r="B76" i="2"/>
  <c r="N69" i="2"/>
  <c r="N65" i="2"/>
  <c r="B59" i="2"/>
  <c r="B55" i="2"/>
  <c r="N48" i="2"/>
  <c r="N44" i="2"/>
  <c r="B34" i="2"/>
  <c r="B30" i="2"/>
  <c r="N23" i="2"/>
  <c r="N19" i="2"/>
  <c r="B13" i="2"/>
  <c r="B9" i="2"/>
  <c r="N96" i="2"/>
  <c r="B90" i="2"/>
  <c r="B86" i="2"/>
  <c r="N79" i="2"/>
  <c r="N75" i="2"/>
  <c r="B69" i="2"/>
  <c r="B65" i="2"/>
  <c r="N58" i="2"/>
  <c r="N54" i="2"/>
  <c r="B48" i="2"/>
  <c r="B44" i="2"/>
  <c r="N37" i="2"/>
  <c r="N33" i="2"/>
  <c r="B23" i="2"/>
  <c r="B19" i="2"/>
  <c r="N12" i="2"/>
  <c r="N8" i="2"/>
  <c r="B91" i="2"/>
  <c r="B87" i="2"/>
  <c r="N80" i="2"/>
  <c r="N76" i="2"/>
  <c r="B70" i="2"/>
  <c r="B66" i="2"/>
  <c r="N59" i="2"/>
  <c r="N55" i="2"/>
  <c r="B45" i="2"/>
  <c r="B41" i="2"/>
  <c r="N34" i="2"/>
  <c r="N30" i="2"/>
  <c r="B24" i="2"/>
  <c r="B20" i="2"/>
  <c r="N13" i="2"/>
  <c r="N9" i="2"/>
  <c r="B103" i="2"/>
  <c r="N102" i="2"/>
  <c r="B96" i="2"/>
  <c r="N89" i="2"/>
  <c r="N85" i="2"/>
  <c r="B79" i="2"/>
  <c r="B75" i="2"/>
  <c r="N68" i="2"/>
  <c r="N64" i="2"/>
  <c r="B58" i="2"/>
  <c r="B54" i="2"/>
  <c r="N47" i="2"/>
  <c r="N43" i="2"/>
  <c r="B37" i="2"/>
  <c r="B33" i="2"/>
  <c r="N26" i="2"/>
  <c r="N22" i="2"/>
  <c r="B12" i="2"/>
  <c r="B8" i="2"/>
  <c r="N15" i="2"/>
  <c r="N11" i="2"/>
  <c r="B102" i="2"/>
  <c r="B89" i="2"/>
  <c r="B85" i="2"/>
  <c r="N78" i="2"/>
  <c r="N74" i="2"/>
  <c r="B68" i="2"/>
  <c r="B64" i="2"/>
  <c r="N57" i="2"/>
  <c r="N53" i="2"/>
  <c r="B47" i="2"/>
  <c r="B43" i="2"/>
  <c r="N36" i="2"/>
  <c r="N32" i="2"/>
  <c r="B26" i="2"/>
  <c r="B22" i="2"/>
  <c r="B74" i="2"/>
  <c r="N67" i="2"/>
  <c r="N63" i="2"/>
  <c r="B57" i="2"/>
  <c r="B53" i="2"/>
  <c r="N46" i="2"/>
  <c r="N42" i="2"/>
  <c r="B36" i="2"/>
  <c r="B32" i="2"/>
  <c r="N25" i="2"/>
  <c r="N21" i="2"/>
  <c r="B15" i="2"/>
  <c r="B11" i="2"/>
  <c r="N101" i="2"/>
  <c r="N92" i="2"/>
  <c r="N88" i="2"/>
  <c r="B78" i="2"/>
  <c r="B101" i="2"/>
  <c r="B92" i="2"/>
  <c r="B88" i="2"/>
  <c r="N81" i="2"/>
  <c r="N77" i="2"/>
  <c r="B67" i="2"/>
  <c r="B63" i="2"/>
  <c r="N56" i="2"/>
  <c r="N52" i="2"/>
  <c r="B46" i="2"/>
  <c r="B42" i="2"/>
  <c r="N35" i="2"/>
  <c r="N31" i="2"/>
  <c r="B25" i="2"/>
  <c r="B21" i="2"/>
  <c r="N14" i="2"/>
  <c r="N10" i="2"/>
  <c r="N60" i="2" l="1"/>
  <c r="N71" i="2"/>
  <c r="N82" i="2"/>
  <c r="B3" i="2"/>
  <c r="N93" i="2"/>
  <c r="N38" i="2"/>
  <c r="N106" i="2"/>
  <c r="N16" i="2"/>
  <c r="N97" i="2"/>
  <c r="N27" i="2"/>
  <c r="N49" i="2"/>
  <c r="N104" i="2"/>
</calcChain>
</file>

<file path=xl/sharedStrings.xml><?xml version="1.0" encoding="utf-8"?>
<sst xmlns="http://schemas.openxmlformats.org/spreadsheetml/2006/main" count="334" uniqueCount="138">
  <si>
    <t>d37fdb1296f40e08228696407da733c11d6b7a598dfaf4c3ccd9da61cbf6340c90829d8f9358bb37b8c5a3f9294685c45a4836e032e7a28ff0e46db0b45960101WzmjRMqsOGbf41RlCQhcoeyz3ucnTNY+Dkvt9i+rFFybPByW3NxudRy+I0sDvkh</t>
  </si>
  <si>
    <t>APPENDIX B - Pricing (BT-78GQ)</t>
  </si>
  <si>
    <t>Pricing Bid Table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</si>
  <si>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</si>
  <si>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</si>
  <si>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</si>
  <si>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Text</t>
  </si>
  <si>
    <t>Numeric</t>
  </si>
  <si>
    <t>Status</t>
  </si>
  <si>
    <t>Bid/No Bid Decision</t>
  </si>
  <si>
    <t>#</t>
  </si>
  <si>
    <t>Item Description</t>
  </si>
  <si>
    <t>Unit of Measure (UOM)</t>
  </si>
  <si>
    <t>Manufacturer Name</t>
  </si>
  <si>
    <t>Cubic Feet</t>
  </si>
  <si>
    <t>New Castle County (Price Each)</t>
  </si>
  <si>
    <t>Kent (Price Each)</t>
  </si>
  <si>
    <t>Sussex (Price Each)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</si>
  <si>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</si>
  <si>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</si>
  <si>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</si>
  <si>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</si>
  <si>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</si>
  <si>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</si>
  <si>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</si>
  <si>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BidTableItem:372874</t>
  </si>
  <si>
    <t>BidTableItemResponse:321831</t>
  </si>
  <si>
    <t>BidTableItemResponse:321832</t>
  </si>
  <si>
    <t>BidTableItemResponse:321833</t>
  </si>
  <si>
    <t>BidTableItemResponse:321834</t>
  </si>
  <si>
    <t>BidTableItemResponse:321835</t>
  </si>
  <si>
    <t>BidTableItemResponse:321536</t>
  </si>
  <si>
    <t>BidTableFormula:160121</t>
  </si>
  <si>
    <t>PLAYGROUND MULCH</t>
  </si>
  <si>
    <t>No Bid</t>
  </si>
  <si>
    <t>#1-1</t>
  </si>
  <si>
    <t xml:space="preserve">
Engineered Wood Fiber
</t>
  </si>
  <si>
    <t>Bag, Pick-up</t>
  </si>
  <si>
    <t>#1-2</t>
  </si>
  <si>
    <t>Bag, Delivery</t>
  </si>
  <si>
    <t>#1-3</t>
  </si>
  <si>
    <t>Bag, Delivery and Installation</t>
  </si>
  <si>
    <t>#1-4</t>
  </si>
  <si>
    <t>Scoop, Pick-up</t>
  </si>
  <si>
    <t>#1-5</t>
  </si>
  <si>
    <t>Scoop, Delivery</t>
  </si>
  <si>
    <t>#1-6</t>
  </si>
  <si>
    <t>Scoop, Delivery and Installation</t>
  </si>
  <si>
    <t>#1-7</t>
  </si>
  <si>
    <t>Truck, Delivery</t>
  </si>
  <si>
    <t>#1-8</t>
  </si>
  <si>
    <t>Truck, Delivery and Installation</t>
  </si>
  <si>
    <t>Basket Total</t>
  </si>
  <si>
    <t>LANDSCAPING MULCH (#1 GRADE)</t>
  </si>
  <si>
    <t>#2-1</t>
  </si>
  <si>
    <t xml:space="preserve">
#1 Grade Triple Ground Mulch
</t>
  </si>
  <si>
    <t>#2-2</t>
  </si>
  <si>
    <t>#2-3</t>
  </si>
  <si>
    <t>#2-4</t>
  </si>
  <si>
    <t>#2-5</t>
  </si>
  <si>
    <t>#2-6</t>
  </si>
  <si>
    <t>#2-7</t>
  </si>
  <si>
    <t>#2-8</t>
  </si>
  <si>
    <t>LANDSCAPING MULCH (#3 GRADE)</t>
  </si>
  <si>
    <t>#3-1</t>
  </si>
  <si>
    <t xml:space="preserve">
#3 Grade Triple Ground Mulch
</t>
  </si>
  <si>
    <t>#3-2</t>
  </si>
  <si>
    <t>#3-3</t>
  </si>
  <si>
    <t>#3-4</t>
  </si>
  <si>
    <t>#3-5</t>
  </si>
  <si>
    <t>#3-6</t>
  </si>
  <si>
    <t>#3-7</t>
  </si>
  <si>
    <t>#3-8</t>
  </si>
  <si>
    <t>LANDSCAPING MULCH (COLOR)</t>
  </si>
  <si>
    <t>#4-1</t>
  </si>
  <si>
    <t xml:space="preserve">
Color Enhanced Mulch
</t>
  </si>
  <si>
    <t>#4-2</t>
  </si>
  <si>
    <t>#4-3</t>
  </si>
  <si>
    <t>#4-4</t>
  </si>
  <si>
    <t>#4-5</t>
  </si>
  <si>
    <t>#4-6</t>
  </si>
  <si>
    <t>#4-7</t>
  </si>
  <si>
    <t>#4-8</t>
  </si>
  <si>
    <t>SAND</t>
  </si>
  <si>
    <t>#5-1</t>
  </si>
  <si>
    <t xml:space="preserve">
Natural, Washed Sand
</t>
  </si>
  <si>
    <t>#5-2</t>
  </si>
  <si>
    <t>#5-3</t>
  </si>
  <si>
    <t>#5-4</t>
  </si>
  <si>
    <t>#5-5</t>
  </si>
  <si>
    <t>#5-6</t>
  </si>
  <si>
    <t>#5-7</t>
  </si>
  <si>
    <t>#5-8</t>
  </si>
  <si>
    <t>GRAVEL</t>
  </si>
  <si>
    <t>#6-1</t>
  </si>
  <si>
    <t xml:space="preserve">
Crushed Gravel
</t>
  </si>
  <si>
    <t>#6-2</t>
  </si>
  <si>
    <t>#6-3</t>
  </si>
  <si>
    <t>#6-4</t>
  </si>
  <si>
    <t>#6-5</t>
  </si>
  <si>
    <t>#6-6</t>
  </si>
  <si>
    <t>#6-7</t>
  </si>
  <si>
    <t>#6-8</t>
  </si>
  <si>
    <t>GRAVEL (STONE)</t>
  </si>
  <si>
    <t>#7-1</t>
  </si>
  <si>
    <t xml:space="preserve">
Crushed Stone
</t>
  </si>
  <si>
    <t>#7-2</t>
  </si>
  <si>
    <t>#7-3</t>
  </si>
  <si>
    <t>#7-4</t>
  </si>
  <si>
    <t>#7-5</t>
  </si>
  <si>
    <t>#7-6</t>
  </si>
  <si>
    <t>#7-7</t>
  </si>
  <si>
    <t>#7-8</t>
  </si>
  <si>
    <t>GRAVL (CONCRETE)</t>
  </si>
  <si>
    <t>#8-1</t>
  </si>
  <si>
    <t xml:space="preserve">
Crushed Concrete
</t>
  </si>
  <si>
    <t>#8-2</t>
  </si>
  <si>
    <t>#8-3</t>
  </si>
  <si>
    <t>#8-4</t>
  </si>
  <si>
    <t>#8-5</t>
  </si>
  <si>
    <t>#8-6</t>
  </si>
  <si>
    <t>#8-7</t>
  </si>
  <si>
    <t>#8-8</t>
  </si>
  <si>
    <t>DRAINAGE FABRIC</t>
  </si>
  <si>
    <t>#9-1</t>
  </si>
  <si>
    <t xml:space="preserve">
Duraliner or approved equal 5 to 6 Ft wide x 250 Ft long,
</t>
  </si>
  <si>
    <t>Roll</t>
  </si>
  <si>
    <t>WEAR MAT</t>
  </si>
  <si>
    <t>#10-1</t>
  </si>
  <si>
    <t xml:space="preserve">
Woodcarpet PVC Mat or approved equal
</t>
  </si>
  <si>
    <t>44" x 44"</t>
  </si>
  <si>
    <t>#10-2</t>
  </si>
  <si>
    <t>44" x 74"</t>
  </si>
  <si>
    <t>#10-3</t>
  </si>
  <si>
    <t>72" x 72"</t>
  </si>
  <si>
    <t>#10-4</t>
  </si>
  <si>
    <t>72" x 96"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</si>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</sst>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1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407B9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3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9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4" sqref="B14:E14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6" t="s">
        <v>1</v>
      </c>
      <c r="C8" s="17"/>
      <c r="D8" s="17"/>
      <c r="E8" s="17"/>
    </row>
    <row r="10" spans="2:5" ht="18" customHeight="1" x14ac:dyDescent="0.25">
      <c r="B10" s="18" t="s">
        <v>2</v>
      </c>
      <c r="C10" s="17"/>
      <c r="D10" s="17"/>
      <c r="E10" s="17"/>
    </row>
    <row r="12" spans="2:5" ht="28.2" x14ac:dyDescent="0.25">
      <c r="B12" s="2" t="s">
        <v>3</v>
      </c>
    </row>
    <row r="14" spans="2:5" ht="400.05" customHeight="1" x14ac:dyDescent="0.25">
      <c r="B14" s="19" t="s">
        <v>4</v>
      </c>
      <c r="C14" s="19"/>
      <c r="D14" s="19"/>
      <c r="E14" s="19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06"/>
  <sheetViews>
    <sheetView tabSelected="1" workbookViewId="0">
      <pane xSplit="6" ySplit="5" topLeftCell="H6" activePane="bottomRight" state="frozen"/>
      <selection pane="topRight"/>
      <selection pane="bottomLeft"/>
      <selection pane="bottomRight" activeCell="H4" sqref="H4:M4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14" width="15" customWidth="1"/>
  </cols>
  <sheetData>
    <row r="2" spans="2:14" ht="28.2" x14ac:dyDescent="0.25">
      <c r="B2" s="2" t="s">
        <v>5</v>
      </c>
    </row>
    <row r="3" spans="2:14" ht="31.95" customHeight="1" x14ac:dyDescent="0.25">
      <c r="B3" s="3" t="str">
        <f ca="1">IF((COUNTIF(B7:B105, "Error*") + COUNTIF(H3:M3, "Error*")) &gt; 0, "Error: Check cell(s)" &amp;IF(COUNTIF(B7:B105, "Error*") &gt; 0, (" " &amp; ADDRESS(7 + MATCH("Error*", B7:B105, 0) - 1, COLUMN(), 4)), "") &amp; IF(COUNTIF(H3:M3, "Error*") &gt; 0, (" " &amp; ADDRESS(ROW(), 8 + MATCH("Error*", H3:M3,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 t="str">
        <f>IFERROR("Error: Cell " &amp; ADDRESS((7 + MATCH(FALSE, INDEX(NOT(NOT(ISNUMBER(J7:J105)) * NOT(ISBLANK(J7:J105))), 0), 0) - 1), COLUMN(), 4) &amp; " must be Numeric", "")</f>
        <v/>
      </c>
      <c r="K3" s="5" t="str">
        <f>IFERROR("Error: Cell " &amp; ADDRESS((7 + MATCH(FALSE, INDEX(NOT(NOT(ISNUMBER(K7:K105)) * NOT(ISBLANK(K7:K105))), 0), 0) - 1), COLUMN(), 4) &amp; " must be Numeric", "")</f>
        <v/>
      </c>
      <c r="L3" s="5" t="str">
        <f>IFERROR("Error: Cell " &amp; ADDRESS((7 + MATCH(FALSE, INDEX(NOT(NOT(ISNUMBER(L7:L105)) * NOT(ISBLANK(L7:L105))), 0), 0) - 1), COLUMN(), 4) &amp; " must be Numeric", "")</f>
        <v/>
      </c>
      <c r="M3" s="5" t="str">
        <f>IFERROR("Error: Cell " &amp; ADDRESS((7 + MATCH(FALSE, INDEX(NOT(NOT(ISNUMBER(M7:M105)) * NOT(ISBLANK(M7:M105))), 0), 0) - 1), COLUMN(), 4) &amp; " must be Numeric", "")</f>
        <v/>
      </c>
      <c r="N3" s="5"/>
    </row>
    <row r="4" spans="2:14" ht="25.05" customHeight="1" x14ac:dyDescent="0.25">
      <c r="B4" s="1"/>
      <c r="C4" s="1"/>
      <c r="D4" s="1"/>
      <c r="E4" s="1"/>
      <c r="F4" s="1"/>
      <c r="G4" s="1"/>
      <c r="H4" s="22" t="s">
        <v>6</v>
      </c>
      <c r="I4" s="22" t="s">
        <v>6</v>
      </c>
      <c r="J4" s="22" t="s">
        <v>7</v>
      </c>
      <c r="K4" s="22" t="s">
        <v>7</v>
      </c>
      <c r="L4" s="22" t="s">
        <v>7</v>
      </c>
      <c r="M4" s="22" t="s">
        <v>7</v>
      </c>
      <c r="N4" s="1"/>
    </row>
    <row r="5" spans="2:14" ht="40.049999999999997" customHeight="1" x14ac:dyDescent="0.25">
      <c r="B5" s="20" t="s">
        <v>8</v>
      </c>
      <c r="C5" s="4"/>
      <c r="D5" s="21" t="s">
        <v>9</v>
      </c>
      <c r="E5" s="20" t="s">
        <v>10</v>
      </c>
      <c r="F5" s="20" t="s">
        <v>11</v>
      </c>
      <c r="G5" s="20" t="s">
        <v>12</v>
      </c>
      <c r="H5" s="21" t="s">
        <v>13</v>
      </c>
      <c r="I5" s="21" t="s">
        <v>14</v>
      </c>
      <c r="J5" s="21" t="s">
        <v>15</v>
      </c>
      <c r="K5" s="21" t="s">
        <v>16</v>
      </c>
      <c r="L5" s="21" t="s">
        <v>17</v>
      </c>
      <c r="M5" s="21" t="s">
        <v>18</v>
      </c>
      <c r="N5" s="20" t="s">
        <v>19</v>
      </c>
    </row>
    <row r="6" spans="2:14" hidden="1" x14ac:dyDescent="0.25"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25</v>
      </c>
      <c r="H6" s="1" t="s">
        <v>26</v>
      </c>
      <c r="I6" s="1" t="s">
        <v>27</v>
      </c>
      <c r="J6" s="1" t="s">
        <v>28</v>
      </c>
      <c r="K6" s="1" t="s">
        <v>29</v>
      </c>
      <c r="L6" s="1" t="s">
        <v>30</v>
      </c>
      <c r="M6" s="1" t="s">
        <v>31</v>
      </c>
      <c r="N6" s="1" t="s">
        <v>32</v>
      </c>
    </row>
    <row r="7" spans="2:14" ht="49.95" customHeight="1" x14ac:dyDescent="0.25">
      <c r="B7" s="6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ht="52.2" x14ac:dyDescent="0.25">
      <c r="B8" s="8" t="str">
        <f t="shared" ref="B8:B15" ca="1" si="0">IF(D8 = "No Bid", IFERROR("Error: Clear values for '" &amp; INDIRECT(ADDRESS(5, (8 + MATCH(TRUE, INDEX(NOT(ISBLANK(H8:M8)), 0, 0), 0) - 1))) &amp; "' in cell " &amp; ADDRESS(ROW(), (8 + MATCH(TRUE, INDEX(NOT(ISBLANK(H8:M8)), 0, 0), 0) - 1), 4) &amp; " or select 'Bid'", "Not Bidding"), IF(D8 = "Bid", IFERROR("Error: Missing value for '" &amp; INDIRECT(ADDRESS(5, (8 + MATCH(TRUE, INDEX(ISBLANK(H8:M8), 0, 0), 0) - 1))) &amp; "' in cell " &amp; ADDRESS(ROW(), (8 + MATCH(TRUE, INDEX(ISBLANK(H8:M8), 0, 0), 0) - 1), 4), "Success: All values provided"), "Error: Invalid Bid/No Bid Decision"))</f>
        <v>Not Bidding</v>
      </c>
      <c r="C8" s="9">
        <v>3689810</v>
      </c>
      <c r="D8" s="10" t="s">
        <v>34</v>
      </c>
      <c r="E8" s="9" t="s">
        <v>35</v>
      </c>
      <c r="F8" s="11" t="s">
        <v>36</v>
      </c>
      <c r="G8" s="9" t="s">
        <v>37</v>
      </c>
      <c r="H8" s="7"/>
      <c r="I8" s="7"/>
      <c r="J8" s="12"/>
      <c r="K8" s="12"/>
      <c r="L8" s="12"/>
      <c r="M8" s="12"/>
      <c r="N8" s="13" t="str">
        <f ca="1">IFERROR(IF(ISBLANK(INDIRECT("M8")), NA(), INDIRECT("M8")), "-")</f>
        <v>-</v>
      </c>
    </row>
    <row r="9" spans="2:14" ht="52.2" x14ac:dyDescent="0.25">
      <c r="B9" s="8" t="str">
        <f t="shared" ca="1" si="0"/>
        <v>Not Bidding</v>
      </c>
      <c r="C9" s="9">
        <v>3689811</v>
      </c>
      <c r="D9" s="10" t="s">
        <v>34</v>
      </c>
      <c r="E9" s="9" t="s">
        <v>38</v>
      </c>
      <c r="F9" s="11" t="s">
        <v>36</v>
      </c>
      <c r="G9" s="9" t="s">
        <v>39</v>
      </c>
      <c r="H9" s="7"/>
      <c r="I9" s="7"/>
      <c r="J9" s="12"/>
      <c r="K9" s="12"/>
      <c r="L9" s="12"/>
      <c r="M9" s="12"/>
      <c r="N9" s="13" t="str">
        <f ca="1">IFERROR(IF(ISBLANK(INDIRECT("M9")), NA(), INDIRECT("M9")), "-")</f>
        <v>-</v>
      </c>
    </row>
    <row r="10" spans="2:14" ht="52.2" x14ac:dyDescent="0.25">
      <c r="B10" s="8" t="str">
        <f t="shared" ca="1" si="0"/>
        <v>Not Bidding</v>
      </c>
      <c r="C10" s="9">
        <v>3689812</v>
      </c>
      <c r="D10" s="10" t="s">
        <v>34</v>
      </c>
      <c r="E10" s="9" t="s">
        <v>40</v>
      </c>
      <c r="F10" s="11" t="s">
        <v>36</v>
      </c>
      <c r="G10" s="9" t="s">
        <v>41</v>
      </c>
      <c r="H10" s="7"/>
      <c r="I10" s="7"/>
      <c r="J10" s="12"/>
      <c r="K10" s="12"/>
      <c r="L10" s="12"/>
      <c r="M10" s="12"/>
      <c r="N10" s="13" t="str">
        <f ca="1">IFERROR(IF(ISBLANK(INDIRECT("M10")), NA(), INDIRECT("M10")), "-")</f>
        <v>-</v>
      </c>
    </row>
    <row r="11" spans="2:14" ht="52.2" x14ac:dyDescent="0.25">
      <c r="B11" s="8" t="str">
        <f t="shared" ca="1" si="0"/>
        <v>Not Bidding</v>
      </c>
      <c r="C11" s="9">
        <v>3689833</v>
      </c>
      <c r="D11" s="10" t="s">
        <v>34</v>
      </c>
      <c r="E11" s="9" t="s">
        <v>42</v>
      </c>
      <c r="F11" s="11" t="s">
        <v>36</v>
      </c>
      <c r="G11" s="9" t="s">
        <v>43</v>
      </c>
      <c r="H11" s="7"/>
      <c r="I11" s="7"/>
      <c r="J11" s="12"/>
      <c r="K11" s="12"/>
      <c r="L11" s="12"/>
      <c r="M11" s="12"/>
      <c r="N11" s="13" t="str">
        <f ca="1">IFERROR(IF(ISBLANK(INDIRECT("M11")), NA(), INDIRECT("M11")), "-")</f>
        <v>-</v>
      </c>
    </row>
    <row r="12" spans="2:14" ht="52.2" x14ac:dyDescent="0.25">
      <c r="B12" s="8" t="str">
        <f t="shared" ca="1" si="0"/>
        <v>Not Bidding</v>
      </c>
      <c r="C12" s="9">
        <v>3689834</v>
      </c>
      <c r="D12" s="10" t="s">
        <v>34</v>
      </c>
      <c r="E12" s="9" t="s">
        <v>44</v>
      </c>
      <c r="F12" s="11" t="s">
        <v>36</v>
      </c>
      <c r="G12" s="9" t="s">
        <v>45</v>
      </c>
      <c r="H12" s="7"/>
      <c r="I12" s="7"/>
      <c r="J12" s="12"/>
      <c r="K12" s="12"/>
      <c r="L12" s="12"/>
      <c r="M12" s="12"/>
      <c r="N12" s="13" t="str">
        <f ca="1">IFERROR(IF(ISBLANK(INDIRECT("M12")), NA(), INDIRECT("M12")), "-")</f>
        <v>-</v>
      </c>
    </row>
    <row r="13" spans="2:14" ht="52.2" x14ac:dyDescent="0.25">
      <c r="B13" s="8" t="str">
        <f t="shared" ca="1" si="0"/>
        <v>Not Bidding</v>
      </c>
      <c r="C13" s="9">
        <v>3689835</v>
      </c>
      <c r="D13" s="10" t="s">
        <v>34</v>
      </c>
      <c r="E13" s="9" t="s">
        <v>46</v>
      </c>
      <c r="F13" s="11" t="s">
        <v>36</v>
      </c>
      <c r="G13" s="9" t="s">
        <v>47</v>
      </c>
      <c r="H13" s="7"/>
      <c r="I13" s="7"/>
      <c r="J13" s="12"/>
      <c r="K13" s="12"/>
      <c r="L13" s="12"/>
      <c r="M13" s="12"/>
      <c r="N13" s="13" t="str">
        <f ca="1">IFERROR(IF(ISBLANK(INDIRECT("M13")), NA(), INDIRECT("M13")), "-")</f>
        <v>-</v>
      </c>
    </row>
    <row r="14" spans="2:14" ht="52.2" x14ac:dyDescent="0.25">
      <c r="B14" s="8" t="str">
        <f t="shared" ca="1" si="0"/>
        <v>Not Bidding</v>
      </c>
      <c r="C14" s="9">
        <v>3689836</v>
      </c>
      <c r="D14" s="10" t="s">
        <v>34</v>
      </c>
      <c r="E14" s="9" t="s">
        <v>48</v>
      </c>
      <c r="F14" s="11" t="s">
        <v>36</v>
      </c>
      <c r="G14" s="9" t="s">
        <v>49</v>
      </c>
      <c r="H14" s="7"/>
      <c r="I14" s="7"/>
      <c r="J14" s="12"/>
      <c r="K14" s="12"/>
      <c r="L14" s="12"/>
      <c r="M14" s="12"/>
      <c r="N14" s="13" t="str">
        <f ca="1">IFERROR(IF(ISBLANK(INDIRECT("M14")), NA(), INDIRECT("M14")), "-")</f>
        <v>-</v>
      </c>
    </row>
    <row r="15" spans="2:14" ht="52.2" x14ac:dyDescent="0.25">
      <c r="B15" s="8" t="str">
        <f t="shared" ca="1" si="0"/>
        <v>Not Bidding</v>
      </c>
      <c r="C15" s="9">
        <v>3689837</v>
      </c>
      <c r="D15" s="10" t="s">
        <v>34</v>
      </c>
      <c r="E15" s="9" t="s">
        <v>50</v>
      </c>
      <c r="F15" s="11" t="s">
        <v>36</v>
      </c>
      <c r="G15" s="9" t="s">
        <v>51</v>
      </c>
      <c r="H15" s="7"/>
      <c r="I15" s="7"/>
      <c r="J15" s="12"/>
      <c r="K15" s="12"/>
      <c r="L15" s="12"/>
      <c r="M15" s="12"/>
      <c r="N15" s="13" t="str">
        <f ca="1">IFERROR(IF(ISBLANK(INDIRECT("M15")), NA(), INDIRECT("M15")), "-")</f>
        <v>-</v>
      </c>
    </row>
    <row r="16" spans="2:14" ht="49.95" customHeight="1" x14ac:dyDescent="0.25">
      <c r="B16" s="20" t="s">
        <v>52</v>
      </c>
      <c r="C16" s="14"/>
      <c r="D16" s="14"/>
      <c r="E16" s="14"/>
      <c r="F16" s="14"/>
      <c r="G16" s="14"/>
      <c r="H16" s="14"/>
      <c r="I16" s="14"/>
      <c r="J16" s="15"/>
      <c r="K16" s="15"/>
      <c r="L16" s="15"/>
      <c r="M16" s="15"/>
      <c r="N16" s="15">
        <f ca="1">SUM(N8:N15)</f>
        <v>0</v>
      </c>
    </row>
    <row r="18" spans="2:14" ht="49.95" customHeight="1" x14ac:dyDescent="0.25">
      <c r="B18" s="6" t="s">
        <v>53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52.2" x14ac:dyDescent="0.25">
      <c r="B19" s="8" t="str">
        <f t="shared" ref="B19:B26" ca="1" si="1">IF(D19 = "No Bid", IFERROR("Error: Clear values for '" &amp; INDIRECT(ADDRESS(5, (8 + MATCH(TRUE, INDEX(NOT(ISBLANK(H19:M19)), 0, 0), 0) - 1))) &amp; "' in cell " &amp; ADDRESS(ROW(), (8 + MATCH(TRUE, INDEX(NOT(ISBLANK(H19:M19)), 0, 0), 0) - 1), 4) &amp; " or select 'Bid'", "Not Bidding"), IF(D19 = "Bid", IFERROR("Error: Missing value for '" &amp; INDIRECT(ADDRESS(5, (8 + MATCH(TRUE, INDEX(ISBLANK(H19:M19), 0, 0), 0) - 1))) &amp; "' in cell " &amp; ADDRESS(ROW(), (8 + MATCH(TRUE, INDEX(ISBLANK(H19:M19), 0, 0), 0) - 1), 4), "Success: All values provided"), "Error: Invalid Bid/No Bid Decision"))</f>
        <v>Not Bidding</v>
      </c>
      <c r="C19" s="9">
        <v>3689838</v>
      </c>
      <c r="D19" s="10" t="s">
        <v>34</v>
      </c>
      <c r="E19" s="9" t="s">
        <v>54</v>
      </c>
      <c r="F19" s="11" t="s">
        <v>55</v>
      </c>
      <c r="G19" s="9" t="s">
        <v>37</v>
      </c>
      <c r="H19" s="7"/>
      <c r="I19" s="7"/>
      <c r="J19" s="12"/>
      <c r="K19" s="12"/>
      <c r="L19" s="12"/>
      <c r="M19" s="12"/>
      <c r="N19" s="13" t="str">
        <f ca="1">IFERROR(IF(ISBLANK(INDIRECT("M19")), NA(), INDIRECT("M19")), "-")</f>
        <v>-</v>
      </c>
    </row>
    <row r="20" spans="2:14" ht="52.2" x14ac:dyDescent="0.25">
      <c r="B20" s="8" t="str">
        <f t="shared" ca="1" si="1"/>
        <v>Not Bidding</v>
      </c>
      <c r="C20" s="9">
        <v>3689839</v>
      </c>
      <c r="D20" s="10" t="s">
        <v>34</v>
      </c>
      <c r="E20" s="9" t="s">
        <v>56</v>
      </c>
      <c r="F20" s="11" t="s">
        <v>55</v>
      </c>
      <c r="G20" s="9" t="s">
        <v>39</v>
      </c>
      <c r="H20" s="7"/>
      <c r="I20" s="7"/>
      <c r="J20" s="12"/>
      <c r="K20" s="12"/>
      <c r="L20" s="12"/>
      <c r="M20" s="12"/>
      <c r="N20" s="13" t="str">
        <f ca="1">IFERROR(IF(ISBLANK(INDIRECT("M20")), NA(), INDIRECT("M20")), "-")</f>
        <v>-</v>
      </c>
    </row>
    <row r="21" spans="2:14" ht="52.2" x14ac:dyDescent="0.25">
      <c r="B21" s="8" t="str">
        <f t="shared" ca="1" si="1"/>
        <v>Not Bidding</v>
      </c>
      <c r="C21" s="9">
        <v>3689840</v>
      </c>
      <c r="D21" s="10" t="s">
        <v>34</v>
      </c>
      <c r="E21" s="9" t="s">
        <v>57</v>
      </c>
      <c r="F21" s="11" t="s">
        <v>55</v>
      </c>
      <c r="G21" s="9" t="s">
        <v>41</v>
      </c>
      <c r="H21" s="7"/>
      <c r="I21" s="7"/>
      <c r="J21" s="12"/>
      <c r="K21" s="12"/>
      <c r="L21" s="12"/>
      <c r="M21" s="12"/>
      <c r="N21" s="13" t="str">
        <f ca="1">IFERROR(IF(ISBLANK(INDIRECT("M21")), NA(), INDIRECT("M21")), "-")</f>
        <v>-</v>
      </c>
    </row>
    <row r="22" spans="2:14" ht="52.2" x14ac:dyDescent="0.25">
      <c r="B22" s="8" t="str">
        <f t="shared" ca="1" si="1"/>
        <v>Not Bidding</v>
      </c>
      <c r="C22" s="9">
        <v>3689841</v>
      </c>
      <c r="D22" s="10" t="s">
        <v>34</v>
      </c>
      <c r="E22" s="9" t="s">
        <v>58</v>
      </c>
      <c r="F22" s="11" t="s">
        <v>55</v>
      </c>
      <c r="G22" s="9" t="s">
        <v>43</v>
      </c>
      <c r="H22" s="7"/>
      <c r="I22" s="7"/>
      <c r="J22" s="12"/>
      <c r="K22" s="12"/>
      <c r="L22" s="12"/>
      <c r="M22" s="12"/>
      <c r="N22" s="13" t="str">
        <f ca="1">IFERROR(IF(ISBLANK(INDIRECT("M22")), NA(), INDIRECT("M22")), "-")</f>
        <v>-</v>
      </c>
    </row>
    <row r="23" spans="2:14" ht="52.2" x14ac:dyDescent="0.25">
      <c r="B23" s="8" t="str">
        <f t="shared" ca="1" si="1"/>
        <v>Not Bidding</v>
      </c>
      <c r="C23" s="9">
        <v>3689842</v>
      </c>
      <c r="D23" s="10" t="s">
        <v>34</v>
      </c>
      <c r="E23" s="9" t="s">
        <v>59</v>
      </c>
      <c r="F23" s="11" t="s">
        <v>55</v>
      </c>
      <c r="G23" s="9" t="s">
        <v>45</v>
      </c>
      <c r="H23" s="7"/>
      <c r="I23" s="7"/>
      <c r="J23" s="12"/>
      <c r="K23" s="12"/>
      <c r="L23" s="12"/>
      <c r="M23" s="12"/>
      <c r="N23" s="13" t="str">
        <f ca="1">IFERROR(IF(ISBLANK(INDIRECT("M23")), NA(), INDIRECT("M23")), "-")</f>
        <v>-</v>
      </c>
    </row>
    <row r="24" spans="2:14" ht="52.2" x14ac:dyDescent="0.25">
      <c r="B24" s="8" t="str">
        <f t="shared" ca="1" si="1"/>
        <v>Not Bidding</v>
      </c>
      <c r="C24" s="9">
        <v>3689843</v>
      </c>
      <c r="D24" s="10" t="s">
        <v>34</v>
      </c>
      <c r="E24" s="9" t="s">
        <v>60</v>
      </c>
      <c r="F24" s="11" t="s">
        <v>55</v>
      </c>
      <c r="G24" s="9" t="s">
        <v>47</v>
      </c>
      <c r="H24" s="7"/>
      <c r="I24" s="7"/>
      <c r="J24" s="12"/>
      <c r="K24" s="12"/>
      <c r="L24" s="12"/>
      <c r="M24" s="12"/>
      <c r="N24" s="13" t="str">
        <f ca="1">IFERROR(IF(ISBLANK(INDIRECT("M24")), NA(), INDIRECT("M24")), "-")</f>
        <v>-</v>
      </c>
    </row>
    <row r="25" spans="2:14" ht="52.2" x14ac:dyDescent="0.25">
      <c r="B25" s="8" t="str">
        <f t="shared" ca="1" si="1"/>
        <v>Not Bidding</v>
      </c>
      <c r="C25" s="9">
        <v>3689844</v>
      </c>
      <c r="D25" s="10" t="s">
        <v>34</v>
      </c>
      <c r="E25" s="9" t="s">
        <v>61</v>
      </c>
      <c r="F25" s="11" t="s">
        <v>55</v>
      </c>
      <c r="G25" s="9" t="s">
        <v>49</v>
      </c>
      <c r="H25" s="7"/>
      <c r="I25" s="7"/>
      <c r="J25" s="12"/>
      <c r="K25" s="12"/>
      <c r="L25" s="12"/>
      <c r="M25" s="12"/>
      <c r="N25" s="13" t="str">
        <f ca="1">IFERROR(IF(ISBLANK(INDIRECT("M25")), NA(), INDIRECT("M25")), "-")</f>
        <v>-</v>
      </c>
    </row>
    <row r="26" spans="2:14" ht="52.2" x14ac:dyDescent="0.25">
      <c r="B26" s="8" t="str">
        <f t="shared" ca="1" si="1"/>
        <v>Not Bidding</v>
      </c>
      <c r="C26" s="9">
        <v>3689845</v>
      </c>
      <c r="D26" s="10" t="s">
        <v>34</v>
      </c>
      <c r="E26" s="9" t="s">
        <v>62</v>
      </c>
      <c r="F26" s="11" t="s">
        <v>55</v>
      </c>
      <c r="G26" s="9" t="s">
        <v>51</v>
      </c>
      <c r="H26" s="7"/>
      <c r="I26" s="7"/>
      <c r="J26" s="12"/>
      <c r="K26" s="12"/>
      <c r="L26" s="12"/>
      <c r="M26" s="12"/>
      <c r="N26" s="13" t="str">
        <f ca="1">IFERROR(IF(ISBLANK(INDIRECT("M26")), NA(), INDIRECT("M26")), "-")</f>
        <v>-</v>
      </c>
    </row>
    <row r="27" spans="2:14" ht="49.95" customHeight="1" x14ac:dyDescent="0.25">
      <c r="B27" s="20" t="s">
        <v>52</v>
      </c>
      <c r="C27" s="14"/>
      <c r="D27" s="14"/>
      <c r="E27" s="14"/>
      <c r="F27" s="14"/>
      <c r="G27" s="14"/>
      <c r="H27" s="14"/>
      <c r="I27" s="14"/>
      <c r="J27" s="15"/>
      <c r="K27" s="15"/>
      <c r="L27" s="15"/>
      <c r="M27" s="15"/>
      <c r="N27" s="15">
        <f ca="1">SUM(N19:N26)</f>
        <v>0</v>
      </c>
    </row>
    <row r="29" spans="2:14" ht="49.95" customHeight="1" x14ac:dyDescent="0.25">
      <c r="B29" s="6" t="s">
        <v>63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ht="52.2" x14ac:dyDescent="0.25">
      <c r="B30" s="8" t="str">
        <f t="shared" ref="B30:B37" ca="1" si="2">IF(D30 = "No Bid", IFERROR("Error: Clear values for '" &amp; INDIRECT(ADDRESS(5, (8 + MATCH(TRUE, INDEX(NOT(ISBLANK(H30:M30)), 0, 0), 0) - 1))) &amp; "' in cell " &amp; ADDRESS(ROW(), (8 + MATCH(TRUE, INDEX(NOT(ISBLANK(H30:M30)), 0, 0), 0) - 1), 4) &amp; " or select 'Bid'", "Not Bidding"), IF(D30 = "Bid", IFERROR("Error: Missing value for '" &amp; INDIRECT(ADDRESS(5, (8 + MATCH(TRUE, INDEX(ISBLANK(H30:M30), 0, 0), 0) - 1))) &amp; "' in cell " &amp; ADDRESS(ROW(), (8 + MATCH(TRUE, INDEX(ISBLANK(H30:M30), 0, 0), 0) - 1), 4), "Success: All values provided"), "Error: Invalid Bid/No Bid Decision"))</f>
        <v>Not Bidding</v>
      </c>
      <c r="C30" s="9">
        <v>3689846</v>
      </c>
      <c r="D30" s="10" t="s">
        <v>34</v>
      </c>
      <c r="E30" s="9" t="s">
        <v>64</v>
      </c>
      <c r="F30" s="11" t="s">
        <v>65</v>
      </c>
      <c r="G30" s="9" t="s">
        <v>37</v>
      </c>
      <c r="H30" s="7"/>
      <c r="I30" s="7"/>
      <c r="J30" s="12"/>
      <c r="K30" s="12"/>
      <c r="L30" s="12"/>
      <c r="M30" s="12"/>
      <c r="N30" s="13" t="str">
        <f ca="1">IFERROR(IF(ISBLANK(INDIRECT("M30")), NA(), INDIRECT("M30")), "-")</f>
        <v>-</v>
      </c>
    </row>
    <row r="31" spans="2:14" ht="52.2" x14ac:dyDescent="0.25">
      <c r="B31" s="8" t="str">
        <f t="shared" ca="1" si="2"/>
        <v>Not Bidding</v>
      </c>
      <c r="C31" s="9">
        <v>3689852</v>
      </c>
      <c r="D31" s="10" t="s">
        <v>34</v>
      </c>
      <c r="E31" s="9" t="s">
        <v>66</v>
      </c>
      <c r="F31" s="11" t="s">
        <v>65</v>
      </c>
      <c r="G31" s="9" t="s">
        <v>39</v>
      </c>
      <c r="H31" s="7"/>
      <c r="I31" s="7"/>
      <c r="J31" s="12"/>
      <c r="K31" s="12"/>
      <c r="L31" s="12"/>
      <c r="M31" s="12"/>
      <c r="N31" s="13" t="str">
        <f ca="1">IFERROR(IF(ISBLANK(INDIRECT("M31")), NA(), INDIRECT("M31")), "-")</f>
        <v>-</v>
      </c>
    </row>
    <row r="32" spans="2:14" ht="52.2" x14ac:dyDescent="0.25">
      <c r="B32" s="8" t="str">
        <f t="shared" ca="1" si="2"/>
        <v>Not Bidding</v>
      </c>
      <c r="C32" s="9">
        <v>3689853</v>
      </c>
      <c r="D32" s="10" t="s">
        <v>34</v>
      </c>
      <c r="E32" s="9" t="s">
        <v>67</v>
      </c>
      <c r="F32" s="11" t="s">
        <v>65</v>
      </c>
      <c r="G32" s="9" t="s">
        <v>41</v>
      </c>
      <c r="H32" s="7"/>
      <c r="I32" s="7"/>
      <c r="J32" s="12"/>
      <c r="K32" s="12"/>
      <c r="L32" s="12"/>
      <c r="M32" s="12"/>
      <c r="N32" s="13" t="str">
        <f ca="1">IFERROR(IF(ISBLANK(INDIRECT("M32")), NA(), INDIRECT("M32")), "-")</f>
        <v>-</v>
      </c>
    </row>
    <row r="33" spans="2:14" ht="52.2" x14ac:dyDescent="0.25">
      <c r="B33" s="8" t="str">
        <f t="shared" ca="1" si="2"/>
        <v>Not Bidding</v>
      </c>
      <c r="C33" s="9">
        <v>3689854</v>
      </c>
      <c r="D33" s="10" t="s">
        <v>34</v>
      </c>
      <c r="E33" s="9" t="s">
        <v>68</v>
      </c>
      <c r="F33" s="11" t="s">
        <v>65</v>
      </c>
      <c r="G33" s="9" t="s">
        <v>43</v>
      </c>
      <c r="H33" s="7"/>
      <c r="I33" s="7"/>
      <c r="J33" s="12"/>
      <c r="K33" s="12"/>
      <c r="L33" s="12"/>
      <c r="M33" s="12"/>
      <c r="N33" s="13" t="str">
        <f ca="1">IFERROR(IF(ISBLANK(INDIRECT("M33")), NA(), INDIRECT("M33")), "-")</f>
        <v>-</v>
      </c>
    </row>
    <row r="34" spans="2:14" ht="52.2" x14ac:dyDescent="0.25">
      <c r="B34" s="8" t="str">
        <f t="shared" ca="1" si="2"/>
        <v>Not Bidding</v>
      </c>
      <c r="C34" s="9">
        <v>3689856</v>
      </c>
      <c r="D34" s="10" t="s">
        <v>34</v>
      </c>
      <c r="E34" s="9" t="s">
        <v>69</v>
      </c>
      <c r="F34" s="11" t="s">
        <v>65</v>
      </c>
      <c r="G34" s="9" t="s">
        <v>45</v>
      </c>
      <c r="H34" s="7"/>
      <c r="I34" s="7"/>
      <c r="J34" s="12"/>
      <c r="K34" s="12"/>
      <c r="L34" s="12"/>
      <c r="M34" s="12"/>
      <c r="N34" s="13" t="str">
        <f ca="1">IFERROR(IF(ISBLANK(INDIRECT("M34")), NA(), INDIRECT("M34")), "-")</f>
        <v>-</v>
      </c>
    </row>
    <row r="35" spans="2:14" ht="52.2" x14ac:dyDescent="0.25">
      <c r="B35" s="8" t="str">
        <f t="shared" ca="1" si="2"/>
        <v>Not Bidding</v>
      </c>
      <c r="C35" s="9">
        <v>3689858</v>
      </c>
      <c r="D35" s="10" t="s">
        <v>34</v>
      </c>
      <c r="E35" s="9" t="s">
        <v>70</v>
      </c>
      <c r="F35" s="11" t="s">
        <v>65</v>
      </c>
      <c r="G35" s="9" t="s">
        <v>47</v>
      </c>
      <c r="H35" s="7"/>
      <c r="I35" s="7"/>
      <c r="J35" s="12"/>
      <c r="K35" s="12"/>
      <c r="L35" s="12"/>
      <c r="M35" s="12"/>
      <c r="N35" s="13" t="str">
        <f ca="1">IFERROR(IF(ISBLANK(INDIRECT("M35")), NA(), INDIRECT("M35")), "-")</f>
        <v>-</v>
      </c>
    </row>
    <row r="36" spans="2:14" ht="52.2" x14ac:dyDescent="0.25">
      <c r="B36" s="8" t="str">
        <f t="shared" ca="1" si="2"/>
        <v>Not Bidding</v>
      </c>
      <c r="C36" s="9">
        <v>3689860</v>
      </c>
      <c r="D36" s="10" t="s">
        <v>34</v>
      </c>
      <c r="E36" s="9" t="s">
        <v>71</v>
      </c>
      <c r="F36" s="11" t="s">
        <v>65</v>
      </c>
      <c r="G36" s="9" t="s">
        <v>49</v>
      </c>
      <c r="H36" s="7"/>
      <c r="I36" s="7"/>
      <c r="J36" s="12"/>
      <c r="K36" s="12"/>
      <c r="L36" s="12"/>
      <c r="M36" s="12"/>
      <c r="N36" s="13" t="str">
        <f ca="1">IFERROR(IF(ISBLANK(INDIRECT("M36")), NA(), INDIRECT("M36")), "-")</f>
        <v>-</v>
      </c>
    </row>
    <row r="37" spans="2:14" ht="52.2" x14ac:dyDescent="0.25">
      <c r="B37" s="8" t="str">
        <f t="shared" ca="1" si="2"/>
        <v>Not Bidding</v>
      </c>
      <c r="C37" s="9">
        <v>3689869</v>
      </c>
      <c r="D37" s="10" t="s">
        <v>34</v>
      </c>
      <c r="E37" s="9" t="s">
        <v>72</v>
      </c>
      <c r="F37" s="11" t="s">
        <v>65</v>
      </c>
      <c r="G37" s="9" t="s">
        <v>51</v>
      </c>
      <c r="H37" s="7"/>
      <c r="I37" s="7"/>
      <c r="J37" s="12"/>
      <c r="K37" s="12"/>
      <c r="L37" s="12"/>
      <c r="M37" s="12"/>
      <c r="N37" s="13" t="str">
        <f ca="1">IFERROR(IF(ISBLANK(INDIRECT("M37")), NA(), INDIRECT("M37")), "-")</f>
        <v>-</v>
      </c>
    </row>
    <row r="38" spans="2:14" ht="49.95" customHeight="1" x14ac:dyDescent="0.25">
      <c r="B38" s="20" t="s">
        <v>52</v>
      </c>
      <c r="C38" s="14"/>
      <c r="D38" s="14"/>
      <c r="E38" s="14"/>
      <c r="F38" s="14"/>
      <c r="G38" s="14"/>
      <c r="H38" s="14"/>
      <c r="I38" s="14"/>
      <c r="J38" s="15"/>
      <c r="K38" s="15"/>
      <c r="L38" s="15"/>
      <c r="M38" s="15"/>
      <c r="N38" s="15">
        <f ca="1">SUM(N30:N37)</f>
        <v>0</v>
      </c>
    </row>
    <row r="40" spans="2:14" ht="49.95" customHeight="1" x14ac:dyDescent="0.25">
      <c r="B40" s="6" t="s">
        <v>73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ht="52.2" x14ac:dyDescent="0.25">
      <c r="B41" s="8" t="str">
        <f t="shared" ref="B41:B48" ca="1" si="3">IF(D41 = "No Bid", IFERROR("Error: Clear values for '" &amp; INDIRECT(ADDRESS(5, (8 + MATCH(TRUE, INDEX(NOT(ISBLANK(H41:M41)), 0, 0), 0) - 1))) &amp; "' in cell " &amp; ADDRESS(ROW(), (8 + MATCH(TRUE, INDEX(NOT(ISBLANK(H41:M41)), 0, 0), 0) - 1), 4) &amp; " or select 'Bid'", "Not Bidding"), IF(D41 = "Bid", IFERROR("Error: Missing value for '" &amp; INDIRECT(ADDRESS(5, (8 + MATCH(TRUE, INDEX(ISBLANK(H41:M41), 0, 0), 0) - 1))) &amp; "' in cell " &amp; ADDRESS(ROW(), (8 + MATCH(TRUE, INDEX(ISBLANK(H41:M41), 0, 0), 0) - 1), 4), "Success: All values provided"), "Error: Invalid Bid/No Bid Decision"))</f>
        <v>Not Bidding</v>
      </c>
      <c r="C41" s="9">
        <v>3689870</v>
      </c>
      <c r="D41" s="10" t="s">
        <v>34</v>
      </c>
      <c r="E41" s="9" t="s">
        <v>74</v>
      </c>
      <c r="F41" s="11" t="s">
        <v>75</v>
      </c>
      <c r="G41" s="9" t="s">
        <v>37</v>
      </c>
      <c r="H41" s="7"/>
      <c r="I41" s="7"/>
      <c r="J41" s="12"/>
      <c r="K41" s="12"/>
      <c r="L41" s="12"/>
      <c r="M41" s="12"/>
      <c r="N41" s="13" t="str">
        <f ca="1">IFERROR(IF(ISBLANK(INDIRECT("M41")), NA(), INDIRECT("M41")), "-")</f>
        <v>-</v>
      </c>
    </row>
    <row r="42" spans="2:14" ht="52.2" x14ac:dyDescent="0.25">
      <c r="B42" s="8" t="str">
        <f t="shared" ca="1" si="3"/>
        <v>Not Bidding</v>
      </c>
      <c r="C42" s="9">
        <v>3689871</v>
      </c>
      <c r="D42" s="10" t="s">
        <v>34</v>
      </c>
      <c r="E42" s="9" t="s">
        <v>76</v>
      </c>
      <c r="F42" s="11" t="s">
        <v>75</v>
      </c>
      <c r="G42" s="9" t="s">
        <v>39</v>
      </c>
      <c r="H42" s="7"/>
      <c r="I42" s="7"/>
      <c r="J42" s="12"/>
      <c r="K42" s="12"/>
      <c r="L42" s="12"/>
      <c r="M42" s="12"/>
      <c r="N42" s="13" t="str">
        <f ca="1">IFERROR(IF(ISBLANK(INDIRECT("M42")), NA(), INDIRECT("M42")), "-")</f>
        <v>-</v>
      </c>
    </row>
    <row r="43" spans="2:14" ht="52.2" x14ac:dyDescent="0.25">
      <c r="B43" s="8" t="str">
        <f t="shared" ca="1" si="3"/>
        <v>Not Bidding</v>
      </c>
      <c r="C43" s="9">
        <v>3689872</v>
      </c>
      <c r="D43" s="10" t="s">
        <v>34</v>
      </c>
      <c r="E43" s="9" t="s">
        <v>77</v>
      </c>
      <c r="F43" s="11" t="s">
        <v>75</v>
      </c>
      <c r="G43" s="9" t="s">
        <v>41</v>
      </c>
      <c r="H43" s="7"/>
      <c r="I43" s="7"/>
      <c r="J43" s="12"/>
      <c r="K43" s="12"/>
      <c r="L43" s="12"/>
      <c r="M43" s="12"/>
      <c r="N43" s="13" t="str">
        <f ca="1">IFERROR(IF(ISBLANK(INDIRECT("M43")), NA(), INDIRECT("M43")), "-")</f>
        <v>-</v>
      </c>
    </row>
    <row r="44" spans="2:14" ht="52.2" x14ac:dyDescent="0.25">
      <c r="B44" s="8" t="str">
        <f t="shared" ca="1" si="3"/>
        <v>Not Bidding</v>
      </c>
      <c r="C44" s="9">
        <v>3689873</v>
      </c>
      <c r="D44" s="10" t="s">
        <v>34</v>
      </c>
      <c r="E44" s="9" t="s">
        <v>78</v>
      </c>
      <c r="F44" s="11" t="s">
        <v>75</v>
      </c>
      <c r="G44" s="9" t="s">
        <v>43</v>
      </c>
      <c r="H44" s="7"/>
      <c r="I44" s="7"/>
      <c r="J44" s="12"/>
      <c r="K44" s="12"/>
      <c r="L44" s="12"/>
      <c r="M44" s="12"/>
      <c r="N44" s="13" t="str">
        <f ca="1">IFERROR(IF(ISBLANK(INDIRECT("M44")), NA(), INDIRECT("M44")), "-")</f>
        <v>-</v>
      </c>
    </row>
    <row r="45" spans="2:14" ht="52.2" x14ac:dyDescent="0.25">
      <c r="B45" s="8" t="str">
        <f t="shared" ca="1" si="3"/>
        <v>Not Bidding</v>
      </c>
      <c r="C45" s="9">
        <v>3689874</v>
      </c>
      <c r="D45" s="10" t="s">
        <v>34</v>
      </c>
      <c r="E45" s="9" t="s">
        <v>79</v>
      </c>
      <c r="F45" s="11" t="s">
        <v>75</v>
      </c>
      <c r="G45" s="9" t="s">
        <v>45</v>
      </c>
      <c r="H45" s="7"/>
      <c r="I45" s="7"/>
      <c r="J45" s="12"/>
      <c r="K45" s="12"/>
      <c r="L45" s="12"/>
      <c r="M45" s="12"/>
      <c r="N45" s="13" t="str">
        <f ca="1">IFERROR(IF(ISBLANK(INDIRECT("M45")), NA(), INDIRECT("M45")), "-")</f>
        <v>-</v>
      </c>
    </row>
    <row r="46" spans="2:14" ht="52.2" x14ac:dyDescent="0.25">
      <c r="B46" s="8" t="str">
        <f t="shared" ca="1" si="3"/>
        <v>Not Bidding</v>
      </c>
      <c r="C46" s="9">
        <v>3689876</v>
      </c>
      <c r="D46" s="10" t="s">
        <v>34</v>
      </c>
      <c r="E46" s="9" t="s">
        <v>80</v>
      </c>
      <c r="F46" s="11" t="s">
        <v>75</v>
      </c>
      <c r="G46" s="9" t="s">
        <v>47</v>
      </c>
      <c r="H46" s="7"/>
      <c r="I46" s="7"/>
      <c r="J46" s="12"/>
      <c r="K46" s="12"/>
      <c r="L46" s="12"/>
      <c r="M46" s="12"/>
      <c r="N46" s="13" t="str">
        <f ca="1">IFERROR(IF(ISBLANK(INDIRECT("M46")), NA(), INDIRECT("M46")), "-")</f>
        <v>-</v>
      </c>
    </row>
    <row r="47" spans="2:14" ht="52.2" x14ac:dyDescent="0.25">
      <c r="B47" s="8" t="str">
        <f t="shared" ca="1" si="3"/>
        <v>Not Bidding</v>
      </c>
      <c r="C47" s="9">
        <v>3689879</v>
      </c>
      <c r="D47" s="10" t="s">
        <v>34</v>
      </c>
      <c r="E47" s="9" t="s">
        <v>81</v>
      </c>
      <c r="F47" s="11" t="s">
        <v>75</v>
      </c>
      <c r="G47" s="9" t="s">
        <v>49</v>
      </c>
      <c r="H47" s="7"/>
      <c r="I47" s="7"/>
      <c r="J47" s="12"/>
      <c r="K47" s="12"/>
      <c r="L47" s="12"/>
      <c r="M47" s="12"/>
      <c r="N47" s="13" t="str">
        <f ca="1">IFERROR(IF(ISBLANK(INDIRECT("M47")), NA(), INDIRECT("M47")), "-")</f>
        <v>-</v>
      </c>
    </row>
    <row r="48" spans="2:14" ht="52.2" x14ac:dyDescent="0.25">
      <c r="B48" s="8" t="str">
        <f t="shared" ca="1" si="3"/>
        <v>Not Bidding</v>
      </c>
      <c r="C48" s="9">
        <v>3689885</v>
      </c>
      <c r="D48" s="10" t="s">
        <v>34</v>
      </c>
      <c r="E48" s="9" t="s">
        <v>82</v>
      </c>
      <c r="F48" s="11" t="s">
        <v>75</v>
      </c>
      <c r="G48" s="9" t="s">
        <v>51</v>
      </c>
      <c r="H48" s="7"/>
      <c r="I48" s="7"/>
      <c r="J48" s="12"/>
      <c r="K48" s="12"/>
      <c r="L48" s="12"/>
      <c r="M48" s="12"/>
      <c r="N48" s="13" t="str">
        <f ca="1">IFERROR(IF(ISBLANK(INDIRECT("M48")), NA(), INDIRECT("M48")), "-")</f>
        <v>-</v>
      </c>
    </row>
    <row r="49" spans="2:14" ht="49.95" customHeight="1" x14ac:dyDescent="0.25">
      <c r="B49" s="20" t="s">
        <v>52</v>
      </c>
      <c r="C49" s="14"/>
      <c r="D49" s="14"/>
      <c r="E49" s="14"/>
      <c r="F49" s="14"/>
      <c r="G49" s="14"/>
      <c r="H49" s="14"/>
      <c r="I49" s="14"/>
      <c r="J49" s="15"/>
      <c r="K49" s="15"/>
      <c r="L49" s="15"/>
      <c r="M49" s="15"/>
      <c r="N49" s="15">
        <f ca="1">SUM(N41:N48)</f>
        <v>0</v>
      </c>
    </row>
    <row r="51" spans="2:14" ht="49.95" customHeight="1" x14ac:dyDescent="0.25">
      <c r="B51" s="6" t="s">
        <v>83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ht="52.2" x14ac:dyDescent="0.25">
      <c r="B52" s="8" t="str">
        <f t="shared" ref="B52:B59" ca="1" si="4">IF(D52 = "No Bid", IFERROR("Error: Clear values for '" &amp; INDIRECT(ADDRESS(5, (8 + MATCH(TRUE, INDEX(NOT(ISBLANK(H52:M52)), 0, 0), 0) - 1))) &amp; "' in cell " &amp; ADDRESS(ROW(), (8 + MATCH(TRUE, INDEX(NOT(ISBLANK(H52:M52)), 0, 0), 0) - 1), 4) &amp; " or select 'Bid'", "Not Bidding"), IF(D52 = "Bid", IFERROR("Error: Missing value for '" &amp; INDIRECT(ADDRESS(5, (8 + MATCH(TRUE, INDEX(ISBLANK(H52:M52), 0, 0), 0) - 1))) &amp; "' in cell " &amp; ADDRESS(ROW(), (8 + MATCH(TRUE, INDEX(ISBLANK(H52:M52), 0, 0), 0) - 1), 4), "Success: All values provided"), "Error: Invalid Bid/No Bid Decision"))</f>
        <v>Not Bidding</v>
      </c>
      <c r="C52" s="9">
        <v>3689886</v>
      </c>
      <c r="D52" s="10" t="s">
        <v>34</v>
      </c>
      <c r="E52" s="9" t="s">
        <v>84</v>
      </c>
      <c r="F52" s="11" t="s">
        <v>85</v>
      </c>
      <c r="G52" s="9" t="s">
        <v>37</v>
      </c>
      <c r="H52" s="7"/>
      <c r="I52" s="7"/>
      <c r="J52" s="12"/>
      <c r="K52" s="12"/>
      <c r="L52" s="12"/>
      <c r="M52" s="12"/>
      <c r="N52" s="13" t="str">
        <f ca="1">IFERROR(IF(ISBLANK(INDIRECT("M52")), NA(), INDIRECT("M52")), "-")</f>
        <v>-</v>
      </c>
    </row>
    <row r="53" spans="2:14" ht="52.2" x14ac:dyDescent="0.25">
      <c r="B53" s="8" t="str">
        <f t="shared" ca="1" si="4"/>
        <v>Not Bidding</v>
      </c>
      <c r="C53" s="9">
        <v>3689887</v>
      </c>
      <c r="D53" s="10" t="s">
        <v>34</v>
      </c>
      <c r="E53" s="9" t="s">
        <v>86</v>
      </c>
      <c r="F53" s="11" t="s">
        <v>85</v>
      </c>
      <c r="G53" s="9" t="s">
        <v>39</v>
      </c>
      <c r="H53" s="7"/>
      <c r="I53" s="7"/>
      <c r="J53" s="12"/>
      <c r="K53" s="12"/>
      <c r="L53" s="12"/>
      <c r="M53" s="12"/>
      <c r="N53" s="13" t="str">
        <f ca="1">IFERROR(IF(ISBLANK(INDIRECT("M53")), NA(), INDIRECT("M53")), "-")</f>
        <v>-</v>
      </c>
    </row>
    <row r="54" spans="2:14" ht="52.2" x14ac:dyDescent="0.25">
      <c r="B54" s="8" t="str">
        <f t="shared" ca="1" si="4"/>
        <v>Not Bidding</v>
      </c>
      <c r="C54" s="9">
        <v>3689888</v>
      </c>
      <c r="D54" s="10" t="s">
        <v>34</v>
      </c>
      <c r="E54" s="9" t="s">
        <v>87</v>
      </c>
      <c r="F54" s="11" t="s">
        <v>85</v>
      </c>
      <c r="G54" s="9" t="s">
        <v>41</v>
      </c>
      <c r="H54" s="7"/>
      <c r="I54" s="7"/>
      <c r="J54" s="12"/>
      <c r="K54" s="12"/>
      <c r="L54" s="12"/>
      <c r="M54" s="12"/>
      <c r="N54" s="13" t="str">
        <f ca="1">IFERROR(IF(ISBLANK(INDIRECT("M54")), NA(), INDIRECT("M54")), "-")</f>
        <v>-</v>
      </c>
    </row>
    <row r="55" spans="2:14" ht="52.2" x14ac:dyDescent="0.25">
      <c r="B55" s="8" t="str">
        <f t="shared" ca="1" si="4"/>
        <v>Not Bidding</v>
      </c>
      <c r="C55" s="9">
        <v>3689889</v>
      </c>
      <c r="D55" s="10" t="s">
        <v>34</v>
      </c>
      <c r="E55" s="9" t="s">
        <v>88</v>
      </c>
      <c r="F55" s="11" t="s">
        <v>85</v>
      </c>
      <c r="G55" s="9" t="s">
        <v>43</v>
      </c>
      <c r="H55" s="7"/>
      <c r="I55" s="7"/>
      <c r="J55" s="12"/>
      <c r="K55" s="12"/>
      <c r="L55" s="12"/>
      <c r="M55" s="12"/>
      <c r="N55" s="13" t="str">
        <f ca="1">IFERROR(IF(ISBLANK(INDIRECT("M55")), NA(), INDIRECT("M55")), "-")</f>
        <v>-</v>
      </c>
    </row>
    <row r="56" spans="2:14" ht="52.2" x14ac:dyDescent="0.25">
      <c r="B56" s="8" t="str">
        <f t="shared" ca="1" si="4"/>
        <v>Not Bidding</v>
      </c>
      <c r="C56" s="9">
        <v>3689890</v>
      </c>
      <c r="D56" s="10" t="s">
        <v>34</v>
      </c>
      <c r="E56" s="9" t="s">
        <v>89</v>
      </c>
      <c r="F56" s="11" t="s">
        <v>85</v>
      </c>
      <c r="G56" s="9" t="s">
        <v>45</v>
      </c>
      <c r="H56" s="7"/>
      <c r="I56" s="7"/>
      <c r="J56" s="12"/>
      <c r="K56" s="12"/>
      <c r="L56" s="12"/>
      <c r="M56" s="12"/>
      <c r="N56" s="13" t="str">
        <f ca="1">IFERROR(IF(ISBLANK(INDIRECT("M56")), NA(), INDIRECT("M56")), "-")</f>
        <v>-</v>
      </c>
    </row>
    <row r="57" spans="2:14" ht="52.2" x14ac:dyDescent="0.25">
      <c r="B57" s="8" t="str">
        <f t="shared" ca="1" si="4"/>
        <v>Not Bidding</v>
      </c>
      <c r="C57" s="9">
        <v>3689891</v>
      </c>
      <c r="D57" s="10" t="s">
        <v>34</v>
      </c>
      <c r="E57" s="9" t="s">
        <v>90</v>
      </c>
      <c r="F57" s="11" t="s">
        <v>85</v>
      </c>
      <c r="G57" s="9" t="s">
        <v>47</v>
      </c>
      <c r="H57" s="7"/>
      <c r="I57" s="7"/>
      <c r="J57" s="12"/>
      <c r="K57" s="12"/>
      <c r="L57" s="12"/>
      <c r="M57" s="12"/>
      <c r="N57" s="13" t="str">
        <f ca="1">IFERROR(IF(ISBLANK(INDIRECT("M57")), NA(), INDIRECT("M57")), "-")</f>
        <v>-</v>
      </c>
    </row>
    <row r="58" spans="2:14" ht="52.2" x14ac:dyDescent="0.25">
      <c r="B58" s="8" t="str">
        <f t="shared" ca="1" si="4"/>
        <v>Not Bidding</v>
      </c>
      <c r="C58" s="9">
        <v>3689892</v>
      </c>
      <c r="D58" s="10" t="s">
        <v>34</v>
      </c>
      <c r="E58" s="9" t="s">
        <v>91</v>
      </c>
      <c r="F58" s="11" t="s">
        <v>85</v>
      </c>
      <c r="G58" s="9" t="s">
        <v>49</v>
      </c>
      <c r="H58" s="7"/>
      <c r="I58" s="7"/>
      <c r="J58" s="12"/>
      <c r="K58" s="12"/>
      <c r="L58" s="12"/>
      <c r="M58" s="12"/>
      <c r="N58" s="13" t="str">
        <f ca="1">IFERROR(IF(ISBLANK(INDIRECT("M58")), NA(), INDIRECT("M58")), "-")</f>
        <v>-</v>
      </c>
    </row>
    <row r="59" spans="2:14" ht="52.2" x14ac:dyDescent="0.25">
      <c r="B59" s="8" t="str">
        <f t="shared" ca="1" si="4"/>
        <v>Not Bidding</v>
      </c>
      <c r="C59" s="9">
        <v>3689893</v>
      </c>
      <c r="D59" s="10" t="s">
        <v>34</v>
      </c>
      <c r="E59" s="9" t="s">
        <v>92</v>
      </c>
      <c r="F59" s="11" t="s">
        <v>85</v>
      </c>
      <c r="G59" s="9" t="s">
        <v>51</v>
      </c>
      <c r="H59" s="7"/>
      <c r="I59" s="7"/>
      <c r="J59" s="12"/>
      <c r="K59" s="12"/>
      <c r="L59" s="12"/>
      <c r="M59" s="12"/>
      <c r="N59" s="13" t="str">
        <f ca="1">IFERROR(IF(ISBLANK(INDIRECT("M59")), NA(), INDIRECT("M59")), "-")</f>
        <v>-</v>
      </c>
    </row>
    <row r="60" spans="2:14" ht="49.95" customHeight="1" x14ac:dyDescent="0.25">
      <c r="B60" s="20" t="s">
        <v>52</v>
      </c>
      <c r="C60" s="14"/>
      <c r="D60" s="14"/>
      <c r="E60" s="14"/>
      <c r="F60" s="14"/>
      <c r="G60" s="14"/>
      <c r="H60" s="14"/>
      <c r="I60" s="14"/>
      <c r="J60" s="15"/>
      <c r="K60" s="15"/>
      <c r="L60" s="15"/>
      <c r="M60" s="15"/>
      <c r="N60" s="15">
        <f ca="1">SUM(N52:N59)</f>
        <v>0</v>
      </c>
    </row>
    <row r="62" spans="2:14" ht="49.95" customHeight="1" x14ac:dyDescent="0.25">
      <c r="B62" s="6" t="s">
        <v>93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ht="52.2" x14ac:dyDescent="0.25">
      <c r="B63" s="8" t="str">
        <f t="shared" ref="B63:B70" ca="1" si="5">IF(D63 = "No Bid", IFERROR("Error: Clear values for '" &amp; INDIRECT(ADDRESS(5, (8 + MATCH(TRUE, INDEX(NOT(ISBLANK(H63:M63)), 0, 0), 0) - 1))) &amp; "' in cell " &amp; ADDRESS(ROW(), (8 + MATCH(TRUE, INDEX(NOT(ISBLANK(H63:M63)), 0, 0), 0) - 1), 4) &amp; " or select 'Bid'", "Not Bidding"), IF(D63 = "Bid", IFERROR("Error: Missing value for '" &amp; INDIRECT(ADDRESS(5, (8 + MATCH(TRUE, INDEX(ISBLANK(H63:M63), 0, 0), 0) - 1))) &amp; "' in cell " &amp; ADDRESS(ROW(), (8 + MATCH(TRUE, INDEX(ISBLANK(H63:M63), 0, 0), 0) - 1), 4), "Success: All values provided"), "Error: Invalid Bid/No Bid Decision"))</f>
        <v>Not Bidding</v>
      </c>
      <c r="C63" s="9">
        <v>3689894</v>
      </c>
      <c r="D63" s="10" t="s">
        <v>34</v>
      </c>
      <c r="E63" s="9" t="s">
        <v>94</v>
      </c>
      <c r="F63" s="11" t="s">
        <v>95</v>
      </c>
      <c r="G63" s="9" t="s">
        <v>37</v>
      </c>
      <c r="H63" s="7"/>
      <c r="I63" s="7"/>
      <c r="J63" s="12"/>
      <c r="K63" s="12"/>
      <c r="L63" s="12"/>
      <c r="M63" s="12"/>
      <c r="N63" s="13" t="str">
        <f ca="1">IFERROR(IF(ISBLANK(INDIRECT("M63")), NA(), INDIRECT("M63")), "-")</f>
        <v>-</v>
      </c>
    </row>
    <row r="64" spans="2:14" ht="52.2" x14ac:dyDescent="0.25">
      <c r="B64" s="8" t="str">
        <f t="shared" ca="1" si="5"/>
        <v>Not Bidding</v>
      </c>
      <c r="C64" s="9">
        <v>3689895</v>
      </c>
      <c r="D64" s="10" t="s">
        <v>34</v>
      </c>
      <c r="E64" s="9" t="s">
        <v>96</v>
      </c>
      <c r="F64" s="11" t="s">
        <v>95</v>
      </c>
      <c r="G64" s="9" t="s">
        <v>39</v>
      </c>
      <c r="H64" s="7"/>
      <c r="I64" s="7"/>
      <c r="J64" s="12"/>
      <c r="K64" s="12"/>
      <c r="L64" s="12"/>
      <c r="M64" s="12"/>
      <c r="N64" s="13" t="str">
        <f ca="1">IFERROR(IF(ISBLANK(INDIRECT("M64")), NA(), INDIRECT("M64")), "-")</f>
        <v>-</v>
      </c>
    </row>
    <row r="65" spans="2:14" ht="52.2" x14ac:dyDescent="0.25">
      <c r="B65" s="8" t="str">
        <f t="shared" ca="1" si="5"/>
        <v>Not Bidding</v>
      </c>
      <c r="C65" s="9">
        <v>3689896</v>
      </c>
      <c r="D65" s="10" t="s">
        <v>34</v>
      </c>
      <c r="E65" s="9" t="s">
        <v>97</v>
      </c>
      <c r="F65" s="11" t="s">
        <v>95</v>
      </c>
      <c r="G65" s="9" t="s">
        <v>41</v>
      </c>
      <c r="H65" s="7"/>
      <c r="I65" s="7"/>
      <c r="J65" s="12"/>
      <c r="K65" s="12"/>
      <c r="L65" s="12"/>
      <c r="M65" s="12"/>
      <c r="N65" s="13" t="str">
        <f ca="1">IFERROR(IF(ISBLANK(INDIRECT("M65")), NA(), INDIRECT("M65")), "-")</f>
        <v>-</v>
      </c>
    </row>
    <row r="66" spans="2:14" ht="52.2" x14ac:dyDescent="0.25">
      <c r="B66" s="8" t="str">
        <f t="shared" ca="1" si="5"/>
        <v>Not Bidding</v>
      </c>
      <c r="C66" s="9">
        <v>3689897</v>
      </c>
      <c r="D66" s="10" t="s">
        <v>34</v>
      </c>
      <c r="E66" s="9" t="s">
        <v>98</v>
      </c>
      <c r="F66" s="11" t="s">
        <v>95</v>
      </c>
      <c r="G66" s="9" t="s">
        <v>43</v>
      </c>
      <c r="H66" s="7"/>
      <c r="I66" s="7"/>
      <c r="J66" s="12"/>
      <c r="K66" s="12"/>
      <c r="L66" s="12"/>
      <c r="M66" s="12"/>
      <c r="N66" s="13" t="str">
        <f ca="1">IFERROR(IF(ISBLANK(INDIRECT("M66")), NA(), INDIRECT("M66")), "-")</f>
        <v>-</v>
      </c>
    </row>
    <row r="67" spans="2:14" ht="52.2" x14ac:dyDescent="0.25">
      <c r="B67" s="8" t="str">
        <f t="shared" ca="1" si="5"/>
        <v>Not Bidding</v>
      </c>
      <c r="C67" s="9">
        <v>3689898</v>
      </c>
      <c r="D67" s="10" t="s">
        <v>34</v>
      </c>
      <c r="E67" s="9" t="s">
        <v>99</v>
      </c>
      <c r="F67" s="11" t="s">
        <v>95</v>
      </c>
      <c r="G67" s="9" t="s">
        <v>45</v>
      </c>
      <c r="H67" s="7"/>
      <c r="I67" s="7"/>
      <c r="J67" s="12"/>
      <c r="K67" s="12"/>
      <c r="L67" s="12"/>
      <c r="M67" s="12"/>
      <c r="N67" s="13" t="str">
        <f ca="1">IFERROR(IF(ISBLANK(INDIRECT("M67")), NA(), INDIRECT("M67")), "-")</f>
        <v>-</v>
      </c>
    </row>
    <row r="68" spans="2:14" ht="52.2" x14ac:dyDescent="0.25">
      <c r="B68" s="8" t="str">
        <f t="shared" ca="1" si="5"/>
        <v>Not Bidding</v>
      </c>
      <c r="C68" s="9">
        <v>3689899</v>
      </c>
      <c r="D68" s="10" t="s">
        <v>34</v>
      </c>
      <c r="E68" s="9" t="s">
        <v>100</v>
      </c>
      <c r="F68" s="11" t="s">
        <v>95</v>
      </c>
      <c r="G68" s="9" t="s">
        <v>47</v>
      </c>
      <c r="H68" s="7"/>
      <c r="I68" s="7"/>
      <c r="J68" s="12"/>
      <c r="K68" s="12"/>
      <c r="L68" s="12"/>
      <c r="M68" s="12"/>
      <c r="N68" s="13" t="str">
        <f ca="1">IFERROR(IF(ISBLANK(INDIRECT("M68")), NA(), INDIRECT("M68")), "-")</f>
        <v>-</v>
      </c>
    </row>
    <row r="69" spans="2:14" ht="52.2" x14ac:dyDescent="0.25">
      <c r="B69" s="8" t="str">
        <f t="shared" ca="1" si="5"/>
        <v>Not Bidding</v>
      </c>
      <c r="C69" s="9">
        <v>3689900</v>
      </c>
      <c r="D69" s="10" t="s">
        <v>34</v>
      </c>
      <c r="E69" s="9" t="s">
        <v>101</v>
      </c>
      <c r="F69" s="11" t="s">
        <v>95</v>
      </c>
      <c r="G69" s="9" t="s">
        <v>49</v>
      </c>
      <c r="H69" s="7"/>
      <c r="I69" s="7"/>
      <c r="J69" s="12"/>
      <c r="K69" s="12"/>
      <c r="L69" s="12"/>
      <c r="M69" s="12"/>
      <c r="N69" s="13" t="str">
        <f ca="1">IFERROR(IF(ISBLANK(INDIRECT("M69")), NA(), INDIRECT("M69")), "-")</f>
        <v>-</v>
      </c>
    </row>
    <row r="70" spans="2:14" ht="52.2" x14ac:dyDescent="0.25">
      <c r="B70" s="8" t="str">
        <f t="shared" ca="1" si="5"/>
        <v>Not Bidding</v>
      </c>
      <c r="C70" s="9">
        <v>3689901</v>
      </c>
      <c r="D70" s="10" t="s">
        <v>34</v>
      </c>
      <c r="E70" s="9" t="s">
        <v>102</v>
      </c>
      <c r="F70" s="11" t="s">
        <v>95</v>
      </c>
      <c r="G70" s="9" t="s">
        <v>51</v>
      </c>
      <c r="H70" s="7"/>
      <c r="I70" s="7"/>
      <c r="J70" s="12"/>
      <c r="K70" s="12"/>
      <c r="L70" s="12"/>
      <c r="M70" s="12"/>
      <c r="N70" s="13" t="str">
        <f ca="1">IFERROR(IF(ISBLANK(INDIRECT("M70")), NA(), INDIRECT("M70")), "-")</f>
        <v>-</v>
      </c>
    </row>
    <row r="71" spans="2:14" ht="49.95" customHeight="1" x14ac:dyDescent="0.25">
      <c r="B71" s="20" t="s">
        <v>52</v>
      </c>
      <c r="C71" s="14"/>
      <c r="D71" s="14"/>
      <c r="E71" s="14"/>
      <c r="F71" s="14"/>
      <c r="G71" s="14"/>
      <c r="H71" s="14"/>
      <c r="I71" s="14"/>
      <c r="J71" s="15"/>
      <c r="K71" s="15"/>
      <c r="L71" s="15"/>
      <c r="M71" s="15"/>
      <c r="N71" s="15">
        <f ca="1">SUM(N63:N70)</f>
        <v>0</v>
      </c>
    </row>
    <row r="73" spans="2:14" ht="49.95" customHeight="1" x14ac:dyDescent="0.25">
      <c r="B73" s="6" t="s">
        <v>103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ht="52.2" x14ac:dyDescent="0.25">
      <c r="B74" s="8" t="str">
        <f t="shared" ref="B74:B81" ca="1" si="6">IF(D74 = "No Bid", IFERROR("Error: Clear values for '" &amp; INDIRECT(ADDRESS(5, (8 + MATCH(TRUE, INDEX(NOT(ISBLANK(H74:M74)), 0, 0), 0) - 1))) &amp; "' in cell " &amp; ADDRESS(ROW(), (8 + MATCH(TRUE, INDEX(NOT(ISBLANK(H74:M74)), 0, 0), 0) - 1), 4) &amp; " or select 'Bid'", "Not Bidding"), IF(D74 = "Bid", IFERROR("Error: Missing value for '" &amp; INDIRECT(ADDRESS(5, (8 + MATCH(TRUE, INDEX(ISBLANK(H74:M74), 0, 0), 0) - 1))) &amp; "' in cell " &amp; ADDRESS(ROW(), (8 + MATCH(TRUE, INDEX(ISBLANK(H74:M74), 0, 0), 0) - 1), 4), "Success: All values provided"), "Error: Invalid Bid/No Bid Decision"))</f>
        <v>Not Bidding</v>
      </c>
      <c r="C74" s="9">
        <v>3689902</v>
      </c>
      <c r="D74" s="10" t="s">
        <v>34</v>
      </c>
      <c r="E74" s="9" t="s">
        <v>104</v>
      </c>
      <c r="F74" s="11" t="s">
        <v>105</v>
      </c>
      <c r="G74" s="9" t="s">
        <v>37</v>
      </c>
      <c r="H74" s="7"/>
      <c r="I74" s="7"/>
      <c r="J74" s="12"/>
      <c r="K74" s="12"/>
      <c r="L74" s="12"/>
      <c r="M74" s="12"/>
      <c r="N74" s="13" t="str">
        <f ca="1">IFERROR(IF(ISBLANK(INDIRECT("M74")), NA(), INDIRECT("M74")), "-")</f>
        <v>-</v>
      </c>
    </row>
    <row r="75" spans="2:14" ht="52.2" x14ac:dyDescent="0.25">
      <c r="B75" s="8" t="str">
        <f t="shared" ca="1" si="6"/>
        <v>Not Bidding</v>
      </c>
      <c r="C75" s="9">
        <v>3689903</v>
      </c>
      <c r="D75" s="10" t="s">
        <v>34</v>
      </c>
      <c r="E75" s="9" t="s">
        <v>106</v>
      </c>
      <c r="F75" s="11" t="s">
        <v>105</v>
      </c>
      <c r="G75" s="9" t="s">
        <v>39</v>
      </c>
      <c r="H75" s="7"/>
      <c r="I75" s="7"/>
      <c r="J75" s="12"/>
      <c r="K75" s="12"/>
      <c r="L75" s="12"/>
      <c r="M75" s="12"/>
      <c r="N75" s="13" t="str">
        <f ca="1">IFERROR(IF(ISBLANK(INDIRECT("M75")), NA(), INDIRECT("M75")), "-")</f>
        <v>-</v>
      </c>
    </row>
    <row r="76" spans="2:14" ht="52.2" x14ac:dyDescent="0.25">
      <c r="B76" s="8" t="str">
        <f t="shared" ca="1" si="6"/>
        <v>Not Bidding</v>
      </c>
      <c r="C76" s="9">
        <v>3689904</v>
      </c>
      <c r="D76" s="10" t="s">
        <v>34</v>
      </c>
      <c r="E76" s="9" t="s">
        <v>107</v>
      </c>
      <c r="F76" s="11" t="s">
        <v>105</v>
      </c>
      <c r="G76" s="9" t="s">
        <v>41</v>
      </c>
      <c r="H76" s="7"/>
      <c r="I76" s="7"/>
      <c r="J76" s="12"/>
      <c r="K76" s="12"/>
      <c r="L76" s="12"/>
      <c r="M76" s="12"/>
      <c r="N76" s="13" t="str">
        <f ca="1">IFERROR(IF(ISBLANK(INDIRECT("M76")), NA(), INDIRECT("M76")), "-")</f>
        <v>-</v>
      </c>
    </row>
    <row r="77" spans="2:14" ht="52.2" x14ac:dyDescent="0.25">
      <c r="B77" s="8" t="str">
        <f t="shared" ca="1" si="6"/>
        <v>Not Bidding</v>
      </c>
      <c r="C77" s="9">
        <v>3689905</v>
      </c>
      <c r="D77" s="10" t="s">
        <v>34</v>
      </c>
      <c r="E77" s="9" t="s">
        <v>108</v>
      </c>
      <c r="F77" s="11" t="s">
        <v>105</v>
      </c>
      <c r="G77" s="9" t="s">
        <v>43</v>
      </c>
      <c r="H77" s="7"/>
      <c r="I77" s="7"/>
      <c r="J77" s="12"/>
      <c r="K77" s="12"/>
      <c r="L77" s="12"/>
      <c r="M77" s="12"/>
      <c r="N77" s="13" t="str">
        <f ca="1">IFERROR(IF(ISBLANK(INDIRECT("M77")), NA(), INDIRECT("M77")), "-")</f>
        <v>-</v>
      </c>
    </row>
    <row r="78" spans="2:14" ht="52.2" x14ac:dyDescent="0.25">
      <c r="B78" s="8" t="str">
        <f t="shared" ca="1" si="6"/>
        <v>Not Bidding</v>
      </c>
      <c r="C78" s="9">
        <v>3689906</v>
      </c>
      <c r="D78" s="10" t="s">
        <v>34</v>
      </c>
      <c r="E78" s="9" t="s">
        <v>109</v>
      </c>
      <c r="F78" s="11" t="s">
        <v>105</v>
      </c>
      <c r="G78" s="9" t="s">
        <v>45</v>
      </c>
      <c r="H78" s="7"/>
      <c r="I78" s="7"/>
      <c r="J78" s="12"/>
      <c r="K78" s="12"/>
      <c r="L78" s="12"/>
      <c r="M78" s="12"/>
      <c r="N78" s="13" t="str">
        <f ca="1">IFERROR(IF(ISBLANK(INDIRECT("M78")), NA(), INDIRECT("M78")), "-")</f>
        <v>-</v>
      </c>
    </row>
    <row r="79" spans="2:14" ht="52.2" x14ac:dyDescent="0.25">
      <c r="B79" s="8" t="str">
        <f t="shared" ca="1" si="6"/>
        <v>Not Bidding</v>
      </c>
      <c r="C79" s="9">
        <v>3689907</v>
      </c>
      <c r="D79" s="10" t="s">
        <v>34</v>
      </c>
      <c r="E79" s="9" t="s">
        <v>110</v>
      </c>
      <c r="F79" s="11" t="s">
        <v>105</v>
      </c>
      <c r="G79" s="9" t="s">
        <v>47</v>
      </c>
      <c r="H79" s="7"/>
      <c r="I79" s="7"/>
      <c r="J79" s="12"/>
      <c r="K79" s="12"/>
      <c r="L79" s="12"/>
      <c r="M79" s="12"/>
      <c r="N79" s="13" t="str">
        <f ca="1">IFERROR(IF(ISBLANK(INDIRECT("M79")), NA(), INDIRECT("M79")), "-")</f>
        <v>-</v>
      </c>
    </row>
    <row r="80" spans="2:14" ht="52.2" x14ac:dyDescent="0.25">
      <c r="B80" s="8" t="str">
        <f t="shared" ca="1" si="6"/>
        <v>Not Bidding</v>
      </c>
      <c r="C80" s="9">
        <v>3689908</v>
      </c>
      <c r="D80" s="10" t="s">
        <v>34</v>
      </c>
      <c r="E80" s="9" t="s">
        <v>111</v>
      </c>
      <c r="F80" s="11" t="s">
        <v>105</v>
      </c>
      <c r="G80" s="9" t="s">
        <v>49</v>
      </c>
      <c r="H80" s="7"/>
      <c r="I80" s="7"/>
      <c r="J80" s="12"/>
      <c r="K80" s="12"/>
      <c r="L80" s="12"/>
      <c r="M80" s="12"/>
      <c r="N80" s="13" t="str">
        <f ca="1">IFERROR(IF(ISBLANK(INDIRECT("M80")), NA(), INDIRECT("M80")), "-")</f>
        <v>-</v>
      </c>
    </row>
    <row r="81" spans="2:14" ht="52.2" x14ac:dyDescent="0.25">
      <c r="B81" s="8" t="str">
        <f t="shared" ca="1" si="6"/>
        <v>Not Bidding</v>
      </c>
      <c r="C81" s="9">
        <v>3689909</v>
      </c>
      <c r="D81" s="10" t="s">
        <v>34</v>
      </c>
      <c r="E81" s="9" t="s">
        <v>112</v>
      </c>
      <c r="F81" s="11" t="s">
        <v>105</v>
      </c>
      <c r="G81" s="9" t="s">
        <v>51</v>
      </c>
      <c r="H81" s="7"/>
      <c r="I81" s="7"/>
      <c r="J81" s="12"/>
      <c r="K81" s="12"/>
      <c r="L81" s="12"/>
      <c r="M81" s="12"/>
      <c r="N81" s="13" t="str">
        <f ca="1">IFERROR(IF(ISBLANK(INDIRECT("M81")), NA(), INDIRECT("M81")), "-")</f>
        <v>-</v>
      </c>
    </row>
    <row r="82" spans="2:14" ht="49.95" customHeight="1" x14ac:dyDescent="0.25">
      <c r="B82" s="20" t="s">
        <v>52</v>
      </c>
      <c r="C82" s="14"/>
      <c r="D82" s="14"/>
      <c r="E82" s="14"/>
      <c r="F82" s="14"/>
      <c r="G82" s="14"/>
      <c r="H82" s="14"/>
      <c r="I82" s="14"/>
      <c r="J82" s="15"/>
      <c r="K82" s="15"/>
      <c r="L82" s="15"/>
      <c r="M82" s="15"/>
      <c r="N82" s="15">
        <f ca="1">SUM(N74:N81)</f>
        <v>0</v>
      </c>
    </row>
    <row r="84" spans="2:14" ht="49.95" customHeight="1" x14ac:dyDescent="0.25">
      <c r="B84" s="6" t="s">
        <v>113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ht="52.2" x14ac:dyDescent="0.25">
      <c r="B85" s="8" t="str">
        <f t="shared" ref="B85:B92" ca="1" si="7">IF(D85 = "No Bid", IFERROR("Error: Clear values for '" &amp; INDIRECT(ADDRESS(5, (8 + MATCH(TRUE, INDEX(NOT(ISBLANK(H85:M85)), 0, 0), 0) - 1))) &amp; "' in cell " &amp; ADDRESS(ROW(), (8 + MATCH(TRUE, INDEX(NOT(ISBLANK(H85:M85)), 0, 0), 0) - 1), 4) &amp; " or select 'Bid'", "Not Bidding"), IF(D85 = "Bid", IFERROR("Error: Missing value for '" &amp; INDIRECT(ADDRESS(5, (8 + MATCH(TRUE, INDEX(ISBLANK(H85:M85), 0, 0), 0) - 1))) &amp; "' in cell " &amp; ADDRESS(ROW(), (8 + MATCH(TRUE, INDEX(ISBLANK(H85:M85), 0, 0), 0) - 1), 4), "Success: All values provided"), "Error: Invalid Bid/No Bid Decision"))</f>
        <v>Not Bidding</v>
      </c>
      <c r="C85" s="9">
        <v>3689910</v>
      </c>
      <c r="D85" s="10" t="s">
        <v>34</v>
      </c>
      <c r="E85" s="9" t="s">
        <v>114</v>
      </c>
      <c r="F85" s="11" t="s">
        <v>115</v>
      </c>
      <c r="G85" s="9" t="s">
        <v>37</v>
      </c>
      <c r="H85" s="7"/>
      <c r="I85" s="7"/>
      <c r="J85" s="12"/>
      <c r="K85" s="12"/>
      <c r="L85" s="12"/>
      <c r="M85" s="12"/>
      <c r="N85" s="13" t="str">
        <f ca="1">IFERROR(IF(ISBLANK(INDIRECT("M85")), NA(), INDIRECT("M85")), "-")</f>
        <v>-</v>
      </c>
    </row>
    <row r="86" spans="2:14" ht="52.2" x14ac:dyDescent="0.25">
      <c r="B86" s="8" t="str">
        <f t="shared" ca="1" si="7"/>
        <v>Not Bidding</v>
      </c>
      <c r="C86" s="9">
        <v>3689911</v>
      </c>
      <c r="D86" s="10" t="s">
        <v>34</v>
      </c>
      <c r="E86" s="9" t="s">
        <v>116</v>
      </c>
      <c r="F86" s="11" t="s">
        <v>115</v>
      </c>
      <c r="G86" s="9" t="s">
        <v>39</v>
      </c>
      <c r="H86" s="7"/>
      <c r="I86" s="7"/>
      <c r="J86" s="12"/>
      <c r="K86" s="12"/>
      <c r="L86" s="12"/>
      <c r="M86" s="12"/>
      <c r="N86" s="13" t="str">
        <f ca="1">IFERROR(IF(ISBLANK(INDIRECT("M86")), NA(), INDIRECT("M86")), "-")</f>
        <v>-</v>
      </c>
    </row>
    <row r="87" spans="2:14" ht="52.2" x14ac:dyDescent="0.25">
      <c r="B87" s="8" t="str">
        <f t="shared" ca="1" si="7"/>
        <v>Not Bidding</v>
      </c>
      <c r="C87" s="9">
        <v>3689912</v>
      </c>
      <c r="D87" s="10" t="s">
        <v>34</v>
      </c>
      <c r="E87" s="9" t="s">
        <v>117</v>
      </c>
      <c r="F87" s="11" t="s">
        <v>115</v>
      </c>
      <c r="G87" s="9" t="s">
        <v>41</v>
      </c>
      <c r="H87" s="7"/>
      <c r="I87" s="7"/>
      <c r="J87" s="12"/>
      <c r="K87" s="12"/>
      <c r="L87" s="12"/>
      <c r="M87" s="12"/>
      <c r="N87" s="13" t="str">
        <f ca="1">IFERROR(IF(ISBLANK(INDIRECT("M87")), NA(), INDIRECT("M87")), "-")</f>
        <v>-</v>
      </c>
    </row>
    <row r="88" spans="2:14" ht="52.2" x14ac:dyDescent="0.25">
      <c r="B88" s="8" t="str">
        <f t="shared" ca="1" si="7"/>
        <v>Not Bidding</v>
      </c>
      <c r="C88" s="9">
        <v>3689913</v>
      </c>
      <c r="D88" s="10" t="s">
        <v>34</v>
      </c>
      <c r="E88" s="9" t="s">
        <v>118</v>
      </c>
      <c r="F88" s="11" t="s">
        <v>115</v>
      </c>
      <c r="G88" s="9" t="s">
        <v>43</v>
      </c>
      <c r="H88" s="7"/>
      <c r="I88" s="7"/>
      <c r="J88" s="12"/>
      <c r="K88" s="12"/>
      <c r="L88" s="12"/>
      <c r="M88" s="12"/>
      <c r="N88" s="13" t="str">
        <f ca="1">IFERROR(IF(ISBLANK(INDIRECT("M88")), NA(), INDIRECT("M88")), "-")</f>
        <v>-</v>
      </c>
    </row>
    <row r="89" spans="2:14" ht="52.2" x14ac:dyDescent="0.25">
      <c r="B89" s="8" t="str">
        <f t="shared" ca="1" si="7"/>
        <v>Not Bidding</v>
      </c>
      <c r="C89" s="9">
        <v>3689915</v>
      </c>
      <c r="D89" s="10" t="s">
        <v>34</v>
      </c>
      <c r="E89" s="9" t="s">
        <v>119</v>
      </c>
      <c r="F89" s="11" t="s">
        <v>115</v>
      </c>
      <c r="G89" s="9" t="s">
        <v>45</v>
      </c>
      <c r="H89" s="7"/>
      <c r="I89" s="7"/>
      <c r="J89" s="12"/>
      <c r="K89" s="12"/>
      <c r="L89" s="12"/>
      <c r="M89" s="12"/>
      <c r="N89" s="13" t="str">
        <f ca="1">IFERROR(IF(ISBLANK(INDIRECT("M89")), NA(), INDIRECT("M89")), "-")</f>
        <v>-</v>
      </c>
    </row>
    <row r="90" spans="2:14" ht="52.2" x14ac:dyDescent="0.25">
      <c r="B90" s="8" t="str">
        <f t="shared" ca="1" si="7"/>
        <v>Not Bidding</v>
      </c>
      <c r="C90" s="9">
        <v>3689916</v>
      </c>
      <c r="D90" s="10" t="s">
        <v>34</v>
      </c>
      <c r="E90" s="9" t="s">
        <v>120</v>
      </c>
      <c r="F90" s="11" t="s">
        <v>115</v>
      </c>
      <c r="G90" s="9" t="s">
        <v>47</v>
      </c>
      <c r="H90" s="7"/>
      <c r="I90" s="7"/>
      <c r="J90" s="12"/>
      <c r="K90" s="12"/>
      <c r="L90" s="12"/>
      <c r="M90" s="12"/>
      <c r="N90" s="13" t="str">
        <f ca="1">IFERROR(IF(ISBLANK(INDIRECT("M90")), NA(), INDIRECT("M90")), "-")</f>
        <v>-</v>
      </c>
    </row>
    <row r="91" spans="2:14" ht="52.2" x14ac:dyDescent="0.25">
      <c r="B91" s="8" t="str">
        <f t="shared" ca="1" si="7"/>
        <v>Not Bidding</v>
      </c>
      <c r="C91" s="9">
        <v>3689917</v>
      </c>
      <c r="D91" s="10" t="s">
        <v>34</v>
      </c>
      <c r="E91" s="9" t="s">
        <v>121</v>
      </c>
      <c r="F91" s="11" t="s">
        <v>115</v>
      </c>
      <c r="G91" s="9" t="s">
        <v>49</v>
      </c>
      <c r="H91" s="7"/>
      <c r="I91" s="7"/>
      <c r="J91" s="12"/>
      <c r="K91" s="12"/>
      <c r="L91" s="12"/>
      <c r="M91" s="12"/>
      <c r="N91" s="13" t="str">
        <f ca="1">IFERROR(IF(ISBLANK(INDIRECT("M91")), NA(), INDIRECT("M91")), "-")</f>
        <v>-</v>
      </c>
    </row>
    <row r="92" spans="2:14" ht="52.2" x14ac:dyDescent="0.25">
      <c r="B92" s="8" t="str">
        <f t="shared" ca="1" si="7"/>
        <v>Not Bidding</v>
      </c>
      <c r="C92" s="9">
        <v>3689918</v>
      </c>
      <c r="D92" s="10" t="s">
        <v>34</v>
      </c>
      <c r="E92" s="9" t="s">
        <v>122</v>
      </c>
      <c r="F92" s="11" t="s">
        <v>115</v>
      </c>
      <c r="G92" s="9" t="s">
        <v>51</v>
      </c>
      <c r="H92" s="7"/>
      <c r="I92" s="7"/>
      <c r="J92" s="12"/>
      <c r="K92" s="12"/>
      <c r="L92" s="12"/>
      <c r="M92" s="12"/>
      <c r="N92" s="13" t="str">
        <f ca="1">IFERROR(IF(ISBLANK(INDIRECT("M92")), NA(), INDIRECT("M92")), "-")</f>
        <v>-</v>
      </c>
    </row>
    <row r="93" spans="2:14" ht="49.95" customHeight="1" x14ac:dyDescent="0.25">
      <c r="B93" s="20" t="s">
        <v>52</v>
      </c>
      <c r="C93" s="14"/>
      <c r="D93" s="14"/>
      <c r="E93" s="14"/>
      <c r="F93" s="14"/>
      <c r="G93" s="14"/>
      <c r="H93" s="14"/>
      <c r="I93" s="14"/>
      <c r="J93" s="15"/>
      <c r="K93" s="15"/>
      <c r="L93" s="15"/>
      <c r="M93" s="15"/>
      <c r="N93" s="15">
        <f ca="1">SUM(N85:N92)</f>
        <v>0</v>
      </c>
    </row>
    <row r="95" spans="2:14" ht="49.95" customHeight="1" x14ac:dyDescent="0.25">
      <c r="B95" s="6" t="s">
        <v>123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14" ht="69.599999999999994" x14ac:dyDescent="0.25">
      <c r="B96" s="8" t="str">
        <f ca="1">IF(D96 = "No Bid", IFERROR("Error: Clear values for '" &amp; INDIRECT(ADDRESS(5, (8 + MATCH(TRUE, INDEX(NOT(ISBLANK(H96:M96)), 0, 0), 0) - 1))) &amp; "' in cell " &amp; ADDRESS(ROW(), (8 + MATCH(TRUE, INDEX(NOT(ISBLANK(H96:M96)), 0, 0), 0) - 1), 4) &amp; " or select 'Bid'", "Not Bidding"), IF(D96 = "Bid", IFERROR("Error: Missing value for '" &amp; INDIRECT(ADDRESS(5, (8 + MATCH(TRUE, INDEX(ISBLANK(H96:M96), 0, 0), 0) - 1))) &amp; "' in cell " &amp; ADDRESS(ROW(), (8 + MATCH(TRUE, INDEX(ISBLANK(H96:M96), 0, 0), 0) - 1), 4), "Success: All values provided"), "Error: Invalid Bid/No Bid Decision"))</f>
        <v>Not Bidding</v>
      </c>
      <c r="C96" s="9">
        <v>3689927</v>
      </c>
      <c r="D96" s="10" t="s">
        <v>34</v>
      </c>
      <c r="E96" s="9" t="s">
        <v>124</v>
      </c>
      <c r="F96" s="11" t="s">
        <v>125</v>
      </c>
      <c r="G96" s="9" t="s">
        <v>126</v>
      </c>
      <c r="H96" s="7"/>
      <c r="I96" s="7"/>
      <c r="J96" s="12"/>
      <c r="K96" s="12"/>
      <c r="L96" s="12"/>
      <c r="M96" s="12"/>
      <c r="N96" s="13" t="str">
        <f ca="1">IFERROR(IF(ISBLANK(INDIRECT("M96")), NA(), INDIRECT("M96")), "-")</f>
        <v>-</v>
      </c>
    </row>
    <row r="97" spans="2:14" ht="49.95" customHeight="1" x14ac:dyDescent="0.25">
      <c r="B97" s="20" t="s">
        <v>52</v>
      </c>
      <c r="C97" s="14"/>
      <c r="D97" s="14"/>
      <c r="E97" s="14"/>
      <c r="F97" s="14"/>
      <c r="G97" s="14"/>
      <c r="H97" s="14"/>
      <c r="I97" s="14"/>
      <c r="J97" s="15"/>
      <c r="K97" s="15"/>
      <c r="L97" s="15"/>
      <c r="M97" s="15"/>
      <c r="N97" s="15">
        <f ca="1">SUM(N96:N96)</f>
        <v>0</v>
      </c>
    </row>
    <row r="99" spans="2:14" ht="49.95" customHeight="1" x14ac:dyDescent="0.25">
      <c r="B99" s="6" t="s">
        <v>127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 ht="52.2" x14ac:dyDescent="0.25">
      <c r="B100" s="8" t="str">
        <f ca="1">IF(D100 = "No Bid", IFERROR("Error: Clear values for '" &amp; INDIRECT(ADDRESS(5, (8 + MATCH(TRUE, INDEX(NOT(ISBLANK(H100:M100)), 0, 0), 0) - 1))) &amp; "' in cell " &amp; ADDRESS(ROW(), (8 + MATCH(TRUE, INDEX(NOT(ISBLANK(H100:M100)), 0, 0), 0) - 1), 4) &amp; " or select 'Bid'", "Not Bidding"), IF(D100 = "Bid", IFERROR("Error: Missing value for '" &amp; INDIRECT(ADDRESS(5, (8 + MATCH(TRUE, INDEX(ISBLANK(H100:M100), 0, 0), 0) - 1))) &amp; "' in cell " &amp; ADDRESS(ROW(), (8 + MATCH(TRUE, INDEX(ISBLANK(H100:M100), 0, 0), 0) - 1), 4), "Success: All values provided"), "Error: Invalid Bid/No Bid Decision"))</f>
        <v>Not Bidding</v>
      </c>
      <c r="C100" s="9">
        <v>3689929</v>
      </c>
      <c r="D100" s="10" t="s">
        <v>34</v>
      </c>
      <c r="E100" s="9" t="s">
        <v>128</v>
      </c>
      <c r="F100" s="11" t="s">
        <v>129</v>
      </c>
      <c r="G100" s="9" t="s">
        <v>130</v>
      </c>
      <c r="H100" s="7"/>
      <c r="I100" s="7"/>
      <c r="J100" s="12"/>
      <c r="K100" s="12"/>
      <c r="L100" s="12"/>
      <c r="M100" s="12"/>
      <c r="N100" s="13" t="str">
        <f ca="1">IFERROR(IF(ISBLANK(INDIRECT("M100")), NA(), INDIRECT("M100")), "-")</f>
        <v>-</v>
      </c>
    </row>
    <row r="101" spans="2:14" ht="52.2" x14ac:dyDescent="0.25">
      <c r="B101" s="8" t="str">
        <f ca="1">IF(D101 = "No Bid", IFERROR("Error: Clear values for '" &amp; INDIRECT(ADDRESS(5, (8 + MATCH(TRUE, INDEX(NOT(ISBLANK(H101:M101)), 0, 0), 0) - 1))) &amp; "' in cell " &amp; ADDRESS(ROW(), (8 + MATCH(TRUE, INDEX(NOT(ISBLANK(H101:M101)), 0, 0), 0) - 1), 4) &amp; " or select 'Bid'", "Not Bidding"), IF(D101 = "Bid", IFERROR("Error: Missing value for '" &amp; INDIRECT(ADDRESS(5, (8 + MATCH(TRUE, INDEX(ISBLANK(H101:M101), 0, 0), 0) - 1))) &amp; "' in cell " &amp; ADDRESS(ROW(), (8 + MATCH(TRUE, INDEX(ISBLANK(H101:M101), 0, 0), 0) - 1), 4), "Success: All values provided"), "Error: Invalid Bid/No Bid Decision"))</f>
        <v>Not Bidding</v>
      </c>
      <c r="C101" s="9">
        <v>3689930</v>
      </c>
      <c r="D101" s="10" t="s">
        <v>34</v>
      </c>
      <c r="E101" s="9" t="s">
        <v>131</v>
      </c>
      <c r="F101" s="11" t="s">
        <v>129</v>
      </c>
      <c r="G101" s="9" t="s">
        <v>132</v>
      </c>
      <c r="H101" s="7"/>
      <c r="I101" s="7"/>
      <c r="J101" s="12"/>
      <c r="K101" s="12"/>
      <c r="L101" s="12"/>
      <c r="M101" s="12"/>
      <c r="N101" s="13" t="str">
        <f ca="1">IFERROR(IF(ISBLANK(INDIRECT("M101")), NA(), INDIRECT("M101")), "-")</f>
        <v>-</v>
      </c>
    </row>
    <row r="102" spans="2:14" ht="52.2" x14ac:dyDescent="0.25">
      <c r="B102" s="8" t="str">
        <f ca="1">IF(D102 = "No Bid", IFERROR("Error: Clear values for '" &amp; INDIRECT(ADDRESS(5, (8 + MATCH(TRUE, INDEX(NOT(ISBLANK(H102:M102)), 0, 0), 0) - 1))) &amp; "' in cell " &amp; ADDRESS(ROW(), (8 + MATCH(TRUE, INDEX(NOT(ISBLANK(H102:M102)), 0, 0), 0) - 1), 4) &amp; " or select 'Bid'", "Not Bidding"), IF(D102 = "Bid", IFERROR("Error: Missing value for '" &amp; INDIRECT(ADDRESS(5, (8 + MATCH(TRUE, INDEX(ISBLANK(H102:M102), 0, 0), 0) - 1))) &amp; "' in cell " &amp; ADDRESS(ROW(), (8 + MATCH(TRUE, INDEX(ISBLANK(H102:M102), 0, 0), 0) - 1), 4), "Success: All values provided"), "Error: Invalid Bid/No Bid Decision"))</f>
        <v>Not Bidding</v>
      </c>
      <c r="C102" s="9">
        <v>3689931</v>
      </c>
      <c r="D102" s="10" t="s">
        <v>34</v>
      </c>
      <c r="E102" s="9" t="s">
        <v>133</v>
      </c>
      <c r="F102" s="11" t="s">
        <v>129</v>
      </c>
      <c r="G102" s="9" t="s">
        <v>134</v>
      </c>
      <c r="H102" s="7"/>
      <c r="I102" s="7"/>
      <c r="J102" s="12"/>
      <c r="K102" s="12"/>
      <c r="L102" s="12"/>
      <c r="M102" s="12"/>
      <c r="N102" s="13" t="str">
        <f ca="1">IFERROR(IF(ISBLANK(INDIRECT("M102")), NA(), INDIRECT("M102")), "-")</f>
        <v>-</v>
      </c>
    </row>
    <row r="103" spans="2:14" ht="52.2" x14ac:dyDescent="0.25">
      <c r="B103" s="8" t="str">
        <f ca="1">IF(D103 = "No Bid", IFERROR("Error: Clear values for '" &amp; INDIRECT(ADDRESS(5, (8 + MATCH(TRUE, INDEX(NOT(ISBLANK(H103:M103)), 0, 0), 0) - 1))) &amp; "' in cell " &amp; ADDRESS(ROW(), (8 + MATCH(TRUE, INDEX(NOT(ISBLANK(H103:M103)), 0, 0), 0) - 1), 4) &amp; " or select 'Bid'", "Not Bidding"), IF(D103 = "Bid", IFERROR("Error: Missing value for '" &amp; INDIRECT(ADDRESS(5, (8 + MATCH(TRUE, INDEX(ISBLANK(H103:M103), 0, 0), 0) - 1))) &amp; "' in cell " &amp; ADDRESS(ROW(), (8 + MATCH(TRUE, INDEX(ISBLANK(H103:M103), 0, 0), 0) - 1), 4), "Success: All values provided"), "Error: Invalid Bid/No Bid Decision"))</f>
        <v>Not Bidding</v>
      </c>
      <c r="C103" s="9">
        <v>3689932</v>
      </c>
      <c r="D103" s="10" t="s">
        <v>34</v>
      </c>
      <c r="E103" s="9" t="s">
        <v>135</v>
      </c>
      <c r="F103" s="11" t="s">
        <v>129</v>
      </c>
      <c r="G103" s="9" t="s">
        <v>136</v>
      </c>
      <c r="H103" s="7"/>
      <c r="I103" s="7"/>
      <c r="J103" s="12"/>
      <c r="K103" s="12"/>
      <c r="L103" s="12"/>
      <c r="M103" s="12"/>
      <c r="N103" s="13" t="str">
        <f ca="1">IFERROR(IF(ISBLANK(INDIRECT("M103")), NA(), INDIRECT("M103")), "-")</f>
        <v>-</v>
      </c>
    </row>
    <row r="104" spans="2:14" ht="49.95" customHeight="1" x14ac:dyDescent="0.25">
      <c r="B104" s="20" t="s">
        <v>52</v>
      </c>
      <c r="C104" s="14"/>
      <c r="D104" s="14"/>
      <c r="E104" s="14"/>
      <c r="F104" s="14"/>
      <c r="G104" s="14"/>
      <c r="H104" s="14"/>
      <c r="I104" s="14"/>
      <c r="J104" s="15"/>
      <c r="K104" s="15"/>
      <c r="L104" s="15"/>
      <c r="M104" s="15"/>
      <c r="N104" s="15">
        <f ca="1">SUM(N100:N103)</f>
        <v>0</v>
      </c>
    </row>
    <row r="106" spans="2:14" ht="49.95" customHeight="1" x14ac:dyDescent="0.25">
      <c r="B106" s="20" t="s">
        <v>137</v>
      </c>
      <c r="C106" s="14"/>
      <c r="D106" s="14"/>
      <c r="E106" s="14"/>
      <c r="F106" s="14"/>
      <c r="G106" s="14"/>
      <c r="H106" s="14"/>
      <c r="I106" s="14"/>
      <c r="J106" s="15"/>
      <c r="K106" s="15"/>
      <c r="L106" s="15"/>
      <c r="M106" s="15"/>
      <c r="N106" s="15">
        <f ca="1">SUM(N8:N15,N19:N26,N30:N37,N41:N48,N52:N59,N63:N70,N74:N81,N85:N92,N96:N96,N100:N103)</f>
        <v>0</v>
      </c>
    </row>
  </sheetData>
  <sheetProtection password="E36C" sheet="1" objects="1" scenarios="1" formatCells="0" formatColumns="0" formatRows="0" insertHyperlinks="0"/>
  <conditionalFormatting sqref="B3">
    <cfRule type="beginsWith" dxfId="28" priority="199" operator="beginsWith" text="Error">
      <formula>LEFT(B3,LEN("Error"))="Error"</formula>
    </cfRule>
    <cfRule type="beginsWith" dxfId="27" priority="200" operator="beginsWith" text="Success">
      <formula>LEFT(B3,LEN("Success"))="Success"</formula>
    </cfRule>
  </conditionalFormatting>
  <conditionalFormatting sqref="B7:B105">
    <cfRule type="beginsWith" dxfId="26" priority="1" operator="beginsWith" text="Error">
      <formula>LEFT(B7,LEN("Error"))="Error"</formula>
    </cfRule>
    <cfRule type="beginsWith" dxfId="25" priority="2" operator="beginsWith" text="Success">
      <formula>LEFT(B7,LEN("Success"))="Success"</formula>
    </cfRule>
  </conditionalFormatting>
  <conditionalFormatting sqref="B8:O15">
    <cfRule type="expression" dxfId="24" priority="499">
      <formula>MOD(ROW($E8),2)=1</formula>
    </cfRule>
  </conditionalFormatting>
  <conditionalFormatting sqref="B19:O26">
    <cfRule type="expression" dxfId="23" priority="508">
      <formula>MOD(ROW($E19),2)=1</formula>
    </cfRule>
  </conditionalFormatting>
  <conditionalFormatting sqref="B30:O37">
    <cfRule type="expression" dxfId="22" priority="517">
      <formula>MOD(ROW($E30),2)=1</formula>
    </cfRule>
  </conditionalFormatting>
  <conditionalFormatting sqref="B41:O48">
    <cfRule type="expression" dxfId="21" priority="526">
      <formula>MOD(ROW($E41),2)=1</formula>
    </cfRule>
  </conditionalFormatting>
  <conditionalFormatting sqref="B52:O59">
    <cfRule type="expression" dxfId="20" priority="535">
      <formula>MOD(ROW($E52),2)=1</formula>
    </cfRule>
  </conditionalFormatting>
  <conditionalFormatting sqref="B63:O70">
    <cfRule type="expression" dxfId="19" priority="544">
      <formula>MOD(ROW($E63),2)=1</formula>
    </cfRule>
  </conditionalFormatting>
  <conditionalFormatting sqref="B74:O81">
    <cfRule type="expression" dxfId="18" priority="553">
      <formula>MOD(ROW($E74),2)=1</formula>
    </cfRule>
  </conditionalFormatting>
  <conditionalFormatting sqref="B85:O92">
    <cfRule type="expression" dxfId="17" priority="562">
      <formula>MOD(ROW($E85),2)=1</formula>
    </cfRule>
  </conditionalFormatting>
  <conditionalFormatting sqref="B96:O96">
    <cfRule type="expression" dxfId="16" priority="571">
      <formula>MOD(ROW($E96),2)=1</formula>
    </cfRule>
  </conditionalFormatting>
  <conditionalFormatting sqref="B100:O103">
    <cfRule type="expression" dxfId="15" priority="580">
      <formula>MOD(ROW($E100),2)=1</formula>
    </cfRule>
  </conditionalFormatting>
  <conditionalFormatting sqref="D7:D105">
    <cfRule type="expression" dxfId="14" priority="201">
      <formula>$D7="Bid"</formula>
    </cfRule>
    <cfRule type="expression" dxfId="13" priority="202">
      <formula>$D7="No Bid"</formula>
    </cfRule>
  </conditionalFormatting>
  <conditionalFormatting sqref="G16:N16">
    <cfRule type="expression" dxfId="12" priority="500">
      <formula>NOT(ISBLANK(G16)) * NOT(ISNUMBER(G16))</formula>
    </cfRule>
  </conditionalFormatting>
  <conditionalFormatting sqref="G27:N27">
    <cfRule type="expression" dxfId="11" priority="509">
      <formula>NOT(ISBLANK(G27)) * NOT(ISNUMBER(G27))</formula>
    </cfRule>
  </conditionalFormatting>
  <conditionalFormatting sqref="G38:N38">
    <cfRule type="expression" dxfId="10" priority="518">
      <formula>NOT(ISBLANK(G38)) * NOT(ISNUMBER(G38))</formula>
    </cfRule>
  </conditionalFormatting>
  <conditionalFormatting sqref="G49:N49">
    <cfRule type="expression" dxfId="9" priority="527">
      <formula>NOT(ISBLANK(G49)) * NOT(ISNUMBER(G49))</formula>
    </cfRule>
  </conditionalFormatting>
  <conditionalFormatting sqref="G60:N60">
    <cfRule type="expression" dxfId="8" priority="536">
      <formula>NOT(ISBLANK(G60)) * NOT(ISNUMBER(G60))</formula>
    </cfRule>
  </conditionalFormatting>
  <conditionalFormatting sqref="G71:N71">
    <cfRule type="expression" dxfId="7" priority="545">
      <formula>NOT(ISBLANK(G71)) * NOT(ISNUMBER(G71))</formula>
    </cfRule>
  </conditionalFormatting>
  <conditionalFormatting sqref="G82:N82">
    <cfRule type="expression" dxfId="6" priority="554">
      <formula>NOT(ISBLANK(G82)) * NOT(ISNUMBER(G82))</formula>
    </cfRule>
  </conditionalFormatting>
  <conditionalFormatting sqref="G93:N93">
    <cfRule type="expression" dxfId="5" priority="563">
      <formula>NOT(ISBLANK(G93)) * NOT(ISNUMBER(G93))</formula>
    </cfRule>
  </conditionalFormatting>
  <conditionalFormatting sqref="G97:N97">
    <cfRule type="expression" dxfId="4" priority="572">
      <formula>NOT(ISBLANK(G97)) * NOT(ISNUMBER(G97))</formula>
    </cfRule>
  </conditionalFormatting>
  <conditionalFormatting sqref="G104:N104">
    <cfRule type="expression" dxfId="3" priority="581">
      <formula>NOT(ISBLANK(G104)) * NOT(ISNUMBER(G104))</formula>
    </cfRule>
  </conditionalFormatting>
  <conditionalFormatting sqref="G106:N106">
    <cfRule type="expression" dxfId="2" priority="589">
      <formula>NOT(ISBLANK(G106)) * NOT(ISNUMBER(G106))</formula>
    </cfRule>
  </conditionalFormatting>
  <conditionalFormatting sqref="H3:M3">
    <cfRule type="beginsWith" dxfId="1" priority="498" operator="beginsWith" text="Error">
      <formula>LEFT(H3,LEN("Error"))="Error"</formula>
    </cfRule>
  </conditionalFormatting>
  <conditionalFormatting sqref="H7:N105">
    <cfRule type="expression" dxfId="0" priority="203">
      <formula>$D7="No Bid"</formula>
    </cfRule>
  </conditionalFormatting>
  <dataValidations count="1">
    <dataValidation type="list" showErrorMessage="1" errorTitle="Error - Invalid Input" error="Please select an item from the drop-down list." sqref="D8:D15 D100:D103 D96 D85:D92 D74:D81 D63:D70 D52:D59 D41:D48 D30:D37 D19:D26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Strickland, Courtney (OMB)</cp:lastModifiedBy>
  <dcterms:created xsi:type="dcterms:W3CDTF">2026-02-26T19:46:28Z</dcterms:created>
  <dcterms:modified xsi:type="dcterms:W3CDTF">2026-03-18T14:38:31Z</dcterms:modified>
  <cp:category/>
</cp:coreProperties>
</file>