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I:\CONTRACTS\259 Fire Alarm and Sprinkler Inspection and Testing\26259\RFP\Bonfire\"/>
    </mc:Choice>
  </mc:AlternateContent>
  <xr:revisionPtr revIDLastSave="0" documentId="13_ncr:1_{93477FBD-29B6-4AA4-BE06-ADE0456A0351}" xr6:coauthVersionLast="47" xr6:coauthVersionMax="47" xr10:uidLastSave="{00000000-0000-0000-0000-000000000000}"/>
  <workbookProtection lockStructure="1"/>
  <bookViews>
    <workbookView xWindow="28680" yWindow="-120" windowWidth="29040" windowHeight="15720" activeTab="1" xr2:uid="{00000000-000D-0000-FFFF-FFFF00000000}"/>
  </bookViews>
  <sheets>
    <sheet name="Instructions" sheetId="1" r:id="rId1"/>
    <sheet name="Responses" sheetId="2" r:id="rId2"/>
  </sheets>
  <calcPr calcId="191029" forceFullCalc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" i="2" l="1"/>
  <c r="M3" i="2"/>
  <c r="K3" i="2"/>
  <c r="I3" i="2"/>
  <c r="H3" i="2"/>
  <c r="G3" i="2"/>
  <c r="B436" i="2"/>
  <c r="B508" i="2"/>
  <c r="B476" i="2"/>
  <c r="B444" i="2"/>
  <c r="P409" i="2"/>
  <c r="B370" i="2"/>
  <c r="B338" i="2"/>
  <c r="P303" i="2"/>
  <c r="B269" i="2"/>
  <c r="B232" i="2"/>
  <c r="B191" i="2"/>
  <c r="P156" i="2"/>
  <c r="B122" i="2"/>
  <c r="P87" i="2"/>
  <c r="P55" i="2"/>
  <c r="B21" i="2"/>
  <c r="P495" i="2"/>
  <c r="P463" i="2"/>
  <c r="B425" i="2"/>
  <c r="B388" i="2"/>
  <c r="P353" i="2"/>
  <c r="B319" i="2"/>
  <c r="P284" i="2"/>
  <c r="B250" i="2"/>
  <c r="B209" i="2"/>
  <c r="P174" i="2"/>
  <c r="B140" i="2"/>
  <c r="P105" i="2"/>
  <c r="B71" i="2"/>
  <c r="P36" i="2"/>
  <c r="B511" i="2"/>
  <c r="B479" i="2"/>
  <c r="B447" i="2"/>
  <c r="P412" i="2"/>
  <c r="B373" i="2"/>
  <c r="B341" i="2"/>
  <c r="P306" i="2"/>
  <c r="B272" i="2"/>
  <c r="P237" i="2"/>
  <c r="B198" i="2"/>
  <c r="B166" i="2"/>
  <c r="P131" i="2"/>
  <c r="P94" i="2"/>
  <c r="P62" i="2"/>
  <c r="B28" i="2"/>
  <c r="B474" i="2"/>
  <c r="P506" i="2"/>
  <c r="P474" i="2"/>
  <c r="P442" i="2"/>
  <c r="B408" i="2"/>
  <c r="P368" i="2"/>
  <c r="P336" i="2"/>
  <c r="B302" i="2"/>
  <c r="B261" i="2"/>
  <c r="P226" i="2"/>
  <c r="P189" i="2"/>
  <c r="B155" i="2"/>
  <c r="P120" i="2"/>
  <c r="B86" i="2"/>
  <c r="B54" i="2"/>
  <c r="P19" i="2"/>
  <c r="B486" i="2"/>
  <c r="P427" i="2"/>
  <c r="P386" i="2"/>
  <c r="B352" i="2"/>
  <c r="B457" i="2"/>
  <c r="P362" i="2"/>
  <c r="B286" i="2"/>
  <c r="P206" i="2"/>
  <c r="P137" i="2"/>
  <c r="P68" i="2"/>
  <c r="P33" i="2"/>
  <c r="P218" i="2"/>
  <c r="B30" i="2"/>
  <c r="P433" i="2"/>
  <c r="P339" i="2"/>
  <c r="P269" i="2"/>
  <c r="P195" i="2"/>
  <c r="P126" i="2"/>
  <c r="B60" i="2"/>
  <c r="B390" i="2"/>
  <c r="P72" i="2"/>
  <c r="P343" i="2"/>
  <c r="B141" i="2"/>
  <c r="B449" i="2"/>
  <c r="P297" i="2"/>
  <c r="P93" i="2"/>
  <c r="B501" i="2"/>
  <c r="B414" i="2"/>
  <c r="B433" i="2"/>
  <c r="B339" i="2"/>
  <c r="P264" i="2"/>
  <c r="B193" i="2"/>
  <c r="B124" i="2"/>
  <c r="P57" i="2"/>
  <c r="B485" i="2"/>
  <c r="P381" i="2"/>
  <c r="B301" i="2"/>
  <c r="P229" i="2"/>
  <c r="P160" i="2"/>
  <c r="B89" i="2"/>
  <c r="P14" i="2"/>
  <c r="P300" i="2"/>
  <c r="P141" i="2"/>
  <c r="P389" i="2"/>
  <c r="P175" i="2"/>
  <c r="P469" i="2"/>
  <c r="P260" i="2"/>
  <c r="P154" i="2"/>
  <c r="B168" i="2"/>
  <c r="B255" i="2"/>
  <c r="P37" i="2"/>
  <c r="B215" i="2"/>
  <c r="B305" i="2"/>
  <c r="B207" i="2"/>
  <c r="P42" i="2"/>
  <c r="P127" i="2"/>
  <c r="P460" i="2"/>
  <c r="P252" i="2"/>
  <c r="B22" i="2"/>
  <c r="B400" i="2"/>
  <c r="P342" i="2"/>
  <c r="P374" i="2"/>
  <c r="B260" i="2"/>
  <c r="B468" i="2"/>
  <c r="P327" i="2"/>
  <c r="P295" i="2"/>
  <c r="P258" i="2"/>
  <c r="B504" i="2"/>
  <c r="B472" i="2"/>
  <c r="B440" i="2"/>
  <c r="B403" i="2"/>
  <c r="B366" i="2"/>
  <c r="P331" i="2"/>
  <c r="P299" i="2"/>
  <c r="P262" i="2"/>
  <c r="B228" i="2"/>
  <c r="B187" i="2"/>
  <c r="P152" i="2"/>
  <c r="B118" i="2"/>
  <c r="P83" i="2"/>
  <c r="P51" i="2"/>
  <c r="B17" i="2"/>
  <c r="P491" i="2"/>
  <c r="P459" i="2"/>
  <c r="B421" i="2"/>
  <c r="B384" i="2"/>
  <c r="P349" i="2"/>
  <c r="B315" i="2"/>
  <c r="P280" i="2"/>
  <c r="B246" i="2"/>
  <c r="B205" i="2"/>
  <c r="P170" i="2"/>
  <c r="B136" i="2"/>
  <c r="B99" i="2"/>
  <c r="B67" i="2"/>
  <c r="P32" i="2"/>
  <c r="B507" i="2"/>
  <c r="B475" i="2"/>
  <c r="B443" i="2"/>
  <c r="P408" i="2"/>
  <c r="B369" i="2"/>
  <c r="B337" i="2"/>
  <c r="P302" i="2"/>
  <c r="B268" i="2"/>
  <c r="B231" i="2"/>
  <c r="B194" i="2"/>
  <c r="B162" i="2"/>
  <c r="B125" i="2"/>
  <c r="P90" i="2"/>
  <c r="P58" i="2"/>
  <c r="B24" i="2"/>
  <c r="B466" i="2"/>
  <c r="P502" i="2"/>
  <c r="P470" i="2"/>
  <c r="P438" i="2"/>
  <c r="P401" i="2"/>
  <c r="P364" i="2"/>
  <c r="B330" i="2"/>
  <c r="B298" i="2"/>
  <c r="B257" i="2"/>
  <c r="B220" i="2"/>
  <c r="P185" i="2"/>
  <c r="B151" i="2"/>
  <c r="P116" i="2"/>
  <c r="B82" i="2"/>
  <c r="B50" i="2"/>
  <c r="P15" i="2"/>
  <c r="B478" i="2"/>
  <c r="P423" i="2"/>
  <c r="P382" i="2"/>
  <c r="B348" i="2"/>
  <c r="P445" i="2"/>
  <c r="B351" i="2"/>
  <c r="B278" i="2"/>
  <c r="B196" i="2"/>
  <c r="B127" i="2"/>
  <c r="P60" i="2"/>
  <c r="B473" i="2"/>
  <c r="P202" i="2"/>
  <c r="B509" i="2"/>
  <c r="B422" i="2"/>
  <c r="B328" i="2"/>
  <c r="B259" i="2"/>
  <c r="P187" i="2"/>
  <c r="P118" i="2"/>
  <c r="B52" i="2"/>
  <c r="P355" i="2"/>
  <c r="B46" i="2"/>
  <c r="B324" i="2"/>
  <c r="P114" i="2"/>
  <c r="P414" i="2"/>
  <c r="B271" i="2"/>
  <c r="P85" i="2"/>
  <c r="P489" i="2"/>
  <c r="P508" i="2"/>
  <c r="B419" i="2"/>
  <c r="P325" i="2"/>
  <c r="P256" i="2"/>
  <c r="B185" i="2"/>
  <c r="B116" i="2"/>
  <c r="B39" i="2"/>
  <c r="P473" i="2"/>
  <c r="P367" i="2"/>
  <c r="B293" i="2"/>
  <c r="B219" i="2"/>
  <c r="B150" i="2"/>
  <c r="B81" i="2"/>
  <c r="P493" i="2"/>
  <c r="P292" i="2"/>
  <c r="B123" i="2"/>
  <c r="B378" i="2"/>
  <c r="B149" i="2"/>
  <c r="P138" i="2"/>
  <c r="B239" i="2"/>
  <c r="P351" i="2"/>
  <c r="B236" i="2"/>
  <c r="B500" i="2"/>
  <c r="B399" i="2"/>
  <c r="B362" i="2"/>
  <c r="B224" i="2"/>
  <c r="B496" i="2"/>
  <c r="B452" i="2"/>
  <c r="P388" i="2"/>
  <c r="B342" i="2"/>
  <c r="B281" i="2"/>
  <c r="P217" i="2"/>
  <c r="B171" i="2"/>
  <c r="B126" i="2"/>
  <c r="P75" i="2"/>
  <c r="B33" i="2"/>
  <c r="P499" i="2"/>
  <c r="P451" i="2"/>
  <c r="P402" i="2"/>
  <c r="P357" i="2"/>
  <c r="B307" i="2"/>
  <c r="B262" i="2"/>
  <c r="B213" i="2"/>
  <c r="P162" i="2"/>
  <c r="P117" i="2"/>
  <c r="B75" i="2"/>
  <c r="P24" i="2"/>
  <c r="B491" i="2"/>
  <c r="B451" i="2"/>
  <c r="B398" i="2"/>
  <c r="B353" i="2"/>
  <c r="P310" i="2"/>
  <c r="P257" i="2"/>
  <c r="P212" i="2"/>
  <c r="B170" i="2"/>
  <c r="B117" i="2"/>
  <c r="P74" i="2"/>
  <c r="B32" i="2"/>
  <c r="B454" i="2"/>
  <c r="P486" i="2"/>
  <c r="P446" i="2"/>
  <c r="B391" i="2"/>
  <c r="P348" i="2"/>
  <c r="B306" i="2"/>
  <c r="B249" i="2"/>
  <c r="B204" i="2"/>
  <c r="P161" i="2"/>
  <c r="P108" i="2"/>
  <c r="B66" i="2"/>
  <c r="P23" i="2"/>
  <c r="B458" i="2"/>
  <c r="B401" i="2"/>
  <c r="B356" i="2"/>
  <c r="P422" i="2"/>
  <c r="P312" i="2"/>
  <c r="P214" i="2"/>
  <c r="B111" i="2"/>
  <c r="B26" i="2"/>
  <c r="B274" i="2"/>
  <c r="P488" i="2"/>
  <c r="B371" i="2"/>
  <c r="P277" i="2"/>
  <c r="P171" i="2"/>
  <c r="B84" i="2"/>
  <c r="B418" i="2"/>
  <c r="P481" i="2"/>
  <c r="P228" i="2"/>
  <c r="B481" i="2"/>
  <c r="B226" i="2"/>
  <c r="B43" i="2"/>
  <c r="B423" i="2"/>
  <c r="B396" i="2"/>
  <c r="P293" i="2"/>
  <c r="P203" i="2"/>
  <c r="P97" i="2"/>
  <c r="P30" i="2"/>
  <c r="P404" i="2"/>
  <c r="P274" i="2"/>
  <c r="P184" i="2"/>
  <c r="B97" i="2"/>
  <c r="P452" i="2"/>
  <c r="P239" i="2"/>
  <c r="B461" i="2"/>
  <c r="B332" i="2"/>
  <c r="P449" i="2"/>
  <c r="P106" i="2"/>
  <c r="B93" i="2"/>
  <c r="B69" i="2"/>
  <c r="B64" i="2"/>
  <c r="B80" i="2"/>
  <c r="B355" i="2"/>
  <c r="P111" i="2"/>
  <c r="P84" i="2"/>
  <c r="P232" i="2"/>
  <c r="B145" i="2"/>
  <c r="P480" i="2"/>
  <c r="P248" i="2"/>
  <c r="P73" i="2"/>
  <c r="P464" i="2"/>
  <c r="B248" i="2"/>
  <c r="P21" i="2"/>
  <c r="P53" i="2"/>
  <c r="B313" i="2"/>
  <c r="P416" i="2"/>
  <c r="B482" i="2"/>
  <c r="P31" i="2"/>
  <c r="B364" i="2"/>
  <c r="P273" i="2"/>
  <c r="P69" i="2"/>
  <c r="P219" i="2"/>
  <c r="B309" i="2"/>
  <c r="B77" i="2"/>
  <c r="B492" i="2"/>
  <c r="B448" i="2"/>
  <c r="P384" i="2"/>
  <c r="P323" i="2"/>
  <c r="B277" i="2"/>
  <c r="P213" i="2"/>
  <c r="B167" i="2"/>
  <c r="B114" i="2"/>
  <c r="P71" i="2"/>
  <c r="B29" i="2"/>
  <c r="P487" i="2"/>
  <c r="P447" i="2"/>
  <c r="P398" i="2"/>
  <c r="P345" i="2"/>
  <c r="B303" i="2"/>
  <c r="B258" i="2"/>
  <c r="P198" i="2"/>
  <c r="B156" i="2"/>
  <c r="P113" i="2"/>
  <c r="B63" i="2"/>
  <c r="P20" i="2"/>
  <c r="B487" i="2"/>
  <c r="B439" i="2"/>
  <c r="P391" i="2"/>
  <c r="B349" i="2"/>
  <c r="P298" i="2"/>
  <c r="P253" i="2"/>
  <c r="P208" i="2"/>
  <c r="P155" i="2"/>
  <c r="B113" i="2"/>
  <c r="P70" i="2"/>
  <c r="B20" i="2"/>
  <c r="B446" i="2"/>
  <c r="P482" i="2"/>
  <c r="P434" i="2"/>
  <c r="B387" i="2"/>
  <c r="P344" i="2"/>
  <c r="B294" i="2"/>
  <c r="B245" i="2"/>
  <c r="P197" i="2"/>
  <c r="B147" i="2"/>
  <c r="P104" i="2"/>
  <c r="B62" i="2"/>
  <c r="P11" i="2"/>
  <c r="B450" i="2"/>
  <c r="B397" i="2"/>
  <c r="B336" i="2"/>
  <c r="B411" i="2"/>
  <c r="P304" i="2"/>
  <c r="B188" i="2"/>
  <c r="P100" i="2"/>
  <c r="B18" i="2"/>
  <c r="B192" i="2"/>
  <c r="B477" i="2"/>
  <c r="P359" i="2"/>
  <c r="B251" i="2"/>
  <c r="P163" i="2"/>
  <c r="B76" i="2"/>
  <c r="B282" i="2"/>
  <c r="P440" i="2"/>
  <c r="B210" i="2"/>
  <c r="P400" i="2"/>
  <c r="B189" i="2"/>
  <c r="B27" i="2"/>
  <c r="B497" i="2"/>
  <c r="B382" i="2"/>
  <c r="B283" i="2"/>
  <c r="B177" i="2"/>
  <c r="P89" i="2"/>
  <c r="P505" i="2"/>
  <c r="P358" i="2"/>
  <c r="B264" i="2"/>
  <c r="P176" i="2"/>
  <c r="B73" i="2"/>
  <c r="B441" i="2"/>
  <c r="B229" i="2"/>
  <c r="B415" i="2"/>
  <c r="P18" i="2"/>
  <c r="P180" i="2"/>
  <c r="B252" i="2"/>
  <c r="P270" i="2"/>
  <c r="B172" i="2"/>
  <c r="P403" i="2"/>
  <c r="P146" i="2"/>
  <c r="B359" i="2"/>
  <c r="B367" i="2"/>
  <c r="B146" i="2"/>
  <c r="P318" i="2"/>
  <c r="B40" i="2"/>
  <c r="B74" i="2"/>
  <c r="P9" i="2"/>
  <c r="P13" i="2"/>
  <c r="P448" i="2"/>
  <c r="P115" i="2"/>
  <c r="P191" i="2"/>
  <c r="B505" i="2"/>
  <c r="B488" i="2"/>
  <c r="B432" i="2"/>
  <c r="P380" i="2"/>
  <c r="P319" i="2"/>
  <c r="B273" i="2"/>
  <c r="P209" i="2"/>
  <c r="B163" i="2"/>
  <c r="B110" i="2"/>
  <c r="P67" i="2"/>
  <c r="B25" i="2"/>
  <c r="P483" i="2"/>
  <c r="P443" i="2"/>
  <c r="B392" i="2"/>
  <c r="P341" i="2"/>
  <c r="B299" i="2"/>
  <c r="B254" i="2"/>
  <c r="P194" i="2"/>
  <c r="B152" i="2"/>
  <c r="P109" i="2"/>
  <c r="B59" i="2"/>
  <c r="P16" i="2"/>
  <c r="B483" i="2"/>
  <c r="B435" i="2"/>
  <c r="P387" i="2"/>
  <c r="B345" i="2"/>
  <c r="P294" i="2"/>
  <c r="P249" i="2"/>
  <c r="P204" i="2"/>
  <c r="P151" i="2"/>
  <c r="B109" i="2"/>
  <c r="P66" i="2"/>
  <c r="B16" i="2"/>
  <c r="B344" i="2"/>
  <c r="P478" i="2"/>
  <c r="B428" i="2"/>
  <c r="B383" i="2"/>
  <c r="P340" i="2"/>
  <c r="B290" i="2"/>
  <c r="B241" i="2"/>
  <c r="P193" i="2"/>
  <c r="B143" i="2"/>
  <c r="B98" i="2"/>
  <c r="B58" i="2"/>
  <c r="B510" i="2"/>
  <c r="B442" i="2"/>
  <c r="P390" i="2"/>
  <c r="P509" i="2"/>
  <c r="P399" i="2"/>
  <c r="P296" i="2"/>
  <c r="B180" i="2"/>
  <c r="P92" i="2"/>
  <c r="B10" i="2"/>
  <c r="B160" i="2"/>
  <c r="P465" i="2"/>
  <c r="P350" i="2"/>
  <c r="B243" i="2"/>
  <c r="B153" i="2"/>
  <c r="B68" i="2"/>
  <c r="P210" i="2"/>
  <c r="P426" i="2"/>
  <c r="P183" i="2"/>
  <c r="P363" i="2"/>
  <c r="B165" i="2"/>
  <c r="B11" i="2"/>
  <c r="P485" i="2"/>
  <c r="P370" i="2"/>
  <c r="B275" i="2"/>
  <c r="B169" i="2"/>
  <c r="P81" i="2"/>
  <c r="P496" i="2"/>
  <c r="B347" i="2"/>
  <c r="B256" i="2"/>
  <c r="P168" i="2"/>
  <c r="B65" i="2"/>
  <c r="B404" i="2"/>
  <c r="B176" i="2"/>
  <c r="B316" i="2"/>
  <c r="P29" i="2"/>
  <c r="B279" i="2"/>
  <c r="B104" i="2"/>
  <c r="P286" i="2"/>
  <c r="B427" i="2"/>
  <c r="P354" i="2"/>
  <c r="P476" i="2"/>
  <c r="B161" i="2"/>
  <c r="P88" i="2"/>
  <c r="B292" i="2"/>
  <c r="B297" i="2"/>
  <c r="B178" i="2"/>
  <c r="P124" i="2"/>
  <c r="B490" i="2"/>
  <c r="P80" i="2"/>
  <c r="P313" i="2"/>
  <c r="P309" i="2"/>
  <c r="B23" i="2"/>
  <c r="B61" i="2"/>
  <c r="B484" i="2"/>
  <c r="P425" i="2"/>
  <c r="B374" i="2"/>
  <c r="P315" i="2"/>
  <c r="P254" i="2"/>
  <c r="P205" i="2"/>
  <c r="P148" i="2"/>
  <c r="B106" i="2"/>
  <c r="P63" i="2"/>
  <c r="B13" i="2"/>
  <c r="P479" i="2"/>
  <c r="P439" i="2"/>
  <c r="B380" i="2"/>
  <c r="P337" i="2"/>
  <c r="B295" i="2"/>
  <c r="B242" i="2"/>
  <c r="P190" i="2"/>
  <c r="B148" i="2"/>
  <c r="B95" i="2"/>
  <c r="B55" i="2"/>
  <c r="P12" i="2"/>
  <c r="B471" i="2"/>
  <c r="P428" i="2"/>
  <c r="P383" i="2"/>
  <c r="P330" i="2"/>
  <c r="P290" i="2"/>
  <c r="P245" i="2"/>
  <c r="B190" i="2"/>
  <c r="P147" i="2"/>
  <c r="B105" i="2"/>
  <c r="P54" i="2"/>
  <c r="B12" i="2"/>
  <c r="P329" i="2"/>
  <c r="P466" i="2"/>
  <c r="B424" i="2"/>
  <c r="B379" i="2"/>
  <c r="B326" i="2"/>
  <c r="P283" i="2"/>
  <c r="B237" i="2"/>
  <c r="P181" i="2"/>
  <c r="B139" i="2"/>
  <c r="B94" i="2"/>
  <c r="P43" i="2"/>
  <c r="B506" i="2"/>
  <c r="B438" i="2"/>
  <c r="P378" i="2"/>
  <c r="P500" i="2"/>
  <c r="P385" i="2"/>
  <c r="B270" i="2"/>
  <c r="P133" i="2"/>
  <c r="P456" i="2"/>
  <c r="B320" i="2"/>
  <c r="B96" i="2"/>
  <c r="B57" i="2"/>
  <c r="B329" i="2"/>
  <c r="B361" i="2"/>
  <c r="P169" i="2"/>
  <c r="P415" i="2"/>
  <c r="P243" i="2"/>
  <c r="P56" i="2"/>
  <c r="B296" i="2"/>
  <c r="P134" i="2"/>
  <c r="P255" i="2"/>
  <c r="B426" i="2"/>
  <c r="B480" i="2"/>
  <c r="P421" i="2"/>
  <c r="B358" i="2"/>
  <c r="P311" i="2"/>
  <c r="P250" i="2"/>
  <c r="B195" i="2"/>
  <c r="P144" i="2"/>
  <c r="P99" i="2"/>
  <c r="P59" i="2"/>
  <c r="B9" i="2"/>
  <c r="P475" i="2"/>
  <c r="P435" i="2"/>
  <c r="P373" i="2"/>
  <c r="B331" i="2"/>
  <c r="B291" i="2"/>
  <c r="B238" i="2"/>
  <c r="P186" i="2"/>
  <c r="B144" i="2"/>
  <c r="B91" i="2"/>
  <c r="B51" i="2"/>
  <c r="P8" i="2"/>
  <c r="B467" i="2"/>
  <c r="P424" i="2"/>
  <c r="P379" i="2"/>
  <c r="P326" i="2"/>
  <c r="B284" i="2"/>
  <c r="P241" i="2"/>
  <c r="B186" i="2"/>
  <c r="P143" i="2"/>
  <c r="P98" i="2"/>
  <c r="P50" i="2"/>
  <c r="B8" i="2"/>
  <c r="P510" i="2"/>
  <c r="P462" i="2"/>
  <c r="B420" i="2"/>
  <c r="P372" i="2"/>
  <c r="B322" i="2"/>
  <c r="P279" i="2"/>
  <c r="P230" i="2"/>
  <c r="P177" i="2"/>
  <c r="B135" i="2"/>
  <c r="B90" i="2"/>
  <c r="P39" i="2"/>
  <c r="B502" i="2"/>
  <c r="B434" i="2"/>
  <c r="B372" i="2"/>
  <c r="B489" i="2"/>
  <c r="P371" i="2"/>
  <c r="P259" i="2"/>
  <c r="B164" i="2"/>
  <c r="P76" i="2"/>
  <c r="B381" i="2"/>
  <c r="B115" i="2"/>
  <c r="B445" i="2"/>
  <c r="B312" i="2"/>
  <c r="P224" i="2"/>
  <c r="B137" i="2"/>
  <c r="P25" i="2"/>
  <c r="P149" i="2"/>
  <c r="P366" i="2"/>
  <c r="B72" i="2"/>
  <c r="B343" i="2"/>
  <c r="B112" i="2"/>
  <c r="B469" i="2"/>
  <c r="B465" i="2"/>
  <c r="P347" i="2"/>
  <c r="P240" i="2"/>
  <c r="P150" i="2"/>
  <c r="P65" i="2"/>
  <c r="B453" i="2"/>
  <c r="B325" i="2"/>
  <c r="B240" i="2"/>
  <c r="B134" i="2"/>
  <c r="P46" i="2"/>
  <c r="P316" i="2"/>
  <c r="P64" i="2"/>
  <c r="B247" i="2"/>
  <c r="P492" i="2"/>
  <c r="P215" i="2"/>
  <c r="B35" i="2"/>
  <c r="P281" i="2"/>
  <c r="B244" i="2"/>
  <c r="P119" i="2"/>
  <c r="P10" i="2"/>
  <c r="P225" i="2"/>
  <c r="P413" i="2"/>
  <c r="B350" i="2"/>
  <c r="P136" i="2"/>
  <c r="P91" i="2"/>
  <c r="B41" i="2"/>
  <c r="P365" i="2"/>
  <c r="B323" i="2"/>
  <c r="B83" i="2"/>
  <c r="P220" i="2"/>
  <c r="P135" i="2"/>
  <c r="P82" i="2"/>
  <c r="P494" i="2"/>
  <c r="P454" i="2"/>
  <c r="P356" i="2"/>
  <c r="B314" i="2"/>
  <c r="P328" i="2"/>
  <c r="B42" i="2"/>
  <c r="P444" i="2"/>
  <c r="B203" i="2"/>
  <c r="B464" i="2"/>
  <c r="P417" i="2"/>
  <c r="B354" i="2"/>
  <c r="P307" i="2"/>
  <c r="P246" i="2"/>
  <c r="B183" i="2"/>
  <c r="P140" i="2"/>
  <c r="P95" i="2"/>
  <c r="B45" i="2"/>
  <c r="P511" i="2"/>
  <c r="P471" i="2"/>
  <c r="B417" i="2"/>
  <c r="P369" i="2"/>
  <c r="B327" i="2"/>
  <c r="P276" i="2"/>
  <c r="P231" i="2"/>
  <c r="P182" i="2"/>
  <c r="B132" i="2"/>
  <c r="B87" i="2"/>
  <c r="P44" i="2"/>
  <c r="B503" i="2"/>
  <c r="B463" i="2"/>
  <c r="P420" i="2"/>
  <c r="B365" i="2"/>
  <c r="P322" i="2"/>
  <c r="B280" i="2"/>
  <c r="B227" i="2"/>
  <c r="B182" i="2"/>
  <c r="P139" i="2"/>
  <c r="P86" i="2"/>
  <c r="B44" i="2"/>
  <c r="B494" i="2"/>
  <c r="P498" i="2"/>
  <c r="P458" i="2"/>
  <c r="B416" i="2"/>
  <c r="P360" i="2"/>
  <c r="B318" i="2"/>
  <c r="P275" i="2"/>
  <c r="B216" i="2"/>
  <c r="P173" i="2"/>
  <c r="B131" i="2"/>
  <c r="B78" i="2"/>
  <c r="P35" i="2"/>
  <c r="B498" i="2"/>
  <c r="P419" i="2"/>
  <c r="B368" i="2"/>
  <c r="P477" i="2"/>
  <c r="B340" i="2"/>
  <c r="P251" i="2"/>
  <c r="P153" i="2"/>
  <c r="P52" i="2"/>
  <c r="P346" i="2"/>
  <c r="P96" i="2"/>
  <c r="P410" i="2"/>
  <c r="B304" i="2"/>
  <c r="B214" i="2"/>
  <c r="P110" i="2"/>
  <c r="P17" i="2"/>
  <c r="B107" i="2"/>
  <c r="B300" i="2"/>
  <c r="P45" i="2"/>
  <c r="P321" i="2"/>
  <c r="P77" i="2"/>
  <c r="P457" i="2"/>
  <c r="P453" i="2"/>
  <c r="P317" i="2"/>
  <c r="B230" i="2"/>
  <c r="P142" i="2"/>
  <c r="B31" i="2"/>
  <c r="P441" i="2"/>
  <c r="B317" i="2"/>
  <c r="B211" i="2"/>
  <c r="P123" i="2"/>
  <c r="P38" i="2"/>
  <c r="P263" i="2"/>
  <c r="B38" i="2"/>
  <c r="B218" i="2"/>
  <c r="P437" i="2"/>
  <c r="P207" i="2"/>
  <c r="B19" i="2"/>
  <c r="B202" i="2"/>
  <c r="P172" i="2"/>
  <c r="B321" i="2"/>
  <c r="P196" i="2"/>
  <c r="B154" i="2"/>
  <c r="B460" i="2"/>
  <c r="P291" i="2"/>
  <c r="P242" i="2"/>
  <c r="B179" i="2"/>
  <c r="P507" i="2"/>
  <c r="P467" i="2"/>
  <c r="B413" i="2"/>
  <c r="P272" i="2"/>
  <c r="P227" i="2"/>
  <c r="P178" i="2"/>
  <c r="P125" i="2"/>
  <c r="P40" i="2"/>
  <c r="B499" i="2"/>
  <c r="B276" i="2"/>
  <c r="B412" i="2"/>
  <c r="P468" i="2"/>
  <c r="P145" i="2"/>
  <c r="P396" i="2"/>
  <c r="B100" i="2"/>
  <c r="P22" i="2"/>
  <c r="P167" i="2"/>
  <c r="P34" i="2"/>
  <c r="B386" i="2"/>
  <c r="B456" i="2"/>
  <c r="P392" i="2"/>
  <c r="B346" i="2"/>
  <c r="B285" i="2"/>
  <c r="P238" i="2"/>
  <c r="B175" i="2"/>
  <c r="P132" i="2"/>
  <c r="P79" i="2"/>
  <c r="B37" i="2"/>
  <c r="P503" i="2"/>
  <c r="P455" i="2"/>
  <c r="B409" i="2"/>
  <c r="P361" i="2"/>
  <c r="B311" i="2"/>
  <c r="P268" i="2"/>
  <c r="B217" i="2"/>
  <c r="P166" i="2"/>
  <c r="P121" i="2"/>
  <c r="B79" i="2"/>
  <c r="P28" i="2"/>
  <c r="B495" i="2"/>
  <c r="B455" i="2"/>
  <c r="B402" i="2"/>
  <c r="B357" i="2"/>
  <c r="P314" i="2"/>
  <c r="P261" i="2"/>
  <c r="P216" i="2"/>
  <c r="B174" i="2"/>
  <c r="B121" i="2"/>
  <c r="P78" i="2"/>
  <c r="B36" i="2"/>
  <c r="B462" i="2"/>
  <c r="P490" i="2"/>
  <c r="P450" i="2"/>
  <c r="P397" i="2"/>
  <c r="P352" i="2"/>
  <c r="B310" i="2"/>
  <c r="B253" i="2"/>
  <c r="B208" i="2"/>
  <c r="P165" i="2"/>
  <c r="P112" i="2"/>
  <c r="B70" i="2"/>
  <c r="P27" i="2"/>
  <c r="B470" i="2"/>
  <c r="P411" i="2"/>
  <c r="B360" i="2"/>
  <c r="P436" i="2"/>
  <c r="P320" i="2"/>
  <c r="B225" i="2"/>
  <c r="B119" i="2"/>
  <c r="B34" i="2"/>
  <c r="P308" i="2"/>
  <c r="P497" i="2"/>
  <c r="B385" i="2"/>
  <c r="P285" i="2"/>
  <c r="P179" i="2"/>
  <c r="B92" i="2"/>
  <c r="P484" i="2"/>
  <c r="B14" i="2"/>
  <c r="B263" i="2"/>
  <c r="P501" i="2"/>
  <c r="P244" i="2"/>
  <c r="P61" i="2"/>
  <c r="B437" i="2"/>
  <c r="B410" i="2"/>
  <c r="P301" i="2"/>
  <c r="P211" i="2"/>
  <c r="B108" i="2"/>
  <c r="B15" i="2"/>
  <c r="P418" i="2"/>
  <c r="P282" i="2"/>
  <c r="P192" i="2"/>
  <c r="P107" i="2"/>
  <c r="P461" i="2"/>
  <c r="P247" i="2"/>
  <c r="P472" i="2"/>
  <c r="P122" i="2"/>
  <c r="B389" i="2"/>
  <c r="B181" i="2"/>
  <c r="B493" i="2"/>
  <c r="B133" i="2"/>
  <c r="P26" i="2"/>
  <c r="P164" i="2"/>
  <c r="P188" i="2"/>
  <c r="P278" i="2"/>
  <c r="B88" i="2"/>
  <c r="B173" i="2"/>
  <c r="B85" i="2"/>
  <c r="B53" i="2"/>
  <c r="P332" i="2"/>
  <c r="P305" i="2"/>
  <c r="B120" i="2"/>
  <c r="B138" i="2"/>
  <c r="B56" i="2"/>
  <c r="B363" i="2"/>
  <c r="P41" i="2"/>
  <c r="B184" i="2"/>
  <c r="P338" i="2"/>
  <c r="B142" i="2"/>
  <c r="P236" i="2"/>
  <c r="B308" i="2"/>
  <c r="B459" i="2"/>
  <c r="P271" i="2"/>
  <c r="B212" i="2"/>
  <c r="P324" i="2"/>
  <c r="B206" i="2"/>
  <c r="P432" i="2"/>
  <c r="P504" i="2"/>
  <c r="B197" i="2"/>
  <c r="P512" i="2" l="1"/>
  <c r="P265" i="2"/>
  <c r="P287" i="2"/>
  <c r="P405" i="2"/>
  <c r="P233" i="2"/>
  <c r="B3" i="2"/>
  <c r="P101" i="2"/>
  <c r="P47" i="2"/>
  <c r="P514" i="2"/>
  <c r="P393" i="2"/>
  <c r="P333" i="2"/>
  <c r="P128" i="2"/>
  <c r="P221" i="2"/>
  <c r="P429" i="2"/>
  <c r="P199" i="2"/>
  <c r="P375" i="2"/>
  <c r="P157" i="2"/>
</calcChain>
</file>

<file path=xl/sharedStrings.xml><?xml version="1.0" encoding="utf-8"?>
<sst xmlns="http://schemas.openxmlformats.org/spreadsheetml/2006/main" count="1461" uniqueCount="975">
  <si>
    <t>e8264a114687baa95af7d6a269bed4adfa8dfff5460f06421fe9f2e7806d4505ef87bcfc97e54f073f8c8c79e40289d65a1fbb22adf1ec81ccb2be0e0eb886e5Q6Ae3qlW7bxBIRrPqLUaZ/P+lHhjXlgvE191n4wDaZ8j4cpd5Kq/p4aU01E808CG</t>
  </si>
  <si>
    <t>Appendix B3 - Pricing - Maintenance by Location (BT-89EF)</t>
  </si>
  <si>
    <t>This document is meant to be used in conjunction with Appendix D - Statewide Building and Device Inventory which lists the available information about the devices at each building.</t>
  </si>
  <si>
    <t>Instructions</t>
  </si>
  <si>
    <t>- When pasting content, please use Paste Special as Text without any formatting.
- You can only submit text based responses, please do not use special characters like emojis.
- Please do not change the structure of any of the worksheets. Changing the structure will invalidate your submission.
- Any additional information outside of the given structure of the worksheets will not be visible to the purchaser.
- Please do not save this file in a different format. Saving this file in a different format will invalidate your submission.
- Please follow the instructions provided along with this file to submit it back to Euna Procurement.
- By default, every item has `No Bid` selected for the `Bid/No Bid Decision` column.
- If you decide to bid on an item, then you must select `Bid` in the `Bid/No Bid Decision` column and all of the other editable cells for the item must contain a valid value.
- If you decide not to bid on an item, then you must select `No Bid` in the `Bid/No Bid Decision` column and all of the other editable cells for the item must be blank.
- Please do not use Excel formulas in your responses.
- If you have any questions regarding the content of this file, please contact the appropriate purchaser.
- If you have any technical problems, please contact Euna Procurement at support.bonfire@eunasolutions.com.</t>
  </si>
  <si>
    <t>Responses</t>
  </si>
  <si>
    <t>Numeric</t>
  </si>
  <si>
    <t>Text</t>
  </si>
  <si>
    <t>Status</t>
  </si>
  <si>
    <t>Bid/No Bid Decision</t>
  </si>
  <si>
    <t>#</t>
  </si>
  <si>
    <t>Item</t>
  </si>
  <si>
    <t>Sprinkler System Quarterly Test/Inspection</t>
  </si>
  <si>
    <t>Sprinkler System Annual Test/Inspection</t>
  </si>
  <si>
    <t>Sprinkler System 3 Year Dry Test</t>
  </si>
  <si>
    <t>Sprinkler System 5 Year Riser Test (per unit)</t>
  </si>
  <si>
    <t>Fire Alarm Semi-Annual Test/Inspection</t>
  </si>
  <si>
    <t>Fire Alarm Annual Test/Inspection</t>
  </si>
  <si>
    <t>Annual Backflow each (if applicable)</t>
  </si>
  <si>
    <t>Hoods - Price Per Foot Hood Range Systems Clean</t>
  </si>
  <si>
    <t>Hood Range Systems Inspection</t>
  </si>
  <si>
    <t>Sprinkler System Annual</t>
  </si>
  <si>
    <t>Helper:ResponseStatus</t>
  </si>
  <si>
    <t>BidTableItem:BidTableItemID</t>
  </si>
  <si>
    <t>BidTableItemResponse:IsBidding</t>
  </si>
  <si>
    <t>Helper:BidTableBasketOrderWithItemOrder</t>
  </si>
  <si>
    <t>BidTableItem:ItemName</t>
  </si>
  <si>
    <t>BidTableItemResponse:327352</t>
  </si>
  <si>
    <t>BidTableItemResponse:327354</t>
  </si>
  <si>
    <t>BidTableItemResponse:327425</t>
  </si>
  <si>
    <t>BidTableItemResponse:327356</t>
  </si>
  <si>
    <t>BidTableItemResponse:327357</t>
  </si>
  <si>
    <t>BidTableItemResponse:327358</t>
  </si>
  <si>
    <t>BidTableItemResponse:327359</t>
  </si>
  <si>
    <t>BidTableItemResponse:327360</t>
  </si>
  <si>
    <t>BidTableItemResponse:327361</t>
  </si>
  <si>
    <t>BidTableFormula:163286</t>
  </si>
  <si>
    <t>OMB New Castle</t>
  </si>
  <si>
    <t>No Bid</t>
  </si>
  <si>
    <t>#1-1</t>
  </si>
  <si>
    <t xml:space="preserve">
900 KING ST    WEEKENDS ONLY
</t>
  </si>
  <si>
    <t>#1-2</t>
  </si>
  <si>
    <t xml:space="preserve">
ABSALM JONES COMMUNITY CTR
</t>
  </si>
  <si>
    <t>#1-3</t>
  </si>
  <si>
    <t xml:space="preserve">
AMOCO BUILDING
</t>
  </si>
  <si>
    <t>#1-4</t>
  </si>
  <si>
    <t xml:space="preserve">
CARVEL BLDG.    - WEEKENDS ONLY
</t>
  </si>
  <si>
    <t>#1-5</t>
  </si>
  <si>
    <t xml:space="preserve">
CENTRAL VOP
</t>
  </si>
  <si>
    <t>#1-6</t>
  </si>
  <si>
    <t xml:space="preserve">
CHIEF MEDICAL EXAMINER/FORENSIC SCIENCE
</t>
  </si>
  <si>
    <t>#1-7</t>
  </si>
  <si>
    <t xml:space="preserve">
CSMS RIVER ROAD
</t>
  </si>
  <si>
    <t>#1-8</t>
  </si>
  <si>
    <t xml:space="preserve">
CUSTOMS HOUSE
</t>
  </si>
  <si>
    <t>#1-9</t>
  </si>
  <si>
    <t xml:space="preserve">
DE STATE FIRE SCHOOL FIRE TRAINING COMPLEX
</t>
  </si>
  <si>
    <t>#1-10</t>
  </si>
  <si>
    <t xml:space="preserve">
DE VETERANS CEMETARY (Bear)
</t>
  </si>
  <si>
    <t>#1-11</t>
  </si>
  <si>
    <t xml:space="preserve">
DIV. OF PURCHASING OFFICE
</t>
  </si>
  <si>
    <t>#1-12</t>
  </si>
  <si>
    <t xml:space="preserve">
DIV. OF PURCHASING SURPLUS
</t>
  </si>
  <si>
    <t>#1-13</t>
  </si>
  <si>
    <t xml:space="preserve">
DIV. OF PURCHASING WAREHOUSE/REFRIG
</t>
  </si>
  <si>
    <t>#1-14</t>
  </si>
  <si>
    <t xml:space="preserve">
DSP TROOP 2
</t>
  </si>
  <si>
    <t>#1-15</t>
  </si>
  <si>
    <t xml:space="preserve">
DSP TROOP 2 GARAGE
</t>
  </si>
  <si>
    <t>#1-16</t>
  </si>
  <si>
    <t xml:space="preserve">
DSP TROOP 6 FACILITY
</t>
  </si>
  <si>
    <t>#1-17</t>
  </si>
  <si>
    <t xml:space="preserve">
EDUCATION BLDG
</t>
  </si>
  <si>
    <t>#1-18</t>
  </si>
  <si>
    <t xml:space="preserve">
HESSLER MOTOR VEHICLE- 3 LANE
</t>
  </si>
  <si>
    <t>#1-19</t>
  </si>
  <si>
    <t xml:space="preserve">
HESSLER MOTOR VEHICLE -7 LANE
</t>
  </si>
  <si>
    <t>#1-20</t>
  </si>
  <si>
    <t xml:space="preserve">
HESSLER MOTOR VEHICLE- MAIN BLDG
</t>
  </si>
  <si>
    <t>#1-21</t>
  </si>
  <si>
    <t xml:space="preserve">
JFHQ
</t>
  </si>
  <si>
    <t>#1-22</t>
  </si>
  <si>
    <t xml:space="preserve">
JFHQ DOIM Server Room
</t>
  </si>
  <si>
    <t>#1-23</t>
  </si>
  <si>
    <t xml:space="preserve">
JP COURT 8 SMYRNA
</t>
  </si>
  <si>
    <t>#1-24</t>
  </si>
  <si>
    <t xml:space="preserve">
JP COURT 9 MIDDLETOWN
</t>
  </si>
  <si>
    <t>#1-25</t>
  </si>
  <si>
    <t xml:space="preserve">
MCCRONE HOUSE
</t>
  </si>
  <si>
    <t>#1-26</t>
  </si>
  <si>
    <t xml:space="preserve">
MEDICAL EXAMINER ANNEX
</t>
  </si>
  <si>
    <t>#1-27</t>
  </si>
  <si>
    <t xml:space="preserve">
MOTOR VEHICLE, DEL CITY
</t>
  </si>
  <si>
    <t>#1-28</t>
  </si>
  <si>
    <t xml:space="preserve">
NCC COURTHOUSE       WEEKENDS ONLY
</t>
  </si>
  <si>
    <t>#1-29</t>
  </si>
  <si>
    <t xml:space="preserve">
NCC FAMILY COURT
</t>
  </si>
  <si>
    <t>#1-30</t>
  </si>
  <si>
    <t xml:space="preserve">
NEW CASTLE MOTOR VEHICLE
</t>
  </si>
  <si>
    <t>#1-31</t>
  </si>
  <si>
    <t xml:space="preserve">
NEWPORT GAP PIKE
</t>
  </si>
  <si>
    <t>#1-32</t>
  </si>
  <si>
    <t xml:space="preserve">
OFFICE OF STATE FIRE MARSHALL-NCC TRAINING COMPLEX
</t>
  </si>
  <si>
    <t>#1-33</t>
  </si>
  <si>
    <t xml:space="preserve">
PLUMMER HOUSE
</t>
  </si>
  <si>
    <t>#1-34</t>
  </si>
  <si>
    <t xml:space="preserve">
SHERIFF'S HOUSE
</t>
  </si>
  <si>
    <t>#1-35</t>
  </si>
  <si>
    <t xml:space="preserve">
USP &amp; FO
</t>
  </si>
  <si>
    <t>#1-36</t>
  </si>
  <si>
    <t xml:space="preserve">
DE LA WARR STATE SERVICE CTR.
</t>
  </si>
  <si>
    <t>#1-37</t>
  </si>
  <si>
    <t xml:space="preserve">
NORTHEAST STATE SERVICE CTR.
</t>
  </si>
  <si>
    <t>#1-38</t>
  </si>
  <si>
    <t xml:space="preserve">
HUDSON STATE SERVICE CTR.
</t>
  </si>
  <si>
    <t>#1-39</t>
  </si>
  <si>
    <t xml:space="preserve">
PORTER STATE SERVICE CTR.
</t>
  </si>
  <si>
    <t>Basket Total</t>
  </si>
  <si>
    <t>OMB Kent</t>
  </si>
  <si>
    <t>#2-1</t>
  </si>
  <si>
    <t xml:space="preserve">
AGRICULTURE BLDG.
</t>
  </si>
  <si>
    <t>#2-2</t>
  </si>
  <si>
    <t xml:space="preserve">
AGRICULTURE NUTRIENT LAB
</t>
  </si>
  <si>
    <t>#2-3</t>
  </si>
  <si>
    <t xml:space="preserve">
CREDIT UNION/CAPITOL POLICE BLDG.
</t>
  </si>
  <si>
    <t>#2-4</t>
  </si>
  <si>
    <t xml:space="preserve">
DE EMERGENCY MGMT CENTER
</t>
  </si>
  <si>
    <t>#2-5</t>
  </si>
  <si>
    <t xml:space="preserve">
DE VETERANS HOME
</t>
  </si>
  <si>
    <t>#2-6</t>
  </si>
  <si>
    <t xml:space="preserve">
DELAWARE DEVELOPMENT OFFICE
</t>
  </si>
  <si>
    <t>#2-7</t>
  </si>
  <si>
    <t xml:space="preserve">
DEPT OF AGRICULTURE
</t>
  </si>
  <si>
    <t>#2-8</t>
  </si>
  <si>
    <t xml:space="preserve">
DIVISION OF COMMUNICATION
</t>
  </si>
  <si>
    <t>#2-9</t>
  </si>
  <si>
    <t xml:space="preserve">
DOVER INSPECTION LANE
</t>
  </si>
  <si>
    <t>#2-10</t>
  </si>
  <si>
    <t xml:space="preserve">
EDGEHILL BLDG
</t>
  </si>
  <si>
    <t>#2-11</t>
  </si>
  <si>
    <t xml:space="preserve">
FACILITIES MGMT BLDGS/GRNDS
</t>
  </si>
  <si>
    <t>#2-12</t>
  </si>
  <si>
    <t xml:space="preserve">
FIRE MARSHALL’S OFFICE-DOVER
</t>
  </si>
  <si>
    <t>#2-13</t>
  </si>
  <si>
    <t xml:space="preserve">
FIRE SCHOOL-DOVER
</t>
  </si>
  <si>
    <t>#2-14</t>
  </si>
  <si>
    <t xml:space="preserve">
HASLETT ARMORY BLDG
</t>
  </si>
  <si>
    <t>#2-15</t>
  </si>
  <si>
    <t xml:space="preserve">
HIGHWAY ADMINISTRATION BLDG.
</t>
  </si>
  <si>
    <t>#2-16</t>
  </si>
  <si>
    <t xml:space="preserve">
HIGHWAY ADMINISTRATION LAB.
</t>
  </si>
  <si>
    <t>#2-17</t>
  </si>
  <si>
    <t xml:space="preserve">
J.P COURT #7 &amp; #16
</t>
  </si>
  <si>
    <t>#2-18</t>
  </si>
  <si>
    <t xml:space="preserve">
J.P. COURT #8
</t>
  </si>
  <si>
    <t>#2-19</t>
  </si>
  <si>
    <t xml:space="preserve">
JAMES WILLIAMS SERVICE CENTER
</t>
  </si>
  <si>
    <t>#2-20</t>
  </si>
  <si>
    <t xml:space="preserve">
JESSE COOPER BLDG.
</t>
  </si>
  <si>
    <t>#2-21</t>
  </si>
  <si>
    <t xml:space="preserve">
JOHN TOWNSEND BLDG.
</t>
  </si>
  <si>
    <t>#2-22</t>
  </si>
  <si>
    <t xml:space="preserve">
KAZA
</t>
  </si>
  <si>
    <t>#2-23</t>
  </si>
  <si>
    <t xml:space="preserve">
KENT COUNTY COURTHOUSE
</t>
  </si>
  <si>
    <t>#2-24</t>
  </si>
  <si>
    <t xml:space="preserve">
KENT COUNTY FAMILY COURT BLDG.
</t>
  </si>
  <si>
    <t>#2-25</t>
  </si>
  <si>
    <t xml:space="preserve">
KENT COUNTY SUPERIOR COURT
</t>
  </si>
  <si>
    <t>#2-26</t>
  </si>
  <si>
    <t xml:space="preserve">
LEGISLATIVE HALL
</t>
  </si>
  <si>
    <t>#2-27</t>
  </si>
  <si>
    <t xml:space="preserve">
MARGARET O’NEILL BLDG.
</t>
  </si>
  <si>
    <t>#2-28</t>
  </si>
  <si>
    <t xml:space="preserve">
MASSEY STATION
</t>
  </si>
  <si>
    <t>#2-29</t>
  </si>
  <si>
    <t xml:space="preserve">
MURPHY HOUSE
</t>
  </si>
  <si>
    <t>#2-30</t>
  </si>
  <si>
    <t xml:space="preserve">
OLD DWSA
</t>
  </si>
  <si>
    <t>#2-31</t>
  </si>
  <si>
    <t xml:space="preserve">
PRESCHOOL YOUTH &amp; DIAGNOSTIC CNTR.
</t>
  </si>
  <si>
    <t>#2-32</t>
  </si>
  <si>
    <t xml:space="preserve">
PUBLIC ARCHIVES
</t>
  </si>
  <si>
    <t>#2-33</t>
  </si>
  <si>
    <t xml:space="preserve">
PUBLIC SAFETY BLDG./HOMELAND SECURITY
</t>
  </si>
  <si>
    <t>#2-34</t>
  </si>
  <si>
    <t xml:space="preserve">
RICHARDSON ROBBINS BLDG./DELAWARE DEVELOPMENT OFFICE
</t>
  </si>
  <si>
    <t>#2-35</t>
  </si>
  <si>
    <t xml:space="preserve">
ROBERT SHORT BLDG./KIRK BLDG.
</t>
  </si>
  <si>
    <t>#2-36</t>
  </si>
  <si>
    <t xml:space="preserve">
ROSE COTTAGE
</t>
  </si>
  <si>
    <t>#2-37</t>
  </si>
  <si>
    <t xml:space="preserve">
SKYES BUILDING
</t>
  </si>
  <si>
    <t>#2-38</t>
  </si>
  <si>
    <t xml:space="preserve">
STATE BUREAU OF INVESTIGATION
</t>
  </si>
  <si>
    <t>#2-39</t>
  </si>
  <si>
    <t xml:space="preserve">
STATE POLICE ACADEMY
</t>
  </si>
  <si>
    <t>#2-40</t>
  </si>
  <si>
    <t xml:space="preserve">
STATE POLICE FIRING RANGE
</t>
  </si>
  <si>
    <t>#2-41</t>
  </si>
  <si>
    <t xml:space="preserve">
STATE POLICE HQS.
</t>
  </si>
  <si>
    <t>#2-42</t>
  </si>
  <si>
    <t xml:space="preserve">
STATE POLICE LAB
</t>
  </si>
  <si>
    <t>#2-43</t>
  </si>
  <si>
    <t xml:space="preserve">
STATE POLICE TROOP #3
</t>
  </si>
  <si>
    <t>#2-44</t>
  </si>
  <si>
    <t xml:space="preserve">
STATE POLICE TROOP #3 GARAGE
</t>
  </si>
  <si>
    <t>#2-45</t>
  </si>
  <si>
    <t xml:space="preserve">
SUPREME COURT
</t>
  </si>
  <si>
    <t>#2-46</t>
  </si>
  <si>
    <t xml:space="preserve">
TATNALL BUILDING
</t>
  </si>
  <si>
    <t>#2-47</t>
  </si>
  <si>
    <t xml:space="preserve">
THOMAS COLLINS BLDG.
</t>
  </si>
  <si>
    <t>#2-48</t>
  </si>
  <si>
    <t xml:space="preserve">
TUDOR PARK STORAGE I
</t>
  </si>
  <si>
    <t>#2-49</t>
  </si>
  <si>
    <t xml:space="preserve">
TUDOR PARK STORAGE II
</t>
  </si>
  <si>
    <t>#2-50</t>
  </si>
  <si>
    <t xml:space="preserve">
WAR BLDG.
</t>
  </si>
  <si>
    <t>#2-51</t>
  </si>
  <si>
    <t xml:space="preserve">
WILLIAM PENN BLDG.
</t>
  </si>
  <si>
    <t>OMB Sussex</t>
  </si>
  <si>
    <t>#3-1</t>
  </si>
  <si>
    <t xml:space="preserve">
ARCHAEOLOGY LAB
</t>
  </si>
  <si>
    <t>#3-2</t>
  </si>
  <si>
    <t xml:space="preserve">
BRIDGEVILLE EMS
</t>
  </si>
  <si>
    <t>#3-3</t>
  </si>
  <si>
    <t xml:space="preserve">
DATE BUILDING-HARRINGTON
</t>
  </si>
  <si>
    <t>#3-4</t>
  </si>
  <si>
    <t xml:space="preserve">
DE VETERAN'S CEMETARY (MILLSBORO)
</t>
  </si>
  <si>
    <t>#3-5</t>
  </si>
  <si>
    <t xml:space="preserve">
DSP TROOP #5
</t>
  </si>
  <si>
    <t>#3-6</t>
  </si>
  <si>
    <t xml:space="preserve">
DSP TROOP #7
</t>
  </si>
  <si>
    <t>#3-7</t>
  </si>
  <si>
    <t xml:space="preserve">
DSP TROOP #7 GARAGE
</t>
  </si>
  <si>
    <t>#3-8</t>
  </si>
  <si>
    <t xml:space="preserve">
ELECTIONS BLDG
</t>
  </si>
  <si>
    <t>#3-9</t>
  </si>
  <si>
    <t xml:space="preserve">
ELECTIONS WHSE
</t>
  </si>
  <si>
    <t>#3-10</t>
  </si>
  <si>
    <t xml:space="preserve">
FACILITIES SHOP
</t>
  </si>
  <si>
    <t>#3-11</t>
  </si>
  <si>
    <t xml:space="preserve">
FAMILY COURT
</t>
  </si>
  <si>
    <t>#3-12</t>
  </si>
  <si>
    <t xml:space="preserve">
NEW FAMILY COURT. 100 EAST MARKET
</t>
  </si>
  <si>
    <t>#3-13</t>
  </si>
  <si>
    <t xml:space="preserve">
FAMILY COURT GARAGE. 101 EAST PINE
</t>
  </si>
  <si>
    <t>#3-14</t>
  </si>
  <si>
    <t xml:space="preserve">
FIRE SERVICE CENTER-GEORGETOWN
</t>
  </si>
  <si>
    <t>#3-15</t>
  </si>
  <si>
    <t xml:space="preserve">
GEORGETOWN
</t>
  </si>
  <si>
    <t>#3-16</t>
  </si>
  <si>
    <t xml:space="preserve">
GEORGETOWN DMV LANES
</t>
  </si>
  <si>
    <t>#3-17</t>
  </si>
  <si>
    <t xml:space="preserve">
GEORGETOWN STATE SERVICE CTR
</t>
  </si>
  <si>
    <t>#3-18</t>
  </si>
  <si>
    <t xml:space="preserve">
JP COURT #3 &amp; #17
</t>
  </si>
  <si>
    <t>#3-19</t>
  </si>
  <si>
    <t xml:space="preserve">
JP COURT #4 &amp; #19
</t>
  </si>
  <si>
    <t>#3-20</t>
  </si>
  <si>
    <t xml:space="preserve">
JP COURT #6
</t>
  </si>
  <si>
    <t>#3-21</t>
  </si>
  <si>
    <t xml:space="preserve">
SC DOJ BUILDING (18 THE CIRCLE)
</t>
  </si>
  <si>
    <t>#3-22</t>
  </si>
  <si>
    <t xml:space="preserve">
SUSSEX CHANCERY COURT
</t>
  </si>
  <si>
    <t>#3-23</t>
  </si>
  <si>
    <t xml:space="preserve">
SUSSEX COUNTY COURT HOUSE
</t>
  </si>
  <si>
    <t>#3-24</t>
  </si>
  <si>
    <t xml:space="preserve">
THE ANNEX BLDG. #70
</t>
  </si>
  <si>
    <t>DHSS Hospitals</t>
  </si>
  <si>
    <t>#4-1</t>
  </si>
  <si>
    <t xml:space="preserve">
DE HOSPITAL FOR CHRONICALLY ILL
</t>
  </si>
  <si>
    <t>#4-2</t>
  </si>
  <si>
    <t xml:space="preserve">
DE HOSPITAL FOR CHRONICALLY ILL, LAB BLDG
</t>
  </si>
  <si>
    <t>#4-3</t>
  </si>
  <si>
    <t xml:space="preserve">
DE HOSPITAL FOR CHRONICALLY ILL, PRICKETT PREACTION
</t>
  </si>
  <si>
    <t>#4-4</t>
  </si>
  <si>
    <t xml:space="preserve">
DE HOSPITAL FOR CHRONICALLY ILL, PRICKETT SYSTEM
</t>
  </si>
  <si>
    <t>#4-5</t>
  </si>
  <si>
    <t xml:space="preserve">
DE PSYCHIATRIC CTR BIGGS BLDG
</t>
  </si>
  <si>
    <t>#4-6</t>
  </si>
  <si>
    <t xml:space="preserve">
DE PSYCHIATRIC CTR BOILER HOUSE
</t>
  </si>
  <si>
    <t>#4-7</t>
  </si>
  <si>
    <t xml:space="preserve">
DE PSYCHIATRIC CTR CARVEL BLDG 205
</t>
  </si>
  <si>
    <t>#4-8</t>
  </si>
  <si>
    <t xml:space="preserve">
DE PSYCHIATRIC CTR CHAPEL BLDG 305
</t>
  </si>
  <si>
    <t>#4-9</t>
  </si>
  <si>
    <t xml:space="preserve">
DE PSYCHIATRIC CTR CHARLES DEBNAM
</t>
  </si>
  <si>
    <t>#4-10</t>
  </si>
  <si>
    <t xml:space="preserve">
DE PSYCHIATRIC CTR FERNHOOK BLDG
</t>
  </si>
  <si>
    <t>#4-11</t>
  </si>
  <si>
    <t xml:space="preserve">
DE PSYCHIATRIC CTR HIDEAWAY CAFÉ BLDG 103
</t>
  </si>
  <si>
    <t>#4-12</t>
  </si>
  <si>
    <t xml:space="preserve">
DE PSYCHIATRIC CTR KITCHEN BLDG 306
</t>
  </si>
  <si>
    <t>#4-13</t>
  </si>
  <si>
    <t xml:space="preserve">
DE PSYCHIATRIC CTR LAUNDRY BLDG 308
</t>
  </si>
  <si>
    <t>#4-14</t>
  </si>
  <si>
    <t xml:space="preserve">
DE PSYCHIATRIC CTR LEWIS BLDG 102
</t>
  </si>
  <si>
    <t>#4-15</t>
  </si>
  <si>
    <t xml:space="preserve">
DE PSYCHIATRIC CTR MAIN BLDG.
</t>
  </si>
  <si>
    <t>#4-16</t>
  </si>
  <si>
    <t xml:space="preserve">
DE PSYCHIATRIC CTR MITCHELL BLDG 300
</t>
  </si>
  <si>
    <t>#4-17</t>
  </si>
  <si>
    <t xml:space="preserve">
DE PSYCHIATRIC CTR PHONE ROOM
</t>
  </si>
  <si>
    <t>#4-18</t>
  </si>
  <si>
    <t xml:space="preserve">
DE PSYCHIATRIC CTR PUMP HOUSE
</t>
  </si>
  <si>
    <t>#4-19</t>
  </si>
  <si>
    <t xml:space="preserve">
DE PSYCHIATRIC CTR SPRINGER BLDG
</t>
  </si>
  <si>
    <t>#4-20</t>
  </si>
  <si>
    <t xml:space="preserve">
DE PSYCHIATRIC CTR SUSSEX BLDG 105 &amp; KENT BLDG 104
</t>
  </si>
  <si>
    <t>#4-21</t>
  </si>
  <si>
    <t xml:space="preserve">
DE PSYCHIATRIC CTR T BLDG
</t>
  </si>
  <si>
    <t>#4-22</t>
  </si>
  <si>
    <t xml:space="preserve">
DE PSYCHIATRIC CTR TRIPLEX BLDG
</t>
  </si>
  <si>
    <t>#4-23</t>
  </si>
  <si>
    <t xml:space="preserve">
DE PSYCHIATRIC CTR WAREHOUSE BLDG 307
</t>
  </si>
  <si>
    <t>#4-24</t>
  </si>
  <si>
    <t xml:space="preserve">
DE PSYCHIATRIC CTR WHITE HOUSE BLDG
</t>
  </si>
  <si>
    <t>#4-25</t>
  </si>
  <si>
    <t xml:space="preserve">
EMILY BISSELL HOSPITAL
</t>
  </si>
  <si>
    <t>#4-26</t>
  </si>
  <si>
    <t xml:space="preserve">
GOV BACON HEALTH CTR
</t>
  </si>
  <si>
    <t>DHSS Stockley and Service Centers</t>
  </si>
  <si>
    <t>#5-1</t>
  </si>
  <si>
    <t xml:space="preserve">
BRIDGEVILLE STATE SERVICE CTR
</t>
  </si>
  <si>
    <t>#5-2</t>
  </si>
  <si>
    <t xml:space="preserve">
ELLENDALE SUPPORT SVCS CTR
</t>
  </si>
  <si>
    <t>#5-3</t>
  </si>
  <si>
    <t xml:space="preserve">
FILTER STORAGE BLDG 24530 LLOYD LANE
</t>
  </si>
  <si>
    <t>#5-4</t>
  </si>
  <si>
    <t xml:space="preserve">
FLEET SERVICES 21439 COVERDALE CIRCLE
</t>
  </si>
  <si>
    <t>#5-5</t>
  </si>
  <si>
    <t xml:space="preserve">
LAUREL STATE SERVICE CENTER
</t>
  </si>
  <si>
    <t>#5-6</t>
  </si>
  <si>
    <t xml:space="preserve">
MAINTENANCE ANNEX 24848 TARUMIANZ BLVD
</t>
  </si>
  <si>
    <t>#5-7</t>
  </si>
  <si>
    <t xml:space="preserve">
MILFORD STATE SERVICE CTR - ANNEX
</t>
  </si>
  <si>
    <t>#5-8</t>
  </si>
  <si>
    <t xml:space="preserve">
MILFORD STATE SERVICE CTR-WALNUT ST
</t>
  </si>
  <si>
    <t>#5-9</t>
  </si>
  <si>
    <t xml:space="preserve">
MORRIS MANOR
</t>
  </si>
  <si>
    <t>#5-10</t>
  </si>
  <si>
    <t xml:space="preserve">
PYLE STATE SERVICE CENTER
</t>
  </si>
  <si>
    <t>#5-11</t>
  </si>
  <si>
    <t xml:space="preserve">
RIVERWALK STATE SERVICE CENTER
</t>
  </si>
  <si>
    <t>#5-12</t>
  </si>
  <si>
    <t xml:space="preserve">
SECURITY SHACK 26351 PATRIOTS WAY
</t>
  </si>
  <si>
    <t>#5-13</t>
  </si>
  <si>
    <t xml:space="preserve">
SHIPLEY STATE SERVICE CENTER
</t>
  </si>
  <si>
    <t>#5-14</t>
  </si>
  <si>
    <t xml:space="preserve">
SPENCER GROUP HOME
</t>
  </si>
  <si>
    <t>#5-15</t>
  </si>
  <si>
    <t xml:space="preserve">
STOCKLEY CENTER
</t>
  </si>
  <si>
    <t>#5-16</t>
  </si>
  <si>
    <t xml:space="preserve">
STOCKLEY CTR 101 BOYD BLVD BB
</t>
  </si>
  <si>
    <t>#5-17</t>
  </si>
  <si>
    <t xml:space="preserve">
STOCKLEY CTR 101 LLOYD LANE LL
</t>
  </si>
  <si>
    <t>#5-18</t>
  </si>
  <si>
    <t xml:space="preserve">
STOCKLEY CTR 101 WAPLES WAY WW
</t>
  </si>
  <si>
    <t>#5-19</t>
  </si>
  <si>
    <t xml:space="preserve">
STOCKLEY CTR 102 BOYD BLVD BB
</t>
  </si>
  <si>
    <t>#5-20</t>
  </si>
  <si>
    <t xml:space="preserve">
STOCKLEY CTR 102 LLOYD LANE LL
</t>
  </si>
  <si>
    <t>#5-21</t>
  </si>
  <si>
    <t xml:space="preserve">
STOCKLEY CTR 102 WAPLES WAY WW
</t>
  </si>
  <si>
    <t>#5-22</t>
  </si>
  <si>
    <t xml:space="preserve">
STOCKLEY CTR ALL FAITH CHAPEL
</t>
  </si>
  <si>
    <t>#5-23</t>
  </si>
  <si>
    <t xml:space="preserve">
STOCKLEY CTR ALL STAR CTR
</t>
  </si>
  <si>
    <t>#5-24</t>
  </si>
  <si>
    <t xml:space="preserve">
STOCKLEY CTR CAMPBELL 1C
</t>
  </si>
  <si>
    <t>#5-25</t>
  </si>
  <si>
    <t xml:space="preserve">
STOCKLEY CTR CAMPBELL 2C
</t>
  </si>
  <si>
    <t>#5-26</t>
  </si>
  <si>
    <t xml:space="preserve">
STOCKLEY CTR CAMPBELL 3C
</t>
  </si>
  <si>
    <t>#5-27</t>
  </si>
  <si>
    <t xml:space="preserve">
STOCKLEY CTR CAMPBELL 4C
</t>
  </si>
  <si>
    <t>#5-28</t>
  </si>
  <si>
    <t xml:space="preserve">
STOCKLEY CTR CAMPBELL 5C
</t>
  </si>
  <si>
    <t>#5-29</t>
  </si>
  <si>
    <t xml:space="preserve">
STOCKLEY CTR CAMPBELL 6C
</t>
  </si>
  <si>
    <t>#5-30</t>
  </si>
  <si>
    <t xml:space="preserve">
STOCKLEY CTR DUPLEX NORTH &amp; SOUTH
</t>
  </si>
  <si>
    <t>#5-31</t>
  </si>
  <si>
    <t xml:space="preserve">
STOCKLEY CTR FACILITY OP OFFICE &amp; WAREHOUSE
</t>
  </si>
  <si>
    <t>#5-32</t>
  </si>
  <si>
    <t xml:space="preserve">
STOCKLEY CTR GEHRT
</t>
  </si>
  <si>
    <t>#5-33</t>
  </si>
  <si>
    <t xml:space="preserve">
STOCKLEY CTR JORDAN HOUSE
</t>
  </si>
  <si>
    <t>#5-34</t>
  </si>
  <si>
    <t xml:space="preserve">
STOCKLEY CTR MAC CENTER
</t>
  </si>
  <si>
    <t>#5-35</t>
  </si>
  <si>
    <t xml:space="preserve">
STOCKLEY CTR MAINT SHOP
</t>
  </si>
  <si>
    <t>#5-36</t>
  </si>
  <si>
    <t xml:space="preserve">
STOCKLEY CTR WILLIAMS 2W
</t>
  </si>
  <si>
    <t>#5-37</t>
  </si>
  <si>
    <t xml:space="preserve">
STOCKLEY CTR WILLIAMS 3W
</t>
  </si>
  <si>
    <t>#5-38</t>
  </si>
  <si>
    <t xml:space="preserve">
STOCKLEY CTR WILLIAMS 4W
</t>
  </si>
  <si>
    <t>#5-39</t>
  </si>
  <si>
    <t xml:space="preserve">
THURMAN ADAMS ST SERVICE CENTER
</t>
  </si>
  <si>
    <t>DOC</t>
  </si>
  <si>
    <t>#6-1</t>
  </si>
  <si>
    <t xml:space="preserve">
Delores J. Baylor Womens Correctional Inst. (60 ft)
</t>
  </si>
  <si>
    <t>#6-2</t>
  </si>
  <si>
    <t xml:space="preserve">
HDP WOMENS WORK RELEASE
</t>
  </si>
  <si>
    <t>#6-3</t>
  </si>
  <si>
    <t>#6-4</t>
  </si>
  <si>
    <t xml:space="preserve">
Plummer Comm. Correctional Center (14 ft)
</t>
  </si>
  <si>
    <t>#6-5</t>
  </si>
  <si>
    <t xml:space="preserve">
Howard Young Correctional Institution (96 ft)
</t>
  </si>
  <si>
    <t>#6-6</t>
  </si>
  <si>
    <t xml:space="preserve">
John L. Webb Correctional Facility (10 ft)
</t>
  </si>
  <si>
    <t>#6-7</t>
  </si>
  <si>
    <t xml:space="preserve">
Morris Comm. Correctional Center (20 ft)
</t>
  </si>
  <si>
    <t>#6-8</t>
  </si>
  <si>
    <t xml:space="preserve">
JAMES T VAUGHN CORRECTION CTR
</t>
  </si>
  <si>
    <t>#6-9</t>
  </si>
  <si>
    <t xml:space="preserve">
a.  Infirmary
</t>
  </si>
  <si>
    <t>#6-10</t>
  </si>
  <si>
    <t xml:space="preserve">
b.  SHU (4 ft)
</t>
  </si>
  <si>
    <t>#6-11</t>
  </si>
  <si>
    <t xml:space="preserve">
c.  MHU (4 ft)
</t>
  </si>
  <si>
    <t>#6-12</t>
  </si>
  <si>
    <t xml:space="preserve">
JTV Generator Bldg
</t>
  </si>
  <si>
    <t>#6-13</t>
  </si>
  <si>
    <t xml:space="preserve">
IOC (Penny Lane Bldg)
</t>
  </si>
  <si>
    <t>#6-14</t>
  </si>
  <si>
    <t xml:space="preserve">
Sussex Correctional Institute (96)
</t>
  </si>
  <si>
    <t>#6-15</t>
  </si>
  <si>
    <t xml:space="preserve">
SCI - Key South
</t>
  </si>
  <si>
    <t>#6-16</t>
  </si>
  <si>
    <t xml:space="preserve">
SCI - MSB Gym
</t>
  </si>
  <si>
    <t>#6-17</t>
  </si>
  <si>
    <t xml:space="preserve">
SUSSEX VOP
</t>
  </si>
  <si>
    <t>#6-18</t>
  </si>
  <si>
    <t xml:space="preserve">
SUSSEX WORK RELEASE CTR
</t>
  </si>
  <si>
    <t>#6-19</t>
  </si>
  <si>
    <t xml:space="preserve">
Sussex Comm. Corrections (96 ft)
</t>
  </si>
  <si>
    <t>DelDOT Tolls</t>
  </si>
  <si>
    <t>#7-1</t>
  </si>
  <si>
    <t xml:space="preserve">
NEWARK TOLL PLAZA
</t>
  </si>
  <si>
    <t>#7-2</t>
  </si>
  <si>
    <t xml:space="preserve">
NEWARK TOLL PLAZA Special Hazard System Basement
</t>
  </si>
  <si>
    <t>#7-3</t>
  </si>
  <si>
    <t xml:space="preserve">
NEWARK TOLL PLAZA Special Hazard System 1st Floor
</t>
  </si>
  <si>
    <t>#7-4</t>
  </si>
  <si>
    <t xml:space="preserve">
BIDDLE TOLL PLAZA - Special Hazard System
</t>
  </si>
  <si>
    <t>#7-5</t>
  </si>
  <si>
    <t xml:space="preserve">
BIDDLE TOLL PLAZA
</t>
  </si>
  <si>
    <t>#7-6</t>
  </si>
  <si>
    <t xml:space="preserve">
Denneys Toll Plaza - 100 Penny Ln. Dover
</t>
  </si>
  <si>
    <t>#7-7</t>
  </si>
  <si>
    <t xml:space="preserve">
Denneys Toll Plaza Special Hazard System
</t>
  </si>
  <si>
    <t>#7-8</t>
  </si>
  <si>
    <t xml:space="preserve">
Dover Toll Plaza - 200 Plaza Dr Dover
</t>
  </si>
  <si>
    <t>#7-9</t>
  </si>
  <si>
    <t xml:space="preserve">
Dover Toll Plaza - 200 Plaza Dr Dover Special Hazard System
</t>
  </si>
  <si>
    <t>DelDOT M&amp;O</t>
  </si>
  <si>
    <t>#8-1</t>
  </si>
  <si>
    <t xml:space="preserve">
DelDOT Chapman Main Building
</t>
  </si>
  <si>
    <t>#8-2</t>
  </si>
  <si>
    <t xml:space="preserve">
DelDOT Chapman Yard Paint Shop
</t>
  </si>
  <si>
    <t>#8-3</t>
  </si>
  <si>
    <t xml:space="preserve">
DelDOT Yard Area 11-Kiamensi
</t>
  </si>
  <si>
    <t>#8-4</t>
  </si>
  <si>
    <t xml:space="preserve">
DelDOT Yard Area 12 - Talley
</t>
  </si>
  <si>
    <t>#8-5</t>
  </si>
  <si>
    <t xml:space="preserve">
CANAL DISTRICT
</t>
  </si>
  <si>
    <t>#8-6</t>
  </si>
  <si>
    <t xml:space="preserve">
DelDOT Equip Area 23 - Bear-Christiana
</t>
  </si>
  <si>
    <t>#8-7</t>
  </si>
  <si>
    <t xml:space="preserve">
DelDOT Yard Area 22 - Middletown
</t>
  </si>
  <si>
    <t>#8-8</t>
  </si>
  <si>
    <t xml:space="preserve">
DelDOT M &amp; O RESOURCE CTR
</t>
  </si>
  <si>
    <t>#8-9</t>
  </si>
  <si>
    <t xml:space="preserve">
DelDOT DOVER SIGN &amp; SIGNAL SHOP
</t>
  </si>
  <si>
    <t>#8-10</t>
  </si>
  <si>
    <t xml:space="preserve">
DelDOT Yard Area 6 - Harrington
</t>
  </si>
  <si>
    <t>#8-11</t>
  </si>
  <si>
    <t xml:space="preserve">
DelDOT Yard Area 7- Magnolia
</t>
  </si>
  <si>
    <t>#8-12</t>
  </si>
  <si>
    <t xml:space="preserve">
DelDOT Yard Area 21 -Magnolia
</t>
  </si>
  <si>
    <t>#8-13</t>
  </si>
  <si>
    <t xml:space="preserve">
DelDOT Yard Area 8 - Cheswold
</t>
  </si>
  <si>
    <t>#8-14</t>
  </si>
  <si>
    <t xml:space="preserve">
Smyrna Rest Area (Main)
</t>
  </si>
  <si>
    <t>#8-15</t>
  </si>
  <si>
    <t xml:space="preserve">
Smyrna Rest Area (Repair)
</t>
  </si>
  <si>
    <t>#8-16</t>
  </si>
  <si>
    <t xml:space="preserve">
DelDot Central Dist. Facility Dover
</t>
  </si>
  <si>
    <t>#8-17</t>
  </si>
  <si>
    <t xml:space="preserve">
DelDOT Yard Area 1 Laurel
</t>
  </si>
  <si>
    <t>#8-18</t>
  </si>
  <si>
    <t xml:space="preserve">
DelDOT Yard Area 2 Seaford/Bridgeville
</t>
  </si>
  <si>
    <t>#8-19</t>
  </si>
  <si>
    <t xml:space="preserve">
DelDOT Yard Area 3 Ellendale
</t>
  </si>
  <si>
    <t>#8-20</t>
  </si>
  <si>
    <t xml:space="preserve">
DelDOT Yard Area 4 Gravel Hill
</t>
  </si>
  <si>
    <t>#8-21</t>
  </si>
  <si>
    <t xml:space="preserve">
DelDOT Yard Area 5 Dagsboro
</t>
  </si>
  <si>
    <t>#8-22</t>
  </si>
  <si>
    <t xml:space="preserve">
DelDOT Yard Area 20 Gravel Hill Float
</t>
  </si>
  <si>
    <t>#8-23</t>
  </si>
  <si>
    <t xml:space="preserve">
DelDOT Admin Bldg. Georgetown
</t>
  </si>
  <si>
    <t>#8-24</t>
  </si>
  <si>
    <t xml:space="preserve">
Cedar Creek Bridge
</t>
  </si>
  <si>
    <t>#8-25</t>
  </si>
  <si>
    <t xml:space="preserve">
Rehoboth Bridge
</t>
  </si>
  <si>
    <t>#8-26</t>
  </si>
  <si>
    <t xml:space="preserve">
Seaford Bridge
</t>
  </si>
  <si>
    <t>#8-27</t>
  </si>
  <si>
    <t xml:space="preserve">
Lewes Bridge
</t>
  </si>
  <si>
    <t>#8-28</t>
  </si>
  <si>
    <t xml:space="preserve">
Woodland Ferry
</t>
  </si>
  <si>
    <t>#8-29</t>
  </si>
  <si>
    <t xml:space="preserve">
Mispillion Bridge
</t>
  </si>
  <si>
    <t>DEARNG</t>
  </si>
  <si>
    <t>#9-1</t>
  </si>
  <si>
    <t xml:space="preserve">
DEARNG Aviation Support Facility
</t>
  </si>
  <si>
    <t>#9-2</t>
  </si>
  <si>
    <t xml:space="preserve">
198th Readiness Ctr- Newport Gap Pike
</t>
  </si>
  <si>
    <t>#9-3</t>
  </si>
  <si>
    <t xml:space="preserve">
CSMS #9 - New Castle River Road
</t>
  </si>
  <si>
    <t>#9-4</t>
  </si>
  <si>
    <t xml:space="preserve">
Wilmington Readiness Center (WRC)
</t>
  </si>
  <si>
    <t>#9-5</t>
  </si>
  <si>
    <t xml:space="preserve">
(WRC) DOIM Server Room
</t>
  </si>
  <si>
    <t>#9-6</t>
  </si>
  <si>
    <t xml:space="preserve">
USP&amp;FO - New Castle River Road
</t>
  </si>
  <si>
    <t>#9-7</t>
  </si>
  <si>
    <t xml:space="preserve">
Duncan Readiness Center
</t>
  </si>
  <si>
    <t>#9-8</t>
  </si>
  <si>
    <t xml:space="preserve">
DEARNG Armed Forces Reserve Center
</t>
  </si>
  <si>
    <t>#9-9</t>
  </si>
  <si>
    <t xml:space="preserve">
Scannell Readiness Center
</t>
  </si>
  <si>
    <t>#9-10</t>
  </si>
  <si>
    <t xml:space="preserve">
FMS #1 - Newport Gap Pike
</t>
  </si>
  <si>
    <t>#9-11</t>
  </si>
  <si>
    <t xml:space="preserve">
FMS #3 - New Castle River Road
</t>
  </si>
  <si>
    <t>#9-12</t>
  </si>
  <si>
    <t xml:space="preserve">
DEARNG AVIATION SUPPORT FACILITY
</t>
  </si>
  <si>
    <t>#9-13</t>
  </si>
  <si>
    <t xml:space="preserve">
Smyrna Readiness
</t>
  </si>
  <si>
    <t>#9-14</t>
  </si>
  <si>
    <t xml:space="preserve">
DEARNG - Bethany Beach
</t>
  </si>
  <si>
    <t>#9-15</t>
  </si>
  <si>
    <t xml:space="preserve">
DAGSBORO Readiness Center
</t>
  </si>
  <si>
    <t>#9-16</t>
  </si>
  <si>
    <t xml:space="preserve">
Pigman Readiness Center - Seaford
</t>
  </si>
  <si>
    <t>#9-17</t>
  </si>
  <si>
    <t xml:space="preserve">
Georgetown Readiness Center
</t>
  </si>
  <si>
    <t>#9-18</t>
  </si>
  <si>
    <t xml:space="preserve">
FMS #4 - Seaford
</t>
  </si>
  <si>
    <t>#9-19</t>
  </si>
  <si>
    <t xml:space="preserve">
FMS #5 - Dagsboro
</t>
  </si>
  <si>
    <t>DIV COMM Towers</t>
  </si>
  <si>
    <t>#10-1</t>
  </si>
  <si>
    <t xml:space="preserve">
DIV COMM TOWER SITE- TALLEY HWY YARD
</t>
  </si>
  <si>
    <t>#10-2</t>
  </si>
  <si>
    <t xml:space="preserve">
DIV COMM TOWER SITE - BISSELL HOSP
</t>
  </si>
  <si>
    <t>#10-3</t>
  </si>
  <si>
    <t xml:space="preserve">
DIV COM TOWER SITE-RECOM 911 CENTER
</t>
  </si>
  <si>
    <t>#10-4</t>
  </si>
  <si>
    <t xml:space="preserve">
DIV COMM TOWER SITE - NCC RADIO SHOP
</t>
  </si>
  <si>
    <t>#10-5</t>
  </si>
  <si>
    <t xml:space="preserve">
DIV COMM TOWER SITE - BEAR HWY YARD
</t>
  </si>
  <si>
    <t>#10-6</t>
  </si>
  <si>
    <t xml:space="preserve">
DIV COMM TOWER SITE - DE TPK ADMIN BUILDING
</t>
  </si>
  <si>
    <t>#10-7</t>
  </si>
  <si>
    <t xml:space="preserve">
DIV COMM TOWER SITE - LUMS POND STATE PARK
</t>
  </si>
  <si>
    <t>#10-8</t>
  </si>
  <si>
    <t xml:space="preserve">
DIV COM TOWER SITE - SMYRNA KNOTTS
</t>
  </si>
  <si>
    <t>#10-9</t>
  </si>
  <si>
    <t xml:space="preserve">
DIV COMM TOWER SITE - WOODSHAVEN
</t>
  </si>
  <si>
    <t>#10-10</t>
  </si>
  <si>
    <t xml:space="preserve">
DIV COMM TOWER SITE - PIKE CREEK IR
</t>
  </si>
  <si>
    <t>#10-11</t>
  </si>
  <si>
    <t xml:space="preserve">
DIV COMM TOWER SITE - WINTERTHUR IR SITE BLDG #40
</t>
  </si>
  <si>
    <t>#10-12</t>
  </si>
  <si>
    <t xml:space="preserve">
DIV COMM TOWER SITE - CARVEL BLDG
</t>
  </si>
  <si>
    <t>#10-13</t>
  </si>
  <si>
    <t xml:space="preserve">
DIV COMM TOWER SITE - N TALLEYVILLE
</t>
  </si>
  <si>
    <t>#10-14</t>
  </si>
  <si>
    <t xml:space="preserve">
DIV COMM TOWER SITE - HOCKESSIN
</t>
  </si>
  <si>
    <t>#10-15</t>
  </si>
  <si>
    <t xml:space="preserve">
DIV COMM TOWER SITE - WRANGLE HILL DOT
</t>
  </si>
  <si>
    <t>#10-16</t>
  </si>
  <si>
    <t xml:space="preserve">
DIV COMM TOWER SITE - IRON HILL
</t>
  </si>
  <si>
    <t>#10-17</t>
  </si>
  <si>
    <t xml:space="preserve">
DIV COMM TOWER SITE - UD CHRISTIANA TOWERS
</t>
  </si>
  <si>
    <t>#10-18</t>
  </si>
  <si>
    <t xml:space="preserve">
DIV COMM TOWER SITE - MIDDLETOWN
</t>
  </si>
  <si>
    <t>#10-19</t>
  </si>
  <si>
    <t xml:space="preserve">
DIV COMM TOWER SITE - RODNEY
</t>
  </si>
  <si>
    <t>#10-20</t>
  </si>
  <si>
    <t xml:space="preserve">
DIV COMM TOWER SITE- DSP HEADQUARTERS
</t>
  </si>
  <si>
    <t>#10-21</t>
  </si>
  <si>
    <t xml:space="preserve">
DIV COMM TOWER SITE - DOT SIGN SHOP
</t>
  </si>
  <si>
    <t>#10-22</t>
  </si>
  <si>
    <t xml:space="preserve">
DIV COMM TOWER SITE- KC RADIO SHOP
</t>
  </si>
  <si>
    <t>#10-23</t>
  </si>
  <si>
    <t xml:space="preserve">
DIV COMM TOWER SITE - LFHS
</t>
  </si>
  <si>
    <t>#10-24</t>
  </si>
  <si>
    <t xml:space="preserve">
DIV COMM TOWER SITE - HARTLY VFD
</t>
  </si>
  <si>
    <t>#10-25</t>
  </si>
  <si>
    <t xml:space="preserve">
DIV COMM TOWER SITE - KENTCOM911 CTR
</t>
  </si>
  <si>
    <t>#10-26</t>
  </si>
  <si>
    <t xml:space="preserve">
DIV COMM TOWER SITE - MILFORD VFD 42
</t>
  </si>
  <si>
    <t>#10-27</t>
  </si>
  <si>
    <t xml:space="preserve">
DIV COMM TOWER SITE - DOVER PD
</t>
  </si>
  <si>
    <t>#10-28</t>
  </si>
  <si>
    <t xml:space="preserve">
DIV COMM TOWER SITE - WOODSIDE
</t>
  </si>
  <si>
    <t>#10-29</t>
  </si>
  <si>
    <t xml:space="preserve">
DIV COMM TOWER SITE - HARRINGTON
</t>
  </si>
  <si>
    <t>#10-30</t>
  </si>
  <si>
    <t xml:space="preserve">
DIV COMM TOWER SITE - MILTON
</t>
  </si>
  <si>
    <t>#10-31</t>
  </si>
  <si>
    <t xml:space="preserve">
DIV COMM TOWER SITE - SUSSEX RADIO SHOP
</t>
  </si>
  <si>
    <t>#10-32</t>
  </si>
  <si>
    <t xml:space="preserve">
DIV COMM TOWER SITE - SEAFORD CTR (BEHIND SEAFORD PD)
</t>
  </si>
  <si>
    <t>#10-33</t>
  </si>
  <si>
    <t xml:space="preserve">
DIV COMM TOWER SITE - SUSCOM 911 CTR (OLD)
</t>
  </si>
  <si>
    <t>#10-34</t>
  </si>
  <si>
    <t xml:space="preserve">
DIV COMM TOWER SITE - DOT ADMIN GEORGETOWN
</t>
  </si>
  <si>
    <t>#10-35</t>
  </si>
  <si>
    <t xml:space="preserve">
DIV COMM TOWER SITE - DAGSBORO FIRE TOWER
</t>
  </si>
  <si>
    <t>#10-36</t>
  </si>
  <si>
    <t xml:space="preserve">
DIV COMM TOWER SITE - REHO TOWER SITE (WATER TANK BEHIND FIRE DEPT)
</t>
  </si>
  <si>
    <t>#10-37</t>
  </si>
  <si>
    <t xml:space="preserve">
DIV COMM TOWER SITE - REHO TOWER SITE
</t>
  </si>
  <si>
    <t>#10-38</t>
  </si>
  <si>
    <t xml:space="preserve">
DIV COMM TOWER SITE - LAUREL DOT
</t>
  </si>
  <si>
    <t>#10-39</t>
  </si>
  <si>
    <t xml:space="preserve">
DIV COMM TOWER SITE - WILLIAMSVILLE
</t>
  </si>
  <si>
    <t>#10-40</t>
  </si>
  <si>
    <t xml:space="preserve">
DIV COMM TOWER SITE - LEWES
</t>
  </si>
  <si>
    <t>#10-41</t>
  </si>
  <si>
    <t xml:space="preserve">
DIV COMM TOWER SITE - GEORGETOWN
</t>
  </si>
  <si>
    <t>#10-42</t>
  </si>
  <si>
    <t>#10-43</t>
  </si>
  <si>
    <t xml:space="preserve">
DIV COMM TOWER SITE - BETHANY BEACH
</t>
  </si>
  <si>
    <t>DOS HCA</t>
  </si>
  <si>
    <t>#11-1</t>
  </si>
  <si>
    <t xml:space="preserve">
ABBOTTS MILL - ADMIN BUILDING
</t>
  </si>
  <si>
    <t>#11-2</t>
  </si>
  <si>
    <t xml:space="preserve">
ABBOTTS MILL - MILLER HOUSE
</t>
  </si>
  <si>
    <t>#11-3</t>
  </si>
  <si>
    <t xml:space="preserve">
ABBOTTS MILL-MILL
</t>
  </si>
  <si>
    <t>#11-4</t>
  </si>
  <si>
    <t xml:space="preserve">
ARCHAEOLOGY MUSEUM (REITH HALL)
</t>
  </si>
  <si>
    <t>#11-5</t>
  </si>
  <si>
    <t xml:space="preserve">
BELMONT HALL
</t>
  </si>
  <si>
    <t>#11-6</t>
  </si>
  <si>
    <t xml:space="preserve">
BELMONT HALL - GARAGE
</t>
  </si>
  <si>
    <t>#11-7</t>
  </si>
  <si>
    <t xml:space="preserve">
BUENA VISTA - GARAGE/GREENHOUSE
</t>
  </si>
  <si>
    <t>#11-8</t>
  </si>
  <si>
    <t xml:space="preserve">
BUENA VISTA CONF. CENTER
</t>
  </si>
  <si>
    <t>#11-9</t>
  </si>
  <si>
    <t xml:space="preserve">
BUENA VISTA COTTAGE
</t>
  </si>
  <si>
    <t>#11-10</t>
  </si>
  <si>
    <t>#11-11</t>
  </si>
  <si>
    <t xml:space="preserve">
COOCH HOMESTEAD
</t>
  </si>
  <si>
    <t>#11-12</t>
  </si>
  <si>
    <t xml:space="preserve">
DARLEY HOUSE
</t>
  </si>
  <si>
    <t>#11-13</t>
  </si>
  <si>
    <t xml:space="preserve">
DAYETT MILL 1st &amp;  2nd floor (LIFT NEEDED)
</t>
  </si>
  <si>
    <t>#11-14</t>
  </si>
  <si>
    <t xml:space="preserve">
DAYETT MILL TENANT HOUSE
</t>
  </si>
  <si>
    <t>#11-15</t>
  </si>
  <si>
    <t xml:space="preserve">
DAYETT MILL-MILL
</t>
  </si>
  <si>
    <t>#11-16</t>
  </si>
  <si>
    <t xml:space="preserve">
DE VISITORS CENTER (BIGGS MUSEUM)
</t>
  </si>
  <si>
    <t>#11-17</t>
  </si>
  <si>
    <t xml:space="preserve">
DEBRAAK BUILDING
</t>
  </si>
  <si>
    <t>#11-18</t>
  </si>
  <si>
    <t xml:space="preserve">
EXHIBITS LAB (MAINTENANCE SHOP)
</t>
  </si>
  <si>
    <t>#11-19</t>
  </si>
  <si>
    <t xml:space="preserve">
FENWICK LIGHTKEEPERS HOUSE
</t>
  </si>
  <si>
    <t>#11-20</t>
  </si>
  <si>
    <t xml:space="preserve">
HALL HOUSE
</t>
  </si>
  <si>
    <t>#11-21</t>
  </si>
  <si>
    <t xml:space="preserve">
ISLAND FIELD WAREHOUSE
</t>
  </si>
  <si>
    <t>#11-22</t>
  </si>
  <si>
    <t xml:space="preserve">
JOHN DICKINSON PLANTATION -  NEW VISITOR CTR. (CWIP)
</t>
  </si>
  <si>
    <t>#11-23</t>
  </si>
  <si>
    <t xml:space="preserve">
JOHN DICKINSON PLANTATION - HOUSE
</t>
  </si>
  <si>
    <t>#11-24</t>
  </si>
  <si>
    <t xml:space="preserve">
JOHN DICKINSON PLANTATION - VISITOR CTR.
</t>
  </si>
  <si>
    <t>#11-25</t>
  </si>
  <si>
    <t xml:space="preserve">
JOHNSON VICTROLA MUSEUM
</t>
  </si>
  <si>
    <t>#11-26</t>
  </si>
  <si>
    <t xml:space="preserve">
MILFORD MUSEUM
</t>
  </si>
  <si>
    <t>#11-27</t>
  </si>
  <si>
    <t xml:space="preserve">
OCTAGONAL SCHOOL HOUSE
</t>
  </si>
  <si>
    <t>#11-28</t>
  </si>
  <si>
    <t xml:space="preserve">
OLD NCC COURTHOUSE
</t>
  </si>
  <si>
    <t>#11-29</t>
  </si>
  <si>
    <t xml:space="preserve">
OLD STATE BUILDING  (Old State House)
</t>
  </si>
  <si>
    <t>#11-30</t>
  </si>
  <si>
    <t xml:space="preserve">
OLD SUSSEX COUNTY COURTHOUSE
</t>
  </si>
  <si>
    <t>#11-31</t>
  </si>
  <si>
    <t xml:space="preserve">
PENCADER
</t>
  </si>
  <si>
    <t>#11-32</t>
  </si>
  <si>
    <t xml:space="preserve">
PRINCE GEORGES CHAPEL
</t>
  </si>
  <si>
    <t>#11-33</t>
  </si>
  <si>
    <t xml:space="preserve">
RICHARDSON HALL
</t>
  </si>
  <si>
    <t>#11-34</t>
  </si>
  <si>
    <t xml:space="preserve">
ROBINSON HOUSE
</t>
  </si>
  <si>
    <t>#11-35</t>
  </si>
  <si>
    <t xml:space="preserve">
SMALL TOWN LIFE MUSEUM (OLD BRICK CHURCH)
</t>
  </si>
  <si>
    <t>#11-36</t>
  </si>
  <si>
    <t xml:space="preserve">
THE ARSENAL
</t>
  </si>
  <si>
    <t>#11-37</t>
  </si>
  <si>
    <t xml:space="preserve">
WELDIN HOUSE
</t>
  </si>
  <si>
    <t>#11-38</t>
  </si>
  <si>
    <t xml:space="preserve">
WOODBURN
</t>
  </si>
  <si>
    <t>#11-39</t>
  </si>
  <si>
    <t xml:space="preserve">
ZWAANENDALL MUSEUM
</t>
  </si>
  <si>
    <t>Delaware Transit</t>
  </si>
  <si>
    <t>#12-1</t>
  </si>
  <si>
    <t xml:space="preserve">
MONROE STREET OPERATIONS FACILITY (DART 1)
</t>
  </si>
  <si>
    <t>#12-2</t>
  </si>
  <si>
    <t xml:space="preserve">
BODY SHOP (DART 2)
</t>
  </si>
  <si>
    <t>#12-3</t>
  </si>
  <si>
    <t xml:space="preserve">
PARA TRANSIT OPERATIONS (DART 3)
</t>
  </si>
  <si>
    <t>#12-4</t>
  </si>
  <si>
    <t xml:space="preserve">
ADMINISTRATION BUILDING COMPLEX – BUILDING 16 (BEECH STREET)
</t>
  </si>
  <si>
    <t>#12-5</t>
  </si>
  <si>
    <t xml:space="preserve">
PARA TRANSIT OPERATIONS – BUILDING 15 (BEECH STREET)
</t>
  </si>
  <si>
    <t>#12-6</t>
  </si>
  <si>
    <t xml:space="preserve">
FUEL ISLAND FIRE SUPPRESSION SYSTEM – PARA TRANSIT FUELING
</t>
  </si>
  <si>
    <t>#12-7</t>
  </si>
  <si>
    <t xml:space="preserve">
BEECH STREET NEW FIRE PUMP
</t>
  </si>
  <si>
    <t>#12-8</t>
  </si>
  <si>
    <t xml:space="preserve">
MID COUNTY OPERATIONS DISPATCH TRAINING BLDG
</t>
  </si>
  <si>
    <t>#12-9</t>
  </si>
  <si>
    <t xml:space="preserve">
MID COUNTY OPERATIONS MAINTENANCE CENTER
</t>
  </si>
  <si>
    <t>#12-10</t>
  </si>
  <si>
    <t xml:space="preserve">
NEWARK RAIL REGIONAL TRANSPORTATION CENTER
</t>
  </si>
  <si>
    <t>#12-11</t>
  </si>
  <si>
    <t xml:space="preserve">
DOVER OPERATIONS FACILITY
</t>
  </si>
  <si>
    <t>#12-12</t>
  </si>
  <si>
    <t xml:space="preserve">
GEORGETOWN OPERATIONS FACILITY
</t>
  </si>
  <si>
    <t>#12-13</t>
  </si>
  <si>
    <t xml:space="preserve">
REHOBOTH RESORT PARK &amp; RIDE
</t>
  </si>
  <si>
    <t>#12-14</t>
  </si>
  <si>
    <t xml:space="preserve">
LEWES TRANSIT OPERATIONS CENTER
</t>
  </si>
  <si>
    <t>#12-15</t>
  </si>
  <si>
    <t xml:space="preserve">
CLAYMONT TRANSPORTATION CENTER
</t>
  </si>
  <si>
    <t>DNREC Parks</t>
  </si>
  <si>
    <t>#13-1</t>
  </si>
  <si>
    <t xml:space="preserve">
AUBURN HEIGHTS MANSION
</t>
  </si>
  <si>
    <t>#13-2</t>
  </si>
  <si>
    <t xml:space="preserve">
BLUE BELL BARN
</t>
  </si>
  <si>
    <t>#13-3</t>
  </si>
  <si>
    <t xml:space="preserve">
BIRD HUSBAND HOUSE
</t>
  </si>
  <si>
    <t>#13-4</t>
  </si>
  <si>
    <t xml:space="preserve">
CAUFFIEL HOUSE-Bellevue State Park
</t>
  </si>
  <si>
    <t>#13-5</t>
  </si>
  <si>
    <t xml:space="preserve">
MT PLEASANT MEETING HOUSE &amp; PARSONAGE
</t>
  </si>
  <si>
    <t>#13-6</t>
  </si>
  <si>
    <t xml:space="preserve">
DUPONT MANSION
</t>
  </si>
  <si>
    <t>#13-7</t>
  </si>
  <si>
    <t xml:space="preserve">
FIGURE 8 BARN
</t>
  </si>
  <si>
    <t>#13-8</t>
  </si>
  <si>
    <t xml:space="preserve">
KILLENS POND WATERPARK FOOD CONCESSION
</t>
  </si>
  <si>
    <t>#13-9</t>
  </si>
  <si>
    <t xml:space="preserve">
DUPONT NATURE CTE. MILFORD
</t>
  </si>
  <si>
    <t>DelTech</t>
  </si>
  <si>
    <t>#14-1</t>
  </si>
  <si>
    <t xml:space="preserve">
DEL TECH – WILM DAYCARE
</t>
  </si>
  <si>
    <t>#14-2</t>
  </si>
  <si>
    <t xml:space="preserve">
DEL TECH – WILM EAST CAMPUS
</t>
  </si>
  <si>
    <t>#14-3</t>
  </si>
  <si>
    <t xml:space="preserve">
DEL TECH – WILM PARKING GARAGE
</t>
  </si>
  <si>
    <t>#14-4</t>
  </si>
  <si>
    <t xml:space="preserve">
DEL TECH – WILM SOUTHEAST
</t>
  </si>
  <si>
    <t>#14-5</t>
  </si>
  <si>
    <t xml:space="preserve">
DEL TECH – WILM WEST CAMPUS
</t>
  </si>
  <si>
    <t>#14-6</t>
  </si>
  <si>
    <t xml:space="preserve">
Delaware Tech – Terry Campus (Dover)
</t>
  </si>
  <si>
    <t>#14-7</t>
  </si>
  <si>
    <t xml:space="preserve">
Delaware Tech – Owens Campus (Georgetown)
</t>
  </si>
  <si>
    <t>#14-8</t>
  </si>
  <si>
    <t xml:space="preserve">
Delaware Tech – Owens Campus (Georgetown) Arts &amp; Science Center
</t>
  </si>
  <si>
    <t>#14-9</t>
  </si>
  <si>
    <t xml:space="preserve">
Delaware Tech – Owens Campus (Georgetown) Jason Technology Center
</t>
  </si>
  <si>
    <t>#14-10</t>
  </si>
  <si>
    <t xml:space="preserve">
Delaware Tech – Owens Campus (Georgetown) Automotive Center of excellence
</t>
  </si>
  <si>
    <t>#14-11</t>
  </si>
  <si>
    <t xml:space="preserve">
Delaware Tech – Owens Campus (Georgetown) Aviation Maintenance Center
</t>
  </si>
  <si>
    <t>#14-12</t>
  </si>
  <si>
    <t xml:space="preserve">
Delaware Tech – Owens Campus (Georgetown) Carter Partership Center
</t>
  </si>
  <si>
    <t>#14-13</t>
  </si>
  <si>
    <t xml:space="preserve">
Delaware Tech – Owens Campus (Georgetown)Child Development Center
</t>
  </si>
  <si>
    <t>#14-14</t>
  </si>
  <si>
    <t xml:space="preserve">
Delaware Tech – Owens Campus (Georgetown) Energy House
</t>
  </si>
  <si>
    <t>#14-15</t>
  </si>
  <si>
    <t xml:space="preserve">
Delaware Tech – Owens Campus (Georgetown)Environmental Training Center
</t>
  </si>
  <si>
    <t>#14-16</t>
  </si>
  <si>
    <t xml:space="preserve">
Delaware Tech – Owens Campus (Georgetown) international House
</t>
  </si>
  <si>
    <t>#14-17</t>
  </si>
  <si>
    <t xml:space="preserve">
Delaware Tech – Owens Campus (Georgetown) Betze Library
</t>
  </si>
  <si>
    <t>#14-18</t>
  </si>
  <si>
    <t xml:space="preserve">
Delaware Tech – Owens Campus (Georgetown) Power Plant Building
</t>
  </si>
  <si>
    <t>#14-19</t>
  </si>
  <si>
    <t xml:space="preserve">
Delaware Tech – Owens Campus (Georgetown) Student Services
</t>
  </si>
  <si>
    <t>#14-20</t>
  </si>
  <si>
    <t xml:space="preserve">
Delaware Tech – Owens Campus (Georgetown) Trades &amp; Industry Building
</t>
  </si>
  <si>
    <t>#14-21</t>
  </si>
  <si>
    <t xml:space="preserve">
Delaware Tech – Owens Campus (Georgetown) Ennis location
</t>
  </si>
  <si>
    <t>DSU</t>
  </si>
  <si>
    <t>#15-1</t>
  </si>
  <si>
    <t xml:space="preserve">
Administration Building
</t>
  </si>
  <si>
    <t>#15-2</t>
  </si>
  <si>
    <t xml:space="preserve">
Baker Building and Ext.
</t>
  </si>
  <si>
    <t>#15-3</t>
  </si>
  <si>
    <t xml:space="preserve">
Baker Annex
</t>
  </si>
  <si>
    <t>#15-4</t>
  </si>
  <si>
    <t xml:space="preserve">
Bank of America Building
</t>
  </si>
  <si>
    <t>#15-5</t>
  </si>
  <si>
    <t xml:space="preserve">
Conrad Hall
</t>
  </si>
  <si>
    <t>#15-6</t>
  </si>
  <si>
    <t xml:space="preserve">
Conwell Hall
</t>
  </si>
  <si>
    <t>#15-7</t>
  </si>
  <si>
    <t xml:space="preserve">
Cottage 504
</t>
  </si>
  <si>
    <t>#15-8</t>
  </si>
  <si>
    <t xml:space="preserve">
Delaware Hall
</t>
  </si>
  <si>
    <t>#15-9</t>
  </si>
  <si>
    <t xml:space="preserve">
Education &amp; Humanities Building
</t>
  </si>
  <si>
    <t>#15-10</t>
  </si>
  <si>
    <t xml:space="preserve">
ETV
</t>
  </si>
  <si>
    <t>#15-11</t>
  </si>
  <si>
    <t xml:space="preserve">
Evers Hall
</t>
  </si>
  <si>
    <t>#15-12</t>
  </si>
  <si>
    <t xml:space="preserve">
Facilities Management Building
</t>
  </si>
  <si>
    <t>#15-13</t>
  </si>
  <si>
    <t xml:space="preserve">
Herbarium
</t>
  </si>
  <si>
    <t>#15-14</t>
  </si>
  <si>
    <t xml:space="preserve">
Jason Library
</t>
  </si>
  <si>
    <t>#15-15</t>
  </si>
  <si>
    <t xml:space="preserve">
Jenkins Hall
</t>
  </si>
  <si>
    <t>#15-16</t>
  </si>
  <si>
    <t xml:space="preserve">
Loockerman Hall
</t>
  </si>
  <si>
    <t>#15-17</t>
  </si>
  <si>
    <t xml:space="preserve">
Loockerman Hall - Welcome Center
</t>
  </si>
  <si>
    <t>#15-18</t>
  </si>
  <si>
    <t xml:space="preserve">
Memorial Hall Gym
</t>
  </si>
  <si>
    <t>#15-19</t>
  </si>
  <si>
    <t xml:space="preserve">
Mishoe Science Center North
</t>
  </si>
  <si>
    <t>#15-20</t>
  </si>
  <si>
    <t xml:space="preserve">
Mishoe Science Center South
</t>
  </si>
  <si>
    <t>#15-21</t>
  </si>
  <si>
    <t xml:space="preserve">
MLK Student Center
</t>
  </si>
  <si>
    <t>#15-22</t>
  </si>
  <si>
    <t xml:space="preserve">
OSCAR Building
</t>
  </si>
  <si>
    <t>#15-23</t>
  </si>
  <si>
    <t xml:space="preserve">
Police Station
</t>
  </si>
  <si>
    <t>#15-24</t>
  </si>
  <si>
    <t xml:space="preserve">
Alumni House
</t>
  </si>
  <si>
    <t>#15-25</t>
  </si>
  <si>
    <t xml:space="preserve">
Price Building
</t>
  </si>
  <si>
    <t>#15-26</t>
  </si>
  <si>
    <t xml:space="preserve">
DSU IT Department Building
</t>
  </si>
  <si>
    <t>#15-27</t>
  </si>
  <si>
    <t xml:space="preserve">
Student Health Center
</t>
  </si>
  <si>
    <t>#15-28</t>
  </si>
  <si>
    <t xml:space="preserve">
Thomasson Building
</t>
  </si>
  <si>
    <t>#15-29</t>
  </si>
  <si>
    <t xml:space="preserve">
Tubman Laws Hall
</t>
  </si>
  <si>
    <t>#15-30</t>
  </si>
  <si>
    <t xml:space="preserve">
University Village 1
</t>
  </si>
  <si>
    <t>#15-31</t>
  </si>
  <si>
    <t xml:space="preserve">
University Village 2
</t>
  </si>
  <si>
    <t>#15-32</t>
  </si>
  <si>
    <t xml:space="preserve">
University Village 3
</t>
  </si>
  <si>
    <t>#15-33</t>
  </si>
  <si>
    <t xml:space="preserve">
University Village Café
</t>
  </si>
  <si>
    <t>#15-34</t>
  </si>
  <si>
    <t xml:space="preserve">
US Washington Jr. Extension Building
</t>
  </si>
  <si>
    <t>#15-35</t>
  </si>
  <si>
    <t xml:space="preserve">
Warren-Franklin
</t>
  </si>
  <si>
    <t>#15-36</t>
  </si>
  <si>
    <t xml:space="preserve">
Wellness &amp; Recreation Center/Pool
</t>
  </si>
  <si>
    <t>#15-37</t>
  </si>
  <si>
    <t xml:space="preserve">
Wynder Towers
</t>
  </si>
  <si>
    <t>#15-38</t>
  </si>
  <si>
    <t xml:space="preserve">
Barros Building / Dover
</t>
  </si>
  <si>
    <t>#15-39</t>
  </si>
  <si>
    <t xml:space="preserve">
Capital One Building / Wilmington
</t>
  </si>
  <si>
    <t>#15-40</t>
  </si>
  <si>
    <t xml:space="preserve">
Capital Park Community Center
</t>
  </si>
  <si>
    <t>#15-41</t>
  </si>
  <si>
    <t xml:space="preserve">
Johnston Hall / Dover
</t>
  </si>
  <si>
    <t>#15-42</t>
  </si>
  <si>
    <t xml:space="preserve">
Old Dover Public Library / Dover
</t>
  </si>
  <si>
    <t>#15-43</t>
  </si>
  <si>
    <t xml:space="preserve">
Schwartz Center / Dover
</t>
  </si>
  <si>
    <t>#15-44</t>
  </si>
  <si>
    <t xml:space="preserve">
Sports Annex / Dover
</t>
  </si>
  <si>
    <t>#15-45</t>
  </si>
  <si>
    <t xml:space="preserve">
Living &amp; Learning Commons / N Dover
</t>
  </si>
  <si>
    <t>#15-46</t>
  </si>
  <si>
    <t xml:space="preserve">
University Courtyard Building 1
</t>
  </si>
  <si>
    <t>#15-47</t>
  </si>
  <si>
    <t xml:space="preserve">
University Courtyard Building 2
</t>
  </si>
  <si>
    <t>#15-48</t>
  </si>
  <si>
    <t xml:space="preserve">
University Courtyard Building 3
</t>
  </si>
  <si>
    <t>#15-49</t>
  </si>
  <si>
    <t xml:space="preserve">
University Courtyard Building 4
</t>
  </si>
  <si>
    <t>#15-50</t>
  </si>
  <si>
    <t xml:space="preserve">
University Courtyard Building 5
</t>
  </si>
  <si>
    <t>#15-51</t>
  </si>
  <si>
    <t xml:space="preserve">
University Courtyard Building 6
</t>
  </si>
  <si>
    <t>#15-52</t>
  </si>
  <si>
    <t xml:space="preserve">
University Courtyard Building 7
</t>
  </si>
  <si>
    <t>#15-53</t>
  </si>
  <si>
    <t xml:space="preserve">
University Courtyard Building    Leasing Office
</t>
  </si>
  <si>
    <t>#15-54</t>
  </si>
  <si>
    <t xml:space="preserve">
Wilmington Campus / Wilmington
</t>
  </si>
  <si>
    <t>#15-55</t>
  </si>
  <si>
    <t>#15-56</t>
  </si>
  <si>
    <t xml:space="preserve">
Enrollment House
</t>
  </si>
  <si>
    <t>#15-57</t>
  </si>
  <si>
    <t xml:space="preserve">
President's House
</t>
  </si>
  <si>
    <t>#15-58</t>
  </si>
  <si>
    <t xml:space="preserve">
College Center (Henry Belin duPont)
</t>
  </si>
  <si>
    <t>#15-59</t>
  </si>
  <si>
    <t xml:space="preserve">
Wentworth Gymnasium&amp;
Natatorium
</t>
  </si>
  <si>
    <t>#15-60</t>
  </si>
  <si>
    <t xml:space="preserve">
Institutional Advancement House
</t>
  </si>
  <si>
    <t>#15-61</t>
  </si>
  <si>
    <t xml:space="preserve">
Budd Hall
</t>
  </si>
  <si>
    <t>#15-62</t>
  </si>
  <si>
    <t xml:space="preserve">
Cannon Hall
</t>
  </si>
  <si>
    <t>#15-63</t>
  </si>
  <si>
    <t xml:space="preserve">
Dulany Hall
</t>
  </si>
  <si>
    <t>#15-64</t>
  </si>
  <si>
    <t xml:space="preserve">
Parker Library (Robert H.)
</t>
  </si>
  <si>
    <t>#15-65</t>
  </si>
  <si>
    <t xml:space="preserve">
Slaybaugh Hall
</t>
  </si>
  <si>
    <t>#15-66</t>
  </si>
  <si>
    <t xml:space="preserve">
Wesley Chapel (Bennett)
</t>
  </si>
  <si>
    <t>#15-67</t>
  </si>
  <si>
    <t xml:space="preserve">
Carpenter Hall
</t>
  </si>
  <si>
    <t>#15-68</t>
  </si>
  <si>
    <t xml:space="preserve">
Gooding Hall
</t>
  </si>
  <si>
    <t>#15-69</t>
  </si>
  <si>
    <t xml:space="preserve">
Roe Hall
</t>
  </si>
  <si>
    <t>#15-70</t>
  </si>
  <si>
    <t xml:space="preserve">
Williams Hall
</t>
  </si>
  <si>
    <t>#15-71</t>
  </si>
  <si>
    <t xml:space="preserve">
Zimmerman Hall
</t>
  </si>
  <si>
    <t>#15-72</t>
  </si>
  <si>
    <t xml:space="preserve">
Malmberg Hall
</t>
  </si>
  <si>
    <t>#15-73</t>
  </si>
  <si>
    <t xml:space="preserve">
Honors House (Joseph S. Bellmeyer)
</t>
  </si>
  <si>
    <t>#15-74</t>
  </si>
  <si>
    <t xml:space="preserve">
Cannon House (Annie J.)
</t>
  </si>
  <si>
    <t>#15-75</t>
  </si>
  <si>
    <t xml:space="preserve">
Longwood Hall
</t>
  </si>
  <si>
    <t>#15-76</t>
  </si>
  <si>
    <t xml:space="preserve">
Campus Operations &amp; Maintenance
</t>
  </si>
  <si>
    <t>#15-77</t>
  </si>
  <si>
    <t xml:space="preserve">
Wesley West Field House
</t>
  </si>
  <si>
    <t>#15-78</t>
  </si>
  <si>
    <t xml:space="preserve">
Field Hockey Field (Field #27) 
Equipment Bldg
</t>
  </si>
  <si>
    <t>#15-79</t>
  </si>
  <si>
    <t xml:space="preserve">
New Ag Building
</t>
  </si>
  <si>
    <t>#15-80</t>
  </si>
  <si>
    <t xml:space="preserve">
ECIC
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</si>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</sst>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 ]#,##0.00_-"/>
  </numFmts>
  <fonts count="11" x14ac:knownFonts="1">
    <font>
      <sz val="12"/>
      <color rgb="FF000000"/>
      <name val="Arial"/>
    </font>
    <font>
      <b/>
      <sz val="22"/>
      <color rgb="FF404040"/>
      <name val="Arial"/>
    </font>
    <font>
      <b/>
      <sz val="14"/>
      <color rgb="FF404040"/>
      <name val="Arial"/>
    </font>
    <font>
      <b/>
      <sz val="12"/>
      <color rgb="FF000000"/>
      <name val="Arial"/>
    </font>
    <font>
      <b/>
      <sz val="12"/>
      <color rgb="FFFFFFFF"/>
      <name val="Arial"/>
    </font>
    <font>
      <b/>
      <sz val="18"/>
      <color rgb="FF404040"/>
      <name val="Arial"/>
    </font>
    <font>
      <b/>
      <sz val="16"/>
      <color rgb="FF000000"/>
      <name val="Arial"/>
    </font>
    <font>
      <b/>
      <sz val="14"/>
      <color rgb="FF000000"/>
      <name val="Arial"/>
    </font>
    <font>
      <b/>
      <sz val="12"/>
      <color rgb="FF000000"/>
      <name val="Arial"/>
      <family val="2"/>
    </font>
    <font>
      <b/>
      <sz val="12"/>
      <color rgb="FF070707"/>
      <name val="Arial"/>
      <family val="2"/>
    </font>
    <font>
      <b/>
      <sz val="12"/>
      <color rgb="FF407B9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F2F2F2"/>
        <bgColor rgb="FF000000"/>
      </patternFill>
    </fill>
    <fill>
      <patternFill patternType="solid">
        <fgColor rgb="FF5FADCF"/>
        <bgColor rgb="FF000000"/>
      </patternFill>
    </fill>
    <fill>
      <patternFill patternType="solid">
        <fgColor rgb="FF548BA1"/>
        <bgColor rgb="FF000000"/>
      </patternFill>
    </fill>
    <fill>
      <patternFill patternType="solid">
        <fgColor rgb="FFBFBFBF"/>
        <bgColor rgb="FF000000"/>
      </patternFill>
    </fill>
  </fills>
  <borders count="3">
    <border>
      <left/>
      <right/>
      <top/>
      <bottom/>
      <diagonal/>
    </border>
    <border>
      <left style="thin">
        <color rgb="FF548BA1"/>
      </left>
      <right style="thin">
        <color rgb="FF548BA1"/>
      </right>
      <top style="thin">
        <color rgb="FF548BA1"/>
      </top>
      <bottom style="thin">
        <color rgb="FF548BA1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</borders>
  <cellStyleXfs count="1">
    <xf numFmtId="0" fontId="0" fillId="0" borderId="0"/>
  </cellStyleXfs>
  <cellXfs count="23">
    <xf numFmtId="0" fontId="0" fillId="2" borderId="0" xfId="0" applyFill="1" applyProtection="1">
      <protection locked="0"/>
    </xf>
    <xf numFmtId="0" fontId="0" fillId="2" borderId="0" xfId="0" applyFill="1"/>
    <xf numFmtId="0" fontId="1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0" fillId="3" borderId="2" xfId="0" applyFill="1" applyBorder="1" applyAlignment="1" applyProtection="1">
      <alignment horizontal="center" vertical="center"/>
      <protection locked="0"/>
    </xf>
    <xf numFmtId="0" fontId="3" fillId="3" borderId="2" xfId="0" applyFont="1" applyFill="1" applyBorder="1" applyAlignment="1">
      <alignment horizontal="center" vertical="center" wrapText="1"/>
    </xf>
    <xf numFmtId="0" fontId="0" fillId="3" borderId="2" xfId="0" applyFill="1" applyBorder="1" applyAlignment="1">
      <alignment horizontal="center" vertical="center" wrapText="1"/>
    </xf>
    <xf numFmtId="0" fontId="6" fillId="3" borderId="2" xfId="0" applyFont="1" applyFill="1" applyBorder="1" applyAlignment="1" applyProtection="1">
      <alignment horizontal="center" vertical="center"/>
      <protection locked="0"/>
    </xf>
    <xf numFmtId="0" fontId="7" fillId="3" borderId="2" xfId="0" applyFont="1" applyFill="1" applyBorder="1" applyAlignment="1">
      <alignment horizontal="center" vertical="center" wrapText="1"/>
    </xf>
    <xf numFmtId="164" fontId="0" fillId="3" borderId="2" xfId="0" applyNumberFormat="1" applyFill="1" applyBorder="1" applyAlignment="1" applyProtection="1">
      <alignment horizontal="center" vertical="center" wrapText="1"/>
      <protection locked="0"/>
    </xf>
    <xf numFmtId="164" fontId="0" fillId="3" borderId="2" xfId="0" applyNumberFormat="1" applyFill="1" applyBorder="1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1" fillId="2" borderId="0" xfId="0" applyFont="1" applyFill="1" applyAlignment="1">
      <alignment horizontal="left" vertical="center" wrapText="1"/>
    </xf>
    <xf numFmtId="0" fontId="0" fillId="2" borderId="0" xfId="0" applyFill="1" applyProtection="1">
      <protection locked="0"/>
    </xf>
    <xf numFmtId="0" fontId="2" fillId="2" borderId="0" xfId="0" applyFont="1" applyFill="1" applyAlignment="1">
      <alignment horizontal="left" vertical="center" wrapText="1"/>
    </xf>
    <xf numFmtId="0" fontId="0" fillId="3" borderId="0" xfId="0" applyFill="1" applyAlignment="1">
      <alignment vertical="center" wrapText="1"/>
    </xf>
    <xf numFmtId="0" fontId="8" fillId="4" borderId="0" xfId="0" applyFont="1" applyFill="1" applyAlignment="1">
      <alignment horizontal="center" vertical="center" wrapText="1"/>
    </xf>
    <xf numFmtId="0" fontId="9" fillId="5" borderId="0" xfId="0" applyFont="1" applyFill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9"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ill>
        <patternFill patternType="solid">
          <fgColor rgb="FF888888"/>
          <bgColor rgb="FF888888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color rgb="FF945A1E"/>
      </font>
      <fill>
        <patternFill patternType="solid">
          <fgColor rgb="FFFDEAA5"/>
          <bgColor rgb="FFFDEAA5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ill>
        <patternFill patternType="solid">
          <fgColor rgb="FFFFFFFF"/>
          <bgColor rgb="FFFFFFFF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  <dxf>
      <font>
        <b/>
        <color rgb="FF003300"/>
      </font>
      <fill>
        <patternFill patternType="solid">
          <fgColor rgb="FFC5EFCE"/>
          <bgColor rgb="FFC5EFCE"/>
        </patternFill>
      </fill>
    </dxf>
    <dxf>
      <font>
        <b/>
        <color rgb="FF9C0006"/>
      </font>
      <fill>
        <patternFill patternType="solid">
          <fgColor rgb="FFF7C6CE"/>
          <bgColor rgb="FFF7C6CE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1</xdr:row>
      <xdr:rowOff>0</xdr:rowOff>
    </xdr:from>
    <xdr:ext cx="2857500" cy="847725"/>
    <xdr:pic>
      <xdr:nvPicPr>
        <xdr:cNvPr id="2" name="Delaware Office of Management and Budget - Government Support Services_Logo" descr="Delaware Office of Management and Budget - Government Support Services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ZZ702"/>
  <sheetViews>
    <sheetView showRowColHeaders="0" workbookViewId="0">
      <selection activeCell="B14" sqref="B14:E14"/>
    </sheetView>
  </sheetViews>
  <sheetFormatPr defaultRowHeight="15" x14ac:dyDescent="0.2"/>
  <cols>
    <col min="2" max="5" width="25" customWidth="1"/>
    <col min="702" max="702" width="9.109375" hidden="1"/>
  </cols>
  <sheetData>
    <row r="2" spans="2:5" ht="80.099999999999994" customHeight="1" x14ac:dyDescent="0.2"/>
    <row r="8" spans="2:5" ht="63.95" customHeight="1" x14ac:dyDescent="0.2">
      <c r="B8" s="16" t="s">
        <v>1</v>
      </c>
      <c r="C8" s="17"/>
      <c r="D8" s="17"/>
      <c r="E8" s="17"/>
    </row>
    <row r="10" spans="2:5" ht="36" customHeight="1" x14ac:dyDescent="0.2">
      <c r="B10" s="18" t="s">
        <v>2</v>
      </c>
      <c r="C10" s="17"/>
      <c r="D10" s="17"/>
      <c r="E10" s="17"/>
    </row>
    <row r="12" spans="2:5" ht="27.75" x14ac:dyDescent="0.2">
      <c r="B12" s="2" t="s">
        <v>3</v>
      </c>
    </row>
    <row r="14" spans="2:5" ht="399.95" customHeight="1" x14ac:dyDescent="0.2">
      <c r="B14" s="19" t="s">
        <v>4</v>
      </c>
      <c r="C14" s="19"/>
      <c r="D14" s="19"/>
      <c r="E14" s="19"/>
    </row>
    <row r="702" spans="702:702" x14ac:dyDescent="0.2">
      <c r="ZZ702" s="1" t="s">
        <v>0</v>
      </c>
    </row>
  </sheetData>
  <sheetProtection password="E36C" sheet="1" objects="1" scenarios="1" insertHyperlinks="0"/>
  <mergeCells count="3">
    <mergeCell ref="B8:E8"/>
    <mergeCell ref="B10:E10"/>
    <mergeCell ref="B14:E14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P514"/>
  <sheetViews>
    <sheetView tabSelected="1" workbookViewId="0">
      <pane xSplit="6" ySplit="5" topLeftCell="G6" activePane="bottomRight" state="frozen"/>
      <selection pane="topRight"/>
      <selection pane="bottomLeft"/>
      <selection pane="bottomRight" activeCell="G4" sqref="G4:O4"/>
    </sheetView>
  </sheetViews>
  <sheetFormatPr defaultRowHeight="15" x14ac:dyDescent="0.2"/>
  <cols>
    <col min="2" max="2" width="30" customWidth="1"/>
    <col min="3" max="3" width="5" hidden="1" customWidth="1"/>
    <col min="4" max="5" width="10" customWidth="1"/>
    <col min="6" max="6" width="50" customWidth="1"/>
    <col min="7" max="16" width="15" customWidth="1"/>
  </cols>
  <sheetData>
    <row r="2" spans="2:16" ht="27.75" x14ac:dyDescent="0.2">
      <c r="B2" s="2" t="s">
        <v>5</v>
      </c>
    </row>
    <row r="3" spans="2:16" ht="32.1" customHeight="1" x14ac:dyDescent="0.2">
      <c r="B3" s="3" t="str">
        <f ca="1">IF((COUNTIF(B7:B513, "Error*") + COUNTIF(G3:O3, "Error*")) &gt; 0, "Error: Check cell(s)" &amp;IF(COUNTIF(B7:B513, "Error*") &gt; 0, (" " &amp; ADDRESS(7 + MATCH("Error*", B7:B513, 0) - 1, COLUMN(), 4)), "") &amp; IF(COUNTIF(G3:O3, "Error*") &gt; 0, (" " &amp; ADDRESS(ROW(), 7 + MATCH("Error*", G3:O3, 0) - 1, 4)), ""), "Success: All data is valid!")</f>
        <v>Success: All data is valid!</v>
      </c>
      <c r="C3" s="5"/>
      <c r="D3" s="5"/>
      <c r="E3" s="5"/>
      <c r="F3" s="5"/>
      <c r="G3" s="5" t="str">
        <f>IFERROR("Error: Cell " &amp; ADDRESS((7 + MATCH(FALSE, INDEX(NOT(NOT(ISNUMBER(G7:G513)) * NOT(ISBLANK(G7:G513))), 0), 0) - 1), COLUMN(), 4) &amp; " must be Numeric", "")</f>
        <v/>
      </c>
      <c r="H3" s="5" t="str">
        <f>IFERROR("Error: Cell " &amp; ADDRESS((7 + MATCH(FALSE, INDEX(NOT(NOT(ISNUMBER(H7:H513)) * NOT(ISBLANK(H7:H513))), 0), 0) - 1), COLUMN(), 4) &amp; " must be Numeric", "")</f>
        <v/>
      </c>
      <c r="I3" s="5" t="str">
        <f>IFERROR("Error: Cell " &amp; ADDRESS((7 + MATCH(FALSE, INDEX(NOT(NOT(ISNUMBER(I7:I513)) * NOT(ISBLANK(I7:I513))), 0), 0) - 1), COLUMN(), 4) &amp; " must be Numeric", "")</f>
        <v/>
      </c>
      <c r="J3" s="5"/>
      <c r="K3" s="5" t="str">
        <f>IFERROR("Error: Cell " &amp; ADDRESS((7 + MATCH(FALSE, INDEX(NOT(NOT(ISNUMBER(K7:K513)) * NOT(ISBLANK(K7:K513))), 0), 0) - 1), COLUMN(), 4) &amp; " must be Numeric", "")</f>
        <v/>
      </c>
      <c r="L3" s="5"/>
      <c r="M3" s="5" t="str">
        <f>IFERROR("Error: Cell " &amp; ADDRESS((7 + MATCH(FALSE, INDEX(NOT(NOT(ISNUMBER(M7:M513)) * NOT(ISBLANK(M7:M513))), 0), 0) - 1), COLUMN(), 4) &amp; " must be Numeric", "")</f>
        <v/>
      </c>
      <c r="N3" s="5" t="str">
        <f>IFERROR("Error: Cell " &amp; ADDRESS((7 + MATCH(FALSE, INDEX(NOT(NOT(ISNUMBER(N7:N513)) * NOT(ISBLANK(N7:N513))), 0), 0) - 1), COLUMN(), 4) &amp; " must be Numeric", "")</f>
        <v/>
      </c>
      <c r="O3" s="5"/>
      <c r="P3" s="5"/>
    </row>
    <row r="4" spans="2:16" ht="24.95" customHeight="1" x14ac:dyDescent="0.2">
      <c r="B4" s="1"/>
      <c r="C4" s="1"/>
      <c r="D4" s="1"/>
      <c r="E4" s="1"/>
      <c r="F4" s="1"/>
      <c r="G4" s="22" t="s">
        <v>6</v>
      </c>
      <c r="H4" s="22" t="s">
        <v>6</v>
      </c>
      <c r="I4" s="22" t="s">
        <v>6</v>
      </c>
      <c r="J4" s="22" t="s">
        <v>7</v>
      </c>
      <c r="K4" s="22" t="s">
        <v>6</v>
      </c>
      <c r="L4" s="22" t="s">
        <v>7</v>
      </c>
      <c r="M4" s="22" t="s">
        <v>6</v>
      </c>
      <c r="N4" s="22" t="s">
        <v>6</v>
      </c>
      <c r="O4" s="22" t="s">
        <v>7</v>
      </c>
      <c r="P4" s="1"/>
    </row>
    <row r="5" spans="2:16" ht="39.950000000000003" customHeight="1" x14ac:dyDescent="0.2">
      <c r="B5" s="20" t="s">
        <v>8</v>
      </c>
      <c r="C5" s="4"/>
      <c r="D5" s="21" t="s">
        <v>9</v>
      </c>
      <c r="E5" s="20" t="s">
        <v>10</v>
      </c>
      <c r="F5" s="20" t="s">
        <v>11</v>
      </c>
      <c r="G5" s="21" t="s">
        <v>12</v>
      </c>
      <c r="H5" s="21" t="s">
        <v>13</v>
      </c>
      <c r="I5" s="21" t="s">
        <v>14</v>
      </c>
      <c r="J5" s="21" t="s">
        <v>15</v>
      </c>
      <c r="K5" s="21" t="s">
        <v>16</v>
      </c>
      <c r="L5" s="21" t="s">
        <v>17</v>
      </c>
      <c r="M5" s="21" t="s">
        <v>18</v>
      </c>
      <c r="N5" s="21" t="s">
        <v>19</v>
      </c>
      <c r="O5" s="21" t="s">
        <v>20</v>
      </c>
      <c r="P5" s="20" t="s">
        <v>21</v>
      </c>
    </row>
    <row r="6" spans="2:16" hidden="1" x14ac:dyDescent="0.2">
      <c r="B6" s="1" t="s">
        <v>22</v>
      </c>
      <c r="C6" s="1" t="s">
        <v>23</v>
      </c>
      <c r="D6" s="1" t="s">
        <v>24</v>
      </c>
      <c r="E6" s="1" t="s">
        <v>25</v>
      </c>
      <c r="F6" s="1" t="s">
        <v>26</v>
      </c>
      <c r="G6" s="1" t="s">
        <v>27</v>
      </c>
      <c r="H6" s="1" t="s">
        <v>28</v>
      </c>
      <c r="I6" s="1" t="s">
        <v>29</v>
      </c>
      <c r="J6" s="1" t="s">
        <v>30</v>
      </c>
      <c r="K6" s="1" t="s">
        <v>31</v>
      </c>
      <c r="L6" s="1" t="s">
        <v>32</v>
      </c>
      <c r="M6" s="1" t="s">
        <v>33</v>
      </c>
      <c r="N6" s="1" t="s">
        <v>34</v>
      </c>
      <c r="O6" s="1" t="s">
        <v>35</v>
      </c>
      <c r="P6" s="1" t="s">
        <v>36</v>
      </c>
    </row>
    <row r="7" spans="2:16" ht="50.1" customHeight="1" x14ac:dyDescent="0.2">
      <c r="B7" s="6" t="s">
        <v>37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54" x14ac:dyDescent="0.2">
      <c r="B8" s="8" t="str">
        <f t="shared" ref="B8:B46" ca="1" si="0">IF(D8 = "No Bid", IFERROR("Error: Clear values for '" &amp; INDIRECT(ADDRESS(5, (7 + MATCH(TRUE, INDEX(NOT(ISBLANK(G8:O8)), 0, 0), 0) - 1))) &amp; "' in cell " &amp; ADDRESS(ROW(), (7 + MATCH(TRUE, INDEX(NOT(ISBLANK(G8:O8)), 0, 0), 0) - 1), 4) &amp; " or select 'Bid'", "Not Bidding"), IF(D8 = "Bid", IFERROR("Error: Missing value for '" &amp; INDIRECT(ADDRESS(5, (7 + MATCH(TRUE, INDEX(ISBLANK(G8:O8), 0, 0), 0) - 1))) &amp; "' in cell " &amp; ADDRESS(ROW(), (7 + MATCH(TRUE, INDEX(ISBLANK(G8:O8), 0, 0), 0) - 1), 4), "Success: All values provided"), "Error: Invalid Bid/No Bid Decision"))</f>
        <v>Not Bidding</v>
      </c>
      <c r="C8" s="9">
        <v>3761598</v>
      </c>
      <c r="D8" s="10" t="s">
        <v>38</v>
      </c>
      <c r="E8" s="9" t="s">
        <v>39</v>
      </c>
      <c r="F8" s="11" t="s">
        <v>40</v>
      </c>
      <c r="G8" s="12"/>
      <c r="H8" s="12"/>
      <c r="I8" s="12"/>
      <c r="J8" s="7"/>
      <c r="K8" s="12"/>
      <c r="L8" s="7"/>
      <c r="M8" s="12"/>
      <c r="N8" s="12"/>
      <c r="O8" s="7"/>
      <c r="P8" s="13" t="str">
        <f ca="1">IFERROR(IF(ISBLANK(INDIRECT("G8")), NA(), INDIRECT("G8")) + IF(ISBLANK(INDIRECT("G8")), NA(), INDIRECT("G8")) + IF(ISBLANK(INDIRECT("G8")), NA(), INDIRECT("G8")) + IF(ISBLANK(INDIRECT("H8")), NA(), INDIRECT("H8")), "-")</f>
        <v>-</v>
      </c>
    </row>
    <row r="9" spans="2:16" ht="54" x14ac:dyDescent="0.2">
      <c r="B9" s="8" t="str">
        <f t="shared" ca="1" si="0"/>
        <v>Not Bidding</v>
      </c>
      <c r="C9" s="9">
        <v>3761599</v>
      </c>
      <c r="D9" s="10" t="s">
        <v>38</v>
      </c>
      <c r="E9" s="9" t="s">
        <v>41</v>
      </c>
      <c r="F9" s="11" t="s">
        <v>42</v>
      </c>
      <c r="G9" s="12"/>
      <c r="H9" s="12"/>
      <c r="I9" s="12"/>
      <c r="J9" s="7"/>
      <c r="K9" s="12"/>
      <c r="L9" s="7"/>
      <c r="M9" s="12"/>
      <c r="N9" s="12"/>
      <c r="O9" s="7"/>
      <c r="P9" s="13" t="str">
        <f ca="1">IFERROR(IF(ISBLANK(INDIRECT("G9")), NA(), INDIRECT("G9")) + IF(ISBLANK(INDIRECT("G9")), NA(), INDIRECT("G9")) + IF(ISBLANK(INDIRECT("G9")), NA(), INDIRECT("G9")) + IF(ISBLANK(INDIRECT("H9")), NA(), INDIRECT("H9")), "-")</f>
        <v>-</v>
      </c>
    </row>
    <row r="10" spans="2:16" ht="54" x14ac:dyDescent="0.2">
      <c r="B10" s="8" t="str">
        <f t="shared" ca="1" si="0"/>
        <v>Not Bidding</v>
      </c>
      <c r="C10" s="9">
        <v>3761600</v>
      </c>
      <c r="D10" s="10" t="s">
        <v>38</v>
      </c>
      <c r="E10" s="9" t="s">
        <v>43</v>
      </c>
      <c r="F10" s="11" t="s">
        <v>44</v>
      </c>
      <c r="G10" s="12"/>
      <c r="H10" s="12"/>
      <c r="I10" s="12"/>
      <c r="J10" s="7"/>
      <c r="K10" s="12"/>
      <c r="L10" s="7"/>
      <c r="M10" s="12"/>
      <c r="N10" s="12"/>
      <c r="O10" s="7"/>
      <c r="P10" s="13" t="str">
        <f ca="1">IFERROR(IF(ISBLANK(INDIRECT("G10")), NA(), INDIRECT("G10")) + IF(ISBLANK(INDIRECT("G10")), NA(), INDIRECT("G10")) + IF(ISBLANK(INDIRECT("G10")), NA(), INDIRECT("G10")) + IF(ISBLANK(INDIRECT("H10")), NA(), INDIRECT("H10")), "-")</f>
        <v>-</v>
      </c>
    </row>
    <row r="11" spans="2:16" ht="54" x14ac:dyDescent="0.2">
      <c r="B11" s="8" t="str">
        <f t="shared" ca="1" si="0"/>
        <v>Not Bidding</v>
      </c>
      <c r="C11" s="9">
        <v>3761601</v>
      </c>
      <c r="D11" s="10" t="s">
        <v>38</v>
      </c>
      <c r="E11" s="9" t="s">
        <v>45</v>
      </c>
      <c r="F11" s="11" t="s">
        <v>46</v>
      </c>
      <c r="G11" s="12"/>
      <c r="H11" s="12"/>
      <c r="I11" s="12"/>
      <c r="J11" s="7"/>
      <c r="K11" s="12"/>
      <c r="L11" s="7"/>
      <c r="M11" s="12"/>
      <c r="N11" s="12"/>
      <c r="O11" s="7"/>
      <c r="P11" s="13" t="str">
        <f ca="1">IFERROR(IF(ISBLANK(INDIRECT("G11")), NA(), INDIRECT("G11")) + IF(ISBLANK(INDIRECT("G11")), NA(), INDIRECT("G11")) + IF(ISBLANK(INDIRECT("G11")), NA(), INDIRECT("G11")) + IF(ISBLANK(INDIRECT("H11")), NA(), INDIRECT("H11")), "-")</f>
        <v>-</v>
      </c>
    </row>
    <row r="12" spans="2:16" ht="54" x14ac:dyDescent="0.2">
      <c r="B12" s="8" t="str">
        <f t="shared" ca="1" si="0"/>
        <v>Not Bidding</v>
      </c>
      <c r="C12" s="9">
        <v>3761602</v>
      </c>
      <c r="D12" s="10" t="s">
        <v>38</v>
      </c>
      <c r="E12" s="9" t="s">
        <v>47</v>
      </c>
      <c r="F12" s="11" t="s">
        <v>48</v>
      </c>
      <c r="G12" s="12"/>
      <c r="H12" s="12"/>
      <c r="I12" s="12"/>
      <c r="J12" s="7"/>
      <c r="K12" s="12"/>
      <c r="L12" s="7"/>
      <c r="M12" s="12"/>
      <c r="N12" s="12"/>
      <c r="O12" s="7"/>
      <c r="P12" s="13" t="str">
        <f ca="1">IFERROR(IF(ISBLANK(INDIRECT("G12")), NA(), INDIRECT("G12")) + IF(ISBLANK(INDIRECT("G12")), NA(), INDIRECT("G12")) + IF(ISBLANK(INDIRECT("G12")), NA(), INDIRECT("G12")) + IF(ISBLANK(INDIRECT("H12")), NA(), INDIRECT("H12")), "-")</f>
        <v>-</v>
      </c>
    </row>
    <row r="13" spans="2:16" ht="72" x14ac:dyDescent="0.2">
      <c r="B13" s="8" t="str">
        <f t="shared" ca="1" si="0"/>
        <v>Not Bidding</v>
      </c>
      <c r="C13" s="9">
        <v>3761603</v>
      </c>
      <c r="D13" s="10" t="s">
        <v>38</v>
      </c>
      <c r="E13" s="9" t="s">
        <v>49</v>
      </c>
      <c r="F13" s="11" t="s">
        <v>50</v>
      </c>
      <c r="G13" s="12"/>
      <c r="H13" s="12"/>
      <c r="I13" s="12"/>
      <c r="J13" s="7"/>
      <c r="K13" s="12"/>
      <c r="L13" s="7"/>
      <c r="M13" s="12"/>
      <c r="N13" s="12"/>
      <c r="O13" s="7"/>
      <c r="P13" s="13" t="str">
        <f ca="1">IFERROR(IF(ISBLANK(INDIRECT("G13")), NA(), INDIRECT("G13")) + IF(ISBLANK(INDIRECT("G13")), NA(), INDIRECT("G13")) + IF(ISBLANK(INDIRECT("G13")), NA(), INDIRECT("G13")) + IF(ISBLANK(INDIRECT("H13")), NA(), INDIRECT("H13")), "-")</f>
        <v>-</v>
      </c>
    </row>
    <row r="14" spans="2:16" ht="54" x14ac:dyDescent="0.2">
      <c r="B14" s="8" t="str">
        <f t="shared" ca="1" si="0"/>
        <v>Not Bidding</v>
      </c>
      <c r="C14" s="9">
        <v>3761604</v>
      </c>
      <c r="D14" s="10" t="s">
        <v>38</v>
      </c>
      <c r="E14" s="9" t="s">
        <v>51</v>
      </c>
      <c r="F14" s="11" t="s">
        <v>52</v>
      </c>
      <c r="G14" s="12"/>
      <c r="H14" s="12"/>
      <c r="I14" s="12"/>
      <c r="J14" s="7"/>
      <c r="K14" s="12"/>
      <c r="L14" s="7"/>
      <c r="M14" s="12"/>
      <c r="N14" s="12"/>
      <c r="O14" s="7"/>
      <c r="P14" s="13" t="str">
        <f ca="1">IFERROR(IF(ISBLANK(INDIRECT("G14")), NA(), INDIRECT("G14")) + IF(ISBLANK(INDIRECT("G14")), NA(), INDIRECT("G14")) + IF(ISBLANK(INDIRECT("G14")), NA(), INDIRECT("G14")) + IF(ISBLANK(INDIRECT("H14")), NA(), INDIRECT("H14")), "-")</f>
        <v>-</v>
      </c>
    </row>
    <row r="15" spans="2:16" ht="54" x14ac:dyDescent="0.2">
      <c r="B15" s="8" t="str">
        <f t="shared" ca="1" si="0"/>
        <v>Not Bidding</v>
      </c>
      <c r="C15" s="9">
        <v>3761605</v>
      </c>
      <c r="D15" s="10" t="s">
        <v>38</v>
      </c>
      <c r="E15" s="9" t="s">
        <v>53</v>
      </c>
      <c r="F15" s="11" t="s">
        <v>54</v>
      </c>
      <c r="G15" s="12"/>
      <c r="H15" s="12"/>
      <c r="I15" s="12"/>
      <c r="J15" s="7"/>
      <c r="K15" s="12"/>
      <c r="L15" s="7"/>
      <c r="M15" s="12"/>
      <c r="N15" s="12"/>
      <c r="O15" s="7"/>
      <c r="P15" s="13" t="str">
        <f ca="1">IFERROR(IF(ISBLANK(INDIRECT("G15")), NA(), INDIRECT("G15")) + IF(ISBLANK(INDIRECT("G15")), NA(), INDIRECT("G15")) + IF(ISBLANK(INDIRECT("G15")), NA(), INDIRECT("G15")) + IF(ISBLANK(INDIRECT("H15")), NA(), INDIRECT("H15")), "-")</f>
        <v>-</v>
      </c>
    </row>
    <row r="16" spans="2:16" ht="72" x14ac:dyDescent="0.2">
      <c r="B16" s="8" t="str">
        <f t="shared" ca="1" si="0"/>
        <v>Not Bidding</v>
      </c>
      <c r="C16" s="9">
        <v>3761606</v>
      </c>
      <c r="D16" s="10" t="s">
        <v>38</v>
      </c>
      <c r="E16" s="9" t="s">
        <v>55</v>
      </c>
      <c r="F16" s="11" t="s">
        <v>56</v>
      </c>
      <c r="G16" s="12"/>
      <c r="H16" s="12"/>
      <c r="I16" s="12"/>
      <c r="J16" s="7"/>
      <c r="K16" s="12"/>
      <c r="L16" s="7"/>
      <c r="M16" s="12"/>
      <c r="N16" s="12"/>
      <c r="O16" s="7"/>
      <c r="P16" s="13" t="str">
        <f ca="1">IFERROR(IF(ISBLANK(INDIRECT("G16")), NA(), INDIRECT("G16")) + IF(ISBLANK(INDIRECT("G16")), NA(), INDIRECT("G16")) + IF(ISBLANK(INDIRECT("G16")), NA(), INDIRECT("G16")) + IF(ISBLANK(INDIRECT("H16")), NA(), INDIRECT("H16")), "-")</f>
        <v>-</v>
      </c>
    </row>
    <row r="17" spans="2:16" ht="54" x14ac:dyDescent="0.2">
      <c r="B17" s="8" t="str">
        <f t="shared" ca="1" si="0"/>
        <v>Not Bidding</v>
      </c>
      <c r="C17" s="9">
        <v>3761607</v>
      </c>
      <c r="D17" s="10" t="s">
        <v>38</v>
      </c>
      <c r="E17" s="9" t="s">
        <v>57</v>
      </c>
      <c r="F17" s="11" t="s">
        <v>58</v>
      </c>
      <c r="G17" s="12"/>
      <c r="H17" s="12"/>
      <c r="I17" s="12"/>
      <c r="J17" s="7"/>
      <c r="K17" s="12"/>
      <c r="L17" s="7"/>
      <c r="M17" s="12"/>
      <c r="N17" s="12"/>
      <c r="O17" s="7"/>
      <c r="P17" s="13" t="str">
        <f ca="1">IFERROR(IF(ISBLANK(INDIRECT("G17")), NA(), INDIRECT("G17")) + IF(ISBLANK(INDIRECT("G17")), NA(), INDIRECT("G17")) + IF(ISBLANK(INDIRECT("G17")), NA(), INDIRECT("G17")) + IF(ISBLANK(INDIRECT("H17")), NA(), INDIRECT("H17")), "-")</f>
        <v>-</v>
      </c>
    </row>
    <row r="18" spans="2:16" ht="54" x14ac:dyDescent="0.2">
      <c r="B18" s="8" t="str">
        <f t="shared" ca="1" si="0"/>
        <v>Not Bidding</v>
      </c>
      <c r="C18" s="9">
        <v>3761608</v>
      </c>
      <c r="D18" s="10" t="s">
        <v>38</v>
      </c>
      <c r="E18" s="9" t="s">
        <v>59</v>
      </c>
      <c r="F18" s="11" t="s">
        <v>60</v>
      </c>
      <c r="G18" s="12"/>
      <c r="H18" s="12"/>
      <c r="I18" s="12"/>
      <c r="J18" s="7"/>
      <c r="K18" s="12"/>
      <c r="L18" s="7"/>
      <c r="M18" s="12"/>
      <c r="N18" s="12"/>
      <c r="O18" s="7"/>
      <c r="P18" s="13" t="str">
        <f ca="1">IFERROR(IF(ISBLANK(INDIRECT("G18")), NA(), INDIRECT("G18")) + IF(ISBLANK(INDIRECT("G18")), NA(), INDIRECT("G18")) + IF(ISBLANK(INDIRECT("G18")), NA(), INDIRECT("G18")) + IF(ISBLANK(INDIRECT("H18")), NA(), INDIRECT("H18")), "-")</f>
        <v>-</v>
      </c>
    </row>
    <row r="19" spans="2:16" ht="54" x14ac:dyDescent="0.2">
      <c r="B19" s="8" t="str">
        <f t="shared" ca="1" si="0"/>
        <v>Not Bidding</v>
      </c>
      <c r="C19" s="9">
        <v>3761609</v>
      </c>
      <c r="D19" s="10" t="s">
        <v>38</v>
      </c>
      <c r="E19" s="9" t="s">
        <v>61</v>
      </c>
      <c r="F19" s="11" t="s">
        <v>62</v>
      </c>
      <c r="G19" s="12"/>
      <c r="H19" s="12"/>
      <c r="I19" s="12"/>
      <c r="J19" s="7"/>
      <c r="K19" s="12"/>
      <c r="L19" s="7"/>
      <c r="M19" s="12"/>
      <c r="N19" s="12"/>
      <c r="O19" s="7"/>
      <c r="P19" s="13" t="str">
        <f ca="1">IFERROR(IF(ISBLANK(INDIRECT("G19")), NA(), INDIRECT("G19")) + IF(ISBLANK(INDIRECT("G19")), NA(), INDIRECT("G19")) + IF(ISBLANK(INDIRECT("G19")), NA(), INDIRECT("G19")) + IF(ISBLANK(INDIRECT("H19")), NA(), INDIRECT("H19")), "-")</f>
        <v>-</v>
      </c>
    </row>
    <row r="20" spans="2:16" ht="54" x14ac:dyDescent="0.2">
      <c r="B20" s="8" t="str">
        <f t="shared" ca="1" si="0"/>
        <v>Not Bidding</v>
      </c>
      <c r="C20" s="9">
        <v>3761610</v>
      </c>
      <c r="D20" s="10" t="s">
        <v>38</v>
      </c>
      <c r="E20" s="9" t="s">
        <v>63</v>
      </c>
      <c r="F20" s="11" t="s">
        <v>64</v>
      </c>
      <c r="G20" s="12"/>
      <c r="H20" s="12"/>
      <c r="I20" s="12"/>
      <c r="J20" s="7"/>
      <c r="K20" s="12"/>
      <c r="L20" s="7"/>
      <c r="M20" s="12"/>
      <c r="N20" s="12"/>
      <c r="O20" s="7"/>
      <c r="P20" s="13" t="str">
        <f ca="1">IFERROR(IF(ISBLANK(INDIRECT("G20")), NA(), INDIRECT("G20")) + IF(ISBLANK(INDIRECT("G20")), NA(), INDIRECT("G20")) + IF(ISBLANK(INDIRECT("G20")), NA(), INDIRECT("G20")) + IF(ISBLANK(INDIRECT("H20")), NA(), INDIRECT("H20")), "-")</f>
        <v>-</v>
      </c>
    </row>
    <row r="21" spans="2:16" ht="54" x14ac:dyDescent="0.2">
      <c r="B21" s="8" t="str">
        <f t="shared" ca="1" si="0"/>
        <v>Not Bidding</v>
      </c>
      <c r="C21" s="9">
        <v>3761611</v>
      </c>
      <c r="D21" s="10" t="s">
        <v>38</v>
      </c>
      <c r="E21" s="9" t="s">
        <v>65</v>
      </c>
      <c r="F21" s="11" t="s">
        <v>66</v>
      </c>
      <c r="G21" s="12"/>
      <c r="H21" s="12"/>
      <c r="I21" s="12"/>
      <c r="J21" s="7"/>
      <c r="K21" s="12"/>
      <c r="L21" s="7"/>
      <c r="M21" s="12"/>
      <c r="N21" s="12"/>
      <c r="O21" s="7"/>
      <c r="P21" s="13" t="str">
        <f ca="1">IFERROR(IF(ISBLANK(INDIRECT("G21")), NA(), INDIRECT("G21")) + IF(ISBLANK(INDIRECT("G21")), NA(), INDIRECT("G21")) + IF(ISBLANK(INDIRECT("G21")), NA(), INDIRECT("G21")) + IF(ISBLANK(INDIRECT("H21")), NA(), INDIRECT("H21")), "-")</f>
        <v>-</v>
      </c>
    </row>
    <row r="22" spans="2:16" ht="54" x14ac:dyDescent="0.2">
      <c r="B22" s="8" t="str">
        <f t="shared" ca="1" si="0"/>
        <v>Not Bidding</v>
      </c>
      <c r="C22" s="9">
        <v>3761612</v>
      </c>
      <c r="D22" s="10" t="s">
        <v>38</v>
      </c>
      <c r="E22" s="9" t="s">
        <v>67</v>
      </c>
      <c r="F22" s="11" t="s">
        <v>68</v>
      </c>
      <c r="G22" s="12"/>
      <c r="H22" s="12"/>
      <c r="I22" s="12"/>
      <c r="J22" s="7"/>
      <c r="K22" s="12"/>
      <c r="L22" s="7"/>
      <c r="M22" s="12"/>
      <c r="N22" s="12"/>
      <c r="O22" s="7"/>
      <c r="P22" s="13" t="str">
        <f ca="1">IFERROR(IF(ISBLANK(INDIRECT("G22")), NA(), INDIRECT("G22")) + IF(ISBLANK(INDIRECT("G22")), NA(), INDIRECT("G22")) + IF(ISBLANK(INDIRECT("G22")), NA(), INDIRECT("G22")) + IF(ISBLANK(INDIRECT("H22")), NA(), INDIRECT("H22")), "-")</f>
        <v>-</v>
      </c>
    </row>
    <row r="23" spans="2:16" ht="54" x14ac:dyDescent="0.2">
      <c r="B23" s="8" t="str">
        <f t="shared" ca="1" si="0"/>
        <v>Not Bidding</v>
      </c>
      <c r="C23" s="9">
        <v>3761613</v>
      </c>
      <c r="D23" s="10" t="s">
        <v>38</v>
      </c>
      <c r="E23" s="9" t="s">
        <v>69</v>
      </c>
      <c r="F23" s="11" t="s">
        <v>70</v>
      </c>
      <c r="G23" s="12"/>
      <c r="H23" s="12"/>
      <c r="I23" s="12"/>
      <c r="J23" s="7"/>
      <c r="K23" s="12"/>
      <c r="L23" s="7"/>
      <c r="M23" s="12"/>
      <c r="N23" s="12"/>
      <c r="O23" s="7"/>
      <c r="P23" s="13" t="str">
        <f ca="1">IFERROR(IF(ISBLANK(INDIRECT("G23")), NA(), INDIRECT("G23")) + IF(ISBLANK(INDIRECT("G23")), NA(), INDIRECT("G23")) + IF(ISBLANK(INDIRECT("G23")), NA(), INDIRECT("G23")) + IF(ISBLANK(INDIRECT("H23")), NA(), INDIRECT("H23")), "-")</f>
        <v>-</v>
      </c>
    </row>
    <row r="24" spans="2:16" ht="54" x14ac:dyDescent="0.2">
      <c r="B24" s="8" t="str">
        <f t="shared" ca="1" si="0"/>
        <v>Not Bidding</v>
      </c>
      <c r="C24" s="9">
        <v>3761614</v>
      </c>
      <c r="D24" s="10" t="s">
        <v>38</v>
      </c>
      <c r="E24" s="9" t="s">
        <v>71</v>
      </c>
      <c r="F24" s="11" t="s">
        <v>72</v>
      </c>
      <c r="G24" s="12"/>
      <c r="H24" s="12"/>
      <c r="I24" s="12"/>
      <c r="J24" s="7"/>
      <c r="K24" s="12"/>
      <c r="L24" s="7"/>
      <c r="M24" s="12"/>
      <c r="N24" s="12"/>
      <c r="O24" s="7"/>
      <c r="P24" s="13" t="str">
        <f ca="1">IFERROR(IF(ISBLANK(INDIRECT("G24")), NA(), INDIRECT("G24")) + IF(ISBLANK(INDIRECT("G24")), NA(), INDIRECT("G24")) + IF(ISBLANK(INDIRECT("G24")), NA(), INDIRECT("G24")) + IF(ISBLANK(INDIRECT("H24")), NA(), INDIRECT("H24")), "-")</f>
        <v>-</v>
      </c>
    </row>
    <row r="25" spans="2:16" ht="54" x14ac:dyDescent="0.2">
      <c r="B25" s="8" t="str">
        <f t="shared" ca="1" si="0"/>
        <v>Not Bidding</v>
      </c>
      <c r="C25" s="9">
        <v>3761615</v>
      </c>
      <c r="D25" s="10" t="s">
        <v>38</v>
      </c>
      <c r="E25" s="9" t="s">
        <v>73</v>
      </c>
      <c r="F25" s="11" t="s">
        <v>74</v>
      </c>
      <c r="G25" s="12"/>
      <c r="H25" s="12"/>
      <c r="I25" s="12"/>
      <c r="J25" s="7"/>
      <c r="K25" s="12"/>
      <c r="L25" s="7"/>
      <c r="M25" s="12"/>
      <c r="N25" s="12"/>
      <c r="O25" s="7"/>
      <c r="P25" s="13" t="str">
        <f ca="1">IFERROR(IF(ISBLANK(INDIRECT("G25")), NA(), INDIRECT("G25")) + IF(ISBLANK(INDIRECT("G25")), NA(), INDIRECT("G25")) + IF(ISBLANK(INDIRECT("G25")), NA(), INDIRECT("G25")) + IF(ISBLANK(INDIRECT("H25")), NA(), INDIRECT("H25")), "-")</f>
        <v>-</v>
      </c>
    </row>
    <row r="26" spans="2:16" ht="54" x14ac:dyDescent="0.2">
      <c r="B26" s="8" t="str">
        <f t="shared" ca="1" si="0"/>
        <v>Not Bidding</v>
      </c>
      <c r="C26" s="9">
        <v>3761616</v>
      </c>
      <c r="D26" s="10" t="s">
        <v>38</v>
      </c>
      <c r="E26" s="9" t="s">
        <v>75</v>
      </c>
      <c r="F26" s="11" t="s">
        <v>76</v>
      </c>
      <c r="G26" s="12"/>
      <c r="H26" s="12"/>
      <c r="I26" s="12"/>
      <c r="J26" s="7"/>
      <c r="K26" s="12"/>
      <c r="L26" s="7"/>
      <c r="M26" s="12"/>
      <c r="N26" s="12"/>
      <c r="O26" s="7"/>
      <c r="P26" s="13" t="str">
        <f ca="1">IFERROR(IF(ISBLANK(INDIRECT("G26")), NA(), INDIRECT("G26")) + IF(ISBLANK(INDIRECT("G26")), NA(), INDIRECT("G26")) + IF(ISBLANK(INDIRECT("G26")), NA(), INDIRECT("G26")) + IF(ISBLANK(INDIRECT("H26")), NA(), INDIRECT("H26")), "-")</f>
        <v>-</v>
      </c>
    </row>
    <row r="27" spans="2:16" ht="54" x14ac:dyDescent="0.2">
      <c r="B27" s="8" t="str">
        <f t="shared" ca="1" si="0"/>
        <v>Not Bidding</v>
      </c>
      <c r="C27" s="9">
        <v>3761617</v>
      </c>
      <c r="D27" s="10" t="s">
        <v>38</v>
      </c>
      <c r="E27" s="9" t="s">
        <v>77</v>
      </c>
      <c r="F27" s="11" t="s">
        <v>78</v>
      </c>
      <c r="G27" s="12"/>
      <c r="H27" s="12"/>
      <c r="I27" s="12"/>
      <c r="J27" s="7"/>
      <c r="K27" s="12"/>
      <c r="L27" s="7"/>
      <c r="M27" s="12"/>
      <c r="N27" s="12"/>
      <c r="O27" s="7"/>
      <c r="P27" s="13" t="str">
        <f ca="1">IFERROR(IF(ISBLANK(INDIRECT("G27")), NA(), INDIRECT("G27")) + IF(ISBLANK(INDIRECT("G27")), NA(), INDIRECT("G27")) + IF(ISBLANK(INDIRECT("G27")), NA(), INDIRECT("G27")) + IF(ISBLANK(INDIRECT("H27")), NA(), INDIRECT("H27")), "-")</f>
        <v>-</v>
      </c>
    </row>
    <row r="28" spans="2:16" ht="54" x14ac:dyDescent="0.2">
      <c r="B28" s="8" t="str">
        <f t="shared" ca="1" si="0"/>
        <v>Not Bidding</v>
      </c>
      <c r="C28" s="9">
        <v>3761618</v>
      </c>
      <c r="D28" s="10" t="s">
        <v>38</v>
      </c>
      <c r="E28" s="9" t="s">
        <v>79</v>
      </c>
      <c r="F28" s="11" t="s">
        <v>80</v>
      </c>
      <c r="G28" s="12"/>
      <c r="H28" s="12"/>
      <c r="I28" s="12"/>
      <c r="J28" s="7"/>
      <c r="K28" s="12"/>
      <c r="L28" s="7"/>
      <c r="M28" s="12"/>
      <c r="N28" s="12"/>
      <c r="O28" s="7"/>
      <c r="P28" s="13" t="str">
        <f ca="1">IFERROR(IF(ISBLANK(INDIRECT("G28")), NA(), INDIRECT("G28")) + IF(ISBLANK(INDIRECT("G28")), NA(), INDIRECT("G28")) + IF(ISBLANK(INDIRECT("G28")), NA(), INDIRECT("G28")) + IF(ISBLANK(INDIRECT("H28")), NA(), INDIRECT("H28")), "-")</f>
        <v>-</v>
      </c>
    </row>
    <row r="29" spans="2:16" ht="54" x14ac:dyDescent="0.2">
      <c r="B29" s="8" t="str">
        <f t="shared" ca="1" si="0"/>
        <v>Not Bidding</v>
      </c>
      <c r="C29" s="9">
        <v>3761619</v>
      </c>
      <c r="D29" s="10" t="s">
        <v>38</v>
      </c>
      <c r="E29" s="9" t="s">
        <v>81</v>
      </c>
      <c r="F29" s="11" t="s">
        <v>82</v>
      </c>
      <c r="G29" s="12"/>
      <c r="H29" s="12"/>
      <c r="I29" s="12"/>
      <c r="J29" s="7"/>
      <c r="K29" s="12"/>
      <c r="L29" s="7"/>
      <c r="M29" s="12"/>
      <c r="N29" s="12"/>
      <c r="O29" s="7"/>
      <c r="P29" s="13" t="str">
        <f ca="1">IFERROR(IF(ISBLANK(INDIRECT("G29")), NA(), INDIRECT("G29")) + IF(ISBLANK(INDIRECT("G29")), NA(), INDIRECT("G29")) + IF(ISBLANK(INDIRECT("G29")), NA(), INDIRECT("G29")) + IF(ISBLANK(INDIRECT("H29")), NA(), INDIRECT("H29")), "-")</f>
        <v>-</v>
      </c>
    </row>
    <row r="30" spans="2:16" ht="54" x14ac:dyDescent="0.2">
      <c r="B30" s="8" t="str">
        <f t="shared" ca="1" si="0"/>
        <v>Not Bidding</v>
      </c>
      <c r="C30" s="9">
        <v>3761620</v>
      </c>
      <c r="D30" s="10" t="s">
        <v>38</v>
      </c>
      <c r="E30" s="9" t="s">
        <v>83</v>
      </c>
      <c r="F30" s="11" t="s">
        <v>84</v>
      </c>
      <c r="G30" s="12"/>
      <c r="H30" s="12"/>
      <c r="I30" s="12"/>
      <c r="J30" s="7"/>
      <c r="K30" s="12"/>
      <c r="L30" s="7"/>
      <c r="M30" s="12"/>
      <c r="N30" s="12"/>
      <c r="O30" s="7"/>
      <c r="P30" s="13" t="str">
        <f ca="1">IFERROR(IF(ISBLANK(INDIRECT("G30")), NA(), INDIRECT("G30")) + IF(ISBLANK(INDIRECT("G30")), NA(), INDIRECT("G30")) + IF(ISBLANK(INDIRECT("G30")), NA(), INDIRECT("G30")) + IF(ISBLANK(INDIRECT("H30")), NA(), INDIRECT("H30")), "-")</f>
        <v>-</v>
      </c>
    </row>
    <row r="31" spans="2:16" ht="54" x14ac:dyDescent="0.2">
      <c r="B31" s="8" t="str">
        <f t="shared" ca="1" si="0"/>
        <v>Not Bidding</v>
      </c>
      <c r="C31" s="9">
        <v>3761621</v>
      </c>
      <c r="D31" s="10" t="s">
        <v>38</v>
      </c>
      <c r="E31" s="9" t="s">
        <v>85</v>
      </c>
      <c r="F31" s="11" t="s">
        <v>86</v>
      </c>
      <c r="G31" s="12"/>
      <c r="H31" s="12"/>
      <c r="I31" s="12"/>
      <c r="J31" s="7"/>
      <c r="K31" s="12"/>
      <c r="L31" s="7"/>
      <c r="M31" s="12"/>
      <c r="N31" s="12"/>
      <c r="O31" s="7"/>
      <c r="P31" s="13" t="str">
        <f ca="1">IFERROR(IF(ISBLANK(INDIRECT("G31")), NA(), INDIRECT("G31")) + IF(ISBLANK(INDIRECT("G31")), NA(), INDIRECT("G31")) + IF(ISBLANK(INDIRECT("G31")), NA(), INDIRECT("G31")) + IF(ISBLANK(INDIRECT("H31")), NA(), INDIRECT("H31")), "-")</f>
        <v>-</v>
      </c>
    </row>
    <row r="32" spans="2:16" ht="54" x14ac:dyDescent="0.2">
      <c r="B32" s="8" t="str">
        <f t="shared" ca="1" si="0"/>
        <v>Not Bidding</v>
      </c>
      <c r="C32" s="9">
        <v>3761622</v>
      </c>
      <c r="D32" s="10" t="s">
        <v>38</v>
      </c>
      <c r="E32" s="9" t="s">
        <v>87</v>
      </c>
      <c r="F32" s="11" t="s">
        <v>88</v>
      </c>
      <c r="G32" s="12"/>
      <c r="H32" s="12"/>
      <c r="I32" s="12"/>
      <c r="J32" s="7"/>
      <c r="K32" s="12"/>
      <c r="L32" s="7"/>
      <c r="M32" s="12"/>
      <c r="N32" s="12"/>
      <c r="O32" s="7"/>
      <c r="P32" s="13" t="str">
        <f ca="1">IFERROR(IF(ISBLANK(INDIRECT("G32")), NA(), INDIRECT("G32")) + IF(ISBLANK(INDIRECT("G32")), NA(), INDIRECT("G32")) + IF(ISBLANK(INDIRECT("G32")), NA(), INDIRECT("G32")) + IF(ISBLANK(INDIRECT("H32")), NA(), INDIRECT("H32")), "-")</f>
        <v>-</v>
      </c>
    </row>
    <row r="33" spans="2:16" ht="54" x14ac:dyDescent="0.2">
      <c r="B33" s="8" t="str">
        <f t="shared" ca="1" si="0"/>
        <v>Not Bidding</v>
      </c>
      <c r="C33" s="9">
        <v>3761623</v>
      </c>
      <c r="D33" s="10" t="s">
        <v>38</v>
      </c>
      <c r="E33" s="9" t="s">
        <v>89</v>
      </c>
      <c r="F33" s="11" t="s">
        <v>90</v>
      </c>
      <c r="G33" s="12"/>
      <c r="H33" s="12"/>
      <c r="I33" s="12"/>
      <c r="J33" s="7"/>
      <c r="K33" s="12"/>
      <c r="L33" s="7"/>
      <c r="M33" s="12"/>
      <c r="N33" s="12"/>
      <c r="O33" s="7"/>
      <c r="P33" s="13" t="str">
        <f ca="1">IFERROR(IF(ISBLANK(INDIRECT("G33")), NA(), INDIRECT("G33")) + IF(ISBLANK(INDIRECT("G33")), NA(), INDIRECT("G33")) + IF(ISBLANK(INDIRECT("G33")), NA(), INDIRECT("G33")) + IF(ISBLANK(INDIRECT("H33")), NA(), INDIRECT("H33")), "-")</f>
        <v>-</v>
      </c>
    </row>
    <row r="34" spans="2:16" ht="54" x14ac:dyDescent="0.2">
      <c r="B34" s="8" t="str">
        <f t="shared" ca="1" si="0"/>
        <v>Not Bidding</v>
      </c>
      <c r="C34" s="9">
        <v>3761624</v>
      </c>
      <c r="D34" s="10" t="s">
        <v>38</v>
      </c>
      <c r="E34" s="9" t="s">
        <v>91</v>
      </c>
      <c r="F34" s="11" t="s">
        <v>92</v>
      </c>
      <c r="G34" s="12"/>
      <c r="H34" s="12"/>
      <c r="I34" s="12"/>
      <c r="J34" s="7"/>
      <c r="K34" s="12"/>
      <c r="L34" s="7"/>
      <c r="M34" s="12"/>
      <c r="N34" s="12"/>
      <c r="O34" s="7"/>
      <c r="P34" s="13" t="str">
        <f ca="1">IFERROR(IF(ISBLANK(INDIRECT("G34")), NA(), INDIRECT("G34")) + IF(ISBLANK(INDIRECT("G34")), NA(), INDIRECT("G34")) + IF(ISBLANK(INDIRECT("G34")), NA(), INDIRECT("G34")) + IF(ISBLANK(INDIRECT("H34")), NA(), INDIRECT("H34")), "-")</f>
        <v>-</v>
      </c>
    </row>
    <row r="35" spans="2:16" ht="54" x14ac:dyDescent="0.2">
      <c r="B35" s="8" t="str">
        <f t="shared" ca="1" si="0"/>
        <v>Not Bidding</v>
      </c>
      <c r="C35" s="9">
        <v>3761625</v>
      </c>
      <c r="D35" s="10" t="s">
        <v>38</v>
      </c>
      <c r="E35" s="9" t="s">
        <v>93</v>
      </c>
      <c r="F35" s="11" t="s">
        <v>94</v>
      </c>
      <c r="G35" s="12"/>
      <c r="H35" s="12"/>
      <c r="I35" s="12"/>
      <c r="J35" s="7"/>
      <c r="K35" s="12"/>
      <c r="L35" s="7"/>
      <c r="M35" s="12"/>
      <c r="N35" s="12"/>
      <c r="O35" s="7"/>
      <c r="P35" s="13" t="str">
        <f ca="1">IFERROR(IF(ISBLANK(INDIRECT("G35")), NA(), INDIRECT("G35")) + IF(ISBLANK(INDIRECT("G35")), NA(), INDIRECT("G35")) + IF(ISBLANK(INDIRECT("G35")), NA(), INDIRECT("G35")) + IF(ISBLANK(INDIRECT("H35")), NA(), INDIRECT("H35")), "-")</f>
        <v>-</v>
      </c>
    </row>
    <row r="36" spans="2:16" ht="54" x14ac:dyDescent="0.2">
      <c r="B36" s="8" t="str">
        <f t="shared" ca="1" si="0"/>
        <v>Not Bidding</v>
      </c>
      <c r="C36" s="9">
        <v>3761626</v>
      </c>
      <c r="D36" s="10" t="s">
        <v>38</v>
      </c>
      <c r="E36" s="9" t="s">
        <v>95</v>
      </c>
      <c r="F36" s="11" t="s">
        <v>96</v>
      </c>
      <c r="G36" s="12"/>
      <c r="H36" s="12"/>
      <c r="I36" s="12"/>
      <c r="J36" s="7"/>
      <c r="K36" s="12"/>
      <c r="L36" s="7"/>
      <c r="M36" s="12"/>
      <c r="N36" s="12"/>
      <c r="O36" s="7"/>
      <c r="P36" s="13" t="str">
        <f ca="1">IFERROR(IF(ISBLANK(INDIRECT("G36")), NA(), INDIRECT("G36")) + IF(ISBLANK(INDIRECT("G36")), NA(), INDIRECT("G36")) + IF(ISBLANK(INDIRECT("G36")), NA(), INDIRECT("G36")) + IF(ISBLANK(INDIRECT("H36")), NA(), INDIRECT("H36")), "-")</f>
        <v>-</v>
      </c>
    </row>
    <row r="37" spans="2:16" ht="54" x14ac:dyDescent="0.2">
      <c r="B37" s="8" t="str">
        <f t="shared" ca="1" si="0"/>
        <v>Not Bidding</v>
      </c>
      <c r="C37" s="9">
        <v>3761627</v>
      </c>
      <c r="D37" s="10" t="s">
        <v>38</v>
      </c>
      <c r="E37" s="9" t="s">
        <v>97</v>
      </c>
      <c r="F37" s="11" t="s">
        <v>98</v>
      </c>
      <c r="G37" s="12"/>
      <c r="H37" s="12"/>
      <c r="I37" s="12"/>
      <c r="J37" s="7"/>
      <c r="K37" s="12"/>
      <c r="L37" s="7"/>
      <c r="M37" s="12"/>
      <c r="N37" s="12"/>
      <c r="O37" s="7"/>
      <c r="P37" s="13" t="str">
        <f ca="1">IFERROR(IF(ISBLANK(INDIRECT("G37")), NA(), INDIRECT("G37")) + IF(ISBLANK(INDIRECT("G37")), NA(), INDIRECT("G37")) + IF(ISBLANK(INDIRECT("G37")), NA(), INDIRECT("G37")) + IF(ISBLANK(INDIRECT("H37")), NA(), INDIRECT("H37")), "-")</f>
        <v>-</v>
      </c>
    </row>
    <row r="38" spans="2:16" ht="54" x14ac:dyDescent="0.2">
      <c r="B38" s="8" t="str">
        <f t="shared" ca="1" si="0"/>
        <v>Not Bidding</v>
      </c>
      <c r="C38" s="9">
        <v>3761628</v>
      </c>
      <c r="D38" s="10" t="s">
        <v>38</v>
      </c>
      <c r="E38" s="9" t="s">
        <v>99</v>
      </c>
      <c r="F38" s="11" t="s">
        <v>100</v>
      </c>
      <c r="G38" s="12"/>
      <c r="H38" s="12"/>
      <c r="I38" s="12"/>
      <c r="J38" s="7"/>
      <c r="K38" s="12"/>
      <c r="L38" s="7"/>
      <c r="M38" s="12"/>
      <c r="N38" s="12"/>
      <c r="O38" s="7"/>
      <c r="P38" s="13" t="str">
        <f ca="1">IFERROR(IF(ISBLANK(INDIRECT("G38")), NA(), INDIRECT("G38")) + IF(ISBLANK(INDIRECT("G38")), NA(), INDIRECT("G38")) + IF(ISBLANK(INDIRECT("G38")), NA(), INDIRECT("G38")) + IF(ISBLANK(INDIRECT("H38")), NA(), INDIRECT("H38")), "-")</f>
        <v>-</v>
      </c>
    </row>
    <row r="39" spans="2:16" ht="72" x14ac:dyDescent="0.2">
      <c r="B39" s="8" t="str">
        <f t="shared" ca="1" si="0"/>
        <v>Not Bidding</v>
      </c>
      <c r="C39" s="9">
        <v>3761629</v>
      </c>
      <c r="D39" s="10" t="s">
        <v>38</v>
      </c>
      <c r="E39" s="9" t="s">
        <v>101</v>
      </c>
      <c r="F39" s="11" t="s">
        <v>102</v>
      </c>
      <c r="G39" s="12"/>
      <c r="H39" s="12"/>
      <c r="I39" s="12"/>
      <c r="J39" s="7"/>
      <c r="K39" s="12"/>
      <c r="L39" s="7"/>
      <c r="M39" s="12"/>
      <c r="N39" s="12"/>
      <c r="O39" s="7"/>
      <c r="P39" s="13" t="str">
        <f ca="1">IFERROR(IF(ISBLANK(INDIRECT("G39")), NA(), INDIRECT("G39")) + IF(ISBLANK(INDIRECT("G39")), NA(), INDIRECT("G39")) + IF(ISBLANK(INDIRECT("G39")), NA(), INDIRECT("G39")) + IF(ISBLANK(INDIRECT("H39")), NA(), INDIRECT("H39")), "-")</f>
        <v>-</v>
      </c>
    </row>
    <row r="40" spans="2:16" ht="54" x14ac:dyDescent="0.2">
      <c r="B40" s="8" t="str">
        <f t="shared" ca="1" si="0"/>
        <v>Not Bidding</v>
      </c>
      <c r="C40" s="9">
        <v>3761630</v>
      </c>
      <c r="D40" s="10" t="s">
        <v>38</v>
      </c>
      <c r="E40" s="9" t="s">
        <v>103</v>
      </c>
      <c r="F40" s="11" t="s">
        <v>104</v>
      </c>
      <c r="G40" s="12"/>
      <c r="H40" s="12"/>
      <c r="I40" s="12"/>
      <c r="J40" s="7"/>
      <c r="K40" s="12"/>
      <c r="L40" s="7"/>
      <c r="M40" s="12"/>
      <c r="N40" s="12"/>
      <c r="O40" s="7"/>
      <c r="P40" s="13" t="str">
        <f ca="1">IFERROR(IF(ISBLANK(INDIRECT("G40")), NA(), INDIRECT("G40")) + IF(ISBLANK(INDIRECT("G40")), NA(), INDIRECT("G40")) + IF(ISBLANK(INDIRECT("G40")), NA(), INDIRECT("G40")) + IF(ISBLANK(INDIRECT("H40")), NA(), INDIRECT("H40")), "-")</f>
        <v>-</v>
      </c>
    </row>
    <row r="41" spans="2:16" ht="54" x14ac:dyDescent="0.2">
      <c r="B41" s="8" t="str">
        <f t="shared" ca="1" si="0"/>
        <v>Not Bidding</v>
      </c>
      <c r="C41" s="9">
        <v>3761631</v>
      </c>
      <c r="D41" s="10" t="s">
        <v>38</v>
      </c>
      <c r="E41" s="9" t="s">
        <v>105</v>
      </c>
      <c r="F41" s="11" t="s">
        <v>106</v>
      </c>
      <c r="G41" s="12"/>
      <c r="H41" s="12"/>
      <c r="I41" s="12"/>
      <c r="J41" s="7"/>
      <c r="K41" s="12"/>
      <c r="L41" s="7"/>
      <c r="M41" s="12"/>
      <c r="N41" s="12"/>
      <c r="O41" s="7"/>
      <c r="P41" s="13" t="str">
        <f ca="1">IFERROR(IF(ISBLANK(INDIRECT("G41")), NA(), INDIRECT("G41")) + IF(ISBLANK(INDIRECT("G41")), NA(), INDIRECT("G41")) + IF(ISBLANK(INDIRECT("G41")), NA(), INDIRECT("G41")) + IF(ISBLANK(INDIRECT("H41")), NA(), INDIRECT("H41")), "-")</f>
        <v>-</v>
      </c>
    </row>
    <row r="42" spans="2:16" ht="54" x14ac:dyDescent="0.2">
      <c r="B42" s="8" t="str">
        <f t="shared" ca="1" si="0"/>
        <v>Not Bidding</v>
      </c>
      <c r="C42" s="9">
        <v>3761632</v>
      </c>
      <c r="D42" s="10" t="s">
        <v>38</v>
      </c>
      <c r="E42" s="9" t="s">
        <v>107</v>
      </c>
      <c r="F42" s="11" t="s">
        <v>108</v>
      </c>
      <c r="G42" s="12"/>
      <c r="H42" s="12"/>
      <c r="I42" s="12"/>
      <c r="J42" s="7"/>
      <c r="K42" s="12"/>
      <c r="L42" s="7"/>
      <c r="M42" s="12"/>
      <c r="N42" s="12"/>
      <c r="O42" s="7"/>
      <c r="P42" s="13" t="str">
        <f ca="1">IFERROR(IF(ISBLANK(INDIRECT("G42")), NA(), INDIRECT("G42")) + IF(ISBLANK(INDIRECT("G42")), NA(), INDIRECT("G42")) + IF(ISBLANK(INDIRECT("G42")), NA(), INDIRECT("G42")) + IF(ISBLANK(INDIRECT("H42")), NA(), INDIRECT("H42")), "-")</f>
        <v>-</v>
      </c>
    </row>
    <row r="43" spans="2:16" ht="54" x14ac:dyDescent="0.2">
      <c r="B43" s="8" t="str">
        <f t="shared" ca="1" si="0"/>
        <v>Not Bidding</v>
      </c>
      <c r="C43" s="9">
        <v>3761633</v>
      </c>
      <c r="D43" s="10" t="s">
        <v>38</v>
      </c>
      <c r="E43" s="9" t="s">
        <v>109</v>
      </c>
      <c r="F43" s="11" t="s">
        <v>110</v>
      </c>
      <c r="G43" s="12"/>
      <c r="H43" s="12"/>
      <c r="I43" s="12"/>
      <c r="J43" s="7"/>
      <c r="K43" s="12"/>
      <c r="L43" s="7"/>
      <c r="M43" s="12"/>
      <c r="N43" s="12"/>
      <c r="O43" s="7"/>
      <c r="P43" s="13" t="str">
        <f ca="1">IFERROR(IF(ISBLANK(INDIRECT("G43")), NA(), INDIRECT("G43")) + IF(ISBLANK(INDIRECT("G43")), NA(), INDIRECT("G43")) + IF(ISBLANK(INDIRECT("G43")), NA(), INDIRECT("G43")) + IF(ISBLANK(INDIRECT("H43")), NA(), INDIRECT("H43")), "-")</f>
        <v>-</v>
      </c>
    </row>
    <row r="44" spans="2:16" ht="54" x14ac:dyDescent="0.2">
      <c r="B44" s="8" t="str">
        <f t="shared" ca="1" si="0"/>
        <v>Not Bidding</v>
      </c>
      <c r="C44" s="9">
        <v>3761634</v>
      </c>
      <c r="D44" s="10" t="s">
        <v>38</v>
      </c>
      <c r="E44" s="9" t="s">
        <v>111</v>
      </c>
      <c r="F44" s="11" t="s">
        <v>112</v>
      </c>
      <c r="G44" s="12"/>
      <c r="H44" s="12"/>
      <c r="I44" s="12"/>
      <c r="J44" s="7"/>
      <c r="K44" s="12"/>
      <c r="L44" s="7"/>
      <c r="M44" s="12"/>
      <c r="N44" s="12"/>
      <c r="O44" s="7"/>
      <c r="P44" s="13" t="str">
        <f ca="1">IFERROR(IF(ISBLANK(INDIRECT("G44")), NA(), INDIRECT("G44")) + IF(ISBLANK(INDIRECT("G44")), NA(), INDIRECT("G44")) + IF(ISBLANK(INDIRECT("G44")), NA(), INDIRECT("G44")) + IF(ISBLANK(INDIRECT("H44")), NA(), INDIRECT("H44")), "-")</f>
        <v>-</v>
      </c>
    </row>
    <row r="45" spans="2:16" ht="54" x14ac:dyDescent="0.2">
      <c r="B45" s="8" t="str">
        <f t="shared" ca="1" si="0"/>
        <v>Not Bidding</v>
      </c>
      <c r="C45" s="9">
        <v>3761635</v>
      </c>
      <c r="D45" s="10" t="s">
        <v>38</v>
      </c>
      <c r="E45" s="9" t="s">
        <v>113</v>
      </c>
      <c r="F45" s="11" t="s">
        <v>114</v>
      </c>
      <c r="G45" s="12"/>
      <c r="H45" s="12"/>
      <c r="I45" s="12"/>
      <c r="J45" s="7"/>
      <c r="K45" s="12"/>
      <c r="L45" s="7"/>
      <c r="M45" s="12"/>
      <c r="N45" s="12"/>
      <c r="O45" s="7"/>
      <c r="P45" s="13" t="str">
        <f ca="1">IFERROR(IF(ISBLANK(INDIRECT("G45")), NA(), INDIRECT("G45")) + IF(ISBLANK(INDIRECT("G45")), NA(), INDIRECT("G45")) + IF(ISBLANK(INDIRECT("G45")), NA(), INDIRECT("G45")) + IF(ISBLANK(INDIRECT("H45")), NA(), INDIRECT("H45")), "-")</f>
        <v>-</v>
      </c>
    </row>
    <row r="46" spans="2:16" ht="54" x14ac:dyDescent="0.2">
      <c r="B46" s="8" t="str">
        <f t="shared" ca="1" si="0"/>
        <v>Not Bidding</v>
      </c>
      <c r="C46" s="9">
        <v>3761636</v>
      </c>
      <c r="D46" s="10" t="s">
        <v>38</v>
      </c>
      <c r="E46" s="9" t="s">
        <v>115</v>
      </c>
      <c r="F46" s="11" t="s">
        <v>116</v>
      </c>
      <c r="G46" s="12"/>
      <c r="H46" s="12"/>
      <c r="I46" s="12"/>
      <c r="J46" s="7"/>
      <c r="K46" s="12"/>
      <c r="L46" s="7"/>
      <c r="M46" s="12"/>
      <c r="N46" s="12"/>
      <c r="O46" s="7"/>
      <c r="P46" s="13" t="str">
        <f ca="1">IFERROR(IF(ISBLANK(INDIRECT("G46")), NA(), INDIRECT("G46")) + IF(ISBLANK(INDIRECT("G46")), NA(), INDIRECT("G46")) + IF(ISBLANK(INDIRECT("G46")), NA(), INDIRECT("G46")) + IF(ISBLANK(INDIRECT("H46")), NA(), INDIRECT("H46")), "-")</f>
        <v>-</v>
      </c>
    </row>
    <row r="47" spans="2:16" ht="50.1" customHeight="1" x14ac:dyDescent="0.2">
      <c r="B47" s="20" t="s">
        <v>117</v>
      </c>
      <c r="C47" s="14"/>
      <c r="D47" s="14"/>
      <c r="E47" s="14"/>
      <c r="F47" s="14"/>
      <c r="G47" s="15"/>
      <c r="H47" s="15"/>
      <c r="I47" s="15"/>
      <c r="J47" s="14"/>
      <c r="K47" s="15"/>
      <c r="L47" s="14"/>
      <c r="M47" s="15"/>
      <c r="N47" s="15"/>
      <c r="O47" s="14"/>
      <c r="P47" s="15">
        <f ca="1">SUM(P8:P46)</f>
        <v>0</v>
      </c>
    </row>
    <row r="49" spans="2:16" ht="50.1" customHeight="1" x14ac:dyDescent="0.2">
      <c r="B49" s="6" t="s">
        <v>118</v>
      </c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</row>
    <row r="50" spans="2:16" ht="54" x14ac:dyDescent="0.2">
      <c r="B50" s="8" t="str">
        <f t="shared" ref="B50:B81" ca="1" si="1">IF(D50 = "No Bid", IFERROR("Error: Clear values for '" &amp; INDIRECT(ADDRESS(5, (7 + MATCH(TRUE, INDEX(NOT(ISBLANK(G50:O50)), 0, 0), 0) - 1))) &amp; "' in cell " &amp; ADDRESS(ROW(), (7 + MATCH(TRUE, INDEX(NOT(ISBLANK(G50:O50)), 0, 0), 0) - 1), 4) &amp; " or select 'Bid'", "Not Bidding"), IF(D50 = "Bid", IFERROR("Error: Missing value for '" &amp; INDIRECT(ADDRESS(5, (7 + MATCH(TRUE, INDEX(ISBLANK(G50:O50), 0, 0), 0) - 1))) &amp; "' in cell " &amp; ADDRESS(ROW(), (7 + MATCH(TRUE, INDEX(ISBLANK(G50:O50), 0, 0), 0) - 1), 4), "Success: All values provided"), "Error: Invalid Bid/No Bid Decision"))</f>
        <v>Not Bidding</v>
      </c>
      <c r="C50" s="9">
        <v>3761645</v>
      </c>
      <c r="D50" s="10" t="s">
        <v>38</v>
      </c>
      <c r="E50" s="9" t="s">
        <v>119</v>
      </c>
      <c r="F50" s="11" t="s">
        <v>120</v>
      </c>
      <c r="G50" s="12"/>
      <c r="H50" s="12"/>
      <c r="I50" s="12"/>
      <c r="J50" s="7"/>
      <c r="K50" s="12"/>
      <c r="L50" s="7"/>
      <c r="M50" s="12"/>
      <c r="N50" s="12"/>
      <c r="O50" s="7"/>
      <c r="P50" s="13" t="str">
        <f ca="1">IFERROR(IF(ISBLANK(INDIRECT("G50")), NA(), INDIRECT("G50")) + IF(ISBLANK(INDIRECT("G50")), NA(), INDIRECT("G50")) + IF(ISBLANK(INDIRECT("G50")), NA(), INDIRECT("G50")) + IF(ISBLANK(INDIRECT("H50")), NA(), INDIRECT("H50")), "-")</f>
        <v>-</v>
      </c>
    </row>
    <row r="51" spans="2:16" ht="54" x14ac:dyDescent="0.2">
      <c r="B51" s="8" t="str">
        <f t="shared" ca="1" si="1"/>
        <v>Not Bidding</v>
      </c>
      <c r="C51" s="9">
        <v>3761646</v>
      </c>
      <c r="D51" s="10" t="s">
        <v>38</v>
      </c>
      <c r="E51" s="9" t="s">
        <v>121</v>
      </c>
      <c r="F51" s="11" t="s">
        <v>122</v>
      </c>
      <c r="G51" s="12"/>
      <c r="H51" s="12"/>
      <c r="I51" s="12"/>
      <c r="J51" s="7"/>
      <c r="K51" s="12"/>
      <c r="L51" s="7"/>
      <c r="M51" s="12"/>
      <c r="N51" s="12"/>
      <c r="O51" s="7"/>
      <c r="P51" s="13" t="str">
        <f ca="1">IFERROR(IF(ISBLANK(INDIRECT("G51")), NA(), INDIRECT("G51")) + IF(ISBLANK(INDIRECT("G51")), NA(), INDIRECT("G51")) + IF(ISBLANK(INDIRECT("G51")), NA(), INDIRECT("G51")) + IF(ISBLANK(INDIRECT("H51")), NA(), INDIRECT("H51")), "-")</f>
        <v>-</v>
      </c>
    </row>
    <row r="52" spans="2:16" ht="54" x14ac:dyDescent="0.2">
      <c r="B52" s="8" t="str">
        <f t="shared" ca="1" si="1"/>
        <v>Not Bidding</v>
      </c>
      <c r="C52" s="9">
        <v>3761647</v>
      </c>
      <c r="D52" s="10" t="s">
        <v>38</v>
      </c>
      <c r="E52" s="9" t="s">
        <v>123</v>
      </c>
      <c r="F52" s="11" t="s">
        <v>124</v>
      </c>
      <c r="G52" s="12"/>
      <c r="H52" s="12"/>
      <c r="I52" s="12"/>
      <c r="J52" s="7"/>
      <c r="K52" s="12"/>
      <c r="L52" s="7"/>
      <c r="M52" s="12"/>
      <c r="N52" s="12"/>
      <c r="O52" s="7"/>
      <c r="P52" s="13" t="str">
        <f ca="1">IFERROR(IF(ISBLANK(INDIRECT("G52")), NA(), INDIRECT("G52")) + IF(ISBLANK(INDIRECT("G52")), NA(), INDIRECT("G52")) + IF(ISBLANK(INDIRECT("G52")), NA(), INDIRECT("G52")) + IF(ISBLANK(INDIRECT("H52")), NA(), INDIRECT("H52")), "-")</f>
        <v>-</v>
      </c>
    </row>
    <row r="53" spans="2:16" ht="54" x14ac:dyDescent="0.2">
      <c r="B53" s="8" t="str">
        <f t="shared" ca="1" si="1"/>
        <v>Not Bidding</v>
      </c>
      <c r="C53" s="9">
        <v>3761648</v>
      </c>
      <c r="D53" s="10" t="s">
        <v>38</v>
      </c>
      <c r="E53" s="9" t="s">
        <v>125</v>
      </c>
      <c r="F53" s="11" t="s">
        <v>126</v>
      </c>
      <c r="G53" s="12"/>
      <c r="H53" s="12"/>
      <c r="I53" s="12"/>
      <c r="J53" s="7"/>
      <c r="K53" s="12"/>
      <c r="L53" s="7"/>
      <c r="M53" s="12"/>
      <c r="N53" s="12"/>
      <c r="O53" s="7"/>
      <c r="P53" s="13" t="str">
        <f ca="1">IFERROR(IF(ISBLANK(INDIRECT("G53")), NA(), INDIRECT("G53")) + IF(ISBLANK(INDIRECT("G53")), NA(), INDIRECT("G53")) + IF(ISBLANK(INDIRECT("G53")), NA(), INDIRECT("G53")) + IF(ISBLANK(INDIRECT("H53")), NA(), INDIRECT("H53")), "-")</f>
        <v>-</v>
      </c>
    </row>
    <row r="54" spans="2:16" ht="54" x14ac:dyDescent="0.2">
      <c r="B54" s="8" t="str">
        <f t="shared" ca="1" si="1"/>
        <v>Not Bidding</v>
      </c>
      <c r="C54" s="9">
        <v>3761649</v>
      </c>
      <c r="D54" s="10" t="s">
        <v>38</v>
      </c>
      <c r="E54" s="9" t="s">
        <v>127</v>
      </c>
      <c r="F54" s="11" t="s">
        <v>128</v>
      </c>
      <c r="G54" s="12"/>
      <c r="H54" s="12"/>
      <c r="I54" s="12"/>
      <c r="J54" s="7"/>
      <c r="K54" s="12"/>
      <c r="L54" s="7"/>
      <c r="M54" s="12"/>
      <c r="N54" s="12"/>
      <c r="O54" s="7"/>
      <c r="P54" s="13" t="str">
        <f ca="1">IFERROR(IF(ISBLANK(INDIRECT("G54")), NA(), INDIRECT("G54")) + IF(ISBLANK(INDIRECT("G54")), NA(), INDIRECT("G54")) + IF(ISBLANK(INDIRECT("G54")), NA(), INDIRECT("G54")) + IF(ISBLANK(INDIRECT("H54")), NA(), INDIRECT("H54")), "-")</f>
        <v>-</v>
      </c>
    </row>
    <row r="55" spans="2:16" ht="54" x14ac:dyDescent="0.2">
      <c r="B55" s="8" t="str">
        <f t="shared" ca="1" si="1"/>
        <v>Not Bidding</v>
      </c>
      <c r="C55" s="9">
        <v>3761650</v>
      </c>
      <c r="D55" s="10" t="s">
        <v>38</v>
      </c>
      <c r="E55" s="9" t="s">
        <v>129</v>
      </c>
      <c r="F55" s="11" t="s">
        <v>130</v>
      </c>
      <c r="G55" s="12"/>
      <c r="H55" s="12"/>
      <c r="I55" s="12"/>
      <c r="J55" s="7"/>
      <c r="K55" s="12"/>
      <c r="L55" s="7"/>
      <c r="M55" s="12"/>
      <c r="N55" s="12"/>
      <c r="O55" s="7"/>
      <c r="P55" s="13" t="str">
        <f ca="1">IFERROR(IF(ISBLANK(INDIRECT("G55")), NA(), INDIRECT("G55")) + IF(ISBLANK(INDIRECT("G55")), NA(), INDIRECT("G55")) + IF(ISBLANK(INDIRECT("G55")), NA(), INDIRECT("G55")) + IF(ISBLANK(INDIRECT("H55")), NA(), INDIRECT("H55")), "-")</f>
        <v>-</v>
      </c>
    </row>
    <row r="56" spans="2:16" ht="54" x14ac:dyDescent="0.2">
      <c r="B56" s="8" t="str">
        <f t="shared" ca="1" si="1"/>
        <v>Not Bidding</v>
      </c>
      <c r="C56" s="9">
        <v>3761651</v>
      </c>
      <c r="D56" s="10" t="s">
        <v>38</v>
      </c>
      <c r="E56" s="9" t="s">
        <v>131</v>
      </c>
      <c r="F56" s="11" t="s">
        <v>132</v>
      </c>
      <c r="G56" s="12"/>
      <c r="H56" s="12"/>
      <c r="I56" s="12"/>
      <c r="J56" s="7"/>
      <c r="K56" s="12"/>
      <c r="L56" s="7"/>
      <c r="M56" s="12"/>
      <c r="N56" s="12"/>
      <c r="O56" s="7"/>
      <c r="P56" s="13" t="str">
        <f ca="1">IFERROR(IF(ISBLANK(INDIRECT("G56")), NA(), INDIRECT("G56")) + IF(ISBLANK(INDIRECT("G56")), NA(), INDIRECT("G56")) + IF(ISBLANK(INDIRECT("G56")), NA(), INDIRECT("G56")) + IF(ISBLANK(INDIRECT("H56")), NA(), INDIRECT("H56")), "-")</f>
        <v>-</v>
      </c>
    </row>
    <row r="57" spans="2:16" ht="54" x14ac:dyDescent="0.2">
      <c r="B57" s="8" t="str">
        <f t="shared" ca="1" si="1"/>
        <v>Not Bidding</v>
      </c>
      <c r="C57" s="9">
        <v>3761652</v>
      </c>
      <c r="D57" s="10" t="s">
        <v>38</v>
      </c>
      <c r="E57" s="9" t="s">
        <v>133</v>
      </c>
      <c r="F57" s="11" t="s">
        <v>134</v>
      </c>
      <c r="G57" s="12"/>
      <c r="H57" s="12"/>
      <c r="I57" s="12"/>
      <c r="J57" s="7"/>
      <c r="K57" s="12"/>
      <c r="L57" s="7"/>
      <c r="M57" s="12"/>
      <c r="N57" s="12"/>
      <c r="O57" s="7"/>
      <c r="P57" s="13" t="str">
        <f ca="1">IFERROR(IF(ISBLANK(INDIRECT("G57")), NA(), INDIRECT("G57")) + IF(ISBLANK(INDIRECT("G57")), NA(), INDIRECT("G57")) + IF(ISBLANK(INDIRECT("G57")), NA(), INDIRECT("G57")) + IF(ISBLANK(INDIRECT("H57")), NA(), INDIRECT("H57")), "-")</f>
        <v>-</v>
      </c>
    </row>
    <row r="58" spans="2:16" ht="54" x14ac:dyDescent="0.2">
      <c r="B58" s="8" t="str">
        <f t="shared" ca="1" si="1"/>
        <v>Not Bidding</v>
      </c>
      <c r="C58" s="9">
        <v>3761653</v>
      </c>
      <c r="D58" s="10" t="s">
        <v>38</v>
      </c>
      <c r="E58" s="9" t="s">
        <v>135</v>
      </c>
      <c r="F58" s="11" t="s">
        <v>136</v>
      </c>
      <c r="G58" s="12"/>
      <c r="H58" s="12"/>
      <c r="I58" s="12"/>
      <c r="J58" s="7"/>
      <c r="K58" s="12"/>
      <c r="L58" s="7"/>
      <c r="M58" s="12"/>
      <c r="N58" s="12"/>
      <c r="O58" s="7"/>
      <c r="P58" s="13" t="str">
        <f ca="1">IFERROR(IF(ISBLANK(INDIRECT("G58")), NA(), INDIRECT("G58")) + IF(ISBLANK(INDIRECT("G58")), NA(), INDIRECT("G58")) + IF(ISBLANK(INDIRECT("G58")), NA(), INDIRECT("G58")) + IF(ISBLANK(INDIRECT("H58")), NA(), INDIRECT("H58")), "-")</f>
        <v>-</v>
      </c>
    </row>
    <row r="59" spans="2:16" ht="54" x14ac:dyDescent="0.2">
      <c r="B59" s="8" t="str">
        <f t="shared" ca="1" si="1"/>
        <v>Not Bidding</v>
      </c>
      <c r="C59" s="9">
        <v>3761654</v>
      </c>
      <c r="D59" s="10" t="s">
        <v>38</v>
      </c>
      <c r="E59" s="9" t="s">
        <v>137</v>
      </c>
      <c r="F59" s="11" t="s">
        <v>138</v>
      </c>
      <c r="G59" s="12"/>
      <c r="H59" s="12"/>
      <c r="I59" s="12"/>
      <c r="J59" s="7"/>
      <c r="K59" s="12"/>
      <c r="L59" s="7"/>
      <c r="M59" s="12"/>
      <c r="N59" s="12"/>
      <c r="O59" s="7"/>
      <c r="P59" s="13" t="str">
        <f ca="1">IFERROR(IF(ISBLANK(INDIRECT("G59")), NA(), INDIRECT("G59")) + IF(ISBLANK(INDIRECT("G59")), NA(), INDIRECT("G59")) + IF(ISBLANK(INDIRECT("G59")), NA(), INDIRECT("G59")) + IF(ISBLANK(INDIRECT("H59")), NA(), INDIRECT("H59")), "-")</f>
        <v>-</v>
      </c>
    </row>
    <row r="60" spans="2:16" ht="54" x14ac:dyDescent="0.2">
      <c r="B60" s="8" t="str">
        <f t="shared" ca="1" si="1"/>
        <v>Not Bidding</v>
      </c>
      <c r="C60" s="9">
        <v>3761655</v>
      </c>
      <c r="D60" s="10" t="s">
        <v>38</v>
      </c>
      <c r="E60" s="9" t="s">
        <v>139</v>
      </c>
      <c r="F60" s="11" t="s">
        <v>140</v>
      </c>
      <c r="G60" s="12"/>
      <c r="H60" s="12"/>
      <c r="I60" s="12"/>
      <c r="J60" s="7"/>
      <c r="K60" s="12"/>
      <c r="L60" s="7"/>
      <c r="M60" s="12"/>
      <c r="N60" s="12"/>
      <c r="O60" s="7"/>
      <c r="P60" s="13" t="str">
        <f ca="1">IFERROR(IF(ISBLANK(INDIRECT("G60")), NA(), INDIRECT("G60")) + IF(ISBLANK(INDIRECT("G60")), NA(), INDIRECT("G60")) + IF(ISBLANK(INDIRECT("G60")), NA(), INDIRECT("G60")) + IF(ISBLANK(INDIRECT("H60")), NA(), INDIRECT("H60")), "-")</f>
        <v>-</v>
      </c>
    </row>
    <row r="61" spans="2:16" ht="54" x14ac:dyDescent="0.2">
      <c r="B61" s="8" t="str">
        <f t="shared" ca="1" si="1"/>
        <v>Not Bidding</v>
      </c>
      <c r="C61" s="9">
        <v>3761656</v>
      </c>
      <c r="D61" s="10" t="s">
        <v>38</v>
      </c>
      <c r="E61" s="9" t="s">
        <v>141</v>
      </c>
      <c r="F61" s="11" t="s">
        <v>142</v>
      </c>
      <c r="G61" s="12"/>
      <c r="H61" s="12"/>
      <c r="I61" s="12"/>
      <c r="J61" s="7"/>
      <c r="K61" s="12"/>
      <c r="L61" s="7"/>
      <c r="M61" s="12"/>
      <c r="N61" s="12"/>
      <c r="O61" s="7"/>
      <c r="P61" s="13" t="str">
        <f ca="1">IFERROR(IF(ISBLANK(INDIRECT("G61")), NA(), INDIRECT("G61")) + IF(ISBLANK(INDIRECT("G61")), NA(), INDIRECT("G61")) + IF(ISBLANK(INDIRECT("G61")), NA(), INDIRECT("G61")) + IF(ISBLANK(INDIRECT("H61")), NA(), INDIRECT("H61")), "-")</f>
        <v>-</v>
      </c>
    </row>
    <row r="62" spans="2:16" ht="54" x14ac:dyDescent="0.2">
      <c r="B62" s="8" t="str">
        <f t="shared" ca="1" si="1"/>
        <v>Not Bidding</v>
      </c>
      <c r="C62" s="9">
        <v>3761657</v>
      </c>
      <c r="D62" s="10" t="s">
        <v>38</v>
      </c>
      <c r="E62" s="9" t="s">
        <v>143</v>
      </c>
      <c r="F62" s="11" t="s">
        <v>144</v>
      </c>
      <c r="G62" s="12"/>
      <c r="H62" s="12"/>
      <c r="I62" s="12"/>
      <c r="J62" s="7"/>
      <c r="K62" s="12"/>
      <c r="L62" s="7"/>
      <c r="M62" s="12"/>
      <c r="N62" s="12"/>
      <c r="O62" s="7"/>
      <c r="P62" s="13" t="str">
        <f ca="1">IFERROR(IF(ISBLANK(INDIRECT("G62")), NA(), INDIRECT("G62")) + IF(ISBLANK(INDIRECT("G62")), NA(), INDIRECT("G62")) + IF(ISBLANK(INDIRECT("G62")), NA(), INDIRECT("G62")) + IF(ISBLANK(INDIRECT("H62")), NA(), INDIRECT("H62")), "-")</f>
        <v>-</v>
      </c>
    </row>
    <row r="63" spans="2:16" ht="54" x14ac:dyDescent="0.2">
      <c r="B63" s="8" t="str">
        <f t="shared" ca="1" si="1"/>
        <v>Not Bidding</v>
      </c>
      <c r="C63" s="9">
        <v>3761658</v>
      </c>
      <c r="D63" s="10" t="s">
        <v>38</v>
      </c>
      <c r="E63" s="9" t="s">
        <v>145</v>
      </c>
      <c r="F63" s="11" t="s">
        <v>146</v>
      </c>
      <c r="G63" s="12"/>
      <c r="H63" s="12"/>
      <c r="I63" s="12"/>
      <c r="J63" s="7"/>
      <c r="K63" s="12"/>
      <c r="L63" s="7"/>
      <c r="M63" s="12"/>
      <c r="N63" s="12"/>
      <c r="O63" s="7"/>
      <c r="P63" s="13" t="str">
        <f ca="1">IFERROR(IF(ISBLANK(INDIRECT("G63")), NA(), INDIRECT("G63")) + IF(ISBLANK(INDIRECT("G63")), NA(), INDIRECT("G63")) + IF(ISBLANK(INDIRECT("G63")), NA(), INDIRECT("G63")) + IF(ISBLANK(INDIRECT("H63")), NA(), INDIRECT("H63")), "-")</f>
        <v>-</v>
      </c>
    </row>
    <row r="64" spans="2:16" ht="54" x14ac:dyDescent="0.2">
      <c r="B64" s="8" t="str">
        <f t="shared" ca="1" si="1"/>
        <v>Not Bidding</v>
      </c>
      <c r="C64" s="9">
        <v>3761659</v>
      </c>
      <c r="D64" s="10" t="s">
        <v>38</v>
      </c>
      <c r="E64" s="9" t="s">
        <v>147</v>
      </c>
      <c r="F64" s="11" t="s">
        <v>148</v>
      </c>
      <c r="G64" s="12"/>
      <c r="H64" s="12"/>
      <c r="I64" s="12"/>
      <c r="J64" s="7"/>
      <c r="K64" s="12"/>
      <c r="L64" s="7"/>
      <c r="M64" s="12"/>
      <c r="N64" s="12"/>
      <c r="O64" s="7"/>
      <c r="P64" s="13" t="str">
        <f ca="1">IFERROR(IF(ISBLANK(INDIRECT("G64")), NA(), INDIRECT("G64")) + IF(ISBLANK(INDIRECT("G64")), NA(), INDIRECT("G64")) + IF(ISBLANK(INDIRECT("G64")), NA(), INDIRECT("G64")) + IF(ISBLANK(INDIRECT("H64")), NA(), INDIRECT("H64")), "-")</f>
        <v>-</v>
      </c>
    </row>
    <row r="65" spans="2:16" ht="54" x14ac:dyDescent="0.2">
      <c r="B65" s="8" t="str">
        <f t="shared" ca="1" si="1"/>
        <v>Not Bidding</v>
      </c>
      <c r="C65" s="9">
        <v>3761660</v>
      </c>
      <c r="D65" s="10" t="s">
        <v>38</v>
      </c>
      <c r="E65" s="9" t="s">
        <v>149</v>
      </c>
      <c r="F65" s="11" t="s">
        <v>150</v>
      </c>
      <c r="G65" s="12"/>
      <c r="H65" s="12"/>
      <c r="I65" s="12"/>
      <c r="J65" s="7"/>
      <c r="K65" s="12"/>
      <c r="L65" s="7"/>
      <c r="M65" s="12"/>
      <c r="N65" s="12"/>
      <c r="O65" s="7"/>
      <c r="P65" s="13" t="str">
        <f ca="1">IFERROR(IF(ISBLANK(INDIRECT("G65")), NA(), INDIRECT("G65")) + IF(ISBLANK(INDIRECT("G65")), NA(), INDIRECT("G65")) + IF(ISBLANK(INDIRECT("G65")), NA(), INDIRECT("G65")) + IF(ISBLANK(INDIRECT("H65")), NA(), INDIRECT("H65")), "-")</f>
        <v>-</v>
      </c>
    </row>
    <row r="66" spans="2:16" ht="54" x14ac:dyDescent="0.2">
      <c r="B66" s="8" t="str">
        <f t="shared" ca="1" si="1"/>
        <v>Not Bidding</v>
      </c>
      <c r="C66" s="9">
        <v>3761661</v>
      </c>
      <c r="D66" s="10" t="s">
        <v>38</v>
      </c>
      <c r="E66" s="9" t="s">
        <v>151</v>
      </c>
      <c r="F66" s="11" t="s">
        <v>152</v>
      </c>
      <c r="G66" s="12"/>
      <c r="H66" s="12"/>
      <c r="I66" s="12"/>
      <c r="J66" s="7"/>
      <c r="K66" s="12"/>
      <c r="L66" s="7"/>
      <c r="M66" s="12"/>
      <c r="N66" s="12"/>
      <c r="O66" s="7"/>
      <c r="P66" s="13" t="str">
        <f ca="1">IFERROR(IF(ISBLANK(INDIRECT("G66")), NA(), INDIRECT("G66")) + IF(ISBLANK(INDIRECT("G66")), NA(), INDIRECT("G66")) + IF(ISBLANK(INDIRECT("G66")), NA(), INDIRECT("G66")) + IF(ISBLANK(INDIRECT("H66")), NA(), INDIRECT("H66")), "-")</f>
        <v>-</v>
      </c>
    </row>
    <row r="67" spans="2:16" ht="54" x14ac:dyDescent="0.2">
      <c r="B67" s="8" t="str">
        <f t="shared" ca="1" si="1"/>
        <v>Not Bidding</v>
      </c>
      <c r="C67" s="9">
        <v>3761662</v>
      </c>
      <c r="D67" s="10" t="s">
        <v>38</v>
      </c>
      <c r="E67" s="9" t="s">
        <v>153</v>
      </c>
      <c r="F67" s="11" t="s">
        <v>154</v>
      </c>
      <c r="G67" s="12"/>
      <c r="H67" s="12"/>
      <c r="I67" s="12"/>
      <c r="J67" s="7"/>
      <c r="K67" s="12"/>
      <c r="L67" s="7"/>
      <c r="M67" s="12"/>
      <c r="N67" s="12"/>
      <c r="O67" s="7"/>
      <c r="P67" s="13" t="str">
        <f ca="1">IFERROR(IF(ISBLANK(INDIRECT("G67")), NA(), INDIRECT("G67")) + IF(ISBLANK(INDIRECT("G67")), NA(), INDIRECT("G67")) + IF(ISBLANK(INDIRECT("G67")), NA(), INDIRECT("G67")) + IF(ISBLANK(INDIRECT("H67")), NA(), INDIRECT("H67")), "-")</f>
        <v>-</v>
      </c>
    </row>
    <row r="68" spans="2:16" ht="54" x14ac:dyDescent="0.2">
      <c r="B68" s="8" t="str">
        <f t="shared" ca="1" si="1"/>
        <v>Not Bidding</v>
      </c>
      <c r="C68" s="9">
        <v>3761663</v>
      </c>
      <c r="D68" s="10" t="s">
        <v>38</v>
      </c>
      <c r="E68" s="9" t="s">
        <v>155</v>
      </c>
      <c r="F68" s="11" t="s">
        <v>156</v>
      </c>
      <c r="G68" s="12"/>
      <c r="H68" s="12"/>
      <c r="I68" s="12"/>
      <c r="J68" s="7"/>
      <c r="K68" s="12"/>
      <c r="L68" s="7"/>
      <c r="M68" s="12"/>
      <c r="N68" s="12"/>
      <c r="O68" s="7"/>
      <c r="P68" s="13" t="str">
        <f ca="1">IFERROR(IF(ISBLANK(INDIRECT("G68")), NA(), INDIRECT("G68")) + IF(ISBLANK(INDIRECT("G68")), NA(), INDIRECT("G68")) + IF(ISBLANK(INDIRECT("G68")), NA(), INDIRECT("G68")) + IF(ISBLANK(INDIRECT("H68")), NA(), INDIRECT("H68")), "-")</f>
        <v>-</v>
      </c>
    </row>
    <row r="69" spans="2:16" ht="54" x14ac:dyDescent="0.2">
      <c r="B69" s="8" t="str">
        <f t="shared" ca="1" si="1"/>
        <v>Not Bidding</v>
      </c>
      <c r="C69" s="9">
        <v>3761664</v>
      </c>
      <c r="D69" s="10" t="s">
        <v>38</v>
      </c>
      <c r="E69" s="9" t="s">
        <v>157</v>
      </c>
      <c r="F69" s="11" t="s">
        <v>158</v>
      </c>
      <c r="G69" s="12"/>
      <c r="H69" s="12"/>
      <c r="I69" s="12"/>
      <c r="J69" s="7"/>
      <c r="K69" s="12"/>
      <c r="L69" s="7"/>
      <c r="M69" s="12"/>
      <c r="N69" s="12"/>
      <c r="O69" s="7"/>
      <c r="P69" s="13" t="str">
        <f ca="1">IFERROR(IF(ISBLANK(INDIRECT("G69")), NA(), INDIRECT("G69")) + IF(ISBLANK(INDIRECT("G69")), NA(), INDIRECT("G69")) + IF(ISBLANK(INDIRECT("G69")), NA(), INDIRECT("G69")) + IF(ISBLANK(INDIRECT("H69")), NA(), INDIRECT("H69")), "-")</f>
        <v>-</v>
      </c>
    </row>
    <row r="70" spans="2:16" ht="54" x14ac:dyDescent="0.2">
      <c r="B70" s="8" t="str">
        <f t="shared" ca="1" si="1"/>
        <v>Not Bidding</v>
      </c>
      <c r="C70" s="9">
        <v>3761665</v>
      </c>
      <c r="D70" s="10" t="s">
        <v>38</v>
      </c>
      <c r="E70" s="9" t="s">
        <v>159</v>
      </c>
      <c r="F70" s="11" t="s">
        <v>160</v>
      </c>
      <c r="G70" s="12"/>
      <c r="H70" s="12"/>
      <c r="I70" s="12"/>
      <c r="J70" s="7"/>
      <c r="K70" s="12"/>
      <c r="L70" s="7"/>
      <c r="M70" s="12"/>
      <c r="N70" s="12"/>
      <c r="O70" s="7"/>
      <c r="P70" s="13" t="str">
        <f ca="1">IFERROR(IF(ISBLANK(INDIRECT("G70")), NA(), INDIRECT("G70")) + IF(ISBLANK(INDIRECT("G70")), NA(), INDIRECT("G70")) + IF(ISBLANK(INDIRECT("G70")), NA(), INDIRECT("G70")) + IF(ISBLANK(INDIRECT("H70")), NA(), INDIRECT("H70")), "-")</f>
        <v>-</v>
      </c>
    </row>
    <row r="71" spans="2:16" ht="54" x14ac:dyDescent="0.2">
      <c r="B71" s="8" t="str">
        <f t="shared" ca="1" si="1"/>
        <v>Not Bidding</v>
      </c>
      <c r="C71" s="9">
        <v>3761666</v>
      </c>
      <c r="D71" s="10" t="s">
        <v>38</v>
      </c>
      <c r="E71" s="9" t="s">
        <v>161</v>
      </c>
      <c r="F71" s="11" t="s">
        <v>162</v>
      </c>
      <c r="G71" s="12"/>
      <c r="H71" s="12"/>
      <c r="I71" s="12"/>
      <c r="J71" s="7"/>
      <c r="K71" s="12"/>
      <c r="L71" s="7"/>
      <c r="M71" s="12"/>
      <c r="N71" s="12"/>
      <c r="O71" s="7"/>
      <c r="P71" s="13" t="str">
        <f ca="1">IFERROR(IF(ISBLANK(INDIRECT("G71")), NA(), INDIRECT("G71")) + IF(ISBLANK(INDIRECT("G71")), NA(), INDIRECT("G71")) + IF(ISBLANK(INDIRECT("G71")), NA(), INDIRECT("G71")) + IF(ISBLANK(INDIRECT("H71")), NA(), INDIRECT("H71")), "-")</f>
        <v>-</v>
      </c>
    </row>
    <row r="72" spans="2:16" ht="54" x14ac:dyDescent="0.2">
      <c r="B72" s="8" t="str">
        <f t="shared" ca="1" si="1"/>
        <v>Not Bidding</v>
      </c>
      <c r="C72" s="9">
        <v>3761667</v>
      </c>
      <c r="D72" s="10" t="s">
        <v>38</v>
      </c>
      <c r="E72" s="9" t="s">
        <v>163</v>
      </c>
      <c r="F72" s="11" t="s">
        <v>164</v>
      </c>
      <c r="G72" s="12"/>
      <c r="H72" s="12"/>
      <c r="I72" s="12"/>
      <c r="J72" s="7"/>
      <c r="K72" s="12"/>
      <c r="L72" s="7"/>
      <c r="M72" s="12"/>
      <c r="N72" s="12"/>
      <c r="O72" s="7"/>
      <c r="P72" s="13" t="str">
        <f ca="1">IFERROR(IF(ISBLANK(INDIRECT("G72")), NA(), INDIRECT("G72")) + IF(ISBLANK(INDIRECT("G72")), NA(), INDIRECT("G72")) + IF(ISBLANK(INDIRECT("G72")), NA(), INDIRECT("G72")) + IF(ISBLANK(INDIRECT("H72")), NA(), INDIRECT("H72")), "-")</f>
        <v>-</v>
      </c>
    </row>
    <row r="73" spans="2:16" ht="54" x14ac:dyDescent="0.2">
      <c r="B73" s="8" t="str">
        <f t="shared" ca="1" si="1"/>
        <v>Not Bidding</v>
      </c>
      <c r="C73" s="9">
        <v>3761668</v>
      </c>
      <c r="D73" s="10" t="s">
        <v>38</v>
      </c>
      <c r="E73" s="9" t="s">
        <v>165</v>
      </c>
      <c r="F73" s="11" t="s">
        <v>166</v>
      </c>
      <c r="G73" s="12"/>
      <c r="H73" s="12"/>
      <c r="I73" s="12"/>
      <c r="J73" s="7"/>
      <c r="K73" s="12"/>
      <c r="L73" s="7"/>
      <c r="M73" s="12"/>
      <c r="N73" s="12"/>
      <c r="O73" s="7"/>
      <c r="P73" s="13" t="str">
        <f ca="1">IFERROR(IF(ISBLANK(INDIRECT("G73")), NA(), INDIRECT("G73")) + IF(ISBLANK(INDIRECT("G73")), NA(), INDIRECT("G73")) + IF(ISBLANK(INDIRECT("G73")), NA(), INDIRECT("G73")) + IF(ISBLANK(INDIRECT("H73")), NA(), INDIRECT("H73")), "-")</f>
        <v>-</v>
      </c>
    </row>
    <row r="74" spans="2:16" ht="54" x14ac:dyDescent="0.2">
      <c r="B74" s="8" t="str">
        <f t="shared" ca="1" si="1"/>
        <v>Not Bidding</v>
      </c>
      <c r="C74" s="9">
        <v>3761669</v>
      </c>
      <c r="D74" s="10" t="s">
        <v>38</v>
      </c>
      <c r="E74" s="9" t="s">
        <v>167</v>
      </c>
      <c r="F74" s="11" t="s">
        <v>168</v>
      </c>
      <c r="G74" s="12"/>
      <c r="H74" s="12"/>
      <c r="I74" s="12"/>
      <c r="J74" s="7"/>
      <c r="K74" s="12"/>
      <c r="L74" s="7"/>
      <c r="M74" s="12"/>
      <c r="N74" s="12"/>
      <c r="O74" s="7"/>
      <c r="P74" s="13" t="str">
        <f ca="1">IFERROR(IF(ISBLANK(INDIRECT("G74")), NA(), INDIRECT("G74")) + IF(ISBLANK(INDIRECT("G74")), NA(), INDIRECT("G74")) + IF(ISBLANK(INDIRECT("G74")), NA(), INDIRECT("G74")) + IF(ISBLANK(INDIRECT("H74")), NA(), INDIRECT("H74")), "-")</f>
        <v>-</v>
      </c>
    </row>
    <row r="75" spans="2:16" ht="54" x14ac:dyDescent="0.2">
      <c r="B75" s="8" t="str">
        <f t="shared" ca="1" si="1"/>
        <v>Not Bidding</v>
      </c>
      <c r="C75" s="9">
        <v>3761670</v>
      </c>
      <c r="D75" s="10" t="s">
        <v>38</v>
      </c>
      <c r="E75" s="9" t="s">
        <v>169</v>
      </c>
      <c r="F75" s="11" t="s">
        <v>170</v>
      </c>
      <c r="G75" s="12"/>
      <c r="H75" s="12"/>
      <c r="I75" s="12"/>
      <c r="J75" s="7"/>
      <c r="K75" s="12"/>
      <c r="L75" s="7"/>
      <c r="M75" s="12"/>
      <c r="N75" s="12"/>
      <c r="O75" s="7"/>
      <c r="P75" s="13" t="str">
        <f ca="1">IFERROR(IF(ISBLANK(INDIRECT("G75")), NA(), INDIRECT("G75")) + IF(ISBLANK(INDIRECT("G75")), NA(), INDIRECT("G75")) + IF(ISBLANK(INDIRECT("G75")), NA(), INDIRECT("G75")) + IF(ISBLANK(INDIRECT("H75")), NA(), INDIRECT("H75")), "-")</f>
        <v>-</v>
      </c>
    </row>
    <row r="76" spans="2:16" ht="54" x14ac:dyDescent="0.2">
      <c r="B76" s="8" t="str">
        <f t="shared" ca="1" si="1"/>
        <v>Not Bidding</v>
      </c>
      <c r="C76" s="9">
        <v>3761671</v>
      </c>
      <c r="D76" s="10" t="s">
        <v>38</v>
      </c>
      <c r="E76" s="9" t="s">
        <v>171</v>
      </c>
      <c r="F76" s="11" t="s">
        <v>172</v>
      </c>
      <c r="G76" s="12"/>
      <c r="H76" s="12"/>
      <c r="I76" s="12"/>
      <c r="J76" s="7"/>
      <c r="K76" s="12"/>
      <c r="L76" s="7"/>
      <c r="M76" s="12"/>
      <c r="N76" s="12"/>
      <c r="O76" s="7"/>
      <c r="P76" s="13" t="str">
        <f ca="1">IFERROR(IF(ISBLANK(INDIRECT("G76")), NA(), INDIRECT("G76")) + IF(ISBLANK(INDIRECT("G76")), NA(), INDIRECT("G76")) + IF(ISBLANK(INDIRECT("G76")), NA(), INDIRECT("G76")) + IF(ISBLANK(INDIRECT("H76")), NA(), INDIRECT("H76")), "-")</f>
        <v>-</v>
      </c>
    </row>
    <row r="77" spans="2:16" ht="54" x14ac:dyDescent="0.2">
      <c r="B77" s="8" t="str">
        <f t="shared" ca="1" si="1"/>
        <v>Not Bidding</v>
      </c>
      <c r="C77" s="9">
        <v>3761672</v>
      </c>
      <c r="D77" s="10" t="s">
        <v>38</v>
      </c>
      <c r="E77" s="9" t="s">
        <v>173</v>
      </c>
      <c r="F77" s="11" t="s">
        <v>174</v>
      </c>
      <c r="G77" s="12"/>
      <c r="H77" s="12"/>
      <c r="I77" s="12"/>
      <c r="J77" s="7"/>
      <c r="K77" s="12"/>
      <c r="L77" s="7"/>
      <c r="M77" s="12"/>
      <c r="N77" s="12"/>
      <c r="O77" s="7"/>
      <c r="P77" s="13" t="str">
        <f ca="1">IFERROR(IF(ISBLANK(INDIRECT("G77")), NA(), INDIRECT("G77")) + IF(ISBLANK(INDIRECT("G77")), NA(), INDIRECT("G77")) + IF(ISBLANK(INDIRECT("G77")), NA(), INDIRECT("G77")) + IF(ISBLANK(INDIRECT("H77")), NA(), INDIRECT("H77")), "-")</f>
        <v>-</v>
      </c>
    </row>
    <row r="78" spans="2:16" ht="54" x14ac:dyDescent="0.2">
      <c r="B78" s="8" t="str">
        <f t="shared" ca="1" si="1"/>
        <v>Not Bidding</v>
      </c>
      <c r="C78" s="9">
        <v>3761673</v>
      </c>
      <c r="D78" s="10" t="s">
        <v>38</v>
      </c>
      <c r="E78" s="9" t="s">
        <v>175</v>
      </c>
      <c r="F78" s="11" t="s">
        <v>176</v>
      </c>
      <c r="G78" s="12"/>
      <c r="H78" s="12"/>
      <c r="I78" s="12"/>
      <c r="J78" s="7"/>
      <c r="K78" s="12"/>
      <c r="L78" s="7"/>
      <c r="M78" s="12"/>
      <c r="N78" s="12"/>
      <c r="O78" s="7"/>
      <c r="P78" s="13" t="str">
        <f ca="1">IFERROR(IF(ISBLANK(INDIRECT("G78")), NA(), INDIRECT("G78")) + IF(ISBLANK(INDIRECT("G78")), NA(), INDIRECT("G78")) + IF(ISBLANK(INDIRECT("G78")), NA(), INDIRECT("G78")) + IF(ISBLANK(INDIRECT("H78")), NA(), INDIRECT("H78")), "-")</f>
        <v>-</v>
      </c>
    </row>
    <row r="79" spans="2:16" ht="54" x14ac:dyDescent="0.2">
      <c r="B79" s="8" t="str">
        <f t="shared" ca="1" si="1"/>
        <v>Not Bidding</v>
      </c>
      <c r="C79" s="9">
        <v>3761674</v>
      </c>
      <c r="D79" s="10" t="s">
        <v>38</v>
      </c>
      <c r="E79" s="9" t="s">
        <v>177</v>
      </c>
      <c r="F79" s="11" t="s">
        <v>178</v>
      </c>
      <c r="G79" s="12"/>
      <c r="H79" s="12"/>
      <c r="I79" s="12"/>
      <c r="J79" s="7"/>
      <c r="K79" s="12"/>
      <c r="L79" s="7"/>
      <c r="M79" s="12"/>
      <c r="N79" s="12"/>
      <c r="O79" s="7"/>
      <c r="P79" s="13" t="str">
        <f ca="1">IFERROR(IF(ISBLANK(INDIRECT("G79")), NA(), INDIRECT("G79")) + IF(ISBLANK(INDIRECT("G79")), NA(), INDIRECT("G79")) + IF(ISBLANK(INDIRECT("G79")), NA(), INDIRECT("G79")) + IF(ISBLANK(INDIRECT("H79")), NA(), INDIRECT("H79")), "-")</f>
        <v>-</v>
      </c>
    </row>
    <row r="80" spans="2:16" ht="54" x14ac:dyDescent="0.2">
      <c r="B80" s="8" t="str">
        <f t="shared" ca="1" si="1"/>
        <v>Not Bidding</v>
      </c>
      <c r="C80" s="9">
        <v>3761675</v>
      </c>
      <c r="D80" s="10" t="s">
        <v>38</v>
      </c>
      <c r="E80" s="9" t="s">
        <v>179</v>
      </c>
      <c r="F80" s="11" t="s">
        <v>180</v>
      </c>
      <c r="G80" s="12"/>
      <c r="H80" s="12"/>
      <c r="I80" s="12"/>
      <c r="J80" s="7"/>
      <c r="K80" s="12"/>
      <c r="L80" s="7"/>
      <c r="M80" s="12"/>
      <c r="N80" s="12"/>
      <c r="O80" s="7"/>
      <c r="P80" s="13" t="str">
        <f ca="1">IFERROR(IF(ISBLANK(INDIRECT("G80")), NA(), INDIRECT("G80")) + IF(ISBLANK(INDIRECT("G80")), NA(), INDIRECT("G80")) + IF(ISBLANK(INDIRECT("G80")), NA(), INDIRECT("G80")) + IF(ISBLANK(INDIRECT("H80")), NA(), INDIRECT("H80")), "-")</f>
        <v>-</v>
      </c>
    </row>
    <row r="81" spans="2:16" ht="54" x14ac:dyDescent="0.2">
      <c r="B81" s="8" t="str">
        <f t="shared" ca="1" si="1"/>
        <v>Not Bidding</v>
      </c>
      <c r="C81" s="9">
        <v>3761676</v>
      </c>
      <c r="D81" s="10" t="s">
        <v>38</v>
      </c>
      <c r="E81" s="9" t="s">
        <v>181</v>
      </c>
      <c r="F81" s="11" t="s">
        <v>182</v>
      </c>
      <c r="G81" s="12"/>
      <c r="H81" s="12"/>
      <c r="I81" s="12"/>
      <c r="J81" s="7"/>
      <c r="K81" s="12"/>
      <c r="L81" s="7"/>
      <c r="M81" s="12"/>
      <c r="N81" s="12"/>
      <c r="O81" s="7"/>
      <c r="P81" s="13" t="str">
        <f ca="1">IFERROR(IF(ISBLANK(INDIRECT("G81")), NA(), INDIRECT("G81")) + IF(ISBLANK(INDIRECT("G81")), NA(), INDIRECT("G81")) + IF(ISBLANK(INDIRECT("G81")), NA(), INDIRECT("G81")) + IF(ISBLANK(INDIRECT("H81")), NA(), INDIRECT("H81")), "-")</f>
        <v>-</v>
      </c>
    </row>
    <row r="82" spans="2:16" ht="72" x14ac:dyDescent="0.2">
      <c r="B82" s="8" t="str">
        <f t="shared" ref="B82:B100" ca="1" si="2">IF(D82 = "No Bid", IFERROR("Error: Clear values for '" &amp; INDIRECT(ADDRESS(5, (7 + MATCH(TRUE, INDEX(NOT(ISBLANK(G82:O82)), 0, 0), 0) - 1))) &amp; "' in cell " &amp; ADDRESS(ROW(), (7 + MATCH(TRUE, INDEX(NOT(ISBLANK(G82:O82)), 0, 0), 0) - 1), 4) &amp; " or select 'Bid'", "Not Bidding"), IF(D82 = "Bid", IFERROR("Error: Missing value for '" &amp; INDIRECT(ADDRESS(5, (7 + MATCH(TRUE, INDEX(ISBLANK(G82:O82), 0, 0), 0) - 1))) &amp; "' in cell " &amp; ADDRESS(ROW(), (7 + MATCH(TRUE, INDEX(ISBLANK(G82:O82), 0, 0), 0) - 1), 4), "Success: All values provided"), "Error: Invalid Bid/No Bid Decision"))</f>
        <v>Not Bidding</v>
      </c>
      <c r="C82" s="9">
        <v>3761677</v>
      </c>
      <c r="D82" s="10" t="s">
        <v>38</v>
      </c>
      <c r="E82" s="9" t="s">
        <v>183</v>
      </c>
      <c r="F82" s="11" t="s">
        <v>184</v>
      </c>
      <c r="G82" s="12"/>
      <c r="H82" s="12"/>
      <c r="I82" s="12"/>
      <c r="J82" s="7"/>
      <c r="K82" s="12"/>
      <c r="L82" s="7"/>
      <c r="M82" s="12"/>
      <c r="N82" s="12"/>
      <c r="O82" s="7"/>
      <c r="P82" s="13" t="str">
        <f ca="1">IFERROR(IF(ISBLANK(INDIRECT("G82")), NA(), INDIRECT("G82")) + IF(ISBLANK(INDIRECT("G82")), NA(), INDIRECT("G82")) + IF(ISBLANK(INDIRECT("G82")), NA(), INDIRECT("G82")) + IF(ISBLANK(INDIRECT("H82")), NA(), INDIRECT("H82")), "-")</f>
        <v>-</v>
      </c>
    </row>
    <row r="83" spans="2:16" ht="72" x14ac:dyDescent="0.2">
      <c r="B83" s="8" t="str">
        <f t="shared" ca="1" si="2"/>
        <v>Not Bidding</v>
      </c>
      <c r="C83" s="9">
        <v>3761678</v>
      </c>
      <c r="D83" s="10" t="s">
        <v>38</v>
      </c>
      <c r="E83" s="9" t="s">
        <v>185</v>
      </c>
      <c r="F83" s="11" t="s">
        <v>186</v>
      </c>
      <c r="G83" s="12"/>
      <c r="H83" s="12"/>
      <c r="I83" s="12"/>
      <c r="J83" s="7"/>
      <c r="K83" s="12"/>
      <c r="L83" s="7"/>
      <c r="M83" s="12"/>
      <c r="N83" s="12"/>
      <c r="O83" s="7"/>
      <c r="P83" s="13" t="str">
        <f ca="1">IFERROR(IF(ISBLANK(INDIRECT("G83")), NA(), INDIRECT("G83")) + IF(ISBLANK(INDIRECT("G83")), NA(), INDIRECT("G83")) + IF(ISBLANK(INDIRECT("G83")), NA(), INDIRECT("G83")) + IF(ISBLANK(INDIRECT("H83")), NA(), INDIRECT("H83")), "-")</f>
        <v>-</v>
      </c>
    </row>
    <row r="84" spans="2:16" ht="54" x14ac:dyDescent="0.2">
      <c r="B84" s="8" t="str">
        <f t="shared" ca="1" si="2"/>
        <v>Not Bidding</v>
      </c>
      <c r="C84" s="9">
        <v>3761679</v>
      </c>
      <c r="D84" s="10" t="s">
        <v>38</v>
      </c>
      <c r="E84" s="9" t="s">
        <v>187</v>
      </c>
      <c r="F84" s="11" t="s">
        <v>188</v>
      </c>
      <c r="G84" s="12"/>
      <c r="H84" s="12"/>
      <c r="I84" s="12"/>
      <c r="J84" s="7"/>
      <c r="K84" s="12"/>
      <c r="L84" s="7"/>
      <c r="M84" s="12"/>
      <c r="N84" s="12"/>
      <c r="O84" s="7"/>
      <c r="P84" s="13" t="str">
        <f ca="1">IFERROR(IF(ISBLANK(INDIRECT("G84")), NA(), INDIRECT("G84")) + IF(ISBLANK(INDIRECT("G84")), NA(), INDIRECT("G84")) + IF(ISBLANK(INDIRECT("G84")), NA(), INDIRECT("G84")) + IF(ISBLANK(INDIRECT("H84")), NA(), INDIRECT("H84")), "-")</f>
        <v>-</v>
      </c>
    </row>
    <row r="85" spans="2:16" ht="54" x14ac:dyDescent="0.2">
      <c r="B85" s="8" t="str">
        <f t="shared" ca="1" si="2"/>
        <v>Not Bidding</v>
      </c>
      <c r="C85" s="9">
        <v>3761680</v>
      </c>
      <c r="D85" s="10" t="s">
        <v>38</v>
      </c>
      <c r="E85" s="9" t="s">
        <v>189</v>
      </c>
      <c r="F85" s="11" t="s">
        <v>190</v>
      </c>
      <c r="G85" s="12"/>
      <c r="H85" s="12"/>
      <c r="I85" s="12"/>
      <c r="J85" s="7"/>
      <c r="K85" s="12"/>
      <c r="L85" s="7"/>
      <c r="M85" s="12"/>
      <c r="N85" s="12"/>
      <c r="O85" s="7"/>
      <c r="P85" s="13" t="str">
        <f ca="1">IFERROR(IF(ISBLANK(INDIRECT("G85")), NA(), INDIRECT("G85")) + IF(ISBLANK(INDIRECT("G85")), NA(), INDIRECT("G85")) + IF(ISBLANK(INDIRECT("G85")), NA(), INDIRECT("G85")) + IF(ISBLANK(INDIRECT("H85")), NA(), INDIRECT("H85")), "-")</f>
        <v>-</v>
      </c>
    </row>
    <row r="86" spans="2:16" ht="54" x14ac:dyDescent="0.2">
      <c r="B86" s="8" t="str">
        <f t="shared" ca="1" si="2"/>
        <v>Not Bidding</v>
      </c>
      <c r="C86" s="9">
        <v>3761681</v>
      </c>
      <c r="D86" s="10" t="s">
        <v>38</v>
      </c>
      <c r="E86" s="9" t="s">
        <v>191</v>
      </c>
      <c r="F86" s="11" t="s">
        <v>192</v>
      </c>
      <c r="G86" s="12"/>
      <c r="H86" s="12"/>
      <c r="I86" s="12"/>
      <c r="J86" s="7"/>
      <c r="K86" s="12"/>
      <c r="L86" s="7"/>
      <c r="M86" s="12"/>
      <c r="N86" s="12"/>
      <c r="O86" s="7"/>
      <c r="P86" s="13" t="str">
        <f ca="1">IFERROR(IF(ISBLANK(INDIRECT("G86")), NA(), INDIRECT("G86")) + IF(ISBLANK(INDIRECT("G86")), NA(), INDIRECT("G86")) + IF(ISBLANK(INDIRECT("G86")), NA(), INDIRECT("G86")) + IF(ISBLANK(INDIRECT("H86")), NA(), INDIRECT("H86")), "-")</f>
        <v>-</v>
      </c>
    </row>
    <row r="87" spans="2:16" ht="54" x14ac:dyDescent="0.2">
      <c r="B87" s="8" t="str">
        <f t="shared" ca="1" si="2"/>
        <v>Not Bidding</v>
      </c>
      <c r="C87" s="9">
        <v>3761682</v>
      </c>
      <c r="D87" s="10" t="s">
        <v>38</v>
      </c>
      <c r="E87" s="9" t="s">
        <v>193</v>
      </c>
      <c r="F87" s="11" t="s">
        <v>194</v>
      </c>
      <c r="G87" s="12"/>
      <c r="H87" s="12"/>
      <c r="I87" s="12"/>
      <c r="J87" s="7"/>
      <c r="K87" s="12"/>
      <c r="L87" s="7"/>
      <c r="M87" s="12"/>
      <c r="N87" s="12"/>
      <c r="O87" s="7"/>
      <c r="P87" s="13" t="str">
        <f ca="1">IFERROR(IF(ISBLANK(INDIRECT("G87")), NA(), INDIRECT("G87")) + IF(ISBLANK(INDIRECT("G87")), NA(), INDIRECT("G87")) + IF(ISBLANK(INDIRECT("G87")), NA(), INDIRECT("G87")) + IF(ISBLANK(INDIRECT("H87")), NA(), INDIRECT("H87")), "-")</f>
        <v>-</v>
      </c>
    </row>
    <row r="88" spans="2:16" ht="54" x14ac:dyDescent="0.2">
      <c r="B88" s="8" t="str">
        <f t="shared" ca="1" si="2"/>
        <v>Not Bidding</v>
      </c>
      <c r="C88" s="9">
        <v>3761683</v>
      </c>
      <c r="D88" s="10" t="s">
        <v>38</v>
      </c>
      <c r="E88" s="9" t="s">
        <v>195</v>
      </c>
      <c r="F88" s="11" t="s">
        <v>196</v>
      </c>
      <c r="G88" s="12"/>
      <c r="H88" s="12"/>
      <c r="I88" s="12"/>
      <c r="J88" s="7"/>
      <c r="K88" s="12"/>
      <c r="L88" s="7"/>
      <c r="M88" s="12"/>
      <c r="N88" s="12"/>
      <c r="O88" s="7"/>
      <c r="P88" s="13" t="str">
        <f ca="1">IFERROR(IF(ISBLANK(INDIRECT("G88")), NA(), INDIRECT("G88")) + IF(ISBLANK(INDIRECT("G88")), NA(), INDIRECT("G88")) + IF(ISBLANK(INDIRECT("G88")), NA(), INDIRECT("G88")) + IF(ISBLANK(INDIRECT("H88")), NA(), INDIRECT("H88")), "-")</f>
        <v>-</v>
      </c>
    </row>
    <row r="89" spans="2:16" ht="54" x14ac:dyDescent="0.2">
      <c r="B89" s="8" t="str">
        <f t="shared" ca="1" si="2"/>
        <v>Not Bidding</v>
      </c>
      <c r="C89" s="9">
        <v>3761684</v>
      </c>
      <c r="D89" s="10" t="s">
        <v>38</v>
      </c>
      <c r="E89" s="9" t="s">
        <v>197</v>
      </c>
      <c r="F89" s="11" t="s">
        <v>198</v>
      </c>
      <c r="G89" s="12"/>
      <c r="H89" s="12"/>
      <c r="I89" s="12"/>
      <c r="J89" s="7"/>
      <c r="K89" s="12"/>
      <c r="L89" s="7"/>
      <c r="M89" s="12"/>
      <c r="N89" s="12"/>
      <c r="O89" s="7"/>
      <c r="P89" s="13" t="str">
        <f ca="1">IFERROR(IF(ISBLANK(INDIRECT("G89")), NA(), INDIRECT("G89")) + IF(ISBLANK(INDIRECT("G89")), NA(), INDIRECT("G89")) + IF(ISBLANK(INDIRECT("G89")), NA(), INDIRECT("G89")) + IF(ISBLANK(INDIRECT("H89")), NA(), INDIRECT("H89")), "-")</f>
        <v>-</v>
      </c>
    </row>
    <row r="90" spans="2:16" ht="54" x14ac:dyDescent="0.2">
      <c r="B90" s="8" t="str">
        <f t="shared" ca="1" si="2"/>
        <v>Not Bidding</v>
      </c>
      <c r="C90" s="9">
        <v>3761685</v>
      </c>
      <c r="D90" s="10" t="s">
        <v>38</v>
      </c>
      <c r="E90" s="9" t="s">
        <v>199</v>
      </c>
      <c r="F90" s="11" t="s">
        <v>200</v>
      </c>
      <c r="G90" s="12"/>
      <c r="H90" s="12"/>
      <c r="I90" s="12"/>
      <c r="J90" s="7"/>
      <c r="K90" s="12"/>
      <c r="L90" s="7"/>
      <c r="M90" s="12"/>
      <c r="N90" s="12"/>
      <c r="O90" s="7"/>
      <c r="P90" s="13" t="str">
        <f ca="1">IFERROR(IF(ISBLANK(INDIRECT("G90")), NA(), INDIRECT("G90")) + IF(ISBLANK(INDIRECT("G90")), NA(), INDIRECT("G90")) + IF(ISBLANK(INDIRECT("G90")), NA(), INDIRECT("G90")) + IF(ISBLANK(INDIRECT("H90")), NA(), INDIRECT("H90")), "-")</f>
        <v>-</v>
      </c>
    </row>
    <row r="91" spans="2:16" ht="54" x14ac:dyDescent="0.2">
      <c r="B91" s="8" t="str">
        <f t="shared" ca="1" si="2"/>
        <v>Not Bidding</v>
      </c>
      <c r="C91" s="9">
        <v>3761686</v>
      </c>
      <c r="D91" s="10" t="s">
        <v>38</v>
      </c>
      <c r="E91" s="9" t="s">
        <v>201</v>
      </c>
      <c r="F91" s="11" t="s">
        <v>202</v>
      </c>
      <c r="G91" s="12"/>
      <c r="H91" s="12"/>
      <c r="I91" s="12"/>
      <c r="J91" s="7"/>
      <c r="K91" s="12"/>
      <c r="L91" s="7"/>
      <c r="M91" s="12"/>
      <c r="N91" s="12"/>
      <c r="O91" s="7"/>
      <c r="P91" s="13" t="str">
        <f ca="1">IFERROR(IF(ISBLANK(INDIRECT("G91")), NA(), INDIRECT("G91")) + IF(ISBLANK(INDIRECT("G91")), NA(), INDIRECT("G91")) + IF(ISBLANK(INDIRECT("G91")), NA(), INDIRECT("G91")) + IF(ISBLANK(INDIRECT("H91")), NA(), INDIRECT("H91")), "-")</f>
        <v>-</v>
      </c>
    </row>
    <row r="92" spans="2:16" ht="54" x14ac:dyDescent="0.2">
      <c r="B92" s="8" t="str">
        <f t="shared" ca="1" si="2"/>
        <v>Not Bidding</v>
      </c>
      <c r="C92" s="9">
        <v>3761687</v>
      </c>
      <c r="D92" s="10" t="s">
        <v>38</v>
      </c>
      <c r="E92" s="9" t="s">
        <v>203</v>
      </c>
      <c r="F92" s="11" t="s">
        <v>204</v>
      </c>
      <c r="G92" s="12"/>
      <c r="H92" s="12"/>
      <c r="I92" s="12"/>
      <c r="J92" s="7"/>
      <c r="K92" s="12"/>
      <c r="L92" s="7"/>
      <c r="M92" s="12"/>
      <c r="N92" s="12"/>
      <c r="O92" s="7"/>
      <c r="P92" s="13" t="str">
        <f ca="1">IFERROR(IF(ISBLANK(INDIRECT("G92")), NA(), INDIRECT("G92")) + IF(ISBLANK(INDIRECT("G92")), NA(), INDIRECT("G92")) + IF(ISBLANK(INDIRECT("G92")), NA(), INDIRECT("G92")) + IF(ISBLANK(INDIRECT("H92")), NA(), INDIRECT("H92")), "-")</f>
        <v>-</v>
      </c>
    </row>
    <row r="93" spans="2:16" ht="54" x14ac:dyDescent="0.2">
      <c r="B93" s="8" t="str">
        <f t="shared" ca="1" si="2"/>
        <v>Not Bidding</v>
      </c>
      <c r="C93" s="9">
        <v>3761688</v>
      </c>
      <c r="D93" s="10" t="s">
        <v>38</v>
      </c>
      <c r="E93" s="9" t="s">
        <v>205</v>
      </c>
      <c r="F93" s="11" t="s">
        <v>206</v>
      </c>
      <c r="G93" s="12"/>
      <c r="H93" s="12"/>
      <c r="I93" s="12"/>
      <c r="J93" s="7"/>
      <c r="K93" s="12"/>
      <c r="L93" s="7"/>
      <c r="M93" s="12"/>
      <c r="N93" s="12"/>
      <c r="O93" s="7"/>
      <c r="P93" s="13" t="str">
        <f ca="1">IFERROR(IF(ISBLANK(INDIRECT("G93")), NA(), INDIRECT("G93")) + IF(ISBLANK(INDIRECT("G93")), NA(), INDIRECT("G93")) + IF(ISBLANK(INDIRECT("G93")), NA(), INDIRECT("G93")) + IF(ISBLANK(INDIRECT("H93")), NA(), INDIRECT("H93")), "-")</f>
        <v>-</v>
      </c>
    </row>
    <row r="94" spans="2:16" ht="54" x14ac:dyDescent="0.2">
      <c r="B94" s="8" t="str">
        <f t="shared" ca="1" si="2"/>
        <v>Not Bidding</v>
      </c>
      <c r="C94" s="9">
        <v>3761689</v>
      </c>
      <c r="D94" s="10" t="s">
        <v>38</v>
      </c>
      <c r="E94" s="9" t="s">
        <v>207</v>
      </c>
      <c r="F94" s="11" t="s">
        <v>208</v>
      </c>
      <c r="G94" s="12"/>
      <c r="H94" s="12"/>
      <c r="I94" s="12"/>
      <c r="J94" s="7"/>
      <c r="K94" s="12"/>
      <c r="L94" s="7"/>
      <c r="M94" s="12"/>
      <c r="N94" s="12"/>
      <c r="O94" s="7"/>
      <c r="P94" s="13" t="str">
        <f ca="1">IFERROR(IF(ISBLANK(INDIRECT("G94")), NA(), INDIRECT("G94")) + IF(ISBLANK(INDIRECT("G94")), NA(), INDIRECT("G94")) + IF(ISBLANK(INDIRECT("G94")), NA(), INDIRECT("G94")) + IF(ISBLANK(INDIRECT("H94")), NA(), INDIRECT("H94")), "-")</f>
        <v>-</v>
      </c>
    </row>
    <row r="95" spans="2:16" ht="54" x14ac:dyDescent="0.2">
      <c r="B95" s="8" t="str">
        <f t="shared" ca="1" si="2"/>
        <v>Not Bidding</v>
      </c>
      <c r="C95" s="9">
        <v>3761690</v>
      </c>
      <c r="D95" s="10" t="s">
        <v>38</v>
      </c>
      <c r="E95" s="9" t="s">
        <v>209</v>
      </c>
      <c r="F95" s="11" t="s">
        <v>210</v>
      </c>
      <c r="G95" s="12"/>
      <c r="H95" s="12"/>
      <c r="I95" s="12"/>
      <c r="J95" s="7"/>
      <c r="K95" s="12"/>
      <c r="L95" s="7"/>
      <c r="M95" s="12"/>
      <c r="N95" s="12"/>
      <c r="O95" s="7"/>
      <c r="P95" s="13" t="str">
        <f ca="1">IFERROR(IF(ISBLANK(INDIRECT("G95")), NA(), INDIRECT("G95")) + IF(ISBLANK(INDIRECT("G95")), NA(), INDIRECT("G95")) + IF(ISBLANK(INDIRECT("G95")), NA(), INDIRECT("G95")) + IF(ISBLANK(INDIRECT("H95")), NA(), INDIRECT("H95")), "-")</f>
        <v>-</v>
      </c>
    </row>
    <row r="96" spans="2:16" ht="54" x14ac:dyDescent="0.2">
      <c r="B96" s="8" t="str">
        <f t="shared" ca="1" si="2"/>
        <v>Not Bidding</v>
      </c>
      <c r="C96" s="9">
        <v>3761691</v>
      </c>
      <c r="D96" s="10" t="s">
        <v>38</v>
      </c>
      <c r="E96" s="9" t="s">
        <v>211</v>
      </c>
      <c r="F96" s="11" t="s">
        <v>212</v>
      </c>
      <c r="G96" s="12"/>
      <c r="H96" s="12"/>
      <c r="I96" s="12"/>
      <c r="J96" s="7"/>
      <c r="K96" s="12"/>
      <c r="L96" s="7"/>
      <c r="M96" s="12"/>
      <c r="N96" s="12"/>
      <c r="O96" s="7"/>
      <c r="P96" s="13" t="str">
        <f ca="1">IFERROR(IF(ISBLANK(INDIRECT("G96")), NA(), INDIRECT("G96")) + IF(ISBLANK(INDIRECT("G96")), NA(), INDIRECT("G96")) + IF(ISBLANK(INDIRECT("G96")), NA(), INDIRECT("G96")) + IF(ISBLANK(INDIRECT("H96")), NA(), INDIRECT("H96")), "-")</f>
        <v>-</v>
      </c>
    </row>
    <row r="97" spans="2:16" ht="54" x14ac:dyDescent="0.2">
      <c r="B97" s="8" t="str">
        <f t="shared" ca="1" si="2"/>
        <v>Not Bidding</v>
      </c>
      <c r="C97" s="9">
        <v>3761692</v>
      </c>
      <c r="D97" s="10" t="s">
        <v>38</v>
      </c>
      <c r="E97" s="9" t="s">
        <v>213</v>
      </c>
      <c r="F97" s="11" t="s">
        <v>214</v>
      </c>
      <c r="G97" s="12"/>
      <c r="H97" s="12"/>
      <c r="I97" s="12"/>
      <c r="J97" s="7"/>
      <c r="K97" s="12"/>
      <c r="L97" s="7"/>
      <c r="M97" s="12"/>
      <c r="N97" s="12"/>
      <c r="O97" s="7"/>
      <c r="P97" s="13" t="str">
        <f ca="1">IFERROR(IF(ISBLANK(INDIRECT("G97")), NA(), INDIRECT("G97")) + IF(ISBLANK(INDIRECT("G97")), NA(), INDIRECT("G97")) + IF(ISBLANK(INDIRECT("G97")), NA(), INDIRECT("G97")) + IF(ISBLANK(INDIRECT("H97")), NA(), INDIRECT("H97")), "-")</f>
        <v>-</v>
      </c>
    </row>
    <row r="98" spans="2:16" ht="54" x14ac:dyDescent="0.2">
      <c r="B98" s="8" t="str">
        <f t="shared" ca="1" si="2"/>
        <v>Not Bidding</v>
      </c>
      <c r="C98" s="9">
        <v>3761693</v>
      </c>
      <c r="D98" s="10" t="s">
        <v>38</v>
      </c>
      <c r="E98" s="9" t="s">
        <v>215</v>
      </c>
      <c r="F98" s="11" t="s">
        <v>216</v>
      </c>
      <c r="G98" s="12"/>
      <c r="H98" s="12"/>
      <c r="I98" s="12"/>
      <c r="J98" s="7"/>
      <c r="K98" s="12"/>
      <c r="L98" s="7"/>
      <c r="M98" s="12"/>
      <c r="N98" s="12"/>
      <c r="O98" s="7"/>
      <c r="P98" s="13" t="str">
        <f ca="1">IFERROR(IF(ISBLANK(INDIRECT("G98")), NA(), INDIRECT("G98")) + IF(ISBLANK(INDIRECT("G98")), NA(), INDIRECT("G98")) + IF(ISBLANK(INDIRECT("G98")), NA(), INDIRECT("G98")) + IF(ISBLANK(INDIRECT("H98")), NA(), INDIRECT("H98")), "-")</f>
        <v>-</v>
      </c>
    </row>
    <row r="99" spans="2:16" ht="54" x14ac:dyDescent="0.2">
      <c r="B99" s="8" t="str">
        <f t="shared" ca="1" si="2"/>
        <v>Not Bidding</v>
      </c>
      <c r="C99" s="9">
        <v>3761694</v>
      </c>
      <c r="D99" s="10" t="s">
        <v>38</v>
      </c>
      <c r="E99" s="9" t="s">
        <v>217</v>
      </c>
      <c r="F99" s="11" t="s">
        <v>218</v>
      </c>
      <c r="G99" s="12"/>
      <c r="H99" s="12"/>
      <c r="I99" s="12"/>
      <c r="J99" s="7"/>
      <c r="K99" s="12"/>
      <c r="L99" s="7"/>
      <c r="M99" s="12"/>
      <c r="N99" s="12"/>
      <c r="O99" s="7"/>
      <c r="P99" s="13" t="str">
        <f ca="1">IFERROR(IF(ISBLANK(INDIRECT("G99")), NA(), INDIRECT("G99")) + IF(ISBLANK(INDIRECT("G99")), NA(), INDIRECT("G99")) + IF(ISBLANK(INDIRECT("G99")), NA(), INDIRECT("G99")) + IF(ISBLANK(INDIRECT("H99")), NA(), INDIRECT("H99")), "-")</f>
        <v>-</v>
      </c>
    </row>
    <row r="100" spans="2:16" ht="54" x14ac:dyDescent="0.2">
      <c r="B100" s="8" t="str">
        <f t="shared" ca="1" si="2"/>
        <v>Not Bidding</v>
      </c>
      <c r="C100" s="9">
        <v>3761695</v>
      </c>
      <c r="D100" s="10" t="s">
        <v>38</v>
      </c>
      <c r="E100" s="9" t="s">
        <v>219</v>
      </c>
      <c r="F100" s="11" t="s">
        <v>220</v>
      </c>
      <c r="G100" s="12"/>
      <c r="H100" s="12"/>
      <c r="I100" s="12"/>
      <c r="J100" s="7"/>
      <c r="K100" s="12"/>
      <c r="L100" s="7"/>
      <c r="M100" s="12"/>
      <c r="N100" s="12"/>
      <c r="O100" s="7"/>
      <c r="P100" s="13" t="str">
        <f ca="1">IFERROR(IF(ISBLANK(INDIRECT("G100")), NA(), INDIRECT("G100")) + IF(ISBLANK(INDIRECT("G100")), NA(), INDIRECT("G100")) + IF(ISBLANK(INDIRECT("G100")), NA(), INDIRECT("G100")) + IF(ISBLANK(INDIRECT("H100")), NA(), INDIRECT("H100")), "-")</f>
        <v>-</v>
      </c>
    </row>
    <row r="101" spans="2:16" ht="50.1" customHeight="1" x14ac:dyDescent="0.2">
      <c r="B101" s="20" t="s">
        <v>117</v>
      </c>
      <c r="C101" s="14"/>
      <c r="D101" s="14"/>
      <c r="E101" s="14"/>
      <c r="F101" s="14"/>
      <c r="G101" s="15"/>
      <c r="H101" s="15"/>
      <c r="I101" s="15"/>
      <c r="J101" s="14"/>
      <c r="K101" s="15"/>
      <c r="L101" s="14"/>
      <c r="M101" s="15"/>
      <c r="N101" s="15"/>
      <c r="O101" s="14"/>
      <c r="P101" s="15">
        <f ca="1">SUM(P50:P100)</f>
        <v>0</v>
      </c>
    </row>
    <row r="103" spans="2:16" ht="50.1" customHeight="1" x14ac:dyDescent="0.2">
      <c r="B103" s="6" t="s">
        <v>221</v>
      </c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</row>
    <row r="104" spans="2:16" ht="54" x14ac:dyDescent="0.2">
      <c r="B104" s="8" t="str">
        <f t="shared" ref="B104:B127" ca="1" si="3">IF(D104 = "No Bid", IFERROR("Error: Clear values for '" &amp; INDIRECT(ADDRESS(5, (7 + MATCH(TRUE, INDEX(NOT(ISBLANK(G104:O104)), 0, 0), 0) - 1))) &amp; "' in cell " &amp; ADDRESS(ROW(), (7 + MATCH(TRUE, INDEX(NOT(ISBLANK(G104:O104)), 0, 0), 0) - 1), 4) &amp; " or select 'Bid'", "Not Bidding"), IF(D104 = "Bid", IFERROR("Error: Missing value for '" &amp; INDIRECT(ADDRESS(5, (7 + MATCH(TRUE, INDEX(ISBLANK(G104:O104), 0, 0), 0) - 1))) &amp; "' in cell " &amp; ADDRESS(ROW(), (7 + MATCH(TRUE, INDEX(ISBLANK(G104:O104), 0, 0), 0) - 1), 4), "Success: All values provided"), "Error: Invalid Bid/No Bid Decision"))</f>
        <v>Not Bidding</v>
      </c>
      <c r="C104" s="9">
        <v>3761696</v>
      </c>
      <c r="D104" s="10" t="s">
        <v>38</v>
      </c>
      <c r="E104" s="9" t="s">
        <v>222</v>
      </c>
      <c r="F104" s="11" t="s">
        <v>223</v>
      </c>
      <c r="G104" s="12"/>
      <c r="H104" s="12"/>
      <c r="I104" s="12"/>
      <c r="J104" s="7"/>
      <c r="K104" s="12"/>
      <c r="L104" s="7"/>
      <c r="M104" s="12"/>
      <c r="N104" s="12"/>
      <c r="O104" s="7"/>
      <c r="P104" s="13" t="str">
        <f ca="1">IFERROR(IF(ISBLANK(INDIRECT("G104")), NA(), INDIRECT("G104")) + IF(ISBLANK(INDIRECT("G104")), NA(), INDIRECT("G104")) + IF(ISBLANK(INDIRECT("G104")), NA(), INDIRECT("G104")) + IF(ISBLANK(INDIRECT("H104")), NA(), INDIRECT("H104")), "-")</f>
        <v>-</v>
      </c>
    </row>
    <row r="105" spans="2:16" ht="54" x14ac:dyDescent="0.2">
      <c r="B105" s="8" t="str">
        <f t="shared" ca="1" si="3"/>
        <v>Not Bidding</v>
      </c>
      <c r="C105" s="9">
        <v>3761697</v>
      </c>
      <c r="D105" s="10" t="s">
        <v>38</v>
      </c>
      <c r="E105" s="9" t="s">
        <v>224</v>
      </c>
      <c r="F105" s="11" t="s">
        <v>225</v>
      </c>
      <c r="G105" s="12"/>
      <c r="H105" s="12"/>
      <c r="I105" s="12"/>
      <c r="J105" s="7"/>
      <c r="K105" s="12"/>
      <c r="L105" s="7"/>
      <c r="M105" s="12"/>
      <c r="N105" s="12"/>
      <c r="O105" s="7"/>
      <c r="P105" s="13" t="str">
        <f ca="1">IFERROR(IF(ISBLANK(INDIRECT("G105")), NA(), INDIRECT("G105")) + IF(ISBLANK(INDIRECT("G105")), NA(), INDIRECT("G105")) + IF(ISBLANK(INDIRECT("G105")), NA(), INDIRECT("G105")) + IF(ISBLANK(INDIRECT("H105")), NA(), INDIRECT("H105")), "-")</f>
        <v>-</v>
      </c>
    </row>
    <row r="106" spans="2:16" ht="54" x14ac:dyDescent="0.2">
      <c r="B106" s="8" t="str">
        <f t="shared" ca="1" si="3"/>
        <v>Not Bidding</v>
      </c>
      <c r="C106" s="9">
        <v>3761698</v>
      </c>
      <c r="D106" s="10" t="s">
        <v>38</v>
      </c>
      <c r="E106" s="9" t="s">
        <v>226</v>
      </c>
      <c r="F106" s="11" t="s">
        <v>227</v>
      </c>
      <c r="G106" s="12"/>
      <c r="H106" s="12"/>
      <c r="I106" s="12"/>
      <c r="J106" s="7"/>
      <c r="K106" s="12"/>
      <c r="L106" s="7"/>
      <c r="M106" s="12"/>
      <c r="N106" s="12"/>
      <c r="O106" s="7"/>
      <c r="P106" s="13" t="str">
        <f ca="1">IFERROR(IF(ISBLANK(INDIRECT("G106")), NA(), INDIRECT("G106")) + IF(ISBLANK(INDIRECT("G106")), NA(), INDIRECT("G106")) + IF(ISBLANK(INDIRECT("G106")), NA(), INDIRECT("G106")) + IF(ISBLANK(INDIRECT("H106")), NA(), INDIRECT("H106")), "-")</f>
        <v>-</v>
      </c>
    </row>
    <row r="107" spans="2:16" ht="54" x14ac:dyDescent="0.2">
      <c r="B107" s="8" t="str">
        <f t="shared" ca="1" si="3"/>
        <v>Not Bidding</v>
      </c>
      <c r="C107" s="9">
        <v>3761699</v>
      </c>
      <c r="D107" s="10" t="s">
        <v>38</v>
      </c>
      <c r="E107" s="9" t="s">
        <v>228</v>
      </c>
      <c r="F107" s="11" t="s">
        <v>229</v>
      </c>
      <c r="G107" s="12"/>
      <c r="H107" s="12"/>
      <c r="I107" s="12"/>
      <c r="J107" s="7"/>
      <c r="K107" s="12"/>
      <c r="L107" s="7"/>
      <c r="M107" s="12"/>
      <c r="N107" s="12"/>
      <c r="O107" s="7"/>
      <c r="P107" s="13" t="str">
        <f ca="1">IFERROR(IF(ISBLANK(INDIRECT("G107")), NA(), INDIRECT("G107")) + IF(ISBLANK(INDIRECT("G107")), NA(), INDIRECT("G107")) + IF(ISBLANK(INDIRECT("G107")), NA(), INDIRECT("G107")) + IF(ISBLANK(INDIRECT("H107")), NA(), INDIRECT("H107")), "-")</f>
        <v>-</v>
      </c>
    </row>
    <row r="108" spans="2:16" ht="54" x14ac:dyDescent="0.2">
      <c r="B108" s="8" t="str">
        <f t="shared" ca="1" si="3"/>
        <v>Not Bidding</v>
      </c>
      <c r="C108" s="9">
        <v>3761700</v>
      </c>
      <c r="D108" s="10" t="s">
        <v>38</v>
      </c>
      <c r="E108" s="9" t="s">
        <v>230</v>
      </c>
      <c r="F108" s="11" t="s">
        <v>231</v>
      </c>
      <c r="G108" s="12"/>
      <c r="H108" s="12"/>
      <c r="I108" s="12"/>
      <c r="J108" s="7"/>
      <c r="K108" s="12"/>
      <c r="L108" s="7"/>
      <c r="M108" s="12"/>
      <c r="N108" s="12"/>
      <c r="O108" s="7"/>
      <c r="P108" s="13" t="str">
        <f ca="1">IFERROR(IF(ISBLANK(INDIRECT("G108")), NA(), INDIRECT("G108")) + IF(ISBLANK(INDIRECT("G108")), NA(), INDIRECT("G108")) + IF(ISBLANK(INDIRECT("G108")), NA(), INDIRECT("G108")) + IF(ISBLANK(INDIRECT("H108")), NA(), INDIRECT("H108")), "-")</f>
        <v>-</v>
      </c>
    </row>
    <row r="109" spans="2:16" ht="54" x14ac:dyDescent="0.2">
      <c r="B109" s="8" t="str">
        <f t="shared" ca="1" si="3"/>
        <v>Not Bidding</v>
      </c>
      <c r="C109" s="9">
        <v>3761701</v>
      </c>
      <c r="D109" s="10" t="s">
        <v>38</v>
      </c>
      <c r="E109" s="9" t="s">
        <v>232</v>
      </c>
      <c r="F109" s="11" t="s">
        <v>233</v>
      </c>
      <c r="G109" s="12"/>
      <c r="H109" s="12"/>
      <c r="I109" s="12"/>
      <c r="J109" s="7"/>
      <c r="K109" s="12"/>
      <c r="L109" s="7"/>
      <c r="M109" s="12"/>
      <c r="N109" s="12"/>
      <c r="O109" s="7"/>
      <c r="P109" s="13" t="str">
        <f ca="1">IFERROR(IF(ISBLANK(INDIRECT("G109")), NA(), INDIRECT("G109")) + IF(ISBLANK(INDIRECT("G109")), NA(), INDIRECT("G109")) + IF(ISBLANK(INDIRECT("G109")), NA(), INDIRECT("G109")) + IF(ISBLANK(INDIRECT("H109")), NA(), INDIRECT("H109")), "-")</f>
        <v>-</v>
      </c>
    </row>
    <row r="110" spans="2:16" ht="54" x14ac:dyDescent="0.2">
      <c r="B110" s="8" t="str">
        <f t="shared" ca="1" si="3"/>
        <v>Not Bidding</v>
      </c>
      <c r="C110" s="9">
        <v>3761702</v>
      </c>
      <c r="D110" s="10" t="s">
        <v>38</v>
      </c>
      <c r="E110" s="9" t="s">
        <v>234</v>
      </c>
      <c r="F110" s="11" t="s">
        <v>235</v>
      </c>
      <c r="G110" s="12"/>
      <c r="H110" s="12"/>
      <c r="I110" s="12"/>
      <c r="J110" s="7"/>
      <c r="K110" s="12"/>
      <c r="L110" s="7"/>
      <c r="M110" s="12"/>
      <c r="N110" s="12"/>
      <c r="O110" s="7"/>
      <c r="P110" s="13" t="str">
        <f ca="1">IFERROR(IF(ISBLANK(INDIRECT("G110")), NA(), INDIRECT("G110")) + IF(ISBLANK(INDIRECT("G110")), NA(), INDIRECT("G110")) + IF(ISBLANK(INDIRECT("G110")), NA(), INDIRECT("G110")) + IF(ISBLANK(INDIRECT("H110")), NA(), INDIRECT("H110")), "-")</f>
        <v>-</v>
      </c>
    </row>
    <row r="111" spans="2:16" ht="54" x14ac:dyDescent="0.2">
      <c r="B111" s="8" t="str">
        <f t="shared" ca="1" si="3"/>
        <v>Not Bidding</v>
      </c>
      <c r="C111" s="9">
        <v>3761703</v>
      </c>
      <c r="D111" s="10" t="s">
        <v>38</v>
      </c>
      <c r="E111" s="9" t="s">
        <v>236</v>
      </c>
      <c r="F111" s="11" t="s">
        <v>237</v>
      </c>
      <c r="G111" s="12"/>
      <c r="H111" s="12"/>
      <c r="I111" s="12"/>
      <c r="J111" s="7"/>
      <c r="K111" s="12"/>
      <c r="L111" s="7"/>
      <c r="M111" s="12"/>
      <c r="N111" s="12"/>
      <c r="O111" s="7"/>
      <c r="P111" s="13" t="str">
        <f ca="1">IFERROR(IF(ISBLANK(INDIRECT("G111")), NA(), INDIRECT("G111")) + IF(ISBLANK(INDIRECT("G111")), NA(), INDIRECT("G111")) + IF(ISBLANK(INDIRECT("G111")), NA(), INDIRECT("G111")) + IF(ISBLANK(INDIRECT("H111")), NA(), INDIRECT("H111")), "-")</f>
        <v>-</v>
      </c>
    </row>
    <row r="112" spans="2:16" ht="54" x14ac:dyDescent="0.2">
      <c r="B112" s="8" t="str">
        <f t="shared" ca="1" si="3"/>
        <v>Not Bidding</v>
      </c>
      <c r="C112" s="9">
        <v>3761704</v>
      </c>
      <c r="D112" s="10" t="s">
        <v>38</v>
      </c>
      <c r="E112" s="9" t="s">
        <v>238</v>
      </c>
      <c r="F112" s="11" t="s">
        <v>239</v>
      </c>
      <c r="G112" s="12"/>
      <c r="H112" s="12"/>
      <c r="I112" s="12"/>
      <c r="J112" s="7"/>
      <c r="K112" s="12"/>
      <c r="L112" s="7"/>
      <c r="M112" s="12"/>
      <c r="N112" s="12"/>
      <c r="O112" s="7"/>
      <c r="P112" s="13" t="str">
        <f ca="1">IFERROR(IF(ISBLANK(INDIRECT("G112")), NA(), INDIRECT("G112")) + IF(ISBLANK(INDIRECT("G112")), NA(), INDIRECT("G112")) + IF(ISBLANK(INDIRECT("G112")), NA(), INDIRECT("G112")) + IF(ISBLANK(INDIRECT("H112")), NA(), INDIRECT("H112")), "-")</f>
        <v>-</v>
      </c>
    </row>
    <row r="113" spans="2:16" ht="54" x14ac:dyDescent="0.2">
      <c r="B113" s="8" t="str">
        <f t="shared" ca="1" si="3"/>
        <v>Not Bidding</v>
      </c>
      <c r="C113" s="9">
        <v>3761705</v>
      </c>
      <c r="D113" s="10" t="s">
        <v>38</v>
      </c>
      <c r="E113" s="9" t="s">
        <v>240</v>
      </c>
      <c r="F113" s="11" t="s">
        <v>241</v>
      </c>
      <c r="G113" s="12"/>
      <c r="H113" s="12"/>
      <c r="I113" s="12"/>
      <c r="J113" s="7"/>
      <c r="K113" s="12"/>
      <c r="L113" s="7"/>
      <c r="M113" s="12"/>
      <c r="N113" s="12"/>
      <c r="O113" s="7"/>
      <c r="P113" s="13" t="str">
        <f ca="1">IFERROR(IF(ISBLANK(INDIRECT("G113")), NA(), INDIRECT("G113")) + IF(ISBLANK(INDIRECT("G113")), NA(), INDIRECT("G113")) + IF(ISBLANK(INDIRECT("G113")), NA(), INDIRECT("G113")) + IF(ISBLANK(INDIRECT("H113")), NA(), INDIRECT("H113")), "-")</f>
        <v>-</v>
      </c>
    </row>
    <row r="114" spans="2:16" ht="54" x14ac:dyDescent="0.2">
      <c r="B114" s="8" t="str">
        <f t="shared" ca="1" si="3"/>
        <v>Not Bidding</v>
      </c>
      <c r="C114" s="9">
        <v>3761706</v>
      </c>
      <c r="D114" s="10" t="s">
        <v>38</v>
      </c>
      <c r="E114" s="9" t="s">
        <v>242</v>
      </c>
      <c r="F114" s="11" t="s">
        <v>243</v>
      </c>
      <c r="G114" s="12"/>
      <c r="H114" s="12"/>
      <c r="I114" s="12"/>
      <c r="J114" s="7"/>
      <c r="K114" s="12"/>
      <c r="L114" s="7"/>
      <c r="M114" s="12"/>
      <c r="N114" s="12"/>
      <c r="O114" s="7"/>
      <c r="P114" s="13" t="str">
        <f ca="1">IFERROR(IF(ISBLANK(INDIRECT("G114")), NA(), INDIRECT("G114")) + IF(ISBLANK(INDIRECT("G114")), NA(), INDIRECT("G114")) + IF(ISBLANK(INDIRECT("G114")), NA(), INDIRECT("G114")) + IF(ISBLANK(INDIRECT("H114")), NA(), INDIRECT("H114")), "-")</f>
        <v>-</v>
      </c>
    </row>
    <row r="115" spans="2:16" ht="54" x14ac:dyDescent="0.2">
      <c r="B115" s="8" t="str">
        <f t="shared" ca="1" si="3"/>
        <v>Not Bidding</v>
      </c>
      <c r="C115" s="9">
        <v>3761707</v>
      </c>
      <c r="D115" s="10" t="s">
        <v>38</v>
      </c>
      <c r="E115" s="9" t="s">
        <v>244</v>
      </c>
      <c r="F115" s="11" t="s">
        <v>245</v>
      </c>
      <c r="G115" s="12"/>
      <c r="H115" s="12"/>
      <c r="I115" s="12"/>
      <c r="J115" s="7"/>
      <c r="K115" s="12"/>
      <c r="L115" s="7"/>
      <c r="M115" s="12"/>
      <c r="N115" s="12"/>
      <c r="O115" s="7"/>
      <c r="P115" s="13" t="str">
        <f ca="1">IFERROR(IF(ISBLANK(INDIRECT("G115")), NA(), INDIRECT("G115")) + IF(ISBLANK(INDIRECT("G115")), NA(), INDIRECT("G115")) + IF(ISBLANK(INDIRECT("G115")), NA(), INDIRECT("G115")) + IF(ISBLANK(INDIRECT("H115")), NA(), INDIRECT("H115")), "-")</f>
        <v>-</v>
      </c>
    </row>
    <row r="116" spans="2:16" ht="54" x14ac:dyDescent="0.2">
      <c r="B116" s="8" t="str">
        <f t="shared" ca="1" si="3"/>
        <v>Not Bidding</v>
      </c>
      <c r="C116" s="9">
        <v>3761708</v>
      </c>
      <c r="D116" s="10" t="s">
        <v>38</v>
      </c>
      <c r="E116" s="9" t="s">
        <v>246</v>
      </c>
      <c r="F116" s="11" t="s">
        <v>247</v>
      </c>
      <c r="G116" s="12"/>
      <c r="H116" s="12"/>
      <c r="I116" s="12"/>
      <c r="J116" s="7"/>
      <c r="K116" s="12"/>
      <c r="L116" s="7"/>
      <c r="M116" s="12"/>
      <c r="N116" s="12"/>
      <c r="O116" s="7"/>
      <c r="P116" s="13" t="str">
        <f ca="1">IFERROR(IF(ISBLANK(INDIRECT("G116")), NA(), INDIRECT("G116")) + IF(ISBLANK(INDIRECT("G116")), NA(), INDIRECT("G116")) + IF(ISBLANK(INDIRECT("G116")), NA(), INDIRECT("G116")) + IF(ISBLANK(INDIRECT("H116")), NA(), INDIRECT("H116")), "-")</f>
        <v>-</v>
      </c>
    </row>
    <row r="117" spans="2:16" ht="54" x14ac:dyDescent="0.2">
      <c r="B117" s="8" t="str">
        <f t="shared" ca="1" si="3"/>
        <v>Not Bidding</v>
      </c>
      <c r="C117" s="9">
        <v>3761709</v>
      </c>
      <c r="D117" s="10" t="s">
        <v>38</v>
      </c>
      <c r="E117" s="9" t="s">
        <v>248</v>
      </c>
      <c r="F117" s="11" t="s">
        <v>249</v>
      </c>
      <c r="G117" s="12"/>
      <c r="H117" s="12"/>
      <c r="I117" s="12"/>
      <c r="J117" s="7"/>
      <c r="K117" s="12"/>
      <c r="L117" s="7"/>
      <c r="M117" s="12"/>
      <c r="N117" s="12"/>
      <c r="O117" s="7"/>
      <c r="P117" s="13" t="str">
        <f ca="1">IFERROR(IF(ISBLANK(INDIRECT("G117")), NA(), INDIRECT("G117")) + IF(ISBLANK(INDIRECT("G117")), NA(), INDIRECT("G117")) + IF(ISBLANK(INDIRECT("G117")), NA(), INDIRECT("G117")) + IF(ISBLANK(INDIRECT("H117")), NA(), INDIRECT("H117")), "-")</f>
        <v>-</v>
      </c>
    </row>
    <row r="118" spans="2:16" ht="54" x14ac:dyDescent="0.2">
      <c r="B118" s="8" t="str">
        <f t="shared" ca="1" si="3"/>
        <v>Not Bidding</v>
      </c>
      <c r="C118" s="9">
        <v>3761710</v>
      </c>
      <c r="D118" s="10" t="s">
        <v>38</v>
      </c>
      <c r="E118" s="9" t="s">
        <v>250</v>
      </c>
      <c r="F118" s="11" t="s">
        <v>251</v>
      </c>
      <c r="G118" s="12"/>
      <c r="H118" s="12"/>
      <c r="I118" s="12"/>
      <c r="J118" s="7"/>
      <c r="K118" s="12"/>
      <c r="L118" s="7"/>
      <c r="M118" s="12"/>
      <c r="N118" s="12"/>
      <c r="O118" s="7"/>
      <c r="P118" s="13" t="str">
        <f ca="1">IFERROR(IF(ISBLANK(INDIRECT("G118")), NA(), INDIRECT("G118")) + IF(ISBLANK(INDIRECT("G118")), NA(), INDIRECT("G118")) + IF(ISBLANK(INDIRECT("G118")), NA(), INDIRECT("G118")) + IF(ISBLANK(INDIRECT("H118")), NA(), INDIRECT("H118")), "-")</f>
        <v>-</v>
      </c>
    </row>
    <row r="119" spans="2:16" ht="54" x14ac:dyDescent="0.2">
      <c r="B119" s="8" t="str">
        <f t="shared" ca="1" si="3"/>
        <v>Not Bidding</v>
      </c>
      <c r="C119" s="9">
        <v>3761711</v>
      </c>
      <c r="D119" s="10" t="s">
        <v>38</v>
      </c>
      <c r="E119" s="9" t="s">
        <v>252</v>
      </c>
      <c r="F119" s="11" t="s">
        <v>253</v>
      </c>
      <c r="G119" s="12"/>
      <c r="H119" s="12"/>
      <c r="I119" s="12"/>
      <c r="J119" s="7"/>
      <c r="K119" s="12"/>
      <c r="L119" s="7"/>
      <c r="M119" s="12"/>
      <c r="N119" s="12"/>
      <c r="O119" s="7"/>
      <c r="P119" s="13" t="str">
        <f ca="1">IFERROR(IF(ISBLANK(INDIRECT("G119")), NA(), INDIRECT("G119")) + IF(ISBLANK(INDIRECT("G119")), NA(), INDIRECT("G119")) + IF(ISBLANK(INDIRECT("G119")), NA(), INDIRECT("G119")) + IF(ISBLANK(INDIRECT("H119")), NA(), INDIRECT("H119")), "-")</f>
        <v>-</v>
      </c>
    </row>
    <row r="120" spans="2:16" ht="54" x14ac:dyDescent="0.2">
      <c r="B120" s="8" t="str">
        <f t="shared" ca="1" si="3"/>
        <v>Not Bidding</v>
      </c>
      <c r="C120" s="9">
        <v>3761712</v>
      </c>
      <c r="D120" s="10" t="s">
        <v>38</v>
      </c>
      <c r="E120" s="9" t="s">
        <v>254</v>
      </c>
      <c r="F120" s="11" t="s">
        <v>255</v>
      </c>
      <c r="G120" s="12"/>
      <c r="H120" s="12"/>
      <c r="I120" s="12"/>
      <c r="J120" s="7"/>
      <c r="K120" s="12"/>
      <c r="L120" s="7"/>
      <c r="M120" s="12"/>
      <c r="N120" s="12"/>
      <c r="O120" s="7"/>
      <c r="P120" s="13" t="str">
        <f ca="1">IFERROR(IF(ISBLANK(INDIRECT("G120")), NA(), INDIRECT("G120")) + IF(ISBLANK(INDIRECT("G120")), NA(), INDIRECT("G120")) + IF(ISBLANK(INDIRECT("G120")), NA(), INDIRECT("G120")) + IF(ISBLANK(INDIRECT("H120")), NA(), INDIRECT("H120")), "-")</f>
        <v>-</v>
      </c>
    </row>
    <row r="121" spans="2:16" ht="54" x14ac:dyDescent="0.2">
      <c r="B121" s="8" t="str">
        <f t="shared" ca="1" si="3"/>
        <v>Not Bidding</v>
      </c>
      <c r="C121" s="9">
        <v>3761713</v>
      </c>
      <c r="D121" s="10" t="s">
        <v>38</v>
      </c>
      <c r="E121" s="9" t="s">
        <v>256</v>
      </c>
      <c r="F121" s="11" t="s">
        <v>257</v>
      </c>
      <c r="G121" s="12"/>
      <c r="H121" s="12"/>
      <c r="I121" s="12"/>
      <c r="J121" s="7"/>
      <c r="K121" s="12"/>
      <c r="L121" s="7"/>
      <c r="M121" s="12"/>
      <c r="N121" s="12"/>
      <c r="O121" s="7"/>
      <c r="P121" s="13" t="str">
        <f ca="1">IFERROR(IF(ISBLANK(INDIRECT("G121")), NA(), INDIRECT("G121")) + IF(ISBLANK(INDIRECT("G121")), NA(), INDIRECT("G121")) + IF(ISBLANK(INDIRECT("G121")), NA(), INDIRECT("G121")) + IF(ISBLANK(INDIRECT("H121")), NA(), INDIRECT("H121")), "-")</f>
        <v>-</v>
      </c>
    </row>
    <row r="122" spans="2:16" ht="54" x14ac:dyDescent="0.2">
      <c r="B122" s="8" t="str">
        <f t="shared" ca="1" si="3"/>
        <v>Not Bidding</v>
      </c>
      <c r="C122" s="9">
        <v>3761714</v>
      </c>
      <c r="D122" s="10" t="s">
        <v>38</v>
      </c>
      <c r="E122" s="9" t="s">
        <v>258</v>
      </c>
      <c r="F122" s="11" t="s">
        <v>259</v>
      </c>
      <c r="G122" s="12"/>
      <c r="H122" s="12"/>
      <c r="I122" s="12"/>
      <c r="J122" s="7"/>
      <c r="K122" s="12"/>
      <c r="L122" s="7"/>
      <c r="M122" s="12"/>
      <c r="N122" s="12"/>
      <c r="O122" s="7"/>
      <c r="P122" s="13" t="str">
        <f ca="1">IFERROR(IF(ISBLANK(INDIRECT("G122")), NA(), INDIRECT("G122")) + IF(ISBLANK(INDIRECT("G122")), NA(), INDIRECT("G122")) + IF(ISBLANK(INDIRECT("G122")), NA(), INDIRECT("G122")) + IF(ISBLANK(INDIRECT("H122")), NA(), INDIRECT("H122")), "-")</f>
        <v>-</v>
      </c>
    </row>
    <row r="123" spans="2:16" ht="54" x14ac:dyDescent="0.2">
      <c r="B123" s="8" t="str">
        <f t="shared" ca="1" si="3"/>
        <v>Not Bidding</v>
      </c>
      <c r="C123" s="9">
        <v>3761715</v>
      </c>
      <c r="D123" s="10" t="s">
        <v>38</v>
      </c>
      <c r="E123" s="9" t="s">
        <v>260</v>
      </c>
      <c r="F123" s="11" t="s">
        <v>261</v>
      </c>
      <c r="G123" s="12"/>
      <c r="H123" s="12"/>
      <c r="I123" s="12"/>
      <c r="J123" s="7"/>
      <c r="K123" s="12"/>
      <c r="L123" s="7"/>
      <c r="M123" s="12"/>
      <c r="N123" s="12"/>
      <c r="O123" s="7"/>
      <c r="P123" s="13" t="str">
        <f ca="1">IFERROR(IF(ISBLANK(INDIRECT("G123")), NA(), INDIRECT("G123")) + IF(ISBLANK(INDIRECT("G123")), NA(), INDIRECT("G123")) + IF(ISBLANK(INDIRECT("G123")), NA(), INDIRECT("G123")) + IF(ISBLANK(INDIRECT("H123")), NA(), INDIRECT("H123")), "-")</f>
        <v>-</v>
      </c>
    </row>
    <row r="124" spans="2:16" ht="54" x14ac:dyDescent="0.2">
      <c r="B124" s="8" t="str">
        <f t="shared" ca="1" si="3"/>
        <v>Not Bidding</v>
      </c>
      <c r="C124" s="9">
        <v>3761716</v>
      </c>
      <c r="D124" s="10" t="s">
        <v>38</v>
      </c>
      <c r="E124" s="9" t="s">
        <v>262</v>
      </c>
      <c r="F124" s="11" t="s">
        <v>263</v>
      </c>
      <c r="G124" s="12"/>
      <c r="H124" s="12"/>
      <c r="I124" s="12"/>
      <c r="J124" s="7"/>
      <c r="K124" s="12"/>
      <c r="L124" s="7"/>
      <c r="M124" s="12"/>
      <c r="N124" s="12"/>
      <c r="O124" s="7"/>
      <c r="P124" s="13" t="str">
        <f ca="1">IFERROR(IF(ISBLANK(INDIRECT("G124")), NA(), INDIRECT("G124")) + IF(ISBLANK(INDIRECT("G124")), NA(), INDIRECT("G124")) + IF(ISBLANK(INDIRECT("G124")), NA(), INDIRECT("G124")) + IF(ISBLANK(INDIRECT("H124")), NA(), INDIRECT("H124")), "-")</f>
        <v>-</v>
      </c>
    </row>
    <row r="125" spans="2:16" ht="54" x14ac:dyDescent="0.2">
      <c r="B125" s="8" t="str">
        <f t="shared" ca="1" si="3"/>
        <v>Not Bidding</v>
      </c>
      <c r="C125" s="9">
        <v>3761717</v>
      </c>
      <c r="D125" s="10" t="s">
        <v>38</v>
      </c>
      <c r="E125" s="9" t="s">
        <v>264</v>
      </c>
      <c r="F125" s="11" t="s">
        <v>265</v>
      </c>
      <c r="G125" s="12"/>
      <c r="H125" s="12"/>
      <c r="I125" s="12"/>
      <c r="J125" s="7"/>
      <c r="K125" s="12"/>
      <c r="L125" s="7"/>
      <c r="M125" s="12"/>
      <c r="N125" s="12"/>
      <c r="O125" s="7"/>
      <c r="P125" s="13" t="str">
        <f ca="1">IFERROR(IF(ISBLANK(INDIRECT("G125")), NA(), INDIRECT("G125")) + IF(ISBLANK(INDIRECT("G125")), NA(), INDIRECT("G125")) + IF(ISBLANK(INDIRECT("G125")), NA(), INDIRECT("G125")) + IF(ISBLANK(INDIRECT("H125")), NA(), INDIRECT("H125")), "-")</f>
        <v>-</v>
      </c>
    </row>
    <row r="126" spans="2:16" ht="54" x14ac:dyDescent="0.2">
      <c r="B126" s="8" t="str">
        <f t="shared" ca="1" si="3"/>
        <v>Not Bidding</v>
      </c>
      <c r="C126" s="9">
        <v>3761718</v>
      </c>
      <c r="D126" s="10" t="s">
        <v>38</v>
      </c>
      <c r="E126" s="9" t="s">
        <v>266</v>
      </c>
      <c r="F126" s="11" t="s">
        <v>267</v>
      </c>
      <c r="G126" s="12"/>
      <c r="H126" s="12"/>
      <c r="I126" s="12"/>
      <c r="J126" s="7"/>
      <c r="K126" s="12"/>
      <c r="L126" s="7"/>
      <c r="M126" s="12"/>
      <c r="N126" s="12"/>
      <c r="O126" s="7"/>
      <c r="P126" s="13" t="str">
        <f ca="1">IFERROR(IF(ISBLANK(INDIRECT("G126")), NA(), INDIRECT("G126")) + IF(ISBLANK(INDIRECT("G126")), NA(), INDIRECT("G126")) + IF(ISBLANK(INDIRECT("G126")), NA(), INDIRECT("G126")) + IF(ISBLANK(INDIRECT("H126")), NA(), INDIRECT("H126")), "-")</f>
        <v>-</v>
      </c>
    </row>
    <row r="127" spans="2:16" ht="54" x14ac:dyDescent="0.2">
      <c r="B127" s="8" t="str">
        <f t="shared" ca="1" si="3"/>
        <v>Not Bidding</v>
      </c>
      <c r="C127" s="9">
        <v>3761719</v>
      </c>
      <c r="D127" s="10" t="s">
        <v>38</v>
      </c>
      <c r="E127" s="9" t="s">
        <v>268</v>
      </c>
      <c r="F127" s="11" t="s">
        <v>269</v>
      </c>
      <c r="G127" s="12"/>
      <c r="H127" s="12"/>
      <c r="I127" s="12"/>
      <c r="J127" s="7"/>
      <c r="K127" s="12"/>
      <c r="L127" s="7"/>
      <c r="M127" s="12"/>
      <c r="N127" s="12"/>
      <c r="O127" s="7"/>
      <c r="P127" s="13" t="str">
        <f ca="1">IFERROR(IF(ISBLANK(INDIRECT("G127")), NA(), INDIRECT("G127")) + IF(ISBLANK(INDIRECT("G127")), NA(), INDIRECT("G127")) + IF(ISBLANK(INDIRECT("G127")), NA(), INDIRECT("G127")) + IF(ISBLANK(INDIRECT("H127")), NA(), INDIRECT("H127")), "-")</f>
        <v>-</v>
      </c>
    </row>
    <row r="128" spans="2:16" ht="50.1" customHeight="1" x14ac:dyDescent="0.2">
      <c r="B128" s="20" t="s">
        <v>117</v>
      </c>
      <c r="C128" s="14"/>
      <c r="D128" s="14"/>
      <c r="E128" s="14"/>
      <c r="F128" s="14"/>
      <c r="G128" s="15"/>
      <c r="H128" s="15"/>
      <c r="I128" s="15"/>
      <c r="J128" s="14"/>
      <c r="K128" s="15"/>
      <c r="L128" s="14"/>
      <c r="M128" s="15"/>
      <c r="N128" s="15"/>
      <c r="O128" s="14"/>
      <c r="P128" s="15">
        <f ca="1">SUM(P104:P127)</f>
        <v>0</v>
      </c>
    </row>
    <row r="130" spans="2:16" ht="50.1" customHeight="1" x14ac:dyDescent="0.2">
      <c r="B130" s="6" t="s">
        <v>270</v>
      </c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</row>
    <row r="131" spans="2:16" ht="54" x14ac:dyDescent="0.2">
      <c r="B131" s="8" t="str">
        <f t="shared" ref="B131:B156" ca="1" si="4">IF(D131 = "No Bid", IFERROR("Error: Clear values for '" &amp; INDIRECT(ADDRESS(5, (7 + MATCH(TRUE, INDEX(NOT(ISBLANK(G131:O131)), 0, 0), 0) - 1))) &amp; "' in cell " &amp; ADDRESS(ROW(), (7 + MATCH(TRUE, INDEX(NOT(ISBLANK(G131:O131)), 0, 0), 0) - 1), 4) &amp; " or select 'Bid'", "Not Bidding"), IF(D131 = "Bid", IFERROR("Error: Missing value for '" &amp; INDIRECT(ADDRESS(5, (7 + MATCH(TRUE, INDEX(ISBLANK(G131:O131), 0, 0), 0) - 1))) &amp; "' in cell " &amp; ADDRESS(ROW(), (7 + MATCH(TRUE, INDEX(ISBLANK(G131:O131), 0, 0), 0) - 1), 4), "Success: All values provided"), "Error: Invalid Bid/No Bid Decision"))</f>
        <v>Not Bidding</v>
      </c>
      <c r="C131" s="9">
        <v>3761720</v>
      </c>
      <c r="D131" s="10" t="s">
        <v>38</v>
      </c>
      <c r="E131" s="9" t="s">
        <v>271</v>
      </c>
      <c r="F131" s="11" t="s">
        <v>272</v>
      </c>
      <c r="G131" s="12"/>
      <c r="H131" s="12"/>
      <c r="I131" s="12"/>
      <c r="J131" s="7"/>
      <c r="K131" s="12"/>
      <c r="L131" s="7"/>
      <c r="M131" s="12"/>
      <c r="N131" s="12"/>
      <c r="O131" s="7"/>
      <c r="P131" s="13" t="str">
        <f ca="1">IFERROR(IF(ISBLANK(INDIRECT("G131")), NA(), INDIRECT("G131")) + IF(ISBLANK(INDIRECT("G131")), NA(), INDIRECT("G131")) + IF(ISBLANK(INDIRECT("G131")), NA(), INDIRECT("G131")) + IF(ISBLANK(INDIRECT("H131")), NA(), INDIRECT("H131")), "-")</f>
        <v>-</v>
      </c>
    </row>
    <row r="132" spans="2:16" ht="72" x14ac:dyDescent="0.2">
      <c r="B132" s="8" t="str">
        <f t="shared" ca="1" si="4"/>
        <v>Not Bidding</v>
      </c>
      <c r="C132" s="9">
        <v>3761721</v>
      </c>
      <c r="D132" s="10" t="s">
        <v>38</v>
      </c>
      <c r="E132" s="9" t="s">
        <v>273</v>
      </c>
      <c r="F132" s="11" t="s">
        <v>274</v>
      </c>
      <c r="G132" s="12"/>
      <c r="H132" s="12"/>
      <c r="I132" s="12"/>
      <c r="J132" s="7"/>
      <c r="K132" s="12"/>
      <c r="L132" s="7"/>
      <c r="M132" s="12"/>
      <c r="N132" s="12"/>
      <c r="O132" s="7"/>
      <c r="P132" s="13" t="str">
        <f ca="1">IFERROR(IF(ISBLANK(INDIRECT("G132")), NA(), INDIRECT("G132")) + IF(ISBLANK(INDIRECT("G132")), NA(), INDIRECT("G132")) + IF(ISBLANK(INDIRECT("G132")), NA(), INDIRECT("G132")) + IF(ISBLANK(INDIRECT("H132")), NA(), INDIRECT("H132")), "-")</f>
        <v>-</v>
      </c>
    </row>
    <row r="133" spans="2:16" ht="72" x14ac:dyDescent="0.2">
      <c r="B133" s="8" t="str">
        <f t="shared" ca="1" si="4"/>
        <v>Not Bidding</v>
      </c>
      <c r="C133" s="9">
        <v>3761722</v>
      </c>
      <c r="D133" s="10" t="s">
        <v>38</v>
      </c>
      <c r="E133" s="9" t="s">
        <v>275</v>
      </c>
      <c r="F133" s="11" t="s">
        <v>276</v>
      </c>
      <c r="G133" s="12"/>
      <c r="H133" s="12"/>
      <c r="I133" s="12"/>
      <c r="J133" s="7"/>
      <c r="K133" s="12"/>
      <c r="L133" s="7"/>
      <c r="M133" s="12"/>
      <c r="N133" s="12"/>
      <c r="O133" s="7"/>
      <c r="P133" s="13" t="str">
        <f ca="1">IFERROR(IF(ISBLANK(INDIRECT("G133")), NA(), INDIRECT("G133")) + IF(ISBLANK(INDIRECT("G133")), NA(), INDIRECT("G133")) + IF(ISBLANK(INDIRECT("G133")), NA(), INDIRECT("G133")) + IF(ISBLANK(INDIRECT("H133")), NA(), INDIRECT("H133")), "-")</f>
        <v>-</v>
      </c>
    </row>
    <row r="134" spans="2:16" ht="72" x14ac:dyDescent="0.2">
      <c r="B134" s="8" t="str">
        <f t="shared" ca="1" si="4"/>
        <v>Not Bidding</v>
      </c>
      <c r="C134" s="9">
        <v>3761723</v>
      </c>
      <c r="D134" s="10" t="s">
        <v>38</v>
      </c>
      <c r="E134" s="9" t="s">
        <v>277</v>
      </c>
      <c r="F134" s="11" t="s">
        <v>278</v>
      </c>
      <c r="G134" s="12"/>
      <c r="H134" s="12"/>
      <c r="I134" s="12"/>
      <c r="J134" s="7"/>
      <c r="K134" s="12"/>
      <c r="L134" s="7"/>
      <c r="M134" s="12"/>
      <c r="N134" s="12"/>
      <c r="O134" s="7"/>
      <c r="P134" s="13" t="str">
        <f ca="1">IFERROR(IF(ISBLANK(INDIRECT("G134")), NA(), INDIRECT("G134")) + IF(ISBLANK(INDIRECT("G134")), NA(), INDIRECT("G134")) + IF(ISBLANK(INDIRECT("G134")), NA(), INDIRECT("G134")) + IF(ISBLANK(INDIRECT("H134")), NA(), INDIRECT("H134")), "-")</f>
        <v>-</v>
      </c>
    </row>
    <row r="135" spans="2:16" ht="54" x14ac:dyDescent="0.2">
      <c r="B135" s="8" t="str">
        <f t="shared" ca="1" si="4"/>
        <v>Not Bidding</v>
      </c>
      <c r="C135" s="9">
        <v>3761724</v>
      </c>
      <c r="D135" s="10" t="s">
        <v>38</v>
      </c>
      <c r="E135" s="9" t="s">
        <v>279</v>
      </c>
      <c r="F135" s="11" t="s">
        <v>280</v>
      </c>
      <c r="G135" s="12"/>
      <c r="H135" s="12"/>
      <c r="I135" s="12"/>
      <c r="J135" s="7"/>
      <c r="K135" s="12"/>
      <c r="L135" s="7"/>
      <c r="M135" s="12"/>
      <c r="N135" s="12"/>
      <c r="O135" s="7"/>
      <c r="P135" s="13" t="str">
        <f ca="1">IFERROR(IF(ISBLANK(INDIRECT("G135")), NA(), INDIRECT("G135")) + IF(ISBLANK(INDIRECT("G135")), NA(), INDIRECT("G135")) + IF(ISBLANK(INDIRECT("G135")), NA(), INDIRECT("G135")) + IF(ISBLANK(INDIRECT("H135")), NA(), INDIRECT("H135")), "-")</f>
        <v>-</v>
      </c>
    </row>
    <row r="136" spans="2:16" ht="54" x14ac:dyDescent="0.2">
      <c r="B136" s="8" t="str">
        <f t="shared" ca="1" si="4"/>
        <v>Not Bidding</v>
      </c>
      <c r="C136" s="9">
        <v>3761725</v>
      </c>
      <c r="D136" s="10" t="s">
        <v>38</v>
      </c>
      <c r="E136" s="9" t="s">
        <v>281</v>
      </c>
      <c r="F136" s="11" t="s">
        <v>282</v>
      </c>
      <c r="G136" s="12"/>
      <c r="H136" s="12"/>
      <c r="I136" s="12"/>
      <c r="J136" s="7"/>
      <c r="K136" s="12"/>
      <c r="L136" s="7"/>
      <c r="M136" s="12"/>
      <c r="N136" s="12"/>
      <c r="O136" s="7"/>
      <c r="P136" s="13" t="str">
        <f ca="1">IFERROR(IF(ISBLANK(INDIRECT("G136")), NA(), INDIRECT("G136")) + IF(ISBLANK(INDIRECT("G136")), NA(), INDIRECT("G136")) + IF(ISBLANK(INDIRECT("G136")), NA(), INDIRECT("G136")) + IF(ISBLANK(INDIRECT("H136")), NA(), INDIRECT("H136")), "-")</f>
        <v>-</v>
      </c>
    </row>
    <row r="137" spans="2:16" ht="54" x14ac:dyDescent="0.2">
      <c r="B137" s="8" t="str">
        <f t="shared" ca="1" si="4"/>
        <v>Not Bidding</v>
      </c>
      <c r="C137" s="9">
        <v>3761726</v>
      </c>
      <c r="D137" s="10" t="s">
        <v>38</v>
      </c>
      <c r="E137" s="9" t="s">
        <v>283</v>
      </c>
      <c r="F137" s="11" t="s">
        <v>284</v>
      </c>
      <c r="G137" s="12"/>
      <c r="H137" s="12"/>
      <c r="I137" s="12"/>
      <c r="J137" s="7"/>
      <c r="K137" s="12"/>
      <c r="L137" s="7"/>
      <c r="M137" s="12"/>
      <c r="N137" s="12"/>
      <c r="O137" s="7"/>
      <c r="P137" s="13" t="str">
        <f ca="1">IFERROR(IF(ISBLANK(INDIRECT("G137")), NA(), INDIRECT("G137")) + IF(ISBLANK(INDIRECT("G137")), NA(), INDIRECT("G137")) + IF(ISBLANK(INDIRECT("G137")), NA(), INDIRECT("G137")) + IF(ISBLANK(INDIRECT("H137")), NA(), INDIRECT("H137")), "-")</f>
        <v>-</v>
      </c>
    </row>
    <row r="138" spans="2:16" ht="54" x14ac:dyDescent="0.2">
      <c r="B138" s="8" t="str">
        <f t="shared" ca="1" si="4"/>
        <v>Not Bidding</v>
      </c>
      <c r="C138" s="9">
        <v>3761727</v>
      </c>
      <c r="D138" s="10" t="s">
        <v>38</v>
      </c>
      <c r="E138" s="9" t="s">
        <v>285</v>
      </c>
      <c r="F138" s="11" t="s">
        <v>286</v>
      </c>
      <c r="G138" s="12"/>
      <c r="H138" s="12"/>
      <c r="I138" s="12"/>
      <c r="J138" s="7"/>
      <c r="K138" s="12"/>
      <c r="L138" s="7"/>
      <c r="M138" s="12"/>
      <c r="N138" s="12"/>
      <c r="O138" s="7"/>
      <c r="P138" s="13" t="str">
        <f ca="1">IFERROR(IF(ISBLANK(INDIRECT("G138")), NA(), INDIRECT("G138")) + IF(ISBLANK(INDIRECT("G138")), NA(), INDIRECT("G138")) + IF(ISBLANK(INDIRECT("G138")), NA(), INDIRECT("G138")) + IF(ISBLANK(INDIRECT("H138")), NA(), INDIRECT("H138")), "-")</f>
        <v>-</v>
      </c>
    </row>
    <row r="139" spans="2:16" ht="54" x14ac:dyDescent="0.2">
      <c r="B139" s="8" t="str">
        <f t="shared" ca="1" si="4"/>
        <v>Not Bidding</v>
      </c>
      <c r="C139" s="9">
        <v>3761728</v>
      </c>
      <c r="D139" s="10" t="s">
        <v>38</v>
      </c>
      <c r="E139" s="9" t="s">
        <v>287</v>
      </c>
      <c r="F139" s="11" t="s">
        <v>288</v>
      </c>
      <c r="G139" s="12"/>
      <c r="H139" s="12"/>
      <c r="I139" s="12"/>
      <c r="J139" s="7"/>
      <c r="K139" s="12"/>
      <c r="L139" s="7"/>
      <c r="M139" s="12"/>
      <c r="N139" s="12"/>
      <c r="O139" s="7"/>
      <c r="P139" s="13" t="str">
        <f ca="1">IFERROR(IF(ISBLANK(INDIRECT("G139")), NA(), INDIRECT("G139")) + IF(ISBLANK(INDIRECT("G139")), NA(), INDIRECT("G139")) + IF(ISBLANK(INDIRECT("G139")), NA(), INDIRECT("G139")) + IF(ISBLANK(INDIRECT("H139")), NA(), INDIRECT("H139")), "-")</f>
        <v>-</v>
      </c>
    </row>
    <row r="140" spans="2:16" ht="54" x14ac:dyDescent="0.2">
      <c r="B140" s="8" t="str">
        <f t="shared" ca="1" si="4"/>
        <v>Not Bidding</v>
      </c>
      <c r="C140" s="9">
        <v>3761729</v>
      </c>
      <c r="D140" s="10" t="s">
        <v>38</v>
      </c>
      <c r="E140" s="9" t="s">
        <v>289</v>
      </c>
      <c r="F140" s="11" t="s">
        <v>290</v>
      </c>
      <c r="G140" s="12"/>
      <c r="H140" s="12"/>
      <c r="I140" s="12"/>
      <c r="J140" s="7"/>
      <c r="K140" s="12"/>
      <c r="L140" s="7"/>
      <c r="M140" s="12"/>
      <c r="N140" s="12"/>
      <c r="O140" s="7"/>
      <c r="P140" s="13" t="str">
        <f ca="1">IFERROR(IF(ISBLANK(INDIRECT("G140")), NA(), INDIRECT("G140")) + IF(ISBLANK(INDIRECT("G140")), NA(), INDIRECT("G140")) + IF(ISBLANK(INDIRECT("G140")), NA(), INDIRECT("G140")) + IF(ISBLANK(INDIRECT("H140")), NA(), INDIRECT("H140")), "-")</f>
        <v>-</v>
      </c>
    </row>
    <row r="141" spans="2:16" ht="72" x14ac:dyDescent="0.2">
      <c r="B141" s="8" t="str">
        <f t="shared" ca="1" si="4"/>
        <v>Not Bidding</v>
      </c>
      <c r="C141" s="9">
        <v>3761730</v>
      </c>
      <c r="D141" s="10" t="s">
        <v>38</v>
      </c>
      <c r="E141" s="9" t="s">
        <v>291</v>
      </c>
      <c r="F141" s="11" t="s">
        <v>292</v>
      </c>
      <c r="G141" s="12"/>
      <c r="H141" s="12"/>
      <c r="I141" s="12"/>
      <c r="J141" s="7"/>
      <c r="K141" s="12"/>
      <c r="L141" s="7"/>
      <c r="M141" s="12"/>
      <c r="N141" s="12"/>
      <c r="O141" s="7"/>
      <c r="P141" s="13" t="str">
        <f ca="1">IFERROR(IF(ISBLANK(INDIRECT("G141")), NA(), INDIRECT("G141")) + IF(ISBLANK(INDIRECT("G141")), NA(), INDIRECT("G141")) + IF(ISBLANK(INDIRECT("G141")), NA(), INDIRECT("G141")) + IF(ISBLANK(INDIRECT("H141")), NA(), INDIRECT("H141")), "-")</f>
        <v>-</v>
      </c>
    </row>
    <row r="142" spans="2:16" ht="54" x14ac:dyDescent="0.2">
      <c r="B142" s="8" t="str">
        <f t="shared" ca="1" si="4"/>
        <v>Not Bidding</v>
      </c>
      <c r="C142" s="9">
        <v>3761731</v>
      </c>
      <c r="D142" s="10" t="s">
        <v>38</v>
      </c>
      <c r="E142" s="9" t="s">
        <v>293</v>
      </c>
      <c r="F142" s="11" t="s">
        <v>294</v>
      </c>
      <c r="G142" s="12"/>
      <c r="H142" s="12"/>
      <c r="I142" s="12"/>
      <c r="J142" s="7"/>
      <c r="K142" s="12"/>
      <c r="L142" s="7"/>
      <c r="M142" s="12"/>
      <c r="N142" s="12"/>
      <c r="O142" s="7"/>
      <c r="P142" s="13" t="str">
        <f ca="1">IFERROR(IF(ISBLANK(INDIRECT("G142")), NA(), INDIRECT("G142")) + IF(ISBLANK(INDIRECT("G142")), NA(), INDIRECT("G142")) + IF(ISBLANK(INDIRECT("G142")), NA(), INDIRECT("G142")) + IF(ISBLANK(INDIRECT("H142")), NA(), INDIRECT("H142")), "-")</f>
        <v>-</v>
      </c>
    </row>
    <row r="143" spans="2:16" ht="54" x14ac:dyDescent="0.2">
      <c r="B143" s="8" t="str">
        <f t="shared" ca="1" si="4"/>
        <v>Not Bidding</v>
      </c>
      <c r="C143" s="9">
        <v>3761732</v>
      </c>
      <c r="D143" s="10" t="s">
        <v>38</v>
      </c>
      <c r="E143" s="9" t="s">
        <v>295</v>
      </c>
      <c r="F143" s="11" t="s">
        <v>296</v>
      </c>
      <c r="G143" s="12"/>
      <c r="H143" s="12"/>
      <c r="I143" s="12"/>
      <c r="J143" s="7"/>
      <c r="K143" s="12"/>
      <c r="L143" s="7"/>
      <c r="M143" s="12"/>
      <c r="N143" s="12"/>
      <c r="O143" s="7"/>
      <c r="P143" s="13" t="str">
        <f ca="1">IFERROR(IF(ISBLANK(INDIRECT("G143")), NA(), INDIRECT("G143")) + IF(ISBLANK(INDIRECT("G143")), NA(), INDIRECT("G143")) + IF(ISBLANK(INDIRECT("G143")), NA(), INDIRECT("G143")) + IF(ISBLANK(INDIRECT("H143")), NA(), INDIRECT("H143")), "-")</f>
        <v>-</v>
      </c>
    </row>
    <row r="144" spans="2:16" ht="54" x14ac:dyDescent="0.2">
      <c r="B144" s="8" t="str">
        <f t="shared" ca="1" si="4"/>
        <v>Not Bidding</v>
      </c>
      <c r="C144" s="9">
        <v>3761733</v>
      </c>
      <c r="D144" s="10" t="s">
        <v>38</v>
      </c>
      <c r="E144" s="9" t="s">
        <v>297</v>
      </c>
      <c r="F144" s="11" t="s">
        <v>298</v>
      </c>
      <c r="G144" s="12"/>
      <c r="H144" s="12"/>
      <c r="I144" s="12"/>
      <c r="J144" s="7"/>
      <c r="K144" s="12"/>
      <c r="L144" s="7"/>
      <c r="M144" s="12"/>
      <c r="N144" s="12"/>
      <c r="O144" s="7"/>
      <c r="P144" s="13" t="str">
        <f ca="1">IFERROR(IF(ISBLANK(INDIRECT("G144")), NA(), INDIRECT("G144")) + IF(ISBLANK(INDIRECT("G144")), NA(), INDIRECT("G144")) + IF(ISBLANK(INDIRECT("G144")), NA(), INDIRECT("G144")) + IF(ISBLANK(INDIRECT("H144")), NA(), INDIRECT("H144")), "-")</f>
        <v>-</v>
      </c>
    </row>
    <row r="145" spans="2:16" ht="54" x14ac:dyDescent="0.2">
      <c r="B145" s="8" t="str">
        <f t="shared" ca="1" si="4"/>
        <v>Not Bidding</v>
      </c>
      <c r="C145" s="9">
        <v>3761734</v>
      </c>
      <c r="D145" s="10" t="s">
        <v>38</v>
      </c>
      <c r="E145" s="9" t="s">
        <v>299</v>
      </c>
      <c r="F145" s="11" t="s">
        <v>300</v>
      </c>
      <c r="G145" s="12"/>
      <c r="H145" s="12"/>
      <c r="I145" s="12"/>
      <c r="J145" s="7"/>
      <c r="K145" s="12"/>
      <c r="L145" s="7"/>
      <c r="M145" s="12"/>
      <c r="N145" s="12"/>
      <c r="O145" s="7"/>
      <c r="P145" s="13" t="str">
        <f ca="1">IFERROR(IF(ISBLANK(INDIRECT("G145")), NA(), INDIRECT("G145")) + IF(ISBLANK(INDIRECT("G145")), NA(), INDIRECT("G145")) + IF(ISBLANK(INDIRECT("G145")), NA(), INDIRECT("G145")) + IF(ISBLANK(INDIRECT("H145")), NA(), INDIRECT("H145")), "-")</f>
        <v>-</v>
      </c>
    </row>
    <row r="146" spans="2:16" ht="54" x14ac:dyDescent="0.2">
      <c r="B146" s="8" t="str">
        <f t="shared" ca="1" si="4"/>
        <v>Not Bidding</v>
      </c>
      <c r="C146" s="9">
        <v>3761735</v>
      </c>
      <c r="D146" s="10" t="s">
        <v>38</v>
      </c>
      <c r="E146" s="9" t="s">
        <v>301</v>
      </c>
      <c r="F146" s="11" t="s">
        <v>302</v>
      </c>
      <c r="G146" s="12"/>
      <c r="H146" s="12"/>
      <c r="I146" s="12"/>
      <c r="J146" s="7"/>
      <c r="K146" s="12"/>
      <c r="L146" s="7"/>
      <c r="M146" s="12"/>
      <c r="N146" s="12"/>
      <c r="O146" s="7"/>
      <c r="P146" s="13" t="str">
        <f ca="1">IFERROR(IF(ISBLANK(INDIRECT("G146")), NA(), INDIRECT("G146")) + IF(ISBLANK(INDIRECT("G146")), NA(), INDIRECT("G146")) + IF(ISBLANK(INDIRECT("G146")), NA(), INDIRECT("G146")) + IF(ISBLANK(INDIRECT("H146")), NA(), INDIRECT("H146")), "-")</f>
        <v>-</v>
      </c>
    </row>
    <row r="147" spans="2:16" ht="54" x14ac:dyDescent="0.2">
      <c r="B147" s="8" t="str">
        <f t="shared" ca="1" si="4"/>
        <v>Not Bidding</v>
      </c>
      <c r="C147" s="9">
        <v>3761736</v>
      </c>
      <c r="D147" s="10" t="s">
        <v>38</v>
      </c>
      <c r="E147" s="9" t="s">
        <v>303</v>
      </c>
      <c r="F147" s="11" t="s">
        <v>304</v>
      </c>
      <c r="G147" s="12"/>
      <c r="H147" s="12"/>
      <c r="I147" s="12"/>
      <c r="J147" s="7"/>
      <c r="K147" s="12"/>
      <c r="L147" s="7"/>
      <c r="M147" s="12"/>
      <c r="N147" s="12"/>
      <c r="O147" s="7"/>
      <c r="P147" s="13" t="str">
        <f ca="1">IFERROR(IF(ISBLANK(INDIRECT("G147")), NA(), INDIRECT("G147")) + IF(ISBLANK(INDIRECT("G147")), NA(), INDIRECT("G147")) + IF(ISBLANK(INDIRECT("G147")), NA(), INDIRECT("G147")) + IF(ISBLANK(INDIRECT("H147")), NA(), INDIRECT("H147")), "-")</f>
        <v>-</v>
      </c>
    </row>
    <row r="148" spans="2:16" ht="54" x14ac:dyDescent="0.2">
      <c r="B148" s="8" t="str">
        <f t="shared" ca="1" si="4"/>
        <v>Not Bidding</v>
      </c>
      <c r="C148" s="9">
        <v>3761737</v>
      </c>
      <c r="D148" s="10" t="s">
        <v>38</v>
      </c>
      <c r="E148" s="9" t="s">
        <v>305</v>
      </c>
      <c r="F148" s="11" t="s">
        <v>306</v>
      </c>
      <c r="G148" s="12"/>
      <c r="H148" s="12"/>
      <c r="I148" s="12"/>
      <c r="J148" s="7"/>
      <c r="K148" s="12"/>
      <c r="L148" s="7"/>
      <c r="M148" s="12"/>
      <c r="N148" s="12"/>
      <c r="O148" s="7"/>
      <c r="P148" s="13" t="str">
        <f ca="1">IFERROR(IF(ISBLANK(INDIRECT("G148")), NA(), INDIRECT("G148")) + IF(ISBLANK(INDIRECT("G148")), NA(), INDIRECT("G148")) + IF(ISBLANK(INDIRECT("G148")), NA(), INDIRECT("G148")) + IF(ISBLANK(INDIRECT("H148")), NA(), INDIRECT("H148")), "-")</f>
        <v>-</v>
      </c>
    </row>
    <row r="149" spans="2:16" ht="54" x14ac:dyDescent="0.2">
      <c r="B149" s="8" t="str">
        <f t="shared" ca="1" si="4"/>
        <v>Not Bidding</v>
      </c>
      <c r="C149" s="9">
        <v>3761738</v>
      </c>
      <c r="D149" s="10" t="s">
        <v>38</v>
      </c>
      <c r="E149" s="9" t="s">
        <v>307</v>
      </c>
      <c r="F149" s="11" t="s">
        <v>308</v>
      </c>
      <c r="G149" s="12"/>
      <c r="H149" s="12"/>
      <c r="I149" s="12"/>
      <c r="J149" s="7"/>
      <c r="K149" s="12"/>
      <c r="L149" s="7"/>
      <c r="M149" s="12"/>
      <c r="N149" s="12"/>
      <c r="O149" s="7"/>
      <c r="P149" s="13" t="str">
        <f ca="1">IFERROR(IF(ISBLANK(INDIRECT("G149")), NA(), INDIRECT("G149")) + IF(ISBLANK(INDIRECT("G149")), NA(), INDIRECT("G149")) + IF(ISBLANK(INDIRECT("G149")), NA(), INDIRECT("G149")) + IF(ISBLANK(INDIRECT("H149")), NA(), INDIRECT("H149")), "-")</f>
        <v>-</v>
      </c>
    </row>
    <row r="150" spans="2:16" ht="72" x14ac:dyDescent="0.2">
      <c r="B150" s="8" t="str">
        <f t="shared" ca="1" si="4"/>
        <v>Not Bidding</v>
      </c>
      <c r="C150" s="9">
        <v>3761739</v>
      </c>
      <c r="D150" s="10" t="s">
        <v>38</v>
      </c>
      <c r="E150" s="9" t="s">
        <v>309</v>
      </c>
      <c r="F150" s="11" t="s">
        <v>310</v>
      </c>
      <c r="G150" s="12"/>
      <c r="H150" s="12"/>
      <c r="I150" s="12"/>
      <c r="J150" s="7"/>
      <c r="K150" s="12"/>
      <c r="L150" s="7"/>
      <c r="M150" s="12"/>
      <c r="N150" s="12"/>
      <c r="O150" s="7"/>
      <c r="P150" s="13" t="str">
        <f ca="1">IFERROR(IF(ISBLANK(INDIRECT("G150")), NA(), INDIRECT("G150")) + IF(ISBLANK(INDIRECT("G150")), NA(), INDIRECT("G150")) + IF(ISBLANK(INDIRECT("G150")), NA(), INDIRECT("G150")) + IF(ISBLANK(INDIRECT("H150")), NA(), INDIRECT("H150")), "-")</f>
        <v>-</v>
      </c>
    </row>
    <row r="151" spans="2:16" ht="54" x14ac:dyDescent="0.2">
      <c r="B151" s="8" t="str">
        <f t="shared" ca="1" si="4"/>
        <v>Not Bidding</v>
      </c>
      <c r="C151" s="9">
        <v>3761740</v>
      </c>
      <c r="D151" s="10" t="s">
        <v>38</v>
      </c>
      <c r="E151" s="9" t="s">
        <v>311</v>
      </c>
      <c r="F151" s="11" t="s">
        <v>312</v>
      </c>
      <c r="G151" s="12"/>
      <c r="H151" s="12"/>
      <c r="I151" s="12"/>
      <c r="J151" s="7"/>
      <c r="K151" s="12"/>
      <c r="L151" s="7"/>
      <c r="M151" s="12"/>
      <c r="N151" s="12"/>
      <c r="O151" s="7"/>
      <c r="P151" s="13" t="str">
        <f ca="1">IFERROR(IF(ISBLANK(INDIRECT("G151")), NA(), INDIRECT("G151")) + IF(ISBLANK(INDIRECT("G151")), NA(), INDIRECT("G151")) + IF(ISBLANK(INDIRECT("G151")), NA(), INDIRECT("G151")) + IF(ISBLANK(INDIRECT("H151")), NA(), INDIRECT("H151")), "-")</f>
        <v>-</v>
      </c>
    </row>
    <row r="152" spans="2:16" ht="54" x14ac:dyDescent="0.2">
      <c r="B152" s="8" t="str">
        <f t="shared" ca="1" si="4"/>
        <v>Not Bidding</v>
      </c>
      <c r="C152" s="9">
        <v>3761741</v>
      </c>
      <c r="D152" s="10" t="s">
        <v>38</v>
      </c>
      <c r="E152" s="9" t="s">
        <v>313</v>
      </c>
      <c r="F152" s="11" t="s">
        <v>314</v>
      </c>
      <c r="G152" s="12"/>
      <c r="H152" s="12"/>
      <c r="I152" s="12"/>
      <c r="J152" s="7"/>
      <c r="K152" s="12"/>
      <c r="L152" s="7"/>
      <c r="M152" s="12"/>
      <c r="N152" s="12"/>
      <c r="O152" s="7"/>
      <c r="P152" s="13" t="str">
        <f ca="1">IFERROR(IF(ISBLANK(INDIRECT("G152")), NA(), INDIRECT("G152")) + IF(ISBLANK(INDIRECT("G152")), NA(), INDIRECT("G152")) + IF(ISBLANK(INDIRECT("G152")), NA(), INDIRECT("G152")) + IF(ISBLANK(INDIRECT("H152")), NA(), INDIRECT("H152")), "-")</f>
        <v>-</v>
      </c>
    </row>
    <row r="153" spans="2:16" ht="54" x14ac:dyDescent="0.2">
      <c r="B153" s="8" t="str">
        <f t="shared" ca="1" si="4"/>
        <v>Not Bidding</v>
      </c>
      <c r="C153" s="9">
        <v>3761742</v>
      </c>
      <c r="D153" s="10" t="s">
        <v>38</v>
      </c>
      <c r="E153" s="9" t="s">
        <v>315</v>
      </c>
      <c r="F153" s="11" t="s">
        <v>316</v>
      </c>
      <c r="G153" s="12"/>
      <c r="H153" s="12"/>
      <c r="I153" s="12"/>
      <c r="J153" s="7"/>
      <c r="K153" s="12"/>
      <c r="L153" s="7"/>
      <c r="M153" s="12"/>
      <c r="N153" s="12"/>
      <c r="O153" s="7"/>
      <c r="P153" s="13" t="str">
        <f ca="1">IFERROR(IF(ISBLANK(INDIRECT("G153")), NA(), INDIRECT("G153")) + IF(ISBLANK(INDIRECT("G153")), NA(), INDIRECT("G153")) + IF(ISBLANK(INDIRECT("G153")), NA(), INDIRECT("G153")) + IF(ISBLANK(INDIRECT("H153")), NA(), INDIRECT("H153")), "-")</f>
        <v>-</v>
      </c>
    </row>
    <row r="154" spans="2:16" ht="54" x14ac:dyDescent="0.2">
      <c r="B154" s="8" t="str">
        <f t="shared" ca="1" si="4"/>
        <v>Not Bidding</v>
      </c>
      <c r="C154" s="9">
        <v>3761743</v>
      </c>
      <c r="D154" s="10" t="s">
        <v>38</v>
      </c>
      <c r="E154" s="9" t="s">
        <v>317</v>
      </c>
      <c r="F154" s="11" t="s">
        <v>318</v>
      </c>
      <c r="G154" s="12"/>
      <c r="H154" s="12"/>
      <c r="I154" s="12"/>
      <c r="J154" s="7"/>
      <c r="K154" s="12"/>
      <c r="L154" s="7"/>
      <c r="M154" s="12"/>
      <c r="N154" s="12"/>
      <c r="O154" s="7"/>
      <c r="P154" s="13" t="str">
        <f ca="1">IFERROR(IF(ISBLANK(INDIRECT("G154")), NA(), INDIRECT("G154")) + IF(ISBLANK(INDIRECT("G154")), NA(), INDIRECT("G154")) + IF(ISBLANK(INDIRECT("G154")), NA(), INDIRECT("G154")) + IF(ISBLANK(INDIRECT("H154")), NA(), INDIRECT("H154")), "-")</f>
        <v>-</v>
      </c>
    </row>
    <row r="155" spans="2:16" ht="54" x14ac:dyDescent="0.2">
      <c r="B155" s="8" t="str">
        <f t="shared" ca="1" si="4"/>
        <v>Not Bidding</v>
      </c>
      <c r="C155" s="9">
        <v>3761744</v>
      </c>
      <c r="D155" s="10" t="s">
        <v>38</v>
      </c>
      <c r="E155" s="9" t="s">
        <v>319</v>
      </c>
      <c r="F155" s="11" t="s">
        <v>320</v>
      </c>
      <c r="G155" s="12"/>
      <c r="H155" s="12"/>
      <c r="I155" s="12"/>
      <c r="J155" s="7"/>
      <c r="K155" s="12"/>
      <c r="L155" s="7"/>
      <c r="M155" s="12"/>
      <c r="N155" s="12"/>
      <c r="O155" s="7"/>
      <c r="P155" s="13" t="str">
        <f ca="1">IFERROR(IF(ISBLANK(INDIRECT("G155")), NA(), INDIRECT("G155")) + IF(ISBLANK(INDIRECT("G155")), NA(), INDIRECT("G155")) + IF(ISBLANK(INDIRECT("G155")), NA(), INDIRECT("G155")) + IF(ISBLANK(INDIRECT("H155")), NA(), INDIRECT("H155")), "-")</f>
        <v>-</v>
      </c>
    </row>
    <row r="156" spans="2:16" ht="54" x14ac:dyDescent="0.2">
      <c r="B156" s="8" t="str">
        <f t="shared" ca="1" si="4"/>
        <v>Not Bidding</v>
      </c>
      <c r="C156" s="9">
        <v>3761745</v>
      </c>
      <c r="D156" s="10" t="s">
        <v>38</v>
      </c>
      <c r="E156" s="9" t="s">
        <v>321</v>
      </c>
      <c r="F156" s="11" t="s">
        <v>322</v>
      </c>
      <c r="G156" s="12"/>
      <c r="H156" s="12"/>
      <c r="I156" s="12"/>
      <c r="J156" s="7"/>
      <c r="K156" s="12"/>
      <c r="L156" s="7"/>
      <c r="M156" s="12"/>
      <c r="N156" s="12"/>
      <c r="O156" s="7"/>
      <c r="P156" s="13" t="str">
        <f ca="1">IFERROR(IF(ISBLANK(INDIRECT("G156")), NA(), INDIRECT("G156")) + IF(ISBLANK(INDIRECT("G156")), NA(), INDIRECT("G156")) + IF(ISBLANK(INDIRECT("G156")), NA(), INDIRECT("G156")) + IF(ISBLANK(INDIRECT("H156")), NA(), INDIRECT("H156")), "-")</f>
        <v>-</v>
      </c>
    </row>
    <row r="157" spans="2:16" ht="50.1" customHeight="1" x14ac:dyDescent="0.2">
      <c r="B157" s="20" t="s">
        <v>117</v>
      </c>
      <c r="C157" s="14"/>
      <c r="D157" s="14"/>
      <c r="E157" s="14"/>
      <c r="F157" s="14"/>
      <c r="G157" s="15"/>
      <c r="H157" s="15"/>
      <c r="I157" s="15"/>
      <c r="J157" s="14"/>
      <c r="K157" s="15"/>
      <c r="L157" s="14"/>
      <c r="M157" s="15"/>
      <c r="N157" s="15"/>
      <c r="O157" s="14"/>
      <c r="P157" s="15">
        <f ca="1">SUM(P131:P156)</f>
        <v>0</v>
      </c>
    </row>
    <row r="159" spans="2:16" ht="50.1" customHeight="1" x14ac:dyDescent="0.2">
      <c r="B159" s="6" t="s">
        <v>323</v>
      </c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</row>
    <row r="160" spans="2:16" ht="54" x14ac:dyDescent="0.2">
      <c r="B160" s="8" t="str">
        <f t="shared" ref="B160:B198" ca="1" si="5">IF(D160 = "No Bid", IFERROR("Error: Clear values for '" &amp; INDIRECT(ADDRESS(5, (7 + MATCH(TRUE, INDEX(NOT(ISBLANK(G160:O160)), 0, 0), 0) - 1))) &amp; "' in cell " &amp; ADDRESS(ROW(), (7 + MATCH(TRUE, INDEX(NOT(ISBLANK(G160:O160)), 0, 0), 0) - 1), 4) &amp; " or select 'Bid'", "Not Bidding"), IF(D160 = "Bid", IFERROR("Error: Missing value for '" &amp; INDIRECT(ADDRESS(5, (7 + MATCH(TRUE, INDEX(ISBLANK(G160:O160), 0, 0), 0) - 1))) &amp; "' in cell " &amp; ADDRESS(ROW(), (7 + MATCH(TRUE, INDEX(ISBLANK(G160:O160), 0, 0), 0) - 1), 4), "Success: All values provided"), "Error: Invalid Bid/No Bid Decision"))</f>
        <v>Not Bidding</v>
      </c>
      <c r="C160" s="9">
        <v>3761746</v>
      </c>
      <c r="D160" s="10" t="s">
        <v>38</v>
      </c>
      <c r="E160" s="9" t="s">
        <v>324</v>
      </c>
      <c r="F160" s="11" t="s">
        <v>325</v>
      </c>
      <c r="G160" s="12"/>
      <c r="H160" s="12"/>
      <c r="I160" s="12"/>
      <c r="J160" s="7"/>
      <c r="K160" s="12"/>
      <c r="L160" s="7"/>
      <c r="M160" s="12"/>
      <c r="N160" s="12"/>
      <c r="O160" s="7"/>
      <c r="P160" s="13" t="str">
        <f ca="1">IFERROR(IF(ISBLANK(INDIRECT("G160")), NA(), INDIRECT("G160")) + IF(ISBLANK(INDIRECT("G160")), NA(), INDIRECT("G160")) + IF(ISBLANK(INDIRECT("G160")), NA(), INDIRECT("G160")) + IF(ISBLANK(INDIRECT("H160")), NA(), INDIRECT("H160")), "-")</f>
        <v>-</v>
      </c>
    </row>
    <row r="161" spans="2:16" ht="54" x14ac:dyDescent="0.2">
      <c r="B161" s="8" t="str">
        <f t="shared" ca="1" si="5"/>
        <v>Not Bidding</v>
      </c>
      <c r="C161" s="9">
        <v>3761747</v>
      </c>
      <c r="D161" s="10" t="s">
        <v>38</v>
      </c>
      <c r="E161" s="9" t="s">
        <v>326</v>
      </c>
      <c r="F161" s="11" t="s">
        <v>327</v>
      </c>
      <c r="G161" s="12"/>
      <c r="H161" s="12"/>
      <c r="I161" s="12"/>
      <c r="J161" s="7"/>
      <c r="K161" s="12"/>
      <c r="L161" s="7"/>
      <c r="M161" s="12"/>
      <c r="N161" s="12"/>
      <c r="O161" s="7"/>
      <c r="P161" s="13" t="str">
        <f ca="1">IFERROR(IF(ISBLANK(INDIRECT("G161")), NA(), INDIRECT("G161")) + IF(ISBLANK(INDIRECT("G161")), NA(), INDIRECT("G161")) + IF(ISBLANK(INDIRECT("G161")), NA(), INDIRECT("G161")) + IF(ISBLANK(INDIRECT("H161")), NA(), INDIRECT("H161")), "-")</f>
        <v>-</v>
      </c>
    </row>
    <row r="162" spans="2:16" ht="54" x14ac:dyDescent="0.2">
      <c r="B162" s="8" t="str">
        <f t="shared" ca="1" si="5"/>
        <v>Not Bidding</v>
      </c>
      <c r="C162" s="9">
        <v>3761748</v>
      </c>
      <c r="D162" s="10" t="s">
        <v>38</v>
      </c>
      <c r="E162" s="9" t="s">
        <v>328</v>
      </c>
      <c r="F162" s="11" t="s">
        <v>329</v>
      </c>
      <c r="G162" s="12"/>
      <c r="H162" s="12"/>
      <c r="I162" s="12"/>
      <c r="J162" s="7"/>
      <c r="K162" s="12"/>
      <c r="L162" s="7"/>
      <c r="M162" s="12"/>
      <c r="N162" s="12"/>
      <c r="O162" s="7"/>
      <c r="P162" s="13" t="str">
        <f ca="1">IFERROR(IF(ISBLANK(INDIRECT("G162")), NA(), INDIRECT("G162")) + IF(ISBLANK(INDIRECT("G162")), NA(), INDIRECT("G162")) + IF(ISBLANK(INDIRECT("G162")), NA(), INDIRECT("G162")) + IF(ISBLANK(INDIRECT("H162")), NA(), INDIRECT("H162")), "-")</f>
        <v>-</v>
      </c>
    </row>
    <row r="163" spans="2:16" ht="54" x14ac:dyDescent="0.2">
      <c r="B163" s="8" t="str">
        <f t="shared" ca="1" si="5"/>
        <v>Not Bidding</v>
      </c>
      <c r="C163" s="9">
        <v>3761749</v>
      </c>
      <c r="D163" s="10" t="s">
        <v>38</v>
      </c>
      <c r="E163" s="9" t="s">
        <v>330</v>
      </c>
      <c r="F163" s="11" t="s">
        <v>331</v>
      </c>
      <c r="G163" s="12"/>
      <c r="H163" s="12"/>
      <c r="I163" s="12"/>
      <c r="J163" s="7"/>
      <c r="K163" s="12"/>
      <c r="L163" s="7"/>
      <c r="M163" s="12"/>
      <c r="N163" s="12"/>
      <c r="O163" s="7"/>
      <c r="P163" s="13" t="str">
        <f ca="1">IFERROR(IF(ISBLANK(INDIRECT("G163")), NA(), INDIRECT("G163")) + IF(ISBLANK(INDIRECT("G163")), NA(), INDIRECT("G163")) + IF(ISBLANK(INDIRECT("G163")), NA(), INDIRECT("G163")) + IF(ISBLANK(INDIRECT("H163")), NA(), INDIRECT("H163")), "-")</f>
        <v>-</v>
      </c>
    </row>
    <row r="164" spans="2:16" ht="54" x14ac:dyDescent="0.2">
      <c r="B164" s="8" t="str">
        <f t="shared" ca="1" si="5"/>
        <v>Not Bidding</v>
      </c>
      <c r="C164" s="9">
        <v>3761750</v>
      </c>
      <c r="D164" s="10" t="s">
        <v>38</v>
      </c>
      <c r="E164" s="9" t="s">
        <v>332</v>
      </c>
      <c r="F164" s="11" t="s">
        <v>333</v>
      </c>
      <c r="G164" s="12"/>
      <c r="H164" s="12"/>
      <c r="I164" s="12"/>
      <c r="J164" s="7"/>
      <c r="K164" s="12"/>
      <c r="L164" s="7"/>
      <c r="M164" s="12"/>
      <c r="N164" s="12"/>
      <c r="O164" s="7"/>
      <c r="P164" s="13" t="str">
        <f ca="1">IFERROR(IF(ISBLANK(INDIRECT("G164")), NA(), INDIRECT("G164")) + IF(ISBLANK(INDIRECT("G164")), NA(), INDIRECT("G164")) + IF(ISBLANK(INDIRECT("G164")), NA(), INDIRECT("G164")) + IF(ISBLANK(INDIRECT("H164")), NA(), INDIRECT("H164")), "-")</f>
        <v>-</v>
      </c>
    </row>
    <row r="165" spans="2:16" ht="72" x14ac:dyDescent="0.2">
      <c r="B165" s="8" t="str">
        <f t="shared" ca="1" si="5"/>
        <v>Not Bidding</v>
      </c>
      <c r="C165" s="9">
        <v>3761751</v>
      </c>
      <c r="D165" s="10" t="s">
        <v>38</v>
      </c>
      <c r="E165" s="9" t="s">
        <v>334</v>
      </c>
      <c r="F165" s="11" t="s">
        <v>335</v>
      </c>
      <c r="G165" s="12"/>
      <c r="H165" s="12"/>
      <c r="I165" s="12"/>
      <c r="J165" s="7"/>
      <c r="K165" s="12"/>
      <c r="L165" s="7"/>
      <c r="M165" s="12"/>
      <c r="N165" s="12"/>
      <c r="O165" s="7"/>
      <c r="P165" s="13" t="str">
        <f ca="1">IFERROR(IF(ISBLANK(INDIRECT("G165")), NA(), INDIRECT("G165")) + IF(ISBLANK(INDIRECT("G165")), NA(), INDIRECT("G165")) + IF(ISBLANK(INDIRECT("G165")), NA(), INDIRECT("G165")) + IF(ISBLANK(INDIRECT("H165")), NA(), INDIRECT("H165")), "-")</f>
        <v>-</v>
      </c>
    </row>
    <row r="166" spans="2:16" ht="54" x14ac:dyDescent="0.2">
      <c r="B166" s="8" t="str">
        <f t="shared" ca="1" si="5"/>
        <v>Not Bidding</v>
      </c>
      <c r="C166" s="9">
        <v>3761752</v>
      </c>
      <c r="D166" s="10" t="s">
        <v>38</v>
      </c>
      <c r="E166" s="9" t="s">
        <v>336</v>
      </c>
      <c r="F166" s="11" t="s">
        <v>337</v>
      </c>
      <c r="G166" s="12"/>
      <c r="H166" s="12"/>
      <c r="I166" s="12"/>
      <c r="J166" s="7"/>
      <c r="K166" s="12"/>
      <c r="L166" s="7"/>
      <c r="M166" s="12"/>
      <c r="N166" s="12"/>
      <c r="O166" s="7"/>
      <c r="P166" s="13" t="str">
        <f ca="1">IFERROR(IF(ISBLANK(INDIRECT("G166")), NA(), INDIRECT("G166")) + IF(ISBLANK(INDIRECT("G166")), NA(), INDIRECT("G166")) + IF(ISBLANK(INDIRECT("G166")), NA(), INDIRECT("G166")) + IF(ISBLANK(INDIRECT("H166")), NA(), INDIRECT("H166")), "-")</f>
        <v>-</v>
      </c>
    </row>
    <row r="167" spans="2:16" ht="54" x14ac:dyDescent="0.2">
      <c r="B167" s="8" t="str">
        <f t="shared" ca="1" si="5"/>
        <v>Not Bidding</v>
      </c>
      <c r="C167" s="9">
        <v>3761753</v>
      </c>
      <c r="D167" s="10" t="s">
        <v>38</v>
      </c>
      <c r="E167" s="9" t="s">
        <v>338</v>
      </c>
      <c r="F167" s="11" t="s">
        <v>339</v>
      </c>
      <c r="G167" s="12"/>
      <c r="H167" s="12"/>
      <c r="I167" s="12"/>
      <c r="J167" s="7"/>
      <c r="K167" s="12"/>
      <c r="L167" s="7"/>
      <c r="M167" s="12"/>
      <c r="N167" s="12"/>
      <c r="O167" s="7"/>
      <c r="P167" s="13" t="str">
        <f ca="1">IFERROR(IF(ISBLANK(INDIRECT("G167")), NA(), INDIRECT("G167")) + IF(ISBLANK(INDIRECT("G167")), NA(), INDIRECT("G167")) + IF(ISBLANK(INDIRECT("G167")), NA(), INDIRECT("G167")) + IF(ISBLANK(INDIRECT("H167")), NA(), INDIRECT("H167")), "-")</f>
        <v>-</v>
      </c>
    </row>
    <row r="168" spans="2:16" ht="54" x14ac:dyDescent="0.2">
      <c r="B168" s="8" t="str">
        <f t="shared" ca="1" si="5"/>
        <v>Not Bidding</v>
      </c>
      <c r="C168" s="9">
        <v>3761754</v>
      </c>
      <c r="D168" s="10" t="s">
        <v>38</v>
      </c>
      <c r="E168" s="9" t="s">
        <v>340</v>
      </c>
      <c r="F168" s="11" t="s">
        <v>341</v>
      </c>
      <c r="G168" s="12"/>
      <c r="H168" s="12"/>
      <c r="I168" s="12"/>
      <c r="J168" s="7"/>
      <c r="K168" s="12"/>
      <c r="L168" s="7"/>
      <c r="M168" s="12"/>
      <c r="N168" s="12"/>
      <c r="O168" s="7"/>
      <c r="P168" s="13" t="str">
        <f ca="1">IFERROR(IF(ISBLANK(INDIRECT("G168")), NA(), INDIRECT("G168")) + IF(ISBLANK(INDIRECT("G168")), NA(), INDIRECT("G168")) + IF(ISBLANK(INDIRECT("G168")), NA(), INDIRECT("G168")) + IF(ISBLANK(INDIRECT("H168")), NA(), INDIRECT("H168")), "-")</f>
        <v>-</v>
      </c>
    </row>
    <row r="169" spans="2:16" ht="54" x14ac:dyDescent="0.2">
      <c r="B169" s="8" t="str">
        <f t="shared" ca="1" si="5"/>
        <v>Not Bidding</v>
      </c>
      <c r="C169" s="9">
        <v>3761755</v>
      </c>
      <c r="D169" s="10" t="s">
        <v>38</v>
      </c>
      <c r="E169" s="9" t="s">
        <v>342</v>
      </c>
      <c r="F169" s="11" t="s">
        <v>343</v>
      </c>
      <c r="G169" s="12"/>
      <c r="H169" s="12"/>
      <c r="I169" s="12"/>
      <c r="J169" s="7"/>
      <c r="K169" s="12"/>
      <c r="L169" s="7"/>
      <c r="M169" s="12"/>
      <c r="N169" s="12"/>
      <c r="O169" s="7"/>
      <c r="P169" s="13" t="str">
        <f ca="1">IFERROR(IF(ISBLANK(INDIRECT("G169")), NA(), INDIRECT("G169")) + IF(ISBLANK(INDIRECT("G169")), NA(), INDIRECT("G169")) + IF(ISBLANK(INDIRECT("G169")), NA(), INDIRECT("G169")) + IF(ISBLANK(INDIRECT("H169")), NA(), INDIRECT("H169")), "-")</f>
        <v>-</v>
      </c>
    </row>
    <row r="170" spans="2:16" ht="54" x14ac:dyDescent="0.2">
      <c r="B170" s="8" t="str">
        <f t="shared" ca="1" si="5"/>
        <v>Not Bidding</v>
      </c>
      <c r="C170" s="9">
        <v>3761756</v>
      </c>
      <c r="D170" s="10" t="s">
        <v>38</v>
      </c>
      <c r="E170" s="9" t="s">
        <v>344</v>
      </c>
      <c r="F170" s="11" t="s">
        <v>345</v>
      </c>
      <c r="G170" s="12"/>
      <c r="H170" s="12"/>
      <c r="I170" s="12"/>
      <c r="J170" s="7"/>
      <c r="K170" s="12"/>
      <c r="L170" s="7"/>
      <c r="M170" s="12"/>
      <c r="N170" s="12"/>
      <c r="O170" s="7"/>
      <c r="P170" s="13" t="str">
        <f ca="1">IFERROR(IF(ISBLANK(INDIRECT("G170")), NA(), INDIRECT("G170")) + IF(ISBLANK(INDIRECT("G170")), NA(), INDIRECT("G170")) + IF(ISBLANK(INDIRECT("G170")), NA(), INDIRECT("G170")) + IF(ISBLANK(INDIRECT("H170")), NA(), INDIRECT("H170")), "-")</f>
        <v>-</v>
      </c>
    </row>
    <row r="171" spans="2:16" ht="54" x14ac:dyDescent="0.2">
      <c r="B171" s="8" t="str">
        <f t="shared" ca="1" si="5"/>
        <v>Not Bidding</v>
      </c>
      <c r="C171" s="9">
        <v>3761757</v>
      </c>
      <c r="D171" s="10" t="s">
        <v>38</v>
      </c>
      <c r="E171" s="9" t="s">
        <v>346</v>
      </c>
      <c r="F171" s="11" t="s">
        <v>347</v>
      </c>
      <c r="G171" s="12"/>
      <c r="H171" s="12"/>
      <c r="I171" s="12"/>
      <c r="J171" s="7"/>
      <c r="K171" s="12"/>
      <c r="L171" s="7"/>
      <c r="M171" s="12"/>
      <c r="N171" s="12"/>
      <c r="O171" s="7"/>
      <c r="P171" s="13" t="str">
        <f ca="1">IFERROR(IF(ISBLANK(INDIRECT("G171")), NA(), INDIRECT("G171")) + IF(ISBLANK(INDIRECT("G171")), NA(), INDIRECT("G171")) + IF(ISBLANK(INDIRECT("G171")), NA(), INDIRECT("G171")) + IF(ISBLANK(INDIRECT("H171")), NA(), INDIRECT("H171")), "-")</f>
        <v>-</v>
      </c>
    </row>
    <row r="172" spans="2:16" ht="54" x14ac:dyDescent="0.2">
      <c r="B172" s="8" t="str">
        <f t="shared" ca="1" si="5"/>
        <v>Not Bidding</v>
      </c>
      <c r="C172" s="9">
        <v>3761758</v>
      </c>
      <c r="D172" s="10" t="s">
        <v>38</v>
      </c>
      <c r="E172" s="9" t="s">
        <v>348</v>
      </c>
      <c r="F172" s="11" t="s">
        <v>349</v>
      </c>
      <c r="G172" s="12"/>
      <c r="H172" s="12"/>
      <c r="I172" s="12"/>
      <c r="J172" s="7"/>
      <c r="K172" s="12"/>
      <c r="L172" s="7"/>
      <c r="M172" s="12"/>
      <c r="N172" s="12"/>
      <c r="O172" s="7"/>
      <c r="P172" s="13" t="str">
        <f ca="1">IFERROR(IF(ISBLANK(INDIRECT("G172")), NA(), INDIRECT("G172")) + IF(ISBLANK(INDIRECT("G172")), NA(), INDIRECT("G172")) + IF(ISBLANK(INDIRECT("G172")), NA(), INDIRECT("G172")) + IF(ISBLANK(INDIRECT("H172")), NA(), INDIRECT("H172")), "-")</f>
        <v>-</v>
      </c>
    </row>
    <row r="173" spans="2:16" ht="54" x14ac:dyDescent="0.2">
      <c r="B173" s="8" t="str">
        <f t="shared" ca="1" si="5"/>
        <v>Not Bidding</v>
      </c>
      <c r="C173" s="9">
        <v>3761759</v>
      </c>
      <c r="D173" s="10" t="s">
        <v>38</v>
      </c>
      <c r="E173" s="9" t="s">
        <v>350</v>
      </c>
      <c r="F173" s="11" t="s">
        <v>351</v>
      </c>
      <c r="G173" s="12"/>
      <c r="H173" s="12"/>
      <c r="I173" s="12"/>
      <c r="J173" s="7"/>
      <c r="K173" s="12"/>
      <c r="L173" s="7"/>
      <c r="M173" s="12"/>
      <c r="N173" s="12"/>
      <c r="O173" s="7"/>
      <c r="P173" s="13" t="str">
        <f ca="1">IFERROR(IF(ISBLANK(INDIRECT("G173")), NA(), INDIRECT("G173")) + IF(ISBLANK(INDIRECT("G173")), NA(), INDIRECT("G173")) + IF(ISBLANK(INDIRECT("G173")), NA(), INDIRECT("G173")) + IF(ISBLANK(INDIRECT("H173")), NA(), INDIRECT("H173")), "-")</f>
        <v>-</v>
      </c>
    </row>
    <row r="174" spans="2:16" ht="54" x14ac:dyDescent="0.2">
      <c r="B174" s="8" t="str">
        <f t="shared" ca="1" si="5"/>
        <v>Not Bidding</v>
      </c>
      <c r="C174" s="9">
        <v>3761760</v>
      </c>
      <c r="D174" s="10" t="s">
        <v>38</v>
      </c>
      <c r="E174" s="9" t="s">
        <v>352</v>
      </c>
      <c r="F174" s="11" t="s">
        <v>353</v>
      </c>
      <c r="G174" s="12"/>
      <c r="H174" s="12"/>
      <c r="I174" s="12"/>
      <c r="J174" s="7"/>
      <c r="K174" s="12"/>
      <c r="L174" s="7"/>
      <c r="M174" s="12"/>
      <c r="N174" s="12"/>
      <c r="O174" s="7"/>
      <c r="P174" s="13" t="str">
        <f ca="1">IFERROR(IF(ISBLANK(INDIRECT("G174")), NA(), INDIRECT("G174")) + IF(ISBLANK(INDIRECT("G174")), NA(), INDIRECT("G174")) + IF(ISBLANK(INDIRECT("G174")), NA(), INDIRECT("G174")) + IF(ISBLANK(INDIRECT("H174")), NA(), INDIRECT("H174")), "-")</f>
        <v>-</v>
      </c>
    </row>
    <row r="175" spans="2:16" ht="54" x14ac:dyDescent="0.2">
      <c r="B175" s="8" t="str">
        <f t="shared" ca="1" si="5"/>
        <v>Not Bidding</v>
      </c>
      <c r="C175" s="9">
        <v>3761761</v>
      </c>
      <c r="D175" s="10" t="s">
        <v>38</v>
      </c>
      <c r="E175" s="9" t="s">
        <v>354</v>
      </c>
      <c r="F175" s="11" t="s">
        <v>355</v>
      </c>
      <c r="G175" s="12"/>
      <c r="H175" s="12"/>
      <c r="I175" s="12"/>
      <c r="J175" s="7"/>
      <c r="K175" s="12"/>
      <c r="L175" s="7"/>
      <c r="M175" s="12"/>
      <c r="N175" s="12"/>
      <c r="O175" s="7"/>
      <c r="P175" s="13" t="str">
        <f ca="1">IFERROR(IF(ISBLANK(INDIRECT("G175")), NA(), INDIRECT("G175")) + IF(ISBLANK(INDIRECT("G175")), NA(), INDIRECT("G175")) + IF(ISBLANK(INDIRECT("G175")), NA(), INDIRECT("G175")) + IF(ISBLANK(INDIRECT("H175")), NA(), INDIRECT("H175")), "-")</f>
        <v>-</v>
      </c>
    </row>
    <row r="176" spans="2:16" ht="54" x14ac:dyDescent="0.2">
      <c r="B176" s="8" t="str">
        <f t="shared" ca="1" si="5"/>
        <v>Not Bidding</v>
      </c>
      <c r="C176" s="9">
        <v>3761762</v>
      </c>
      <c r="D176" s="10" t="s">
        <v>38</v>
      </c>
      <c r="E176" s="9" t="s">
        <v>356</v>
      </c>
      <c r="F176" s="11" t="s">
        <v>357</v>
      </c>
      <c r="G176" s="12"/>
      <c r="H176" s="12"/>
      <c r="I176" s="12"/>
      <c r="J176" s="7"/>
      <c r="K176" s="12"/>
      <c r="L176" s="7"/>
      <c r="M176" s="12"/>
      <c r="N176" s="12"/>
      <c r="O176" s="7"/>
      <c r="P176" s="13" t="str">
        <f ca="1">IFERROR(IF(ISBLANK(INDIRECT("G176")), NA(), INDIRECT("G176")) + IF(ISBLANK(INDIRECT("G176")), NA(), INDIRECT("G176")) + IF(ISBLANK(INDIRECT("G176")), NA(), INDIRECT("G176")) + IF(ISBLANK(INDIRECT("H176")), NA(), INDIRECT("H176")), "-")</f>
        <v>-</v>
      </c>
    </row>
    <row r="177" spans="2:16" ht="54" x14ac:dyDescent="0.2">
      <c r="B177" s="8" t="str">
        <f t="shared" ca="1" si="5"/>
        <v>Not Bidding</v>
      </c>
      <c r="C177" s="9">
        <v>3761763</v>
      </c>
      <c r="D177" s="10" t="s">
        <v>38</v>
      </c>
      <c r="E177" s="9" t="s">
        <v>358</v>
      </c>
      <c r="F177" s="11" t="s">
        <v>359</v>
      </c>
      <c r="G177" s="12"/>
      <c r="H177" s="12"/>
      <c r="I177" s="12"/>
      <c r="J177" s="7"/>
      <c r="K177" s="12"/>
      <c r="L177" s="7"/>
      <c r="M177" s="12"/>
      <c r="N177" s="12"/>
      <c r="O177" s="7"/>
      <c r="P177" s="13" t="str">
        <f ca="1">IFERROR(IF(ISBLANK(INDIRECT("G177")), NA(), INDIRECT("G177")) + IF(ISBLANK(INDIRECT("G177")), NA(), INDIRECT("G177")) + IF(ISBLANK(INDIRECT("G177")), NA(), INDIRECT("G177")) + IF(ISBLANK(INDIRECT("H177")), NA(), INDIRECT("H177")), "-")</f>
        <v>-</v>
      </c>
    </row>
    <row r="178" spans="2:16" ht="54" x14ac:dyDescent="0.2">
      <c r="B178" s="8" t="str">
        <f t="shared" ca="1" si="5"/>
        <v>Not Bidding</v>
      </c>
      <c r="C178" s="9">
        <v>3761764</v>
      </c>
      <c r="D178" s="10" t="s">
        <v>38</v>
      </c>
      <c r="E178" s="9" t="s">
        <v>360</v>
      </c>
      <c r="F178" s="11" t="s">
        <v>361</v>
      </c>
      <c r="G178" s="12"/>
      <c r="H178" s="12"/>
      <c r="I178" s="12"/>
      <c r="J178" s="7"/>
      <c r="K178" s="12"/>
      <c r="L178" s="7"/>
      <c r="M178" s="12"/>
      <c r="N178" s="12"/>
      <c r="O178" s="7"/>
      <c r="P178" s="13" t="str">
        <f ca="1">IFERROR(IF(ISBLANK(INDIRECT("G178")), NA(), INDIRECT("G178")) + IF(ISBLANK(INDIRECT("G178")), NA(), INDIRECT("G178")) + IF(ISBLANK(INDIRECT("G178")), NA(), INDIRECT("G178")) + IF(ISBLANK(INDIRECT("H178")), NA(), INDIRECT("H178")), "-")</f>
        <v>-</v>
      </c>
    </row>
    <row r="179" spans="2:16" ht="54" x14ac:dyDescent="0.2">
      <c r="B179" s="8" t="str">
        <f t="shared" ca="1" si="5"/>
        <v>Not Bidding</v>
      </c>
      <c r="C179" s="9">
        <v>3761765</v>
      </c>
      <c r="D179" s="10" t="s">
        <v>38</v>
      </c>
      <c r="E179" s="9" t="s">
        <v>362</v>
      </c>
      <c r="F179" s="11" t="s">
        <v>363</v>
      </c>
      <c r="G179" s="12"/>
      <c r="H179" s="12"/>
      <c r="I179" s="12"/>
      <c r="J179" s="7"/>
      <c r="K179" s="12"/>
      <c r="L179" s="7"/>
      <c r="M179" s="12"/>
      <c r="N179" s="12"/>
      <c r="O179" s="7"/>
      <c r="P179" s="13" t="str">
        <f ca="1">IFERROR(IF(ISBLANK(INDIRECT("G179")), NA(), INDIRECT("G179")) + IF(ISBLANK(INDIRECT("G179")), NA(), INDIRECT("G179")) + IF(ISBLANK(INDIRECT("G179")), NA(), INDIRECT("G179")) + IF(ISBLANK(INDIRECT("H179")), NA(), INDIRECT("H179")), "-")</f>
        <v>-</v>
      </c>
    </row>
    <row r="180" spans="2:16" ht="54" x14ac:dyDescent="0.2">
      <c r="B180" s="8" t="str">
        <f t="shared" ca="1" si="5"/>
        <v>Not Bidding</v>
      </c>
      <c r="C180" s="9">
        <v>3761766</v>
      </c>
      <c r="D180" s="10" t="s">
        <v>38</v>
      </c>
      <c r="E180" s="9" t="s">
        <v>364</v>
      </c>
      <c r="F180" s="11" t="s">
        <v>365</v>
      </c>
      <c r="G180" s="12"/>
      <c r="H180" s="12"/>
      <c r="I180" s="12"/>
      <c r="J180" s="7"/>
      <c r="K180" s="12"/>
      <c r="L180" s="7"/>
      <c r="M180" s="12"/>
      <c r="N180" s="12"/>
      <c r="O180" s="7"/>
      <c r="P180" s="13" t="str">
        <f ca="1">IFERROR(IF(ISBLANK(INDIRECT("G180")), NA(), INDIRECT("G180")) + IF(ISBLANK(INDIRECT("G180")), NA(), INDIRECT("G180")) + IF(ISBLANK(INDIRECT("G180")), NA(), INDIRECT("G180")) + IF(ISBLANK(INDIRECT("H180")), NA(), INDIRECT("H180")), "-")</f>
        <v>-</v>
      </c>
    </row>
    <row r="181" spans="2:16" ht="54" x14ac:dyDescent="0.2">
      <c r="B181" s="8" t="str">
        <f t="shared" ca="1" si="5"/>
        <v>Not Bidding</v>
      </c>
      <c r="C181" s="9">
        <v>3761767</v>
      </c>
      <c r="D181" s="10" t="s">
        <v>38</v>
      </c>
      <c r="E181" s="9" t="s">
        <v>366</v>
      </c>
      <c r="F181" s="11" t="s">
        <v>367</v>
      </c>
      <c r="G181" s="12"/>
      <c r="H181" s="12"/>
      <c r="I181" s="12"/>
      <c r="J181" s="7"/>
      <c r="K181" s="12"/>
      <c r="L181" s="7"/>
      <c r="M181" s="12"/>
      <c r="N181" s="12"/>
      <c r="O181" s="7"/>
      <c r="P181" s="13" t="str">
        <f ca="1">IFERROR(IF(ISBLANK(INDIRECT("G181")), NA(), INDIRECT("G181")) + IF(ISBLANK(INDIRECT("G181")), NA(), INDIRECT("G181")) + IF(ISBLANK(INDIRECT("G181")), NA(), INDIRECT("G181")) + IF(ISBLANK(INDIRECT("H181")), NA(), INDIRECT("H181")), "-")</f>
        <v>-</v>
      </c>
    </row>
    <row r="182" spans="2:16" ht="54" x14ac:dyDescent="0.2">
      <c r="B182" s="8" t="str">
        <f t="shared" ca="1" si="5"/>
        <v>Not Bidding</v>
      </c>
      <c r="C182" s="9">
        <v>3761768</v>
      </c>
      <c r="D182" s="10" t="s">
        <v>38</v>
      </c>
      <c r="E182" s="9" t="s">
        <v>368</v>
      </c>
      <c r="F182" s="11" t="s">
        <v>369</v>
      </c>
      <c r="G182" s="12"/>
      <c r="H182" s="12"/>
      <c r="I182" s="12"/>
      <c r="J182" s="7"/>
      <c r="K182" s="12"/>
      <c r="L182" s="7"/>
      <c r="M182" s="12"/>
      <c r="N182" s="12"/>
      <c r="O182" s="7"/>
      <c r="P182" s="13" t="str">
        <f ca="1">IFERROR(IF(ISBLANK(INDIRECT("G182")), NA(), INDIRECT("G182")) + IF(ISBLANK(INDIRECT("G182")), NA(), INDIRECT("G182")) + IF(ISBLANK(INDIRECT("G182")), NA(), INDIRECT("G182")) + IF(ISBLANK(INDIRECT("H182")), NA(), INDIRECT("H182")), "-")</f>
        <v>-</v>
      </c>
    </row>
    <row r="183" spans="2:16" ht="54" x14ac:dyDescent="0.2">
      <c r="B183" s="8" t="str">
        <f t="shared" ca="1" si="5"/>
        <v>Not Bidding</v>
      </c>
      <c r="C183" s="9">
        <v>3761769</v>
      </c>
      <c r="D183" s="10" t="s">
        <v>38</v>
      </c>
      <c r="E183" s="9" t="s">
        <v>370</v>
      </c>
      <c r="F183" s="11" t="s">
        <v>371</v>
      </c>
      <c r="G183" s="12"/>
      <c r="H183" s="12"/>
      <c r="I183" s="12"/>
      <c r="J183" s="7"/>
      <c r="K183" s="12"/>
      <c r="L183" s="7"/>
      <c r="M183" s="12"/>
      <c r="N183" s="12"/>
      <c r="O183" s="7"/>
      <c r="P183" s="13" t="str">
        <f ca="1">IFERROR(IF(ISBLANK(INDIRECT("G183")), NA(), INDIRECT("G183")) + IF(ISBLANK(INDIRECT("G183")), NA(), INDIRECT("G183")) + IF(ISBLANK(INDIRECT("G183")), NA(), INDIRECT("G183")) + IF(ISBLANK(INDIRECT("H183")), NA(), INDIRECT("H183")), "-")</f>
        <v>-</v>
      </c>
    </row>
    <row r="184" spans="2:16" ht="54" x14ac:dyDescent="0.2">
      <c r="B184" s="8" t="str">
        <f t="shared" ca="1" si="5"/>
        <v>Not Bidding</v>
      </c>
      <c r="C184" s="9">
        <v>3761770</v>
      </c>
      <c r="D184" s="10" t="s">
        <v>38</v>
      </c>
      <c r="E184" s="9" t="s">
        <v>372</v>
      </c>
      <c r="F184" s="11" t="s">
        <v>373</v>
      </c>
      <c r="G184" s="12"/>
      <c r="H184" s="12"/>
      <c r="I184" s="12"/>
      <c r="J184" s="7"/>
      <c r="K184" s="12"/>
      <c r="L184" s="7"/>
      <c r="M184" s="12"/>
      <c r="N184" s="12"/>
      <c r="O184" s="7"/>
      <c r="P184" s="13" t="str">
        <f ca="1">IFERROR(IF(ISBLANK(INDIRECT("G184")), NA(), INDIRECT("G184")) + IF(ISBLANK(INDIRECT("G184")), NA(), INDIRECT("G184")) + IF(ISBLANK(INDIRECT("G184")), NA(), INDIRECT("G184")) + IF(ISBLANK(INDIRECT("H184")), NA(), INDIRECT("H184")), "-")</f>
        <v>-</v>
      </c>
    </row>
    <row r="185" spans="2:16" ht="54" x14ac:dyDescent="0.2">
      <c r="B185" s="8" t="str">
        <f t="shared" ca="1" si="5"/>
        <v>Not Bidding</v>
      </c>
      <c r="C185" s="9">
        <v>3761771</v>
      </c>
      <c r="D185" s="10" t="s">
        <v>38</v>
      </c>
      <c r="E185" s="9" t="s">
        <v>374</v>
      </c>
      <c r="F185" s="11" t="s">
        <v>375</v>
      </c>
      <c r="G185" s="12"/>
      <c r="H185" s="12"/>
      <c r="I185" s="12"/>
      <c r="J185" s="7"/>
      <c r="K185" s="12"/>
      <c r="L185" s="7"/>
      <c r="M185" s="12"/>
      <c r="N185" s="12"/>
      <c r="O185" s="7"/>
      <c r="P185" s="13" t="str">
        <f ca="1">IFERROR(IF(ISBLANK(INDIRECT("G185")), NA(), INDIRECT("G185")) + IF(ISBLANK(INDIRECT("G185")), NA(), INDIRECT("G185")) + IF(ISBLANK(INDIRECT("G185")), NA(), INDIRECT("G185")) + IF(ISBLANK(INDIRECT("H185")), NA(), INDIRECT("H185")), "-")</f>
        <v>-</v>
      </c>
    </row>
    <row r="186" spans="2:16" ht="54" x14ac:dyDescent="0.2">
      <c r="B186" s="8" t="str">
        <f t="shared" ca="1" si="5"/>
        <v>Not Bidding</v>
      </c>
      <c r="C186" s="9">
        <v>3761772</v>
      </c>
      <c r="D186" s="10" t="s">
        <v>38</v>
      </c>
      <c r="E186" s="9" t="s">
        <v>376</v>
      </c>
      <c r="F186" s="11" t="s">
        <v>377</v>
      </c>
      <c r="G186" s="12"/>
      <c r="H186" s="12"/>
      <c r="I186" s="12"/>
      <c r="J186" s="7"/>
      <c r="K186" s="12"/>
      <c r="L186" s="7"/>
      <c r="M186" s="12"/>
      <c r="N186" s="12"/>
      <c r="O186" s="7"/>
      <c r="P186" s="13" t="str">
        <f ca="1">IFERROR(IF(ISBLANK(INDIRECT("G186")), NA(), INDIRECT("G186")) + IF(ISBLANK(INDIRECT("G186")), NA(), INDIRECT("G186")) + IF(ISBLANK(INDIRECT("G186")), NA(), INDIRECT("G186")) + IF(ISBLANK(INDIRECT("H186")), NA(), INDIRECT("H186")), "-")</f>
        <v>-</v>
      </c>
    </row>
    <row r="187" spans="2:16" ht="54" x14ac:dyDescent="0.2">
      <c r="B187" s="8" t="str">
        <f t="shared" ca="1" si="5"/>
        <v>Not Bidding</v>
      </c>
      <c r="C187" s="9">
        <v>3761773</v>
      </c>
      <c r="D187" s="10" t="s">
        <v>38</v>
      </c>
      <c r="E187" s="9" t="s">
        <v>378</v>
      </c>
      <c r="F187" s="11" t="s">
        <v>379</v>
      </c>
      <c r="G187" s="12"/>
      <c r="H187" s="12"/>
      <c r="I187" s="12"/>
      <c r="J187" s="7"/>
      <c r="K187" s="12"/>
      <c r="L187" s="7"/>
      <c r="M187" s="12"/>
      <c r="N187" s="12"/>
      <c r="O187" s="7"/>
      <c r="P187" s="13" t="str">
        <f ca="1">IFERROR(IF(ISBLANK(INDIRECT("G187")), NA(), INDIRECT("G187")) + IF(ISBLANK(INDIRECT("G187")), NA(), INDIRECT("G187")) + IF(ISBLANK(INDIRECT("G187")), NA(), INDIRECT("G187")) + IF(ISBLANK(INDIRECT("H187")), NA(), INDIRECT("H187")), "-")</f>
        <v>-</v>
      </c>
    </row>
    <row r="188" spans="2:16" ht="54" x14ac:dyDescent="0.2">
      <c r="B188" s="8" t="str">
        <f t="shared" ca="1" si="5"/>
        <v>Not Bidding</v>
      </c>
      <c r="C188" s="9">
        <v>3761774</v>
      </c>
      <c r="D188" s="10" t="s">
        <v>38</v>
      </c>
      <c r="E188" s="9" t="s">
        <v>380</v>
      </c>
      <c r="F188" s="11" t="s">
        <v>381</v>
      </c>
      <c r="G188" s="12"/>
      <c r="H188" s="12"/>
      <c r="I188" s="12"/>
      <c r="J188" s="7"/>
      <c r="K188" s="12"/>
      <c r="L188" s="7"/>
      <c r="M188" s="12"/>
      <c r="N188" s="12"/>
      <c r="O188" s="7"/>
      <c r="P188" s="13" t="str">
        <f ca="1">IFERROR(IF(ISBLANK(INDIRECT("G188")), NA(), INDIRECT("G188")) + IF(ISBLANK(INDIRECT("G188")), NA(), INDIRECT("G188")) + IF(ISBLANK(INDIRECT("G188")), NA(), INDIRECT("G188")) + IF(ISBLANK(INDIRECT("H188")), NA(), INDIRECT("H188")), "-")</f>
        <v>-</v>
      </c>
    </row>
    <row r="189" spans="2:16" ht="54" x14ac:dyDescent="0.2">
      <c r="B189" s="8" t="str">
        <f t="shared" ca="1" si="5"/>
        <v>Not Bidding</v>
      </c>
      <c r="C189" s="9">
        <v>3761775</v>
      </c>
      <c r="D189" s="10" t="s">
        <v>38</v>
      </c>
      <c r="E189" s="9" t="s">
        <v>382</v>
      </c>
      <c r="F189" s="11" t="s">
        <v>383</v>
      </c>
      <c r="G189" s="12"/>
      <c r="H189" s="12"/>
      <c r="I189" s="12"/>
      <c r="J189" s="7"/>
      <c r="K189" s="12"/>
      <c r="L189" s="7"/>
      <c r="M189" s="12"/>
      <c r="N189" s="12"/>
      <c r="O189" s="7"/>
      <c r="P189" s="13" t="str">
        <f ca="1">IFERROR(IF(ISBLANK(INDIRECT("G189")), NA(), INDIRECT("G189")) + IF(ISBLANK(INDIRECT("G189")), NA(), INDIRECT("G189")) + IF(ISBLANK(INDIRECT("G189")), NA(), INDIRECT("G189")) + IF(ISBLANK(INDIRECT("H189")), NA(), INDIRECT("H189")), "-")</f>
        <v>-</v>
      </c>
    </row>
    <row r="190" spans="2:16" ht="72" x14ac:dyDescent="0.2">
      <c r="B190" s="8" t="str">
        <f t="shared" ca="1" si="5"/>
        <v>Not Bidding</v>
      </c>
      <c r="C190" s="9">
        <v>3761776</v>
      </c>
      <c r="D190" s="10" t="s">
        <v>38</v>
      </c>
      <c r="E190" s="9" t="s">
        <v>384</v>
      </c>
      <c r="F190" s="11" t="s">
        <v>385</v>
      </c>
      <c r="G190" s="12"/>
      <c r="H190" s="12"/>
      <c r="I190" s="12"/>
      <c r="J190" s="7"/>
      <c r="K190" s="12"/>
      <c r="L190" s="7"/>
      <c r="M190" s="12"/>
      <c r="N190" s="12"/>
      <c r="O190" s="7"/>
      <c r="P190" s="13" t="str">
        <f ca="1">IFERROR(IF(ISBLANK(INDIRECT("G190")), NA(), INDIRECT("G190")) + IF(ISBLANK(INDIRECT("G190")), NA(), INDIRECT("G190")) + IF(ISBLANK(INDIRECT("G190")), NA(), INDIRECT("G190")) + IF(ISBLANK(INDIRECT("H190")), NA(), INDIRECT("H190")), "-")</f>
        <v>-</v>
      </c>
    </row>
    <row r="191" spans="2:16" ht="54" x14ac:dyDescent="0.2">
      <c r="B191" s="8" t="str">
        <f t="shared" ca="1" si="5"/>
        <v>Not Bidding</v>
      </c>
      <c r="C191" s="9">
        <v>3761777</v>
      </c>
      <c r="D191" s="10" t="s">
        <v>38</v>
      </c>
      <c r="E191" s="9" t="s">
        <v>386</v>
      </c>
      <c r="F191" s="11" t="s">
        <v>387</v>
      </c>
      <c r="G191" s="12"/>
      <c r="H191" s="12"/>
      <c r="I191" s="12"/>
      <c r="J191" s="7"/>
      <c r="K191" s="12"/>
      <c r="L191" s="7"/>
      <c r="M191" s="12"/>
      <c r="N191" s="12"/>
      <c r="O191" s="7"/>
      <c r="P191" s="13" t="str">
        <f ca="1">IFERROR(IF(ISBLANK(INDIRECT("G191")), NA(), INDIRECT("G191")) + IF(ISBLANK(INDIRECT("G191")), NA(), INDIRECT("G191")) + IF(ISBLANK(INDIRECT("G191")), NA(), INDIRECT("G191")) + IF(ISBLANK(INDIRECT("H191")), NA(), INDIRECT("H191")), "-")</f>
        <v>-</v>
      </c>
    </row>
    <row r="192" spans="2:16" ht="54" x14ac:dyDescent="0.2">
      <c r="B192" s="8" t="str">
        <f t="shared" ca="1" si="5"/>
        <v>Not Bidding</v>
      </c>
      <c r="C192" s="9">
        <v>3761778</v>
      </c>
      <c r="D192" s="10" t="s">
        <v>38</v>
      </c>
      <c r="E192" s="9" t="s">
        <v>388</v>
      </c>
      <c r="F192" s="11" t="s">
        <v>389</v>
      </c>
      <c r="G192" s="12"/>
      <c r="H192" s="12"/>
      <c r="I192" s="12"/>
      <c r="J192" s="7"/>
      <c r="K192" s="12"/>
      <c r="L192" s="7"/>
      <c r="M192" s="12"/>
      <c r="N192" s="12"/>
      <c r="O192" s="7"/>
      <c r="P192" s="13" t="str">
        <f ca="1">IFERROR(IF(ISBLANK(INDIRECT("G192")), NA(), INDIRECT("G192")) + IF(ISBLANK(INDIRECT("G192")), NA(), INDIRECT("G192")) + IF(ISBLANK(INDIRECT("G192")), NA(), INDIRECT("G192")) + IF(ISBLANK(INDIRECT("H192")), NA(), INDIRECT("H192")), "-")</f>
        <v>-</v>
      </c>
    </row>
    <row r="193" spans="2:16" ht="54" x14ac:dyDescent="0.2">
      <c r="B193" s="8" t="str">
        <f t="shared" ca="1" si="5"/>
        <v>Not Bidding</v>
      </c>
      <c r="C193" s="9">
        <v>3761779</v>
      </c>
      <c r="D193" s="10" t="s">
        <v>38</v>
      </c>
      <c r="E193" s="9" t="s">
        <v>390</v>
      </c>
      <c r="F193" s="11" t="s">
        <v>391</v>
      </c>
      <c r="G193" s="12"/>
      <c r="H193" s="12"/>
      <c r="I193" s="12"/>
      <c r="J193" s="7"/>
      <c r="K193" s="12"/>
      <c r="L193" s="7"/>
      <c r="M193" s="12"/>
      <c r="N193" s="12"/>
      <c r="O193" s="7"/>
      <c r="P193" s="13" t="str">
        <f ca="1">IFERROR(IF(ISBLANK(INDIRECT("G193")), NA(), INDIRECT("G193")) + IF(ISBLANK(INDIRECT("G193")), NA(), INDIRECT("G193")) + IF(ISBLANK(INDIRECT("G193")), NA(), INDIRECT("G193")) + IF(ISBLANK(INDIRECT("H193")), NA(), INDIRECT("H193")), "-")</f>
        <v>-</v>
      </c>
    </row>
    <row r="194" spans="2:16" ht="54" x14ac:dyDescent="0.2">
      <c r="B194" s="8" t="str">
        <f t="shared" ca="1" si="5"/>
        <v>Not Bidding</v>
      </c>
      <c r="C194" s="9">
        <v>3761780</v>
      </c>
      <c r="D194" s="10" t="s">
        <v>38</v>
      </c>
      <c r="E194" s="9" t="s">
        <v>392</v>
      </c>
      <c r="F194" s="11" t="s">
        <v>393</v>
      </c>
      <c r="G194" s="12"/>
      <c r="H194" s="12"/>
      <c r="I194" s="12"/>
      <c r="J194" s="7"/>
      <c r="K194" s="12"/>
      <c r="L194" s="7"/>
      <c r="M194" s="12"/>
      <c r="N194" s="12"/>
      <c r="O194" s="7"/>
      <c r="P194" s="13" t="str">
        <f ca="1">IFERROR(IF(ISBLANK(INDIRECT("G194")), NA(), INDIRECT("G194")) + IF(ISBLANK(INDIRECT("G194")), NA(), INDIRECT("G194")) + IF(ISBLANK(INDIRECT("G194")), NA(), INDIRECT("G194")) + IF(ISBLANK(INDIRECT("H194")), NA(), INDIRECT("H194")), "-")</f>
        <v>-</v>
      </c>
    </row>
    <row r="195" spans="2:16" ht="54" x14ac:dyDescent="0.2">
      <c r="B195" s="8" t="str">
        <f t="shared" ca="1" si="5"/>
        <v>Not Bidding</v>
      </c>
      <c r="C195" s="9">
        <v>3761781</v>
      </c>
      <c r="D195" s="10" t="s">
        <v>38</v>
      </c>
      <c r="E195" s="9" t="s">
        <v>394</v>
      </c>
      <c r="F195" s="11" t="s">
        <v>395</v>
      </c>
      <c r="G195" s="12"/>
      <c r="H195" s="12"/>
      <c r="I195" s="12"/>
      <c r="J195" s="7"/>
      <c r="K195" s="12"/>
      <c r="L195" s="7"/>
      <c r="M195" s="12"/>
      <c r="N195" s="12"/>
      <c r="O195" s="7"/>
      <c r="P195" s="13" t="str">
        <f ca="1">IFERROR(IF(ISBLANK(INDIRECT("G195")), NA(), INDIRECT("G195")) + IF(ISBLANK(INDIRECT("G195")), NA(), INDIRECT("G195")) + IF(ISBLANK(INDIRECT("G195")), NA(), INDIRECT("G195")) + IF(ISBLANK(INDIRECT("H195")), NA(), INDIRECT("H195")), "-")</f>
        <v>-</v>
      </c>
    </row>
    <row r="196" spans="2:16" ht="54" x14ac:dyDescent="0.2">
      <c r="B196" s="8" t="str">
        <f t="shared" ca="1" si="5"/>
        <v>Not Bidding</v>
      </c>
      <c r="C196" s="9">
        <v>3761782</v>
      </c>
      <c r="D196" s="10" t="s">
        <v>38</v>
      </c>
      <c r="E196" s="9" t="s">
        <v>396</v>
      </c>
      <c r="F196" s="11" t="s">
        <v>397</v>
      </c>
      <c r="G196" s="12"/>
      <c r="H196" s="12"/>
      <c r="I196" s="12"/>
      <c r="J196" s="7"/>
      <c r="K196" s="12"/>
      <c r="L196" s="7"/>
      <c r="M196" s="12"/>
      <c r="N196" s="12"/>
      <c r="O196" s="7"/>
      <c r="P196" s="13" t="str">
        <f ca="1">IFERROR(IF(ISBLANK(INDIRECT("G196")), NA(), INDIRECT("G196")) + IF(ISBLANK(INDIRECT("G196")), NA(), INDIRECT("G196")) + IF(ISBLANK(INDIRECT("G196")), NA(), INDIRECT("G196")) + IF(ISBLANK(INDIRECT("H196")), NA(), INDIRECT("H196")), "-")</f>
        <v>-</v>
      </c>
    </row>
    <row r="197" spans="2:16" ht="54" x14ac:dyDescent="0.2">
      <c r="B197" s="8" t="str">
        <f t="shared" ca="1" si="5"/>
        <v>Not Bidding</v>
      </c>
      <c r="C197" s="9">
        <v>3761783</v>
      </c>
      <c r="D197" s="10" t="s">
        <v>38</v>
      </c>
      <c r="E197" s="9" t="s">
        <v>398</v>
      </c>
      <c r="F197" s="11" t="s">
        <v>399</v>
      </c>
      <c r="G197" s="12"/>
      <c r="H197" s="12"/>
      <c r="I197" s="12"/>
      <c r="J197" s="7"/>
      <c r="K197" s="12"/>
      <c r="L197" s="7"/>
      <c r="M197" s="12"/>
      <c r="N197" s="12"/>
      <c r="O197" s="7"/>
      <c r="P197" s="13" t="str">
        <f ca="1">IFERROR(IF(ISBLANK(INDIRECT("G197")), NA(), INDIRECT("G197")) + IF(ISBLANK(INDIRECT("G197")), NA(), INDIRECT("G197")) + IF(ISBLANK(INDIRECT("G197")), NA(), INDIRECT("G197")) + IF(ISBLANK(INDIRECT("H197")), NA(), INDIRECT("H197")), "-")</f>
        <v>-</v>
      </c>
    </row>
    <row r="198" spans="2:16" ht="54" x14ac:dyDescent="0.2">
      <c r="B198" s="8" t="str">
        <f t="shared" ca="1" si="5"/>
        <v>Not Bidding</v>
      </c>
      <c r="C198" s="9">
        <v>3761784</v>
      </c>
      <c r="D198" s="10" t="s">
        <v>38</v>
      </c>
      <c r="E198" s="9" t="s">
        <v>400</v>
      </c>
      <c r="F198" s="11" t="s">
        <v>401</v>
      </c>
      <c r="G198" s="12"/>
      <c r="H198" s="12"/>
      <c r="I198" s="12"/>
      <c r="J198" s="7"/>
      <c r="K198" s="12"/>
      <c r="L198" s="7"/>
      <c r="M198" s="12"/>
      <c r="N198" s="12"/>
      <c r="O198" s="7"/>
      <c r="P198" s="13" t="str">
        <f ca="1">IFERROR(IF(ISBLANK(INDIRECT("G198")), NA(), INDIRECT("G198")) + IF(ISBLANK(INDIRECT("G198")), NA(), INDIRECT("G198")) + IF(ISBLANK(INDIRECT("G198")), NA(), INDIRECT("G198")) + IF(ISBLANK(INDIRECT("H198")), NA(), INDIRECT("H198")), "-")</f>
        <v>-</v>
      </c>
    </row>
    <row r="199" spans="2:16" ht="50.1" customHeight="1" x14ac:dyDescent="0.2">
      <c r="B199" s="20" t="s">
        <v>117</v>
      </c>
      <c r="C199" s="14"/>
      <c r="D199" s="14"/>
      <c r="E199" s="14"/>
      <c r="F199" s="14"/>
      <c r="G199" s="15"/>
      <c r="H199" s="15"/>
      <c r="I199" s="15"/>
      <c r="J199" s="14"/>
      <c r="K199" s="15"/>
      <c r="L199" s="14"/>
      <c r="M199" s="15"/>
      <c r="N199" s="15"/>
      <c r="O199" s="14"/>
      <c r="P199" s="15">
        <f ca="1">SUM(P160:P198)</f>
        <v>0</v>
      </c>
    </row>
    <row r="201" spans="2:16" ht="50.1" customHeight="1" x14ac:dyDescent="0.2">
      <c r="B201" s="6" t="s">
        <v>402</v>
      </c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</row>
    <row r="202" spans="2:16" ht="72" x14ac:dyDescent="0.2">
      <c r="B202" s="8" t="str">
        <f t="shared" ref="B202:B220" ca="1" si="6">IF(D202 = "No Bid", IFERROR("Error: Clear values for '" &amp; INDIRECT(ADDRESS(5, (7 + MATCH(TRUE, INDEX(NOT(ISBLANK(G202:O202)), 0, 0), 0) - 1))) &amp; "' in cell " &amp; ADDRESS(ROW(), (7 + MATCH(TRUE, INDEX(NOT(ISBLANK(G202:O202)), 0, 0), 0) - 1), 4) &amp; " or select 'Bid'", "Not Bidding"), IF(D202 = "Bid", IFERROR("Error: Missing value for '" &amp; INDIRECT(ADDRESS(5, (7 + MATCH(TRUE, INDEX(ISBLANK(G202:O202), 0, 0), 0) - 1))) &amp; "' in cell " &amp; ADDRESS(ROW(), (7 + MATCH(TRUE, INDEX(ISBLANK(G202:O202), 0, 0), 0) - 1), 4), "Success: All values provided"), "Error: Invalid Bid/No Bid Decision"))</f>
        <v>Not Bidding</v>
      </c>
      <c r="C202" s="9">
        <v>3761824</v>
      </c>
      <c r="D202" s="10" t="s">
        <v>38</v>
      </c>
      <c r="E202" s="9" t="s">
        <v>403</v>
      </c>
      <c r="F202" s="11" t="s">
        <v>404</v>
      </c>
      <c r="G202" s="12"/>
      <c r="H202" s="12"/>
      <c r="I202" s="12"/>
      <c r="J202" s="7"/>
      <c r="K202" s="12"/>
      <c r="L202" s="7"/>
      <c r="M202" s="12"/>
      <c r="N202" s="12"/>
      <c r="O202" s="7"/>
      <c r="P202" s="13" t="str">
        <f ca="1">IFERROR(IF(ISBLANK(INDIRECT("G202")), NA(), INDIRECT("G202")) + IF(ISBLANK(INDIRECT("G202")), NA(), INDIRECT("G202")) + IF(ISBLANK(INDIRECT("G202")), NA(), INDIRECT("G202")) + IF(ISBLANK(INDIRECT("H202")), NA(), INDIRECT("H202")), "-")</f>
        <v>-</v>
      </c>
    </row>
    <row r="203" spans="2:16" ht="54" x14ac:dyDescent="0.2">
      <c r="B203" s="8" t="str">
        <f t="shared" ca="1" si="6"/>
        <v>Not Bidding</v>
      </c>
      <c r="C203" s="9">
        <v>3761825</v>
      </c>
      <c r="D203" s="10" t="s">
        <v>38</v>
      </c>
      <c r="E203" s="9" t="s">
        <v>405</v>
      </c>
      <c r="F203" s="11" t="s">
        <v>406</v>
      </c>
      <c r="G203" s="12"/>
      <c r="H203" s="12"/>
      <c r="I203" s="12"/>
      <c r="J203" s="7"/>
      <c r="K203" s="12"/>
      <c r="L203" s="7"/>
      <c r="M203" s="12"/>
      <c r="N203" s="12"/>
      <c r="O203" s="7"/>
      <c r="P203" s="13" t="str">
        <f ca="1">IFERROR(IF(ISBLANK(INDIRECT("G203")), NA(), INDIRECT("G203")) + IF(ISBLANK(INDIRECT("G203")), NA(), INDIRECT("G203")) + IF(ISBLANK(INDIRECT("G203")), NA(), INDIRECT("G203")) + IF(ISBLANK(INDIRECT("H203")), NA(), INDIRECT("H203")), "-")</f>
        <v>-</v>
      </c>
    </row>
    <row r="204" spans="2:16" ht="54" x14ac:dyDescent="0.2">
      <c r="B204" s="8" t="str">
        <f t="shared" ca="1" si="6"/>
        <v>Not Bidding</v>
      </c>
      <c r="C204" s="9">
        <v>3761826</v>
      </c>
      <c r="D204" s="10" t="s">
        <v>38</v>
      </c>
      <c r="E204" s="9" t="s">
        <v>407</v>
      </c>
      <c r="F204" s="11" t="s">
        <v>48</v>
      </c>
      <c r="G204" s="12"/>
      <c r="H204" s="12"/>
      <c r="I204" s="12"/>
      <c r="J204" s="7"/>
      <c r="K204" s="12"/>
      <c r="L204" s="7"/>
      <c r="M204" s="12"/>
      <c r="N204" s="12"/>
      <c r="O204" s="7"/>
      <c r="P204" s="13" t="str">
        <f ca="1">IFERROR(IF(ISBLANK(INDIRECT("G204")), NA(), INDIRECT("G204")) + IF(ISBLANK(INDIRECT("G204")), NA(), INDIRECT("G204")) + IF(ISBLANK(INDIRECT("G204")), NA(), INDIRECT("G204")) + IF(ISBLANK(INDIRECT("H204")), NA(), INDIRECT("H204")), "-")</f>
        <v>-</v>
      </c>
    </row>
    <row r="205" spans="2:16" ht="54" x14ac:dyDescent="0.2">
      <c r="B205" s="8" t="str">
        <f t="shared" ca="1" si="6"/>
        <v>Not Bidding</v>
      </c>
      <c r="C205" s="9">
        <v>3761827</v>
      </c>
      <c r="D205" s="10" t="s">
        <v>38</v>
      </c>
      <c r="E205" s="9" t="s">
        <v>408</v>
      </c>
      <c r="F205" s="11" t="s">
        <v>409</v>
      </c>
      <c r="G205" s="12"/>
      <c r="H205" s="12"/>
      <c r="I205" s="12"/>
      <c r="J205" s="7"/>
      <c r="K205" s="12"/>
      <c r="L205" s="7"/>
      <c r="M205" s="12"/>
      <c r="N205" s="12"/>
      <c r="O205" s="7"/>
      <c r="P205" s="13" t="str">
        <f ca="1">IFERROR(IF(ISBLANK(INDIRECT("G205")), NA(), INDIRECT("G205")) + IF(ISBLANK(INDIRECT("G205")), NA(), INDIRECT("G205")) + IF(ISBLANK(INDIRECT("G205")), NA(), INDIRECT("G205")) + IF(ISBLANK(INDIRECT("H205")), NA(), INDIRECT("H205")), "-")</f>
        <v>-</v>
      </c>
    </row>
    <row r="206" spans="2:16" ht="54" x14ac:dyDescent="0.2">
      <c r="B206" s="8" t="str">
        <f t="shared" ca="1" si="6"/>
        <v>Not Bidding</v>
      </c>
      <c r="C206" s="9">
        <v>3761828</v>
      </c>
      <c r="D206" s="10" t="s">
        <v>38</v>
      </c>
      <c r="E206" s="9" t="s">
        <v>410</v>
      </c>
      <c r="F206" s="11" t="s">
        <v>411</v>
      </c>
      <c r="G206" s="12"/>
      <c r="H206" s="12"/>
      <c r="I206" s="12"/>
      <c r="J206" s="7"/>
      <c r="K206" s="12"/>
      <c r="L206" s="7"/>
      <c r="M206" s="12"/>
      <c r="N206" s="12"/>
      <c r="O206" s="7"/>
      <c r="P206" s="13" t="str">
        <f ca="1">IFERROR(IF(ISBLANK(INDIRECT("G206")), NA(), INDIRECT("G206")) + IF(ISBLANK(INDIRECT("G206")), NA(), INDIRECT("G206")) + IF(ISBLANK(INDIRECT("G206")), NA(), INDIRECT("G206")) + IF(ISBLANK(INDIRECT("H206")), NA(), INDIRECT("H206")), "-")</f>
        <v>-</v>
      </c>
    </row>
    <row r="207" spans="2:16" ht="54" x14ac:dyDescent="0.2">
      <c r="B207" s="8" t="str">
        <f t="shared" ca="1" si="6"/>
        <v>Not Bidding</v>
      </c>
      <c r="C207" s="9">
        <v>3761829</v>
      </c>
      <c r="D207" s="10" t="s">
        <v>38</v>
      </c>
      <c r="E207" s="9" t="s">
        <v>412</v>
      </c>
      <c r="F207" s="11" t="s">
        <v>413</v>
      </c>
      <c r="G207" s="12"/>
      <c r="H207" s="12"/>
      <c r="I207" s="12"/>
      <c r="J207" s="7"/>
      <c r="K207" s="12"/>
      <c r="L207" s="7"/>
      <c r="M207" s="12"/>
      <c r="N207" s="12"/>
      <c r="O207" s="7"/>
      <c r="P207" s="13" t="str">
        <f ca="1">IFERROR(IF(ISBLANK(INDIRECT("G207")), NA(), INDIRECT("G207")) + IF(ISBLANK(INDIRECT("G207")), NA(), INDIRECT("G207")) + IF(ISBLANK(INDIRECT("G207")), NA(), INDIRECT("G207")) + IF(ISBLANK(INDIRECT("H207")), NA(), INDIRECT("H207")), "-")</f>
        <v>-</v>
      </c>
    </row>
    <row r="208" spans="2:16" ht="54" x14ac:dyDescent="0.2">
      <c r="B208" s="8" t="str">
        <f t="shared" ca="1" si="6"/>
        <v>Not Bidding</v>
      </c>
      <c r="C208" s="9">
        <v>3761830</v>
      </c>
      <c r="D208" s="10" t="s">
        <v>38</v>
      </c>
      <c r="E208" s="9" t="s">
        <v>414</v>
      </c>
      <c r="F208" s="11" t="s">
        <v>415</v>
      </c>
      <c r="G208" s="12"/>
      <c r="H208" s="12"/>
      <c r="I208" s="12"/>
      <c r="J208" s="7"/>
      <c r="K208" s="12"/>
      <c r="L208" s="7"/>
      <c r="M208" s="12"/>
      <c r="N208" s="12"/>
      <c r="O208" s="7"/>
      <c r="P208" s="13" t="str">
        <f ca="1">IFERROR(IF(ISBLANK(INDIRECT("G208")), NA(), INDIRECT("G208")) + IF(ISBLANK(INDIRECT("G208")), NA(), INDIRECT("G208")) + IF(ISBLANK(INDIRECT("G208")), NA(), INDIRECT("G208")) + IF(ISBLANK(INDIRECT("H208")), NA(), INDIRECT("H208")), "-")</f>
        <v>-</v>
      </c>
    </row>
    <row r="209" spans="2:16" ht="54" x14ac:dyDescent="0.2">
      <c r="B209" s="8" t="str">
        <f t="shared" ca="1" si="6"/>
        <v>Not Bidding</v>
      </c>
      <c r="C209" s="9">
        <v>3761831</v>
      </c>
      <c r="D209" s="10" t="s">
        <v>38</v>
      </c>
      <c r="E209" s="9" t="s">
        <v>416</v>
      </c>
      <c r="F209" s="11" t="s">
        <v>417</v>
      </c>
      <c r="G209" s="12"/>
      <c r="H209" s="12"/>
      <c r="I209" s="12"/>
      <c r="J209" s="7"/>
      <c r="K209" s="12"/>
      <c r="L209" s="7"/>
      <c r="M209" s="12"/>
      <c r="N209" s="12"/>
      <c r="O209" s="7"/>
      <c r="P209" s="13" t="str">
        <f ca="1">IFERROR(IF(ISBLANK(INDIRECT("G209")), NA(), INDIRECT("G209")) + IF(ISBLANK(INDIRECT("G209")), NA(), INDIRECT("G209")) + IF(ISBLANK(INDIRECT("G209")), NA(), INDIRECT("G209")) + IF(ISBLANK(INDIRECT("H209")), NA(), INDIRECT("H209")), "-")</f>
        <v>-</v>
      </c>
    </row>
    <row r="210" spans="2:16" ht="54" x14ac:dyDescent="0.2">
      <c r="B210" s="8" t="str">
        <f t="shared" ca="1" si="6"/>
        <v>Not Bidding</v>
      </c>
      <c r="C210" s="9">
        <v>3761832</v>
      </c>
      <c r="D210" s="10" t="s">
        <v>38</v>
      </c>
      <c r="E210" s="9" t="s">
        <v>418</v>
      </c>
      <c r="F210" s="11" t="s">
        <v>419</v>
      </c>
      <c r="G210" s="12"/>
      <c r="H210" s="12"/>
      <c r="I210" s="12"/>
      <c r="J210" s="7"/>
      <c r="K210" s="12"/>
      <c r="L210" s="7"/>
      <c r="M210" s="12"/>
      <c r="N210" s="12"/>
      <c r="O210" s="7"/>
      <c r="P210" s="13" t="str">
        <f ca="1">IFERROR(IF(ISBLANK(INDIRECT("G210")), NA(), INDIRECT("G210")) + IF(ISBLANK(INDIRECT("G210")), NA(), INDIRECT("G210")) + IF(ISBLANK(INDIRECT("G210")), NA(), INDIRECT("G210")) + IF(ISBLANK(INDIRECT("H210")), NA(), INDIRECT("H210")), "-")</f>
        <v>-</v>
      </c>
    </row>
    <row r="211" spans="2:16" ht="54" x14ac:dyDescent="0.2">
      <c r="B211" s="8" t="str">
        <f t="shared" ca="1" si="6"/>
        <v>Not Bidding</v>
      </c>
      <c r="C211" s="9">
        <v>3761833</v>
      </c>
      <c r="D211" s="10" t="s">
        <v>38</v>
      </c>
      <c r="E211" s="9" t="s">
        <v>420</v>
      </c>
      <c r="F211" s="11" t="s">
        <v>421</v>
      </c>
      <c r="G211" s="12"/>
      <c r="H211" s="12"/>
      <c r="I211" s="12"/>
      <c r="J211" s="7"/>
      <c r="K211" s="12"/>
      <c r="L211" s="7"/>
      <c r="M211" s="12"/>
      <c r="N211" s="12"/>
      <c r="O211" s="7"/>
      <c r="P211" s="13" t="str">
        <f ca="1">IFERROR(IF(ISBLANK(INDIRECT("G211")), NA(), INDIRECT("G211")) + IF(ISBLANK(INDIRECT("G211")), NA(), INDIRECT("G211")) + IF(ISBLANK(INDIRECT("G211")), NA(), INDIRECT("G211")) + IF(ISBLANK(INDIRECT("H211")), NA(), INDIRECT("H211")), "-")</f>
        <v>-</v>
      </c>
    </row>
    <row r="212" spans="2:16" ht="54" x14ac:dyDescent="0.2">
      <c r="B212" s="8" t="str">
        <f t="shared" ca="1" si="6"/>
        <v>Not Bidding</v>
      </c>
      <c r="C212" s="9">
        <v>3761834</v>
      </c>
      <c r="D212" s="10" t="s">
        <v>38</v>
      </c>
      <c r="E212" s="9" t="s">
        <v>422</v>
      </c>
      <c r="F212" s="11" t="s">
        <v>423</v>
      </c>
      <c r="G212" s="12"/>
      <c r="H212" s="12"/>
      <c r="I212" s="12"/>
      <c r="J212" s="7"/>
      <c r="K212" s="12"/>
      <c r="L212" s="7"/>
      <c r="M212" s="12"/>
      <c r="N212" s="12"/>
      <c r="O212" s="7"/>
      <c r="P212" s="13" t="str">
        <f ca="1">IFERROR(IF(ISBLANK(INDIRECT("G212")), NA(), INDIRECT("G212")) + IF(ISBLANK(INDIRECT("G212")), NA(), INDIRECT("G212")) + IF(ISBLANK(INDIRECT("G212")), NA(), INDIRECT("G212")) + IF(ISBLANK(INDIRECT("H212")), NA(), INDIRECT("H212")), "-")</f>
        <v>-</v>
      </c>
    </row>
    <row r="213" spans="2:16" ht="54" x14ac:dyDescent="0.2">
      <c r="B213" s="8" t="str">
        <f t="shared" ca="1" si="6"/>
        <v>Not Bidding</v>
      </c>
      <c r="C213" s="9">
        <v>3761835</v>
      </c>
      <c r="D213" s="10" t="s">
        <v>38</v>
      </c>
      <c r="E213" s="9" t="s">
        <v>424</v>
      </c>
      <c r="F213" s="11" t="s">
        <v>425</v>
      </c>
      <c r="G213" s="12"/>
      <c r="H213" s="12"/>
      <c r="I213" s="12"/>
      <c r="J213" s="7"/>
      <c r="K213" s="12"/>
      <c r="L213" s="7"/>
      <c r="M213" s="12"/>
      <c r="N213" s="12"/>
      <c r="O213" s="7"/>
      <c r="P213" s="13" t="str">
        <f ca="1">IFERROR(IF(ISBLANK(INDIRECT("G213")), NA(), INDIRECT("G213")) + IF(ISBLANK(INDIRECT("G213")), NA(), INDIRECT("G213")) + IF(ISBLANK(INDIRECT("G213")), NA(), INDIRECT("G213")) + IF(ISBLANK(INDIRECT("H213")), NA(), INDIRECT("H213")), "-")</f>
        <v>-</v>
      </c>
    </row>
    <row r="214" spans="2:16" ht="54" x14ac:dyDescent="0.2">
      <c r="B214" s="8" t="str">
        <f t="shared" ca="1" si="6"/>
        <v>Not Bidding</v>
      </c>
      <c r="C214" s="9">
        <v>3761836</v>
      </c>
      <c r="D214" s="10" t="s">
        <v>38</v>
      </c>
      <c r="E214" s="9" t="s">
        <v>426</v>
      </c>
      <c r="F214" s="11" t="s">
        <v>427</v>
      </c>
      <c r="G214" s="12"/>
      <c r="H214" s="12"/>
      <c r="I214" s="12"/>
      <c r="J214" s="7"/>
      <c r="K214" s="12"/>
      <c r="L214" s="7"/>
      <c r="M214" s="12"/>
      <c r="N214" s="12"/>
      <c r="O214" s="7"/>
      <c r="P214" s="13" t="str">
        <f ca="1">IFERROR(IF(ISBLANK(INDIRECT("G214")), NA(), INDIRECT("G214")) + IF(ISBLANK(INDIRECT("G214")), NA(), INDIRECT("G214")) + IF(ISBLANK(INDIRECT("G214")), NA(), INDIRECT("G214")) + IF(ISBLANK(INDIRECT("H214")), NA(), INDIRECT("H214")), "-")</f>
        <v>-</v>
      </c>
    </row>
    <row r="215" spans="2:16" ht="54" x14ac:dyDescent="0.2">
      <c r="B215" s="8" t="str">
        <f t="shared" ca="1" si="6"/>
        <v>Not Bidding</v>
      </c>
      <c r="C215" s="9">
        <v>3761837</v>
      </c>
      <c r="D215" s="10" t="s">
        <v>38</v>
      </c>
      <c r="E215" s="9" t="s">
        <v>428</v>
      </c>
      <c r="F215" s="11" t="s">
        <v>429</v>
      </c>
      <c r="G215" s="12"/>
      <c r="H215" s="12"/>
      <c r="I215" s="12"/>
      <c r="J215" s="7"/>
      <c r="K215" s="12"/>
      <c r="L215" s="7"/>
      <c r="M215" s="12"/>
      <c r="N215" s="12"/>
      <c r="O215" s="7"/>
      <c r="P215" s="13" t="str">
        <f ca="1">IFERROR(IF(ISBLANK(INDIRECT("G215")), NA(), INDIRECT("G215")) + IF(ISBLANK(INDIRECT("G215")), NA(), INDIRECT("G215")) + IF(ISBLANK(INDIRECT("G215")), NA(), INDIRECT("G215")) + IF(ISBLANK(INDIRECT("H215")), NA(), INDIRECT("H215")), "-")</f>
        <v>-</v>
      </c>
    </row>
    <row r="216" spans="2:16" ht="54" x14ac:dyDescent="0.2">
      <c r="B216" s="8" t="str">
        <f t="shared" ca="1" si="6"/>
        <v>Not Bidding</v>
      </c>
      <c r="C216" s="9">
        <v>3761838</v>
      </c>
      <c r="D216" s="10" t="s">
        <v>38</v>
      </c>
      <c r="E216" s="9" t="s">
        <v>430</v>
      </c>
      <c r="F216" s="11" t="s">
        <v>431</v>
      </c>
      <c r="G216" s="12"/>
      <c r="H216" s="12"/>
      <c r="I216" s="12"/>
      <c r="J216" s="7"/>
      <c r="K216" s="12"/>
      <c r="L216" s="7"/>
      <c r="M216" s="12"/>
      <c r="N216" s="12"/>
      <c r="O216" s="7"/>
      <c r="P216" s="13" t="str">
        <f ca="1">IFERROR(IF(ISBLANK(INDIRECT("G216")), NA(), INDIRECT("G216")) + IF(ISBLANK(INDIRECT("G216")), NA(), INDIRECT("G216")) + IF(ISBLANK(INDIRECT("G216")), NA(), INDIRECT("G216")) + IF(ISBLANK(INDIRECT("H216")), NA(), INDIRECT("H216")), "-")</f>
        <v>-</v>
      </c>
    </row>
    <row r="217" spans="2:16" ht="54" x14ac:dyDescent="0.2">
      <c r="B217" s="8" t="str">
        <f t="shared" ca="1" si="6"/>
        <v>Not Bidding</v>
      </c>
      <c r="C217" s="9">
        <v>3761839</v>
      </c>
      <c r="D217" s="10" t="s">
        <v>38</v>
      </c>
      <c r="E217" s="9" t="s">
        <v>432</v>
      </c>
      <c r="F217" s="11" t="s">
        <v>433</v>
      </c>
      <c r="G217" s="12"/>
      <c r="H217" s="12"/>
      <c r="I217" s="12"/>
      <c r="J217" s="7"/>
      <c r="K217" s="12"/>
      <c r="L217" s="7"/>
      <c r="M217" s="12"/>
      <c r="N217" s="12"/>
      <c r="O217" s="7"/>
      <c r="P217" s="13" t="str">
        <f ca="1">IFERROR(IF(ISBLANK(INDIRECT("G217")), NA(), INDIRECT("G217")) + IF(ISBLANK(INDIRECT("G217")), NA(), INDIRECT("G217")) + IF(ISBLANK(INDIRECT("G217")), NA(), INDIRECT("G217")) + IF(ISBLANK(INDIRECT("H217")), NA(), INDIRECT("H217")), "-")</f>
        <v>-</v>
      </c>
    </row>
    <row r="218" spans="2:16" ht="54" x14ac:dyDescent="0.2">
      <c r="B218" s="8" t="str">
        <f t="shared" ca="1" si="6"/>
        <v>Not Bidding</v>
      </c>
      <c r="C218" s="9">
        <v>3761840</v>
      </c>
      <c r="D218" s="10" t="s">
        <v>38</v>
      </c>
      <c r="E218" s="9" t="s">
        <v>434</v>
      </c>
      <c r="F218" s="11" t="s">
        <v>435</v>
      </c>
      <c r="G218" s="12"/>
      <c r="H218" s="12"/>
      <c r="I218" s="12"/>
      <c r="J218" s="7"/>
      <c r="K218" s="12"/>
      <c r="L218" s="7"/>
      <c r="M218" s="12"/>
      <c r="N218" s="12"/>
      <c r="O218" s="7"/>
      <c r="P218" s="13" t="str">
        <f ca="1">IFERROR(IF(ISBLANK(INDIRECT("G218")), NA(), INDIRECT("G218")) + IF(ISBLANK(INDIRECT("G218")), NA(), INDIRECT("G218")) + IF(ISBLANK(INDIRECT("G218")), NA(), INDIRECT("G218")) + IF(ISBLANK(INDIRECT("H218")), NA(), INDIRECT("H218")), "-")</f>
        <v>-</v>
      </c>
    </row>
    <row r="219" spans="2:16" ht="54" x14ac:dyDescent="0.2">
      <c r="B219" s="8" t="str">
        <f t="shared" ca="1" si="6"/>
        <v>Not Bidding</v>
      </c>
      <c r="C219" s="9">
        <v>3761841</v>
      </c>
      <c r="D219" s="10" t="s">
        <v>38</v>
      </c>
      <c r="E219" s="9" t="s">
        <v>436</v>
      </c>
      <c r="F219" s="11" t="s">
        <v>437</v>
      </c>
      <c r="G219" s="12"/>
      <c r="H219" s="12"/>
      <c r="I219" s="12"/>
      <c r="J219" s="7"/>
      <c r="K219" s="12"/>
      <c r="L219" s="7"/>
      <c r="M219" s="12"/>
      <c r="N219" s="12"/>
      <c r="O219" s="7"/>
      <c r="P219" s="13" t="str">
        <f ca="1">IFERROR(IF(ISBLANK(INDIRECT("G219")), NA(), INDIRECT("G219")) + IF(ISBLANK(INDIRECT("G219")), NA(), INDIRECT("G219")) + IF(ISBLANK(INDIRECT("G219")), NA(), INDIRECT("G219")) + IF(ISBLANK(INDIRECT("H219")), NA(), INDIRECT("H219")), "-")</f>
        <v>-</v>
      </c>
    </row>
    <row r="220" spans="2:16" ht="54" x14ac:dyDescent="0.2">
      <c r="B220" s="8" t="str">
        <f t="shared" ca="1" si="6"/>
        <v>Not Bidding</v>
      </c>
      <c r="C220" s="9">
        <v>3761842</v>
      </c>
      <c r="D220" s="10" t="s">
        <v>38</v>
      </c>
      <c r="E220" s="9" t="s">
        <v>438</v>
      </c>
      <c r="F220" s="11" t="s">
        <v>439</v>
      </c>
      <c r="G220" s="12"/>
      <c r="H220" s="12"/>
      <c r="I220" s="12"/>
      <c r="J220" s="7"/>
      <c r="K220" s="12"/>
      <c r="L220" s="7"/>
      <c r="M220" s="12"/>
      <c r="N220" s="12"/>
      <c r="O220" s="7"/>
      <c r="P220" s="13" t="str">
        <f ca="1">IFERROR(IF(ISBLANK(INDIRECT("G220")), NA(), INDIRECT("G220")) + IF(ISBLANK(INDIRECT("G220")), NA(), INDIRECT("G220")) + IF(ISBLANK(INDIRECT("G220")), NA(), INDIRECT("G220")) + IF(ISBLANK(INDIRECT("H220")), NA(), INDIRECT("H220")), "-")</f>
        <v>-</v>
      </c>
    </row>
    <row r="221" spans="2:16" ht="50.1" customHeight="1" x14ac:dyDescent="0.2">
      <c r="B221" s="20" t="s">
        <v>117</v>
      </c>
      <c r="C221" s="14"/>
      <c r="D221" s="14"/>
      <c r="E221" s="14"/>
      <c r="F221" s="14"/>
      <c r="G221" s="15"/>
      <c r="H221" s="15"/>
      <c r="I221" s="15"/>
      <c r="J221" s="14"/>
      <c r="K221" s="15"/>
      <c r="L221" s="14"/>
      <c r="M221" s="15"/>
      <c r="N221" s="15"/>
      <c r="O221" s="14"/>
      <c r="P221" s="15">
        <f ca="1">SUM(P202:P220)</f>
        <v>0</v>
      </c>
    </row>
    <row r="223" spans="2:16" ht="50.1" customHeight="1" x14ac:dyDescent="0.2">
      <c r="B223" s="6" t="s">
        <v>440</v>
      </c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</row>
    <row r="224" spans="2:16" ht="54" x14ac:dyDescent="0.2">
      <c r="B224" s="8" t="str">
        <f t="shared" ref="B224:B232" ca="1" si="7">IF(D224 = "No Bid", IFERROR("Error: Clear values for '" &amp; INDIRECT(ADDRESS(5, (7 + MATCH(TRUE, INDEX(NOT(ISBLANK(G224:O224)), 0, 0), 0) - 1))) &amp; "' in cell " &amp; ADDRESS(ROW(), (7 + MATCH(TRUE, INDEX(NOT(ISBLANK(G224:O224)), 0, 0), 0) - 1), 4) &amp; " or select 'Bid'", "Not Bidding"), IF(D224 = "Bid", IFERROR("Error: Missing value for '" &amp; INDIRECT(ADDRESS(5, (7 + MATCH(TRUE, INDEX(ISBLANK(G224:O224), 0, 0), 0) - 1))) &amp; "' in cell " &amp; ADDRESS(ROW(), (7 + MATCH(TRUE, INDEX(ISBLANK(G224:O224), 0, 0), 0) - 1), 4), "Success: All values provided"), "Error: Invalid Bid/No Bid Decision"))</f>
        <v>Not Bidding</v>
      </c>
      <c r="C224" s="9">
        <v>3761843</v>
      </c>
      <c r="D224" s="10" t="s">
        <v>38</v>
      </c>
      <c r="E224" s="9" t="s">
        <v>441</v>
      </c>
      <c r="F224" s="11" t="s">
        <v>442</v>
      </c>
      <c r="G224" s="12"/>
      <c r="H224" s="12"/>
      <c r="I224" s="12"/>
      <c r="J224" s="7"/>
      <c r="K224" s="12"/>
      <c r="L224" s="7"/>
      <c r="M224" s="12"/>
      <c r="N224" s="12"/>
      <c r="O224" s="7"/>
      <c r="P224" s="13" t="str">
        <f ca="1">IFERROR(IF(ISBLANK(INDIRECT("G224")), NA(), INDIRECT("G224")) + IF(ISBLANK(INDIRECT("G224")), NA(), INDIRECT("G224")) + IF(ISBLANK(INDIRECT("G224")), NA(), INDIRECT("G224")) + IF(ISBLANK(INDIRECT("H224")), NA(), INDIRECT("H224")), "-")</f>
        <v>-</v>
      </c>
    </row>
    <row r="225" spans="2:16" ht="72" x14ac:dyDescent="0.2">
      <c r="B225" s="8" t="str">
        <f t="shared" ca="1" si="7"/>
        <v>Not Bidding</v>
      </c>
      <c r="C225" s="9">
        <v>3761844</v>
      </c>
      <c r="D225" s="10" t="s">
        <v>38</v>
      </c>
      <c r="E225" s="9" t="s">
        <v>443</v>
      </c>
      <c r="F225" s="11" t="s">
        <v>444</v>
      </c>
      <c r="G225" s="12"/>
      <c r="H225" s="12"/>
      <c r="I225" s="12"/>
      <c r="J225" s="7"/>
      <c r="K225" s="12"/>
      <c r="L225" s="7"/>
      <c r="M225" s="12"/>
      <c r="N225" s="12"/>
      <c r="O225" s="7"/>
      <c r="P225" s="13" t="str">
        <f ca="1">IFERROR(IF(ISBLANK(INDIRECT("G225")), NA(), INDIRECT("G225")) + IF(ISBLANK(INDIRECT("G225")), NA(), INDIRECT("G225")) + IF(ISBLANK(INDIRECT("G225")), NA(), INDIRECT("G225")) + IF(ISBLANK(INDIRECT("H225")), NA(), INDIRECT("H225")), "-")</f>
        <v>-</v>
      </c>
    </row>
    <row r="226" spans="2:16" ht="72" x14ac:dyDescent="0.2">
      <c r="B226" s="8" t="str">
        <f t="shared" ca="1" si="7"/>
        <v>Not Bidding</v>
      </c>
      <c r="C226" s="9">
        <v>3761845</v>
      </c>
      <c r="D226" s="10" t="s">
        <v>38</v>
      </c>
      <c r="E226" s="9" t="s">
        <v>445</v>
      </c>
      <c r="F226" s="11" t="s">
        <v>446</v>
      </c>
      <c r="G226" s="12"/>
      <c r="H226" s="12"/>
      <c r="I226" s="12"/>
      <c r="J226" s="7"/>
      <c r="K226" s="12"/>
      <c r="L226" s="7"/>
      <c r="M226" s="12"/>
      <c r="N226" s="12"/>
      <c r="O226" s="7"/>
      <c r="P226" s="13" t="str">
        <f ca="1">IFERROR(IF(ISBLANK(INDIRECT("G226")), NA(), INDIRECT("G226")) + IF(ISBLANK(INDIRECT("G226")), NA(), INDIRECT("G226")) + IF(ISBLANK(INDIRECT("G226")), NA(), INDIRECT("G226")) + IF(ISBLANK(INDIRECT("H226")), NA(), INDIRECT("H226")), "-")</f>
        <v>-</v>
      </c>
    </row>
    <row r="227" spans="2:16" ht="54" x14ac:dyDescent="0.2">
      <c r="B227" s="8" t="str">
        <f t="shared" ca="1" si="7"/>
        <v>Not Bidding</v>
      </c>
      <c r="C227" s="9">
        <v>3761846</v>
      </c>
      <c r="D227" s="10" t="s">
        <v>38</v>
      </c>
      <c r="E227" s="9" t="s">
        <v>447</v>
      </c>
      <c r="F227" s="11" t="s">
        <v>448</v>
      </c>
      <c r="G227" s="12"/>
      <c r="H227" s="12"/>
      <c r="I227" s="12"/>
      <c r="J227" s="7"/>
      <c r="K227" s="12"/>
      <c r="L227" s="7"/>
      <c r="M227" s="12"/>
      <c r="N227" s="12"/>
      <c r="O227" s="7"/>
      <c r="P227" s="13" t="str">
        <f ca="1">IFERROR(IF(ISBLANK(INDIRECT("G227")), NA(), INDIRECT("G227")) + IF(ISBLANK(INDIRECT("G227")), NA(), INDIRECT("G227")) + IF(ISBLANK(INDIRECT("G227")), NA(), INDIRECT("G227")) + IF(ISBLANK(INDIRECT("H227")), NA(), INDIRECT("H227")), "-")</f>
        <v>-</v>
      </c>
    </row>
    <row r="228" spans="2:16" ht="54" x14ac:dyDescent="0.2">
      <c r="B228" s="8" t="str">
        <f t="shared" ca="1" si="7"/>
        <v>Not Bidding</v>
      </c>
      <c r="C228" s="9">
        <v>3761847</v>
      </c>
      <c r="D228" s="10" t="s">
        <v>38</v>
      </c>
      <c r="E228" s="9" t="s">
        <v>449</v>
      </c>
      <c r="F228" s="11" t="s">
        <v>450</v>
      </c>
      <c r="G228" s="12"/>
      <c r="H228" s="12"/>
      <c r="I228" s="12"/>
      <c r="J228" s="7"/>
      <c r="K228" s="12"/>
      <c r="L228" s="7"/>
      <c r="M228" s="12"/>
      <c r="N228" s="12"/>
      <c r="O228" s="7"/>
      <c r="P228" s="13" t="str">
        <f ca="1">IFERROR(IF(ISBLANK(INDIRECT("G228")), NA(), INDIRECT("G228")) + IF(ISBLANK(INDIRECT("G228")), NA(), INDIRECT("G228")) + IF(ISBLANK(INDIRECT("G228")), NA(), INDIRECT("G228")) + IF(ISBLANK(INDIRECT("H228")), NA(), INDIRECT("H228")), "-")</f>
        <v>-</v>
      </c>
    </row>
    <row r="229" spans="2:16" ht="54" x14ac:dyDescent="0.2">
      <c r="B229" s="8" t="str">
        <f t="shared" ca="1" si="7"/>
        <v>Not Bidding</v>
      </c>
      <c r="C229" s="9">
        <v>3761848</v>
      </c>
      <c r="D229" s="10" t="s">
        <v>38</v>
      </c>
      <c r="E229" s="9" t="s">
        <v>451</v>
      </c>
      <c r="F229" s="11" t="s">
        <v>452</v>
      </c>
      <c r="G229" s="12"/>
      <c r="H229" s="12"/>
      <c r="I229" s="12"/>
      <c r="J229" s="7"/>
      <c r="K229" s="12"/>
      <c r="L229" s="7"/>
      <c r="M229" s="12"/>
      <c r="N229" s="12"/>
      <c r="O229" s="7"/>
      <c r="P229" s="13" t="str">
        <f ca="1">IFERROR(IF(ISBLANK(INDIRECT("G229")), NA(), INDIRECT("G229")) + IF(ISBLANK(INDIRECT("G229")), NA(), INDIRECT("G229")) + IF(ISBLANK(INDIRECT("G229")), NA(), INDIRECT("G229")) + IF(ISBLANK(INDIRECT("H229")), NA(), INDIRECT("H229")), "-")</f>
        <v>-</v>
      </c>
    </row>
    <row r="230" spans="2:16" ht="54" x14ac:dyDescent="0.2">
      <c r="B230" s="8" t="str">
        <f t="shared" ca="1" si="7"/>
        <v>Not Bidding</v>
      </c>
      <c r="C230" s="9">
        <v>3761849</v>
      </c>
      <c r="D230" s="10" t="s">
        <v>38</v>
      </c>
      <c r="E230" s="9" t="s">
        <v>453</v>
      </c>
      <c r="F230" s="11" t="s">
        <v>454</v>
      </c>
      <c r="G230" s="12"/>
      <c r="H230" s="12"/>
      <c r="I230" s="12"/>
      <c r="J230" s="7"/>
      <c r="K230" s="12"/>
      <c r="L230" s="7"/>
      <c r="M230" s="12"/>
      <c r="N230" s="12"/>
      <c r="O230" s="7"/>
      <c r="P230" s="13" t="str">
        <f ca="1">IFERROR(IF(ISBLANK(INDIRECT("G230")), NA(), INDIRECT("G230")) + IF(ISBLANK(INDIRECT("G230")), NA(), INDIRECT("G230")) + IF(ISBLANK(INDIRECT("G230")), NA(), INDIRECT("G230")) + IF(ISBLANK(INDIRECT("H230")), NA(), INDIRECT("H230")), "-")</f>
        <v>-</v>
      </c>
    </row>
    <row r="231" spans="2:16" ht="54" x14ac:dyDescent="0.2">
      <c r="B231" s="8" t="str">
        <f t="shared" ca="1" si="7"/>
        <v>Not Bidding</v>
      </c>
      <c r="C231" s="9">
        <v>3761850</v>
      </c>
      <c r="D231" s="10" t="s">
        <v>38</v>
      </c>
      <c r="E231" s="9" t="s">
        <v>455</v>
      </c>
      <c r="F231" s="11" t="s">
        <v>456</v>
      </c>
      <c r="G231" s="12"/>
      <c r="H231" s="12"/>
      <c r="I231" s="12"/>
      <c r="J231" s="7"/>
      <c r="K231" s="12"/>
      <c r="L231" s="7"/>
      <c r="M231" s="12"/>
      <c r="N231" s="12"/>
      <c r="O231" s="7"/>
      <c r="P231" s="13" t="str">
        <f ca="1">IFERROR(IF(ISBLANK(INDIRECT("G231")), NA(), INDIRECT("G231")) + IF(ISBLANK(INDIRECT("G231")), NA(), INDIRECT("G231")) + IF(ISBLANK(INDIRECT("G231")), NA(), INDIRECT("G231")) + IF(ISBLANK(INDIRECT("H231")), NA(), INDIRECT("H231")), "-")</f>
        <v>-</v>
      </c>
    </row>
    <row r="232" spans="2:16" ht="72" x14ac:dyDescent="0.2">
      <c r="B232" s="8" t="str">
        <f t="shared" ca="1" si="7"/>
        <v>Not Bidding</v>
      </c>
      <c r="C232" s="9">
        <v>3761851</v>
      </c>
      <c r="D232" s="10" t="s">
        <v>38</v>
      </c>
      <c r="E232" s="9" t="s">
        <v>457</v>
      </c>
      <c r="F232" s="11" t="s">
        <v>458</v>
      </c>
      <c r="G232" s="12"/>
      <c r="H232" s="12"/>
      <c r="I232" s="12"/>
      <c r="J232" s="7"/>
      <c r="K232" s="12"/>
      <c r="L232" s="7"/>
      <c r="M232" s="12"/>
      <c r="N232" s="12"/>
      <c r="O232" s="7"/>
      <c r="P232" s="13" t="str">
        <f ca="1">IFERROR(IF(ISBLANK(INDIRECT("G232")), NA(), INDIRECT("G232")) + IF(ISBLANK(INDIRECT("G232")), NA(), INDIRECT("G232")) + IF(ISBLANK(INDIRECT("G232")), NA(), INDIRECT("G232")) + IF(ISBLANK(INDIRECT("H232")), NA(), INDIRECT("H232")), "-")</f>
        <v>-</v>
      </c>
    </row>
    <row r="233" spans="2:16" ht="50.1" customHeight="1" x14ac:dyDescent="0.2">
      <c r="B233" s="20" t="s">
        <v>117</v>
      </c>
      <c r="C233" s="14"/>
      <c r="D233" s="14"/>
      <c r="E233" s="14"/>
      <c r="F233" s="14"/>
      <c r="G233" s="15"/>
      <c r="H233" s="15"/>
      <c r="I233" s="15"/>
      <c r="J233" s="14"/>
      <c r="K233" s="15"/>
      <c r="L233" s="14"/>
      <c r="M233" s="15"/>
      <c r="N233" s="15"/>
      <c r="O233" s="14"/>
      <c r="P233" s="15">
        <f ca="1">SUM(P224:P232)</f>
        <v>0</v>
      </c>
    </row>
    <row r="235" spans="2:16" ht="50.1" customHeight="1" x14ac:dyDescent="0.2">
      <c r="B235" s="6" t="s">
        <v>459</v>
      </c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</row>
    <row r="236" spans="2:16" ht="54" x14ac:dyDescent="0.2">
      <c r="B236" s="8" t="str">
        <f t="shared" ref="B236:B264" ca="1" si="8">IF(D236 = "No Bid", IFERROR("Error: Clear values for '" &amp; INDIRECT(ADDRESS(5, (7 + MATCH(TRUE, INDEX(NOT(ISBLANK(G236:O236)), 0, 0), 0) - 1))) &amp; "' in cell " &amp; ADDRESS(ROW(), (7 + MATCH(TRUE, INDEX(NOT(ISBLANK(G236:O236)), 0, 0), 0) - 1), 4) &amp; " or select 'Bid'", "Not Bidding"), IF(D236 = "Bid", IFERROR("Error: Missing value for '" &amp; INDIRECT(ADDRESS(5, (7 + MATCH(TRUE, INDEX(ISBLANK(G236:O236), 0, 0), 0) - 1))) &amp; "' in cell " &amp; ADDRESS(ROW(), (7 + MATCH(TRUE, INDEX(ISBLANK(G236:O236), 0, 0), 0) - 1), 4), "Success: All values provided"), "Error: Invalid Bid/No Bid Decision"))</f>
        <v>Not Bidding</v>
      </c>
      <c r="C236" s="9">
        <v>3761852</v>
      </c>
      <c r="D236" s="10" t="s">
        <v>38</v>
      </c>
      <c r="E236" s="9" t="s">
        <v>460</v>
      </c>
      <c r="F236" s="11" t="s">
        <v>461</v>
      </c>
      <c r="G236" s="12"/>
      <c r="H236" s="12"/>
      <c r="I236" s="12"/>
      <c r="J236" s="7"/>
      <c r="K236" s="12"/>
      <c r="L236" s="7"/>
      <c r="M236" s="12"/>
      <c r="N236" s="12"/>
      <c r="O236" s="7"/>
      <c r="P236" s="13" t="str">
        <f ca="1">IFERROR(IF(ISBLANK(INDIRECT("G236")), NA(), INDIRECT("G236")) + IF(ISBLANK(INDIRECT("G236")), NA(), INDIRECT("G236")) + IF(ISBLANK(INDIRECT("G236")), NA(), INDIRECT("G236")) + IF(ISBLANK(INDIRECT("H236")), NA(), INDIRECT("H236")), "-")</f>
        <v>-</v>
      </c>
    </row>
    <row r="237" spans="2:16" ht="54" x14ac:dyDescent="0.2">
      <c r="B237" s="8" t="str">
        <f t="shared" ca="1" si="8"/>
        <v>Not Bidding</v>
      </c>
      <c r="C237" s="9">
        <v>3761853</v>
      </c>
      <c r="D237" s="10" t="s">
        <v>38</v>
      </c>
      <c r="E237" s="9" t="s">
        <v>462</v>
      </c>
      <c r="F237" s="11" t="s">
        <v>463</v>
      </c>
      <c r="G237" s="12"/>
      <c r="H237" s="12"/>
      <c r="I237" s="12"/>
      <c r="J237" s="7"/>
      <c r="K237" s="12"/>
      <c r="L237" s="7"/>
      <c r="M237" s="12"/>
      <c r="N237" s="12"/>
      <c r="O237" s="7"/>
      <c r="P237" s="13" t="str">
        <f ca="1">IFERROR(IF(ISBLANK(INDIRECT("G237")), NA(), INDIRECT("G237")) + IF(ISBLANK(INDIRECT("G237")), NA(), INDIRECT("G237")) + IF(ISBLANK(INDIRECT("G237")), NA(), INDIRECT("G237")) + IF(ISBLANK(INDIRECT("H237")), NA(), INDIRECT("H237")), "-")</f>
        <v>-</v>
      </c>
    </row>
    <row r="238" spans="2:16" ht="54" x14ac:dyDescent="0.2">
      <c r="B238" s="8" t="str">
        <f t="shared" ca="1" si="8"/>
        <v>Not Bidding</v>
      </c>
      <c r="C238" s="9">
        <v>3761854</v>
      </c>
      <c r="D238" s="10" t="s">
        <v>38</v>
      </c>
      <c r="E238" s="9" t="s">
        <v>464</v>
      </c>
      <c r="F238" s="11" t="s">
        <v>465</v>
      </c>
      <c r="G238" s="12"/>
      <c r="H238" s="12"/>
      <c r="I238" s="12"/>
      <c r="J238" s="7"/>
      <c r="K238" s="12"/>
      <c r="L238" s="7"/>
      <c r="M238" s="12"/>
      <c r="N238" s="12"/>
      <c r="O238" s="7"/>
      <c r="P238" s="13" t="str">
        <f ca="1">IFERROR(IF(ISBLANK(INDIRECT("G238")), NA(), INDIRECT("G238")) + IF(ISBLANK(INDIRECT("G238")), NA(), INDIRECT("G238")) + IF(ISBLANK(INDIRECT("G238")), NA(), INDIRECT("G238")) + IF(ISBLANK(INDIRECT("H238")), NA(), INDIRECT("H238")), "-")</f>
        <v>-</v>
      </c>
    </row>
    <row r="239" spans="2:16" ht="54" x14ac:dyDescent="0.2">
      <c r="B239" s="8" t="str">
        <f t="shared" ca="1" si="8"/>
        <v>Not Bidding</v>
      </c>
      <c r="C239" s="9">
        <v>3761855</v>
      </c>
      <c r="D239" s="10" t="s">
        <v>38</v>
      </c>
      <c r="E239" s="9" t="s">
        <v>466</v>
      </c>
      <c r="F239" s="11" t="s">
        <v>467</v>
      </c>
      <c r="G239" s="12"/>
      <c r="H239" s="12"/>
      <c r="I239" s="12"/>
      <c r="J239" s="7"/>
      <c r="K239" s="12"/>
      <c r="L239" s="7"/>
      <c r="M239" s="12"/>
      <c r="N239" s="12"/>
      <c r="O239" s="7"/>
      <c r="P239" s="13" t="str">
        <f ca="1">IFERROR(IF(ISBLANK(INDIRECT("G239")), NA(), INDIRECT("G239")) + IF(ISBLANK(INDIRECT("G239")), NA(), INDIRECT("G239")) + IF(ISBLANK(INDIRECT("G239")), NA(), INDIRECT("G239")) + IF(ISBLANK(INDIRECT("H239")), NA(), INDIRECT("H239")), "-")</f>
        <v>-</v>
      </c>
    </row>
    <row r="240" spans="2:16" ht="54" x14ac:dyDescent="0.2">
      <c r="B240" s="8" t="str">
        <f t="shared" ca="1" si="8"/>
        <v>Not Bidding</v>
      </c>
      <c r="C240" s="9">
        <v>3761856</v>
      </c>
      <c r="D240" s="10" t="s">
        <v>38</v>
      </c>
      <c r="E240" s="9" t="s">
        <v>468</v>
      </c>
      <c r="F240" s="11" t="s">
        <v>469</v>
      </c>
      <c r="G240" s="12"/>
      <c r="H240" s="12"/>
      <c r="I240" s="12"/>
      <c r="J240" s="7"/>
      <c r="K240" s="12"/>
      <c r="L240" s="7"/>
      <c r="M240" s="12"/>
      <c r="N240" s="12"/>
      <c r="O240" s="7"/>
      <c r="P240" s="13" t="str">
        <f ca="1">IFERROR(IF(ISBLANK(INDIRECT("G240")), NA(), INDIRECT("G240")) + IF(ISBLANK(INDIRECT("G240")), NA(), INDIRECT("G240")) + IF(ISBLANK(INDIRECT("G240")), NA(), INDIRECT("G240")) + IF(ISBLANK(INDIRECT("H240")), NA(), INDIRECT("H240")), "-")</f>
        <v>-</v>
      </c>
    </row>
    <row r="241" spans="2:16" ht="54" x14ac:dyDescent="0.2">
      <c r="B241" s="8" t="str">
        <f t="shared" ca="1" si="8"/>
        <v>Not Bidding</v>
      </c>
      <c r="C241" s="9">
        <v>3761857</v>
      </c>
      <c r="D241" s="10" t="s">
        <v>38</v>
      </c>
      <c r="E241" s="9" t="s">
        <v>470</v>
      </c>
      <c r="F241" s="11" t="s">
        <v>471</v>
      </c>
      <c r="G241" s="12"/>
      <c r="H241" s="12"/>
      <c r="I241" s="12"/>
      <c r="J241" s="7"/>
      <c r="K241" s="12"/>
      <c r="L241" s="7"/>
      <c r="M241" s="12"/>
      <c r="N241" s="12"/>
      <c r="O241" s="7"/>
      <c r="P241" s="13" t="str">
        <f ca="1">IFERROR(IF(ISBLANK(INDIRECT("G241")), NA(), INDIRECT("G241")) + IF(ISBLANK(INDIRECT("G241")), NA(), INDIRECT("G241")) + IF(ISBLANK(INDIRECT("G241")), NA(), INDIRECT("G241")) + IF(ISBLANK(INDIRECT("H241")), NA(), INDIRECT("H241")), "-")</f>
        <v>-</v>
      </c>
    </row>
    <row r="242" spans="2:16" ht="54" x14ac:dyDescent="0.2">
      <c r="B242" s="8" t="str">
        <f t="shared" ca="1" si="8"/>
        <v>Not Bidding</v>
      </c>
      <c r="C242" s="9">
        <v>3761858</v>
      </c>
      <c r="D242" s="10" t="s">
        <v>38</v>
      </c>
      <c r="E242" s="9" t="s">
        <v>472</v>
      </c>
      <c r="F242" s="11" t="s">
        <v>473</v>
      </c>
      <c r="G242" s="12"/>
      <c r="H242" s="12"/>
      <c r="I242" s="12"/>
      <c r="J242" s="7"/>
      <c r="K242" s="12"/>
      <c r="L242" s="7"/>
      <c r="M242" s="12"/>
      <c r="N242" s="12"/>
      <c r="O242" s="7"/>
      <c r="P242" s="13" t="str">
        <f ca="1">IFERROR(IF(ISBLANK(INDIRECT("G242")), NA(), INDIRECT("G242")) + IF(ISBLANK(INDIRECT("G242")), NA(), INDIRECT("G242")) + IF(ISBLANK(INDIRECT("G242")), NA(), INDIRECT("G242")) + IF(ISBLANK(INDIRECT("H242")), NA(), INDIRECT("H242")), "-")</f>
        <v>-</v>
      </c>
    </row>
    <row r="243" spans="2:16" ht="54" x14ac:dyDescent="0.2">
      <c r="B243" s="8" t="str">
        <f t="shared" ca="1" si="8"/>
        <v>Not Bidding</v>
      </c>
      <c r="C243" s="9">
        <v>3761859</v>
      </c>
      <c r="D243" s="10" t="s">
        <v>38</v>
      </c>
      <c r="E243" s="9" t="s">
        <v>474</v>
      </c>
      <c r="F243" s="11" t="s">
        <v>475</v>
      </c>
      <c r="G243" s="12"/>
      <c r="H243" s="12"/>
      <c r="I243" s="12"/>
      <c r="J243" s="7"/>
      <c r="K243" s="12"/>
      <c r="L243" s="7"/>
      <c r="M243" s="12"/>
      <c r="N243" s="12"/>
      <c r="O243" s="7"/>
      <c r="P243" s="13" t="str">
        <f ca="1">IFERROR(IF(ISBLANK(INDIRECT("G243")), NA(), INDIRECT("G243")) + IF(ISBLANK(INDIRECT("G243")), NA(), INDIRECT("G243")) + IF(ISBLANK(INDIRECT("G243")), NA(), INDIRECT("G243")) + IF(ISBLANK(INDIRECT("H243")), NA(), INDIRECT("H243")), "-")</f>
        <v>-</v>
      </c>
    </row>
    <row r="244" spans="2:16" ht="54" x14ac:dyDescent="0.2">
      <c r="B244" s="8" t="str">
        <f t="shared" ca="1" si="8"/>
        <v>Not Bidding</v>
      </c>
      <c r="C244" s="9">
        <v>3761860</v>
      </c>
      <c r="D244" s="10" t="s">
        <v>38</v>
      </c>
      <c r="E244" s="9" t="s">
        <v>476</v>
      </c>
      <c r="F244" s="11" t="s">
        <v>477</v>
      </c>
      <c r="G244" s="12"/>
      <c r="H244" s="12"/>
      <c r="I244" s="12"/>
      <c r="J244" s="7"/>
      <c r="K244" s="12"/>
      <c r="L244" s="7"/>
      <c r="M244" s="12"/>
      <c r="N244" s="12"/>
      <c r="O244" s="7"/>
      <c r="P244" s="13" t="str">
        <f ca="1">IFERROR(IF(ISBLANK(INDIRECT("G244")), NA(), INDIRECT("G244")) + IF(ISBLANK(INDIRECT("G244")), NA(), INDIRECT("G244")) + IF(ISBLANK(INDIRECT("G244")), NA(), INDIRECT("G244")) + IF(ISBLANK(INDIRECT("H244")), NA(), INDIRECT("H244")), "-")</f>
        <v>-</v>
      </c>
    </row>
    <row r="245" spans="2:16" ht="54" x14ac:dyDescent="0.2">
      <c r="B245" s="8" t="str">
        <f t="shared" ca="1" si="8"/>
        <v>Not Bidding</v>
      </c>
      <c r="C245" s="9">
        <v>3761861</v>
      </c>
      <c r="D245" s="10" t="s">
        <v>38</v>
      </c>
      <c r="E245" s="9" t="s">
        <v>478</v>
      </c>
      <c r="F245" s="11" t="s">
        <v>479</v>
      </c>
      <c r="G245" s="12"/>
      <c r="H245" s="12"/>
      <c r="I245" s="12"/>
      <c r="J245" s="7"/>
      <c r="K245" s="12"/>
      <c r="L245" s="7"/>
      <c r="M245" s="12"/>
      <c r="N245" s="12"/>
      <c r="O245" s="7"/>
      <c r="P245" s="13" t="str">
        <f ca="1">IFERROR(IF(ISBLANK(INDIRECT("G245")), NA(), INDIRECT("G245")) + IF(ISBLANK(INDIRECT("G245")), NA(), INDIRECT("G245")) + IF(ISBLANK(INDIRECT("G245")), NA(), INDIRECT("G245")) + IF(ISBLANK(INDIRECT("H245")), NA(), INDIRECT("H245")), "-")</f>
        <v>-</v>
      </c>
    </row>
    <row r="246" spans="2:16" ht="54" x14ac:dyDescent="0.2">
      <c r="B246" s="8" t="str">
        <f t="shared" ca="1" si="8"/>
        <v>Not Bidding</v>
      </c>
      <c r="C246" s="9">
        <v>3761862</v>
      </c>
      <c r="D246" s="10" t="s">
        <v>38</v>
      </c>
      <c r="E246" s="9" t="s">
        <v>480</v>
      </c>
      <c r="F246" s="11" t="s">
        <v>481</v>
      </c>
      <c r="G246" s="12"/>
      <c r="H246" s="12"/>
      <c r="I246" s="12"/>
      <c r="J246" s="7"/>
      <c r="K246" s="12"/>
      <c r="L246" s="7"/>
      <c r="M246" s="12"/>
      <c r="N246" s="12"/>
      <c r="O246" s="7"/>
      <c r="P246" s="13" t="str">
        <f ca="1">IFERROR(IF(ISBLANK(INDIRECT("G246")), NA(), INDIRECT("G246")) + IF(ISBLANK(INDIRECT("G246")), NA(), INDIRECT("G246")) + IF(ISBLANK(INDIRECT("G246")), NA(), INDIRECT("G246")) + IF(ISBLANK(INDIRECT("H246")), NA(), INDIRECT("H246")), "-")</f>
        <v>-</v>
      </c>
    </row>
    <row r="247" spans="2:16" ht="54" x14ac:dyDescent="0.2">
      <c r="B247" s="8" t="str">
        <f t="shared" ca="1" si="8"/>
        <v>Not Bidding</v>
      </c>
      <c r="C247" s="9">
        <v>3761863</v>
      </c>
      <c r="D247" s="10" t="s">
        <v>38</v>
      </c>
      <c r="E247" s="9" t="s">
        <v>482</v>
      </c>
      <c r="F247" s="11" t="s">
        <v>483</v>
      </c>
      <c r="G247" s="12"/>
      <c r="H247" s="12"/>
      <c r="I247" s="12"/>
      <c r="J247" s="7"/>
      <c r="K247" s="12"/>
      <c r="L247" s="7"/>
      <c r="M247" s="12"/>
      <c r="N247" s="12"/>
      <c r="O247" s="7"/>
      <c r="P247" s="13" t="str">
        <f ca="1">IFERROR(IF(ISBLANK(INDIRECT("G247")), NA(), INDIRECT("G247")) + IF(ISBLANK(INDIRECT("G247")), NA(), INDIRECT("G247")) + IF(ISBLANK(INDIRECT("G247")), NA(), INDIRECT("G247")) + IF(ISBLANK(INDIRECT("H247")), NA(), INDIRECT("H247")), "-")</f>
        <v>-</v>
      </c>
    </row>
    <row r="248" spans="2:16" ht="54" x14ac:dyDescent="0.2">
      <c r="B248" s="8" t="str">
        <f t="shared" ca="1" si="8"/>
        <v>Not Bidding</v>
      </c>
      <c r="C248" s="9">
        <v>3761864</v>
      </c>
      <c r="D248" s="10" t="s">
        <v>38</v>
      </c>
      <c r="E248" s="9" t="s">
        <v>484</v>
      </c>
      <c r="F248" s="11" t="s">
        <v>485</v>
      </c>
      <c r="G248" s="12"/>
      <c r="H248" s="12"/>
      <c r="I248" s="12"/>
      <c r="J248" s="7"/>
      <c r="K248" s="12"/>
      <c r="L248" s="7"/>
      <c r="M248" s="12"/>
      <c r="N248" s="12"/>
      <c r="O248" s="7"/>
      <c r="P248" s="13" t="str">
        <f ca="1">IFERROR(IF(ISBLANK(INDIRECT("G248")), NA(), INDIRECT("G248")) + IF(ISBLANK(INDIRECT("G248")), NA(), INDIRECT("G248")) + IF(ISBLANK(INDIRECT("G248")), NA(), INDIRECT("G248")) + IF(ISBLANK(INDIRECT("H248")), NA(), INDIRECT("H248")), "-")</f>
        <v>-</v>
      </c>
    </row>
    <row r="249" spans="2:16" ht="54" x14ac:dyDescent="0.2">
      <c r="B249" s="8" t="str">
        <f t="shared" ca="1" si="8"/>
        <v>Not Bidding</v>
      </c>
      <c r="C249" s="9">
        <v>3761865</v>
      </c>
      <c r="D249" s="10" t="s">
        <v>38</v>
      </c>
      <c r="E249" s="9" t="s">
        <v>486</v>
      </c>
      <c r="F249" s="11" t="s">
        <v>487</v>
      </c>
      <c r="G249" s="12"/>
      <c r="H249" s="12"/>
      <c r="I249" s="12"/>
      <c r="J249" s="7"/>
      <c r="K249" s="12"/>
      <c r="L249" s="7"/>
      <c r="M249" s="12"/>
      <c r="N249" s="12"/>
      <c r="O249" s="7"/>
      <c r="P249" s="13" t="str">
        <f ca="1">IFERROR(IF(ISBLANK(INDIRECT("G249")), NA(), INDIRECT("G249")) + IF(ISBLANK(INDIRECT("G249")), NA(), INDIRECT("G249")) + IF(ISBLANK(INDIRECT("G249")), NA(), INDIRECT("G249")) + IF(ISBLANK(INDIRECT("H249")), NA(), INDIRECT("H249")), "-")</f>
        <v>-</v>
      </c>
    </row>
    <row r="250" spans="2:16" ht="54" x14ac:dyDescent="0.2">
      <c r="B250" s="8" t="str">
        <f t="shared" ca="1" si="8"/>
        <v>Not Bidding</v>
      </c>
      <c r="C250" s="9">
        <v>3761866</v>
      </c>
      <c r="D250" s="10" t="s">
        <v>38</v>
      </c>
      <c r="E250" s="9" t="s">
        <v>488</v>
      </c>
      <c r="F250" s="11" t="s">
        <v>489</v>
      </c>
      <c r="G250" s="12"/>
      <c r="H250" s="12"/>
      <c r="I250" s="12"/>
      <c r="J250" s="7"/>
      <c r="K250" s="12"/>
      <c r="L250" s="7"/>
      <c r="M250" s="12"/>
      <c r="N250" s="12"/>
      <c r="O250" s="7"/>
      <c r="P250" s="13" t="str">
        <f ca="1">IFERROR(IF(ISBLANK(INDIRECT("G250")), NA(), INDIRECT("G250")) + IF(ISBLANK(INDIRECT("G250")), NA(), INDIRECT("G250")) + IF(ISBLANK(INDIRECT("G250")), NA(), INDIRECT("G250")) + IF(ISBLANK(INDIRECT("H250")), NA(), INDIRECT("H250")), "-")</f>
        <v>-</v>
      </c>
    </row>
    <row r="251" spans="2:16" ht="54" x14ac:dyDescent="0.2">
      <c r="B251" s="8" t="str">
        <f t="shared" ca="1" si="8"/>
        <v>Not Bidding</v>
      </c>
      <c r="C251" s="9">
        <v>3761867</v>
      </c>
      <c r="D251" s="10" t="s">
        <v>38</v>
      </c>
      <c r="E251" s="9" t="s">
        <v>490</v>
      </c>
      <c r="F251" s="11" t="s">
        <v>491</v>
      </c>
      <c r="G251" s="12"/>
      <c r="H251" s="12"/>
      <c r="I251" s="12"/>
      <c r="J251" s="7"/>
      <c r="K251" s="12"/>
      <c r="L251" s="7"/>
      <c r="M251" s="12"/>
      <c r="N251" s="12"/>
      <c r="O251" s="7"/>
      <c r="P251" s="13" t="str">
        <f ca="1">IFERROR(IF(ISBLANK(INDIRECT("G251")), NA(), INDIRECT("G251")) + IF(ISBLANK(INDIRECT("G251")), NA(), INDIRECT("G251")) + IF(ISBLANK(INDIRECT("G251")), NA(), INDIRECT("G251")) + IF(ISBLANK(INDIRECT("H251")), NA(), INDIRECT("H251")), "-")</f>
        <v>-</v>
      </c>
    </row>
    <row r="252" spans="2:16" ht="54" x14ac:dyDescent="0.2">
      <c r="B252" s="8" t="str">
        <f t="shared" ca="1" si="8"/>
        <v>Not Bidding</v>
      </c>
      <c r="C252" s="9">
        <v>3761868</v>
      </c>
      <c r="D252" s="10" t="s">
        <v>38</v>
      </c>
      <c r="E252" s="9" t="s">
        <v>492</v>
      </c>
      <c r="F252" s="11" t="s">
        <v>493</v>
      </c>
      <c r="G252" s="12"/>
      <c r="H252" s="12"/>
      <c r="I252" s="12"/>
      <c r="J252" s="7"/>
      <c r="K252" s="12"/>
      <c r="L252" s="7"/>
      <c r="M252" s="12"/>
      <c r="N252" s="12"/>
      <c r="O252" s="7"/>
      <c r="P252" s="13" t="str">
        <f ca="1">IFERROR(IF(ISBLANK(INDIRECT("G252")), NA(), INDIRECT("G252")) + IF(ISBLANK(INDIRECT("G252")), NA(), INDIRECT("G252")) + IF(ISBLANK(INDIRECT("G252")), NA(), INDIRECT("G252")) + IF(ISBLANK(INDIRECT("H252")), NA(), INDIRECT("H252")), "-")</f>
        <v>-</v>
      </c>
    </row>
    <row r="253" spans="2:16" ht="54" x14ac:dyDescent="0.2">
      <c r="B253" s="8" t="str">
        <f t="shared" ca="1" si="8"/>
        <v>Not Bidding</v>
      </c>
      <c r="C253" s="9">
        <v>3761869</v>
      </c>
      <c r="D253" s="10" t="s">
        <v>38</v>
      </c>
      <c r="E253" s="9" t="s">
        <v>494</v>
      </c>
      <c r="F253" s="11" t="s">
        <v>495</v>
      </c>
      <c r="G253" s="12"/>
      <c r="H253" s="12"/>
      <c r="I253" s="12"/>
      <c r="J253" s="7"/>
      <c r="K253" s="12"/>
      <c r="L253" s="7"/>
      <c r="M253" s="12"/>
      <c r="N253" s="12"/>
      <c r="O253" s="7"/>
      <c r="P253" s="13" t="str">
        <f ca="1">IFERROR(IF(ISBLANK(INDIRECT("G253")), NA(), INDIRECT("G253")) + IF(ISBLANK(INDIRECT("G253")), NA(), INDIRECT("G253")) + IF(ISBLANK(INDIRECT("G253")), NA(), INDIRECT("G253")) + IF(ISBLANK(INDIRECT("H253")), NA(), INDIRECT("H253")), "-")</f>
        <v>-</v>
      </c>
    </row>
    <row r="254" spans="2:16" ht="54" x14ac:dyDescent="0.2">
      <c r="B254" s="8" t="str">
        <f t="shared" ca="1" si="8"/>
        <v>Not Bidding</v>
      </c>
      <c r="C254" s="9">
        <v>3761870</v>
      </c>
      <c r="D254" s="10" t="s">
        <v>38</v>
      </c>
      <c r="E254" s="9" t="s">
        <v>496</v>
      </c>
      <c r="F254" s="11" t="s">
        <v>497</v>
      </c>
      <c r="G254" s="12"/>
      <c r="H254" s="12"/>
      <c r="I254" s="12"/>
      <c r="J254" s="7"/>
      <c r="K254" s="12"/>
      <c r="L254" s="7"/>
      <c r="M254" s="12"/>
      <c r="N254" s="12"/>
      <c r="O254" s="7"/>
      <c r="P254" s="13" t="str">
        <f ca="1">IFERROR(IF(ISBLANK(INDIRECT("G254")), NA(), INDIRECT("G254")) + IF(ISBLANK(INDIRECT("G254")), NA(), INDIRECT("G254")) + IF(ISBLANK(INDIRECT("G254")), NA(), INDIRECT("G254")) + IF(ISBLANK(INDIRECT("H254")), NA(), INDIRECT("H254")), "-")</f>
        <v>-</v>
      </c>
    </row>
    <row r="255" spans="2:16" ht="54" x14ac:dyDescent="0.2">
      <c r="B255" s="8" t="str">
        <f t="shared" ca="1" si="8"/>
        <v>Not Bidding</v>
      </c>
      <c r="C255" s="9">
        <v>3761871</v>
      </c>
      <c r="D255" s="10" t="s">
        <v>38</v>
      </c>
      <c r="E255" s="9" t="s">
        <v>498</v>
      </c>
      <c r="F255" s="11" t="s">
        <v>499</v>
      </c>
      <c r="G255" s="12"/>
      <c r="H255" s="12"/>
      <c r="I255" s="12"/>
      <c r="J255" s="7"/>
      <c r="K255" s="12"/>
      <c r="L255" s="7"/>
      <c r="M255" s="12"/>
      <c r="N255" s="12"/>
      <c r="O255" s="7"/>
      <c r="P255" s="13" t="str">
        <f ca="1">IFERROR(IF(ISBLANK(INDIRECT("G255")), NA(), INDIRECT("G255")) + IF(ISBLANK(INDIRECT("G255")), NA(), INDIRECT("G255")) + IF(ISBLANK(INDIRECT("G255")), NA(), INDIRECT("G255")) + IF(ISBLANK(INDIRECT("H255")), NA(), INDIRECT("H255")), "-")</f>
        <v>-</v>
      </c>
    </row>
    <row r="256" spans="2:16" ht="54" x14ac:dyDescent="0.2">
      <c r="B256" s="8" t="str">
        <f t="shared" ca="1" si="8"/>
        <v>Not Bidding</v>
      </c>
      <c r="C256" s="9">
        <v>3761872</v>
      </c>
      <c r="D256" s="10" t="s">
        <v>38</v>
      </c>
      <c r="E256" s="9" t="s">
        <v>500</v>
      </c>
      <c r="F256" s="11" t="s">
        <v>501</v>
      </c>
      <c r="G256" s="12"/>
      <c r="H256" s="12"/>
      <c r="I256" s="12"/>
      <c r="J256" s="7"/>
      <c r="K256" s="12"/>
      <c r="L256" s="7"/>
      <c r="M256" s="12"/>
      <c r="N256" s="12"/>
      <c r="O256" s="7"/>
      <c r="P256" s="13" t="str">
        <f ca="1">IFERROR(IF(ISBLANK(INDIRECT("G256")), NA(), INDIRECT("G256")) + IF(ISBLANK(INDIRECT("G256")), NA(), INDIRECT("G256")) + IF(ISBLANK(INDIRECT("G256")), NA(), INDIRECT("G256")) + IF(ISBLANK(INDIRECT("H256")), NA(), INDIRECT("H256")), "-")</f>
        <v>-</v>
      </c>
    </row>
    <row r="257" spans="2:16" ht="54" x14ac:dyDescent="0.2">
      <c r="B257" s="8" t="str">
        <f t="shared" ca="1" si="8"/>
        <v>Not Bidding</v>
      </c>
      <c r="C257" s="9">
        <v>3761873</v>
      </c>
      <c r="D257" s="10" t="s">
        <v>38</v>
      </c>
      <c r="E257" s="9" t="s">
        <v>502</v>
      </c>
      <c r="F257" s="11" t="s">
        <v>503</v>
      </c>
      <c r="G257" s="12"/>
      <c r="H257" s="12"/>
      <c r="I257" s="12"/>
      <c r="J257" s="7"/>
      <c r="K257" s="12"/>
      <c r="L257" s="7"/>
      <c r="M257" s="12"/>
      <c r="N257" s="12"/>
      <c r="O257" s="7"/>
      <c r="P257" s="13" t="str">
        <f ca="1">IFERROR(IF(ISBLANK(INDIRECT("G257")), NA(), INDIRECT("G257")) + IF(ISBLANK(INDIRECT("G257")), NA(), INDIRECT("G257")) + IF(ISBLANK(INDIRECT("G257")), NA(), INDIRECT("G257")) + IF(ISBLANK(INDIRECT("H257")), NA(), INDIRECT("H257")), "-")</f>
        <v>-</v>
      </c>
    </row>
    <row r="258" spans="2:16" ht="54" x14ac:dyDescent="0.2">
      <c r="B258" s="8" t="str">
        <f t="shared" ca="1" si="8"/>
        <v>Not Bidding</v>
      </c>
      <c r="C258" s="9">
        <v>3761874</v>
      </c>
      <c r="D258" s="10" t="s">
        <v>38</v>
      </c>
      <c r="E258" s="9" t="s">
        <v>504</v>
      </c>
      <c r="F258" s="11" t="s">
        <v>505</v>
      </c>
      <c r="G258" s="12"/>
      <c r="H258" s="12"/>
      <c r="I258" s="12"/>
      <c r="J258" s="7"/>
      <c r="K258" s="12"/>
      <c r="L258" s="7"/>
      <c r="M258" s="12"/>
      <c r="N258" s="12"/>
      <c r="O258" s="7"/>
      <c r="P258" s="13" t="str">
        <f ca="1">IFERROR(IF(ISBLANK(INDIRECT("G258")), NA(), INDIRECT("G258")) + IF(ISBLANK(INDIRECT("G258")), NA(), INDIRECT("G258")) + IF(ISBLANK(INDIRECT("G258")), NA(), INDIRECT("G258")) + IF(ISBLANK(INDIRECT("H258")), NA(), INDIRECT("H258")), "-")</f>
        <v>-</v>
      </c>
    </row>
    <row r="259" spans="2:16" ht="54" x14ac:dyDescent="0.2">
      <c r="B259" s="8" t="str">
        <f t="shared" ca="1" si="8"/>
        <v>Not Bidding</v>
      </c>
      <c r="C259" s="9">
        <v>3761875</v>
      </c>
      <c r="D259" s="10" t="s">
        <v>38</v>
      </c>
      <c r="E259" s="9" t="s">
        <v>506</v>
      </c>
      <c r="F259" s="11" t="s">
        <v>507</v>
      </c>
      <c r="G259" s="12"/>
      <c r="H259" s="12"/>
      <c r="I259" s="12"/>
      <c r="J259" s="7"/>
      <c r="K259" s="12"/>
      <c r="L259" s="7"/>
      <c r="M259" s="12"/>
      <c r="N259" s="12"/>
      <c r="O259" s="7"/>
      <c r="P259" s="13" t="str">
        <f ca="1">IFERROR(IF(ISBLANK(INDIRECT("G259")), NA(), INDIRECT("G259")) + IF(ISBLANK(INDIRECT("G259")), NA(), INDIRECT("G259")) + IF(ISBLANK(INDIRECT("G259")), NA(), INDIRECT("G259")) + IF(ISBLANK(INDIRECT("H259")), NA(), INDIRECT("H259")), "-")</f>
        <v>-</v>
      </c>
    </row>
    <row r="260" spans="2:16" ht="54" x14ac:dyDescent="0.2">
      <c r="B260" s="8" t="str">
        <f t="shared" ca="1" si="8"/>
        <v>Not Bidding</v>
      </c>
      <c r="C260" s="9">
        <v>3761876</v>
      </c>
      <c r="D260" s="10" t="s">
        <v>38</v>
      </c>
      <c r="E260" s="9" t="s">
        <v>508</v>
      </c>
      <c r="F260" s="11" t="s">
        <v>509</v>
      </c>
      <c r="G260" s="12"/>
      <c r="H260" s="12"/>
      <c r="I260" s="12"/>
      <c r="J260" s="7"/>
      <c r="K260" s="12"/>
      <c r="L260" s="7"/>
      <c r="M260" s="12"/>
      <c r="N260" s="12"/>
      <c r="O260" s="7"/>
      <c r="P260" s="13" t="str">
        <f ca="1">IFERROR(IF(ISBLANK(INDIRECT("G260")), NA(), INDIRECT("G260")) + IF(ISBLANK(INDIRECT("G260")), NA(), INDIRECT("G260")) + IF(ISBLANK(INDIRECT("G260")), NA(), INDIRECT("G260")) + IF(ISBLANK(INDIRECT("H260")), NA(), INDIRECT("H260")), "-")</f>
        <v>-</v>
      </c>
    </row>
    <row r="261" spans="2:16" ht="54" x14ac:dyDescent="0.2">
      <c r="B261" s="8" t="str">
        <f t="shared" ca="1" si="8"/>
        <v>Not Bidding</v>
      </c>
      <c r="C261" s="9">
        <v>3761877</v>
      </c>
      <c r="D261" s="10" t="s">
        <v>38</v>
      </c>
      <c r="E261" s="9" t="s">
        <v>510</v>
      </c>
      <c r="F261" s="11" t="s">
        <v>511</v>
      </c>
      <c r="G261" s="12"/>
      <c r="H261" s="12"/>
      <c r="I261" s="12"/>
      <c r="J261" s="7"/>
      <c r="K261" s="12"/>
      <c r="L261" s="7"/>
      <c r="M261" s="12"/>
      <c r="N261" s="12"/>
      <c r="O261" s="7"/>
      <c r="P261" s="13" t="str">
        <f ca="1">IFERROR(IF(ISBLANK(INDIRECT("G261")), NA(), INDIRECT("G261")) + IF(ISBLANK(INDIRECT("G261")), NA(), INDIRECT("G261")) + IF(ISBLANK(INDIRECT("G261")), NA(), INDIRECT("G261")) + IF(ISBLANK(INDIRECT("H261")), NA(), INDIRECT("H261")), "-")</f>
        <v>-</v>
      </c>
    </row>
    <row r="262" spans="2:16" ht="54" x14ac:dyDescent="0.2">
      <c r="B262" s="8" t="str">
        <f t="shared" ca="1" si="8"/>
        <v>Not Bidding</v>
      </c>
      <c r="C262" s="9">
        <v>3761878</v>
      </c>
      <c r="D262" s="10" t="s">
        <v>38</v>
      </c>
      <c r="E262" s="9" t="s">
        <v>512</v>
      </c>
      <c r="F262" s="11" t="s">
        <v>513</v>
      </c>
      <c r="G262" s="12"/>
      <c r="H262" s="12"/>
      <c r="I262" s="12"/>
      <c r="J262" s="7"/>
      <c r="K262" s="12"/>
      <c r="L262" s="7"/>
      <c r="M262" s="12"/>
      <c r="N262" s="12"/>
      <c r="O262" s="7"/>
      <c r="P262" s="13" t="str">
        <f ca="1">IFERROR(IF(ISBLANK(INDIRECT("G262")), NA(), INDIRECT("G262")) + IF(ISBLANK(INDIRECT("G262")), NA(), INDIRECT("G262")) + IF(ISBLANK(INDIRECT("G262")), NA(), INDIRECT("G262")) + IF(ISBLANK(INDIRECT("H262")), NA(), INDIRECT("H262")), "-")</f>
        <v>-</v>
      </c>
    </row>
    <row r="263" spans="2:16" ht="54" x14ac:dyDescent="0.2">
      <c r="B263" s="8" t="str">
        <f t="shared" ca="1" si="8"/>
        <v>Not Bidding</v>
      </c>
      <c r="C263" s="9">
        <v>3761879</v>
      </c>
      <c r="D263" s="10" t="s">
        <v>38</v>
      </c>
      <c r="E263" s="9" t="s">
        <v>514</v>
      </c>
      <c r="F263" s="11" t="s">
        <v>515</v>
      </c>
      <c r="G263" s="12"/>
      <c r="H263" s="12"/>
      <c r="I263" s="12"/>
      <c r="J263" s="7"/>
      <c r="K263" s="12"/>
      <c r="L263" s="7"/>
      <c r="M263" s="12"/>
      <c r="N263" s="12"/>
      <c r="O263" s="7"/>
      <c r="P263" s="13" t="str">
        <f ca="1">IFERROR(IF(ISBLANK(INDIRECT("G263")), NA(), INDIRECT("G263")) + IF(ISBLANK(INDIRECT("G263")), NA(), INDIRECT("G263")) + IF(ISBLANK(INDIRECT("G263")), NA(), INDIRECT("G263")) + IF(ISBLANK(INDIRECT("H263")), NA(), INDIRECT("H263")), "-")</f>
        <v>-</v>
      </c>
    </row>
    <row r="264" spans="2:16" ht="54" x14ac:dyDescent="0.2">
      <c r="B264" s="8" t="str">
        <f t="shared" ca="1" si="8"/>
        <v>Not Bidding</v>
      </c>
      <c r="C264" s="9">
        <v>3761880</v>
      </c>
      <c r="D264" s="10" t="s">
        <v>38</v>
      </c>
      <c r="E264" s="9" t="s">
        <v>516</v>
      </c>
      <c r="F264" s="11" t="s">
        <v>517</v>
      </c>
      <c r="G264" s="12"/>
      <c r="H264" s="12"/>
      <c r="I264" s="12"/>
      <c r="J264" s="7"/>
      <c r="K264" s="12"/>
      <c r="L264" s="7"/>
      <c r="M264" s="12"/>
      <c r="N264" s="12"/>
      <c r="O264" s="7"/>
      <c r="P264" s="13" t="str">
        <f ca="1">IFERROR(IF(ISBLANK(INDIRECT("G264")), NA(), INDIRECT("G264")) + IF(ISBLANK(INDIRECT("G264")), NA(), INDIRECT("G264")) + IF(ISBLANK(INDIRECT("G264")), NA(), INDIRECT("G264")) + IF(ISBLANK(INDIRECT("H264")), NA(), INDIRECT("H264")), "-")</f>
        <v>-</v>
      </c>
    </row>
    <row r="265" spans="2:16" ht="50.1" customHeight="1" x14ac:dyDescent="0.2">
      <c r="B265" s="20" t="s">
        <v>117</v>
      </c>
      <c r="C265" s="14"/>
      <c r="D265" s="14"/>
      <c r="E265" s="14"/>
      <c r="F265" s="14"/>
      <c r="G265" s="15"/>
      <c r="H265" s="15"/>
      <c r="I265" s="15"/>
      <c r="J265" s="14"/>
      <c r="K265" s="15"/>
      <c r="L265" s="14"/>
      <c r="M265" s="15"/>
      <c r="N265" s="15"/>
      <c r="O265" s="14"/>
      <c r="P265" s="15">
        <f ca="1">SUM(P236:P264)</f>
        <v>0</v>
      </c>
    </row>
    <row r="267" spans="2:16" ht="50.1" customHeight="1" x14ac:dyDescent="0.2">
      <c r="B267" s="6" t="s">
        <v>518</v>
      </c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</row>
    <row r="268" spans="2:16" ht="54" x14ac:dyDescent="0.2">
      <c r="B268" s="8" t="str">
        <f t="shared" ref="B268:B286" ca="1" si="9">IF(D268 = "No Bid", IFERROR("Error: Clear values for '" &amp; INDIRECT(ADDRESS(5, (7 + MATCH(TRUE, INDEX(NOT(ISBLANK(G268:O268)), 0, 0), 0) - 1))) &amp; "' in cell " &amp; ADDRESS(ROW(), (7 + MATCH(TRUE, INDEX(NOT(ISBLANK(G268:O268)), 0, 0), 0) - 1), 4) &amp; " or select 'Bid'", "Not Bidding"), IF(D268 = "Bid", IFERROR("Error: Missing value for '" &amp; INDIRECT(ADDRESS(5, (7 + MATCH(TRUE, INDEX(ISBLANK(G268:O268), 0, 0), 0) - 1))) &amp; "' in cell " &amp; ADDRESS(ROW(), (7 + MATCH(TRUE, INDEX(ISBLANK(G268:O268), 0, 0), 0) - 1), 4), "Success: All values provided"), "Error: Invalid Bid/No Bid Decision"))</f>
        <v>Not Bidding</v>
      </c>
      <c r="C268" s="9">
        <v>3761881</v>
      </c>
      <c r="D268" s="10" t="s">
        <v>38</v>
      </c>
      <c r="E268" s="9" t="s">
        <v>519</v>
      </c>
      <c r="F268" s="11" t="s">
        <v>520</v>
      </c>
      <c r="G268" s="12"/>
      <c r="H268" s="12"/>
      <c r="I268" s="12"/>
      <c r="J268" s="7"/>
      <c r="K268" s="12"/>
      <c r="L268" s="7"/>
      <c r="M268" s="12"/>
      <c r="N268" s="12"/>
      <c r="O268" s="7"/>
      <c r="P268" s="13" t="str">
        <f ca="1">IFERROR(IF(ISBLANK(INDIRECT("G268")), NA(), INDIRECT("G268")) + IF(ISBLANK(INDIRECT("G268")), NA(), INDIRECT("G268")) + IF(ISBLANK(INDIRECT("G268")), NA(), INDIRECT("G268")) + IF(ISBLANK(INDIRECT("H268")), NA(), INDIRECT("H268")), "-")</f>
        <v>-</v>
      </c>
    </row>
    <row r="269" spans="2:16" ht="54" x14ac:dyDescent="0.2">
      <c r="B269" s="8" t="str">
        <f t="shared" ca="1" si="9"/>
        <v>Not Bidding</v>
      </c>
      <c r="C269" s="9">
        <v>3761882</v>
      </c>
      <c r="D269" s="10" t="s">
        <v>38</v>
      </c>
      <c r="E269" s="9" t="s">
        <v>521</v>
      </c>
      <c r="F269" s="11" t="s">
        <v>522</v>
      </c>
      <c r="G269" s="12"/>
      <c r="H269" s="12"/>
      <c r="I269" s="12"/>
      <c r="J269" s="7"/>
      <c r="K269" s="12"/>
      <c r="L269" s="7"/>
      <c r="M269" s="12"/>
      <c r="N269" s="12"/>
      <c r="O269" s="7"/>
      <c r="P269" s="13" t="str">
        <f ca="1">IFERROR(IF(ISBLANK(INDIRECT("G269")), NA(), INDIRECT("G269")) + IF(ISBLANK(INDIRECT("G269")), NA(), INDIRECT("G269")) + IF(ISBLANK(INDIRECT("G269")), NA(), INDIRECT("G269")) + IF(ISBLANK(INDIRECT("H269")), NA(), INDIRECT("H269")), "-")</f>
        <v>-</v>
      </c>
    </row>
    <row r="270" spans="2:16" ht="54" x14ac:dyDescent="0.2">
      <c r="B270" s="8" t="str">
        <f t="shared" ca="1" si="9"/>
        <v>Not Bidding</v>
      </c>
      <c r="C270" s="9">
        <v>3761883</v>
      </c>
      <c r="D270" s="10" t="s">
        <v>38</v>
      </c>
      <c r="E270" s="9" t="s">
        <v>523</v>
      </c>
      <c r="F270" s="11" t="s">
        <v>524</v>
      </c>
      <c r="G270" s="12"/>
      <c r="H270" s="12"/>
      <c r="I270" s="12"/>
      <c r="J270" s="7"/>
      <c r="K270" s="12"/>
      <c r="L270" s="7"/>
      <c r="M270" s="12"/>
      <c r="N270" s="12"/>
      <c r="O270" s="7"/>
      <c r="P270" s="13" t="str">
        <f ca="1">IFERROR(IF(ISBLANK(INDIRECT("G270")), NA(), INDIRECT("G270")) + IF(ISBLANK(INDIRECT("G270")), NA(), INDIRECT("G270")) + IF(ISBLANK(INDIRECT("G270")), NA(), INDIRECT("G270")) + IF(ISBLANK(INDIRECT("H270")), NA(), INDIRECT("H270")), "-")</f>
        <v>-</v>
      </c>
    </row>
    <row r="271" spans="2:16" ht="54" x14ac:dyDescent="0.2">
      <c r="B271" s="8" t="str">
        <f t="shared" ca="1" si="9"/>
        <v>Not Bidding</v>
      </c>
      <c r="C271" s="9">
        <v>3761884</v>
      </c>
      <c r="D271" s="10" t="s">
        <v>38</v>
      </c>
      <c r="E271" s="9" t="s">
        <v>525</v>
      </c>
      <c r="F271" s="11" t="s">
        <v>526</v>
      </c>
      <c r="G271" s="12"/>
      <c r="H271" s="12"/>
      <c r="I271" s="12"/>
      <c r="J271" s="7"/>
      <c r="K271" s="12"/>
      <c r="L271" s="7"/>
      <c r="M271" s="12"/>
      <c r="N271" s="12"/>
      <c r="O271" s="7"/>
      <c r="P271" s="13" t="str">
        <f ca="1">IFERROR(IF(ISBLANK(INDIRECT("G271")), NA(), INDIRECT("G271")) + IF(ISBLANK(INDIRECT("G271")), NA(), INDIRECT("G271")) + IF(ISBLANK(INDIRECT("G271")), NA(), INDIRECT("G271")) + IF(ISBLANK(INDIRECT("H271")), NA(), INDIRECT("H271")), "-")</f>
        <v>-</v>
      </c>
    </row>
    <row r="272" spans="2:16" ht="54" x14ac:dyDescent="0.2">
      <c r="B272" s="8" t="str">
        <f t="shared" ca="1" si="9"/>
        <v>Not Bidding</v>
      </c>
      <c r="C272" s="9">
        <v>3761885</v>
      </c>
      <c r="D272" s="10" t="s">
        <v>38</v>
      </c>
      <c r="E272" s="9" t="s">
        <v>527</v>
      </c>
      <c r="F272" s="11" t="s">
        <v>528</v>
      </c>
      <c r="G272" s="12"/>
      <c r="H272" s="12"/>
      <c r="I272" s="12"/>
      <c r="J272" s="7"/>
      <c r="K272" s="12"/>
      <c r="L272" s="7"/>
      <c r="M272" s="12"/>
      <c r="N272" s="12"/>
      <c r="O272" s="7"/>
      <c r="P272" s="13" t="str">
        <f ca="1">IFERROR(IF(ISBLANK(INDIRECT("G272")), NA(), INDIRECT("G272")) + IF(ISBLANK(INDIRECT("G272")), NA(), INDIRECT("G272")) + IF(ISBLANK(INDIRECT("G272")), NA(), INDIRECT("G272")) + IF(ISBLANK(INDIRECT("H272")), NA(), INDIRECT("H272")), "-")</f>
        <v>-</v>
      </c>
    </row>
    <row r="273" spans="2:16" ht="54" x14ac:dyDescent="0.2">
      <c r="B273" s="8" t="str">
        <f t="shared" ca="1" si="9"/>
        <v>Not Bidding</v>
      </c>
      <c r="C273" s="9">
        <v>3761886</v>
      </c>
      <c r="D273" s="10" t="s">
        <v>38</v>
      </c>
      <c r="E273" s="9" t="s">
        <v>529</v>
      </c>
      <c r="F273" s="11" t="s">
        <v>530</v>
      </c>
      <c r="G273" s="12"/>
      <c r="H273" s="12"/>
      <c r="I273" s="12"/>
      <c r="J273" s="7"/>
      <c r="K273" s="12"/>
      <c r="L273" s="7"/>
      <c r="M273" s="12"/>
      <c r="N273" s="12"/>
      <c r="O273" s="7"/>
      <c r="P273" s="13" t="str">
        <f ca="1">IFERROR(IF(ISBLANK(INDIRECT("G273")), NA(), INDIRECT("G273")) + IF(ISBLANK(INDIRECT("G273")), NA(), INDIRECT("G273")) + IF(ISBLANK(INDIRECT("G273")), NA(), INDIRECT("G273")) + IF(ISBLANK(INDIRECT("H273")), NA(), INDIRECT("H273")), "-")</f>
        <v>-</v>
      </c>
    </row>
    <row r="274" spans="2:16" ht="54" x14ac:dyDescent="0.2">
      <c r="B274" s="8" t="str">
        <f t="shared" ca="1" si="9"/>
        <v>Not Bidding</v>
      </c>
      <c r="C274" s="9">
        <v>3761887</v>
      </c>
      <c r="D274" s="10" t="s">
        <v>38</v>
      </c>
      <c r="E274" s="9" t="s">
        <v>531</v>
      </c>
      <c r="F274" s="11" t="s">
        <v>532</v>
      </c>
      <c r="G274" s="12"/>
      <c r="H274" s="12"/>
      <c r="I274" s="12"/>
      <c r="J274" s="7"/>
      <c r="K274" s="12"/>
      <c r="L274" s="7"/>
      <c r="M274" s="12"/>
      <c r="N274" s="12"/>
      <c r="O274" s="7"/>
      <c r="P274" s="13" t="str">
        <f ca="1">IFERROR(IF(ISBLANK(INDIRECT("G274")), NA(), INDIRECT("G274")) + IF(ISBLANK(INDIRECT("G274")), NA(), INDIRECT("G274")) + IF(ISBLANK(INDIRECT("G274")), NA(), INDIRECT("G274")) + IF(ISBLANK(INDIRECT("H274")), NA(), INDIRECT("H274")), "-")</f>
        <v>-</v>
      </c>
    </row>
    <row r="275" spans="2:16" ht="54" x14ac:dyDescent="0.2">
      <c r="B275" s="8" t="str">
        <f t="shared" ca="1" si="9"/>
        <v>Not Bidding</v>
      </c>
      <c r="C275" s="9">
        <v>3761888</v>
      </c>
      <c r="D275" s="10" t="s">
        <v>38</v>
      </c>
      <c r="E275" s="9" t="s">
        <v>533</v>
      </c>
      <c r="F275" s="11" t="s">
        <v>534</v>
      </c>
      <c r="G275" s="12"/>
      <c r="H275" s="12"/>
      <c r="I275" s="12"/>
      <c r="J275" s="7"/>
      <c r="K275" s="12"/>
      <c r="L275" s="7"/>
      <c r="M275" s="12"/>
      <c r="N275" s="12"/>
      <c r="O275" s="7"/>
      <c r="P275" s="13" t="str">
        <f ca="1">IFERROR(IF(ISBLANK(INDIRECT("G275")), NA(), INDIRECT("G275")) + IF(ISBLANK(INDIRECT("G275")), NA(), INDIRECT("G275")) + IF(ISBLANK(INDIRECT("G275")), NA(), INDIRECT("G275")) + IF(ISBLANK(INDIRECT("H275")), NA(), INDIRECT("H275")), "-")</f>
        <v>-</v>
      </c>
    </row>
    <row r="276" spans="2:16" ht="54" x14ac:dyDescent="0.2">
      <c r="B276" s="8" t="str">
        <f t="shared" ca="1" si="9"/>
        <v>Not Bidding</v>
      </c>
      <c r="C276" s="9">
        <v>3761889</v>
      </c>
      <c r="D276" s="10" t="s">
        <v>38</v>
      </c>
      <c r="E276" s="9" t="s">
        <v>535</v>
      </c>
      <c r="F276" s="11" t="s">
        <v>536</v>
      </c>
      <c r="G276" s="12"/>
      <c r="H276" s="12"/>
      <c r="I276" s="12"/>
      <c r="J276" s="7"/>
      <c r="K276" s="12"/>
      <c r="L276" s="7"/>
      <c r="M276" s="12"/>
      <c r="N276" s="12"/>
      <c r="O276" s="7"/>
      <c r="P276" s="13" t="str">
        <f ca="1">IFERROR(IF(ISBLANK(INDIRECT("G276")), NA(), INDIRECT("G276")) + IF(ISBLANK(INDIRECT("G276")), NA(), INDIRECT("G276")) + IF(ISBLANK(INDIRECT("G276")), NA(), INDIRECT("G276")) + IF(ISBLANK(INDIRECT("H276")), NA(), INDIRECT("H276")), "-")</f>
        <v>-</v>
      </c>
    </row>
    <row r="277" spans="2:16" ht="54" x14ac:dyDescent="0.2">
      <c r="B277" s="8" t="str">
        <f t="shared" ca="1" si="9"/>
        <v>Not Bidding</v>
      </c>
      <c r="C277" s="9">
        <v>3761890</v>
      </c>
      <c r="D277" s="10" t="s">
        <v>38</v>
      </c>
      <c r="E277" s="9" t="s">
        <v>537</v>
      </c>
      <c r="F277" s="11" t="s">
        <v>538</v>
      </c>
      <c r="G277" s="12"/>
      <c r="H277" s="12"/>
      <c r="I277" s="12"/>
      <c r="J277" s="7"/>
      <c r="K277" s="12"/>
      <c r="L277" s="7"/>
      <c r="M277" s="12"/>
      <c r="N277" s="12"/>
      <c r="O277" s="7"/>
      <c r="P277" s="13" t="str">
        <f ca="1">IFERROR(IF(ISBLANK(INDIRECT("G277")), NA(), INDIRECT("G277")) + IF(ISBLANK(INDIRECT("G277")), NA(), INDIRECT("G277")) + IF(ISBLANK(INDIRECT("G277")), NA(), INDIRECT("G277")) + IF(ISBLANK(INDIRECT("H277")), NA(), INDIRECT("H277")), "-")</f>
        <v>-</v>
      </c>
    </row>
    <row r="278" spans="2:16" ht="54" x14ac:dyDescent="0.2">
      <c r="B278" s="8" t="str">
        <f t="shared" ca="1" si="9"/>
        <v>Not Bidding</v>
      </c>
      <c r="C278" s="9">
        <v>3761891</v>
      </c>
      <c r="D278" s="10" t="s">
        <v>38</v>
      </c>
      <c r="E278" s="9" t="s">
        <v>539</v>
      </c>
      <c r="F278" s="11" t="s">
        <v>540</v>
      </c>
      <c r="G278" s="12"/>
      <c r="H278" s="12"/>
      <c r="I278" s="12"/>
      <c r="J278" s="7"/>
      <c r="K278" s="12"/>
      <c r="L278" s="7"/>
      <c r="M278" s="12"/>
      <c r="N278" s="12"/>
      <c r="O278" s="7"/>
      <c r="P278" s="13" t="str">
        <f ca="1">IFERROR(IF(ISBLANK(INDIRECT("G278")), NA(), INDIRECT("G278")) + IF(ISBLANK(INDIRECT("G278")), NA(), INDIRECT("G278")) + IF(ISBLANK(INDIRECT("G278")), NA(), INDIRECT("G278")) + IF(ISBLANK(INDIRECT("H278")), NA(), INDIRECT("H278")), "-")</f>
        <v>-</v>
      </c>
    </row>
    <row r="279" spans="2:16" ht="54" x14ac:dyDescent="0.2">
      <c r="B279" s="8" t="str">
        <f t="shared" ca="1" si="9"/>
        <v>Not Bidding</v>
      </c>
      <c r="C279" s="9">
        <v>3761892</v>
      </c>
      <c r="D279" s="10" t="s">
        <v>38</v>
      </c>
      <c r="E279" s="9" t="s">
        <v>541</v>
      </c>
      <c r="F279" s="11" t="s">
        <v>542</v>
      </c>
      <c r="G279" s="12"/>
      <c r="H279" s="12"/>
      <c r="I279" s="12"/>
      <c r="J279" s="7"/>
      <c r="K279" s="12"/>
      <c r="L279" s="7"/>
      <c r="M279" s="12"/>
      <c r="N279" s="12"/>
      <c r="O279" s="7"/>
      <c r="P279" s="13" t="str">
        <f ca="1">IFERROR(IF(ISBLANK(INDIRECT("G279")), NA(), INDIRECT("G279")) + IF(ISBLANK(INDIRECT("G279")), NA(), INDIRECT("G279")) + IF(ISBLANK(INDIRECT("G279")), NA(), INDIRECT("G279")) + IF(ISBLANK(INDIRECT("H279")), NA(), INDIRECT("H279")), "-")</f>
        <v>-</v>
      </c>
    </row>
    <row r="280" spans="2:16" ht="54" x14ac:dyDescent="0.2">
      <c r="B280" s="8" t="str">
        <f t="shared" ca="1" si="9"/>
        <v>Not Bidding</v>
      </c>
      <c r="C280" s="9">
        <v>3761893</v>
      </c>
      <c r="D280" s="10" t="s">
        <v>38</v>
      </c>
      <c r="E280" s="9" t="s">
        <v>543</v>
      </c>
      <c r="F280" s="11" t="s">
        <v>544</v>
      </c>
      <c r="G280" s="12"/>
      <c r="H280" s="12"/>
      <c r="I280" s="12"/>
      <c r="J280" s="7"/>
      <c r="K280" s="12"/>
      <c r="L280" s="7"/>
      <c r="M280" s="12"/>
      <c r="N280" s="12"/>
      <c r="O280" s="7"/>
      <c r="P280" s="13" t="str">
        <f ca="1">IFERROR(IF(ISBLANK(INDIRECT("G280")), NA(), INDIRECT("G280")) + IF(ISBLANK(INDIRECT("G280")), NA(), INDIRECT("G280")) + IF(ISBLANK(INDIRECT("G280")), NA(), INDIRECT("G280")) + IF(ISBLANK(INDIRECT("H280")), NA(), INDIRECT("H280")), "-")</f>
        <v>-</v>
      </c>
    </row>
    <row r="281" spans="2:16" ht="54" x14ac:dyDescent="0.2">
      <c r="B281" s="8" t="str">
        <f t="shared" ca="1" si="9"/>
        <v>Not Bidding</v>
      </c>
      <c r="C281" s="9">
        <v>3761894</v>
      </c>
      <c r="D281" s="10" t="s">
        <v>38</v>
      </c>
      <c r="E281" s="9" t="s">
        <v>545</v>
      </c>
      <c r="F281" s="11" t="s">
        <v>546</v>
      </c>
      <c r="G281" s="12"/>
      <c r="H281" s="12"/>
      <c r="I281" s="12"/>
      <c r="J281" s="7"/>
      <c r="K281" s="12"/>
      <c r="L281" s="7"/>
      <c r="M281" s="12"/>
      <c r="N281" s="12"/>
      <c r="O281" s="7"/>
      <c r="P281" s="13" t="str">
        <f ca="1">IFERROR(IF(ISBLANK(INDIRECT("G281")), NA(), INDIRECT("G281")) + IF(ISBLANK(INDIRECT("G281")), NA(), INDIRECT("G281")) + IF(ISBLANK(INDIRECT("G281")), NA(), INDIRECT("G281")) + IF(ISBLANK(INDIRECT("H281")), NA(), INDIRECT("H281")), "-")</f>
        <v>-</v>
      </c>
    </row>
    <row r="282" spans="2:16" ht="54" x14ac:dyDescent="0.2">
      <c r="B282" s="8" t="str">
        <f t="shared" ca="1" si="9"/>
        <v>Not Bidding</v>
      </c>
      <c r="C282" s="9">
        <v>3761895</v>
      </c>
      <c r="D282" s="10" t="s">
        <v>38</v>
      </c>
      <c r="E282" s="9" t="s">
        <v>547</v>
      </c>
      <c r="F282" s="11" t="s">
        <v>548</v>
      </c>
      <c r="G282" s="12"/>
      <c r="H282" s="12"/>
      <c r="I282" s="12"/>
      <c r="J282" s="7"/>
      <c r="K282" s="12"/>
      <c r="L282" s="7"/>
      <c r="M282" s="12"/>
      <c r="N282" s="12"/>
      <c r="O282" s="7"/>
      <c r="P282" s="13" t="str">
        <f ca="1">IFERROR(IF(ISBLANK(INDIRECT("G282")), NA(), INDIRECT("G282")) + IF(ISBLANK(INDIRECT("G282")), NA(), INDIRECT("G282")) + IF(ISBLANK(INDIRECT("G282")), NA(), INDIRECT("G282")) + IF(ISBLANK(INDIRECT("H282")), NA(), INDIRECT("H282")), "-")</f>
        <v>-</v>
      </c>
    </row>
    <row r="283" spans="2:16" ht="54" x14ac:dyDescent="0.2">
      <c r="B283" s="8" t="str">
        <f t="shared" ca="1" si="9"/>
        <v>Not Bidding</v>
      </c>
      <c r="C283" s="9">
        <v>3761896</v>
      </c>
      <c r="D283" s="10" t="s">
        <v>38</v>
      </c>
      <c r="E283" s="9" t="s">
        <v>549</v>
      </c>
      <c r="F283" s="11" t="s">
        <v>550</v>
      </c>
      <c r="G283" s="12"/>
      <c r="H283" s="12"/>
      <c r="I283" s="12"/>
      <c r="J283" s="7"/>
      <c r="K283" s="12"/>
      <c r="L283" s="7"/>
      <c r="M283" s="12"/>
      <c r="N283" s="12"/>
      <c r="O283" s="7"/>
      <c r="P283" s="13" t="str">
        <f ca="1">IFERROR(IF(ISBLANK(INDIRECT("G283")), NA(), INDIRECT("G283")) + IF(ISBLANK(INDIRECT("G283")), NA(), INDIRECT("G283")) + IF(ISBLANK(INDIRECT("G283")), NA(), INDIRECT("G283")) + IF(ISBLANK(INDIRECT("H283")), NA(), INDIRECT("H283")), "-")</f>
        <v>-</v>
      </c>
    </row>
    <row r="284" spans="2:16" ht="54" x14ac:dyDescent="0.2">
      <c r="B284" s="8" t="str">
        <f t="shared" ca="1" si="9"/>
        <v>Not Bidding</v>
      </c>
      <c r="C284" s="9">
        <v>3761897</v>
      </c>
      <c r="D284" s="10" t="s">
        <v>38</v>
      </c>
      <c r="E284" s="9" t="s">
        <v>551</v>
      </c>
      <c r="F284" s="11" t="s">
        <v>552</v>
      </c>
      <c r="G284" s="12"/>
      <c r="H284" s="12"/>
      <c r="I284" s="12"/>
      <c r="J284" s="7"/>
      <c r="K284" s="12"/>
      <c r="L284" s="7"/>
      <c r="M284" s="12"/>
      <c r="N284" s="12"/>
      <c r="O284" s="7"/>
      <c r="P284" s="13" t="str">
        <f ca="1">IFERROR(IF(ISBLANK(INDIRECT("G284")), NA(), INDIRECT("G284")) + IF(ISBLANK(INDIRECT("G284")), NA(), INDIRECT("G284")) + IF(ISBLANK(INDIRECT("G284")), NA(), INDIRECT("G284")) + IF(ISBLANK(INDIRECT("H284")), NA(), INDIRECT("H284")), "-")</f>
        <v>-</v>
      </c>
    </row>
    <row r="285" spans="2:16" ht="54" x14ac:dyDescent="0.2">
      <c r="B285" s="8" t="str">
        <f t="shared" ca="1" si="9"/>
        <v>Not Bidding</v>
      </c>
      <c r="C285" s="9">
        <v>3761898</v>
      </c>
      <c r="D285" s="10" t="s">
        <v>38</v>
      </c>
      <c r="E285" s="9" t="s">
        <v>553</v>
      </c>
      <c r="F285" s="11" t="s">
        <v>554</v>
      </c>
      <c r="G285" s="12"/>
      <c r="H285" s="12"/>
      <c r="I285" s="12"/>
      <c r="J285" s="7"/>
      <c r="K285" s="12"/>
      <c r="L285" s="7"/>
      <c r="M285" s="12"/>
      <c r="N285" s="12"/>
      <c r="O285" s="7"/>
      <c r="P285" s="13" t="str">
        <f ca="1">IFERROR(IF(ISBLANK(INDIRECT("G285")), NA(), INDIRECT("G285")) + IF(ISBLANK(INDIRECT("G285")), NA(), INDIRECT("G285")) + IF(ISBLANK(INDIRECT("G285")), NA(), INDIRECT("G285")) + IF(ISBLANK(INDIRECT("H285")), NA(), INDIRECT("H285")), "-")</f>
        <v>-</v>
      </c>
    </row>
    <row r="286" spans="2:16" ht="54" x14ac:dyDescent="0.2">
      <c r="B286" s="8" t="str">
        <f t="shared" ca="1" si="9"/>
        <v>Not Bidding</v>
      </c>
      <c r="C286" s="9">
        <v>3761899</v>
      </c>
      <c r="D286" s="10" t="s">
        <v>38</v>
      </c>
      <c r="E286" s="9" t="s">
        <v>555</v>
      </c>
      <c r="F286" s="11" t="s">
        <v>556</v>
      </c>
      <c r="G286" s="12"/>
      <c r="H286" s="12"/>
      <c r="I286" s="12"/>
      <c r="J286" s="7"/>
      <c r="K286" s="12"/>
      <c r="L286" s="7"/>
      <c r="M286" s="12"/>
      <c r="N286" s="12"/>
      <c r="O286" s="7"/>
      <c r="P286" s="13" t="str">
        <f ca="1">IFERROR(IF(ISBLANK(INDIRECT("G286")), NA(), INDIRECT("G286")) + IF(ISBLANK(INDIRECT("G286")), NA(), INDIRECT("G286")) + IF(ISBLANK(INDIRECT("G286")), NA(), INDIRECT("G286")) + IF(ISBLANK(INDIRECT("H286")), NA(), INDIRECT("H286")), "-")</f>
        <v>-</v>
      </c>
    </row>
    <row r="287" spans="2:16" ht="50.1" customHeight="1" x14ac:dyDescent="0.2">
      <c r="B287" s="20" t="s">
        <v>117</v>
      </c>
      <c r="C287" s="14"/>
      <c r="D287" s="14"/>
      <c r="E287" s="14"/>
      <c r="F287" s="14"/>
      <c r="G287" s="15"/>
      <c r="H287" s="15"/>
      <c r="I287" s="15"/>
      <c r="J287" s="14"/>
      <c r="K287" s="15"/>
      <c r="L287" s="14"/>
      <c r="M287" s="15"/>
      <c r="N287" s="15"/>
      <c r="O287" s="14"/>
      <c r="P287" s="15">
        <f ca="1">SUM(P268:P286)</f>
        <v>0</v>
      </c>
    </row>
    <row r="289" spans="2:16" ht="50.1" customHeight="1" x14ac:dyDescent="0.2">
      <c r="B289" s="6" t="s">
        <v>557</v>
      </c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</row>
    <row r="290" spans="2:16" ht="54" x14ac:dyDescent="0.2">
      <c r="B290" s="8" t="str">
        <f t="shared" ref="B290:B332" ca="1" si="10">IF(D290 = "No Bid", IFERROR("Error: Clear values for '" &amp; INDIRECT(ADDRESS(5, (7 + MATCH(TRUE, INDEX(NOT(ISBLANK(G290:O290)), 0, 0), 0) - 1))) &amp; "' in cell " &amp; ADDRESS(ROW(), (7 + MATCH(TRUE, INDEX(NOT(ISBLANK(G290:O290)), 0, 0), 0) - 1), 4) &amp; " or select 'Bid'", "Not Bidding"), IF(D290 = "Bid", IFERROR("Error: Missing value for '" &amp; INDIRECT(ADDRESS(5, (7 + MATCH(TRUE, INDEX(ISBLANK(G290:O290), 0, 0), 0) - 1))) &amp; "' in cell " &amp; ADDRESS(ROW(), (7 + MATCH(TRUE, INDEX(ISBLANK(G290:O290), 0, 0), 0) - 1), 4), "Success: All values provided"), "Error: Invalid Bid/No Bid Decision"))</f>
        <v>Not Bidding</v>
      </c>
      <c r="C290" s="9">
        <v>3761900</v>
      </c>
      <c r="D290" s="10" t="s">
        <v>38</v>
      </c>
      <c r="E290" s="9" t="s">
        <v>558</v>
      </c>
      <c r="F290" s="11" t="s">
        <v>559</v>
      </c>
      <c r="G290" s="12"/>
      <c r="H290" s="12"/>
      <c r="I290" s="12"/>
      <c r="J290" s="7"/>
      <c r="K290" s="12"/>
      <c r="L290" s="7"/>
      <c r="M290" s="12"/>
      <c r="N290" s="12"/>
      <c r="O290" s="7"/>
      <c r="P290" s="13" t="str">
        <f ca="1">IFERROR(IF(ISBLANK(INDIRECT("G290")), NA(), INDIRECT("G290")) + IF(ISBLANK(INDIRECT("G290")), NA(), INDIRECT("G290")) + IF(ISBLANK(INDIRECT("G290")), NA(), INDIRECT("G290")) + IF(ISBLANK(INDIRECT("H290")), NA(), INDIRECT("H290")), "-")</f>
        <v>-</v>
      </c>
    </row>
    <row r="291" spans="2:16" ht="54" x14ac:dyDescent="0.2">
      <c r="B291" s="8" t="str">
        <f t="shared" ca="1" si="10"/>
        <v>Not Bidding</v>
      </c>
      <c r="C291" s="9">
        <v>3761901</v>
      </c>
      <c r="D291" s="10" t="s">
        <v>38</v>
      </c>
      <c r="E291" s="9" t="s">
        <v>560</v>
      </c>
      <c r="F291" s="11" t="s">
        <v>561</v>
      </c>
      <c r="G291" s="12"/>
      <c r="H291" s="12"/>
      <c r="I291" s="12"/>
      <c r="J291" s="7"/>
      <c r="K291" s="12"/>
      <c r="L291" s="7"/>
      <c r="M291" s="12"/>
      <c r="N291" s="12"/>
      <c r="O291" s="7"/>
      <c r="P291" s="13" t="str">
        <f ca="1">IFERROR(IF(ISBLANK(INDIRECT("G291")), NA(), INDIRECT("G291")) + IF(ISBLANK(INDIRECT("G291")), NA(), INDIRECT("G291")) + IF(ISBLANK(INDIRECT("G291")), NA(), INDIRECT("G291")) + IF(ISBLANK(INDIRECT("H291")), NA(), INDIRECT("H291")), "-")</f>
        <v>-</v>
      </c>
    </row>
    <row r="292" spans="2:16" ht="54" x14ac:dyDescent="0.2">
      <c r="B292" s="8" t="str">
        <f t="shared" ca="1" si="10"/>
        <v>Not Bidding</v>
      </c>
      <c r="C292" s="9">
        <v>3761902</v>
      </c>
      <c r="D292" s="10" t="s">
        <v>38</v>
      </c>
      <c r="E292" s="9" t="s">
        <v>562</v>
      </c>
      <c r="F292" s="11" t="s">
        <v>563</v>
      </c>
      <c r="G292" s="12"/>
      <c r="H292" s="12"/>
      <c r="I292" s="12"/>
      <c r="J292" s="7"/>
      <c r="K292" s="12"/>
      <c r="L292" s="7"/>
      <c r="M292" s="12"/>
      <c r="N292" s="12"/>
      <c r="O292" s="7"/>
      <c r="P292" s="13" t="str">
        <f ca="1">IFERROR(IF(ISBLANK(INDIRECT("G292")), NA(), INDIRECT("G292")) + IF(ISBLANK(INDIRECT("G292")), NA(), INDIRECT("G292")) + IF(ISBLANK(INDIRECT("G292")), NA(), INDIRECT("G292")) + IF(ISBLANK(INDIRECT("H292")), NA(), INDIRECT("H292")), "-")</f>
        <v>-</v>
      </c>
    </row>
    <row r="293" spans="2:16" ht="54" x14ac:dyDescent="0.2">
      <c r="B293" s="8" t="str">
        <f t="shared" ca="1" si="10"/>
        <v>Not Bidding</v>
      </c>
      <c r="C293" s="9">
        <v>3761903</v>
      </c>
      <c r="D293" s="10" t="s">
        <v>38</v>
      </c>
      <c r="E293" s="9" t="s">
        <v>564</v>
      </c>
      <c r="F293" s="11" t="s">
        <v>565</v>
      </c>
      <c r="G293" s="12"/>
      <c r="H293" s="12"/>
      <c r="I293" s="12"/>
      <c r="J293" s="7"/>
      <c r="K293" s="12"/>
      <c r="L293" s="7"/>
      <c r="M293" s="12"/>
      <c r="N293" s="12"/>
      <c r="O293" s="7"/>
      <c r="P293" s="13" t="str">
        <f ca="1">IFERROR(IF(ISBLANK(INDIRECT("G293")), NA(), INDIRECT("G293")) + IF(ISBLANK(INDIRECT("G293")), NA(), INDIRECT("G293")) + IF(ISBLANK(INDIRECT("G293")), NA(), INDIRECT("G293")) + IF(ISBLANK(INDIRECT("H293")), NA(), INDIRECT("H293")), "-")</f>
        <v>-</v>
      </c>
    </row>
    <row r="294" spans="2:16" ht="54" x14ac:dyDescent="0.2">
      <c r="B294" s="8" t="str">
        <f t="shared" ca="1" si="10"/>
        <v>Not Bidding</v>
      </c>
      <c r="C294" s="9">
        <v>3761904</v>
      </c>
      <c r="D294" s="10" t="s">
        <v>38</v>
      </c>
      <c r="E294" s="9" t="s">
        <v>566</v>
      </c>
      <c r="F294" s="11" t="s">
        <v>567</v>
      </c>
      <c r="G294" s="12"/>
      <c r="H294" s="12"/>
      <c r="I294" s="12"/>
      <c r="J294" s="7"/>
      <c r="K294" s="12"/>
      <c r="L294" s="7"/>
      <c r="M294" s="12"/>
      <c r="N294" s="12"/>
      <c r="O294" s="7"/>
      <c r="P294" s="13" t="str">
        <f ca="1">IFERROR(IF(ISBLANK(INDIRECT("G294")), NA(), INDIRECT("G294")) + IF(ISBLANK(INDIRECT("G294")), NA(), INDIRECT("G294")) + IF(ISBLANK(INDIRECT("G294")), NA(), INDIRECT("G294")) + IF(ISBLANK(INDIRECT("H294")), NA(), INDIRECT("H294")), "-")</f>
        <v>-</v>
      </c>
    </row>
    <row r="295" spans="2:16" ht="72" x14ac:dyDescent="0.2">
      <c r="B295" s="8" t="str">
        <f t="shared" ca="1" si="10"/>
        <v>Not Bidding</v>
      </c>
      <c r="C295" s="9">
        <v>3761905</v>
      </c>
      <c r="D295" s="10" t="s">
        <v>38</v>
      </c>
      <c r="E295" s="9" t="s">
        <v>568</v>
      </c>
      <c r="F295" s="11" t="s">
        <v>569</v>
      </c>
      <c r="G295" s="12"/>
      <c r="H295" s="12"/>
      <c r="I295" s="12"/>
      <c r="J295" s="7"/>
      <c r="K295" s="12"/>
      <c r="L295" s="7"/>
      <c r="M295" s="12"/>
      <c r="N295" s="12"/>
      <c r="O295" s="7"/>
      <c r="P295" s="13" t="str">
        <f ca="1">IFERROR(IF(ISBLANK(INDIRECT("G295")), NA(), INDIRECT("G295")) + IF(ISBLANK(INDIRECT("G295")), NA(), INDIRECT("G295")) + IF(ISBLANK(INDIRECT("G295")), NA(), INDIRECT("G295")) + IF(ISBLANK(INDIRECT("H295")), NA(), INDIRECT("H295")), "-")</f>
        <v>-</v>
      </c>
    </row>
    <row r="296" spans="2:16" ht="72" x14ac:dyDescent="0.2">
      <c r="B296" s="8" t="str">
        <f t="shared" ca="1" si="10"/>
        <v>Not Bidding</v>
      </c>
      <c r="C296" s="9">
        <v>3761906</v>
      </c>
      <c r="D296" s="10" t="s">
        <v>38</v>
      </c>
      <c r="E296" s="9" t="s">
        <v>570</v>
      </c>
      <c r="F296" s="11" t="s">
        <v>571</v>
      </c>
      <c r="G296" s="12"/>
      <c r="H296" s="12"/>
      <c r="I296" s="12"/>
      <c r="J296" s="7"/>
      <c r="K296" s="12"/>
      <c r="L296" s="7"/>
      <c r="M296" s="12"/>
      <c r="N296" s="12"/>
      <c r="O296" s="7"/>
      <c r="P296" s="13" t="str">
        <f ca="1">IFERROR(IF(ISBLANK(INDIRECT("G296")), NA(), INDIRECT("G296")) + IF(ISBLANK(INDIRECT("G296")), NA(), INDIRECT("G296")) + IF(ISBLANK(INDIRECT("G296")), NA(), INDIRECT("G296")) + IF(ISBLANK(INDIRECT("H296")), NA(), INDIRECT("H296")), "-")</f>
        <v>-</v>
      </c>
    </row>
    <row r="297" spans="2:16" ht="54" x14ac:dyDescent="0.2">
      <c r="B297" s="8" t="str">
        <f t="shared" ca="1" si="10"/>
        <v>Not Bidding</v>
      </c>
      <c r="C297" s="9">
        <v>3761907</v>
      </c>
      <c r="D297" s="10" t="s">
        <v>38</v>
      </c>
      <c r="E297" s="9" t="s">
        <v>572</v>
      </c>
      <c r="F297" s="11" t="s">
        <v>573</v>
      </c>
      <c r="G297" s="12"/>
      <c r="H297" s="12"/>
      <c r="I297" s="12"/>
      <c r="J297" s="7"/>
      <c r="K297" s="12"/>
      <c r="L297" s="7"/>
      <c r="M297" s="12"/>
      <c r="N297" s="12"/>
      <c r="O297" s="7"/>
      <c r="P297" s="13" t="str">
        <f ca="1">IFERROR(IF(ISBLANK(INDIRECT("G297")), NA(), INDIRECT("G297")) + IF(ISBLANK(INDIRECT("G297")), NA(), INDIRECT("G297")) + IF(ISBLANK(INDIRECT("G297")), NA(), INDIRECT("G297")) + IF(ISBLANK(INDIRECT("H297")), NA(), INDIRECT("H297")), "-")</f>
        <v>-</v>
      </c>
    </row>
    <row r="298" spans="2:16" ht="54" x14ac:dyDescent="0.2">
      <c r="B298" s="8" t="str">
        <f t="shared" ca="1" si="10"/>
        <v>Not Bidding</v>
      </c>
      <c r="C298" s="9">
        <v>3761908</v>
      </c>
      <c r="D298" s="10" t="s">
        <v>38</v>
      </c>
      <c r="E298" s="9" t="s">
        <v>574</v>
      </c>
      <c r="F298" s="11" t="s">
        <v>575</v>
      </c>
      <c r="G298" s="12"/>
      <c r="H298" s="12"/>
      <c r="I298" s="12"/>
      <c r="J298" s="7"/>
      <c r="K298" s="12"/>
      <c r="L298" s="7"/>
      <c r="M298" s="12"/>
      <c r="N298" s="12"/>
      <c r="O298" s="7"/>
      <c r="P298" s="13" t="str">
        <f ca="1">IFERROR(IF(ISBLANK(INDIRECT("G298")), NA(), INDIRECT("G298")) + IF(ISBLANK(INDIRECT("G298")), NA(), INDIRECT("G298")) + IF(ISBLANK(INDIRECT("G298")), NA(), INDIRECT("G298")) + IF(ISBLANK(INDIRECT("H298")), NA(), INDIRECT("H298")), "-")</f>
        <v>-</v>
      </c>
    </row>
    <row r="299" spans="2:16" ht="54" x14ac:dyDescent="0.2">
      <c r="B299" s="8" t="str">
        <f t="shared" ca="1" si="10"/>
        <v>Not Bidding</v>
      </c>
      <c r="C299" s="9">
        <v>3761909</v>
      </c>
      <c r="D299" s="10" t="s">
        <v>38</v>
      </c>
      <c r="E299" s="9" t="s">
        <v>576</v>
      </c>
      <c r="F299" s="11" t="s">
        <v>577</v>
      </c>
      <c r="G299" s="12"/>
      <c r="H299" s="12"/>
      <c r="I299" s="12"/>
      <c r="J299" s="7"/>
      <c r="K299" s="12"/>
      <c r="L299" s="7"/>
      <c r="M299" s="12"/>
      <c r="N299" s="12"/>
      <c r="O299" s="7"/>
      <c r="P299" s="13" t="str">
        <f ca="1">IFERROR(IF(ISBLANK(INDIRECT("G299")), NA(), INDIRECT("G299")) + IF(ISBLANK(INDIRECT("G299")), NA(), INDIRECT("G299")) + IF(ISBLANK(INDIRECT("G299")), NA(), INDIRECT("G299")) + IF(ISBLANK(INDIRECT("H299")), NA(), INDIRECT("H299")), "-")</f>
        <v>-</v>
      </c>
    </row>
    <row r="300" spans="2:16" ht="72" x14ac:dyDescent="0.2">
      <c r="B300" s="8" t="str">
        <f t="shared" ca="1" si="10"/>
        <v>Not Bidding</v>
      </c>
      <c r="C300" s="9">
        <v>3761910</v>
      </c>
      <c r="D300" s="10" t="s">
        <v>38</v>
      </c>
      <c r="E300" s="9" t="s">
        <v>578</v>
      </c>
      <c r="F300" s="11" t="s">
        <v>579</v>
      </c>
      <c r="G300" s="12"/>
      <c r="H300" s="12"/>
      <c r="I300" s="12"/>
      <c r="J300" s="7"/>
      <c r="K300" s="12"/>
      <c r="L300" s="7"/>
      <c r="M300" s="12"/>
      <c r="N300" s="12"/>
      <c r="O300" s="7"/>
      <c r="P300" s="13" t="str">
        <f ca="1">IFERROR(IF(ISBLANK(INDIRECT("G300")), NA(), INDIRECT("G300")) + IF(ISBLANK(INDIRECT("G300")), NA(), INDIRECT("G300")) + IF(ISBLANK(INDIRECT("G300")), NA(), INDIRECT("G300")) + IF(ISBLANK(INDIRECT("H300")), NA(), INDIRECT("H300")), "-")</f>
        <v>-</v>
      </c>
    </row>
    <row r="301" spans="2:16" ht="54" x14ac:dyDescent="0.2">
      <c r="B301" s="8" t="str">
        <f t="shared" ca="1" si="10"/>
        <v>Not Bidding</v>
      </c>
      <c r="C301" s="9">
        <v>3761911</v>
      </c>
      <c r="D301" s="10" t="s">
        <v>38</v>
      </c>
      <c r="E301" s="9" t="s">
        <v>580</v>
      </c>
      <c r="F301" s="11" t="s">
        <v>581</v>
      </c>
      <c r="G301" s="12"/>
      <c r="H301" s="12"/>
      <c r="I301" s="12"/>
      <c r="J301" s="7"/>
      <c r="K301" s="12"/>
      <c r="L301" s="7"/>
      <c r="M301" s="12"/>
      <c r="N301" s="12"/>
      <c r="O301" s="7"/>
      <c r="P301" s="13" t="str">
        <f ca="1">IFERROR(IF(ISBLANK(INDIRECT("G301")), NA(), INDIRECT("G301")) + IF(ISBLANK(INDIRECT("G301")), NA(), INDIRECT("G301")) + IF(ISBLANK(INDIRECT("G301")), NA(), INDIRECT("G301")) + IF(ISBLANK(INDIRECT("H301")), NA(), INDIRECT("H301")), "-")</f>
        <v>-</v>
      </c>
    </row>
    <row r="302" spans="2:16" ht="54" x14ac:dyDescent="0.2">
      <c r="B302" s="8" t="str">
        <f t="shared" ca="1" si="10"/>
        <v>Not Bidding</v>
      </c>
      <c r="C302" s="9">
        <v>3761912</v>
      </c>
      <c r="D302" s="10" t="s">
        <v>38</v>
      </c>
      <c r="E302" s="9" t="s">
        <v>582</v>
      </c>
      <c r="F302" s="11" t="s">
        <v>583</v>
      </c>
      <c r="G302" s="12"/>
      <c r="H302" s="12"/>
      <c r="I302" s="12"/>
      <c r="J302" s="7"/>
      <c r="K302" s="12"/>
      <c r="L302" s="7"/>
      <c r="M302" s="12"/>
      <c r="N302" s="12"/>
      <c r="O302" s="7"/>
      <c r="P302" s="13" t="str">
        <f ca="1">IFERROR(IF(ISBLANK(INDIRECT("G302")), NA(), INDIRECT("G302")) + IF(ISBLANK(INDIRECT("G302")), NA(), INDIRECT("G302")) + IF(ISBLANK(INDIRECT("G302")), NA(), INDIRECT("G302")) + IF(ISBLANK(INDIRECT("H302")), NA(), INDIRECT("H302")), "-")</f>
        <v>-</v>
      </c>
    </row>
    <row r="303" spans="2:16" ht="54" x14ac:dyDescent="0.2">
      <c r="B303" s="8" t="str">
        <f t="shared" ca="1" si="10"/>
        <v>Not Bidding</v>
      </c>
      <c r="C303" s="9">
        <v>3761913</v>
      </c>
      <c r="D303" s="10" t="s">
        <v>38</v>
      </c>
      <c r="E303" s="9" t="s">
        <v>584</v>
      </c>
      <c r="F303" s="11" t="s">
        <v>585</v>
      </c>
      <c r="G303" s="12"/>
      <c r="H303" s="12"/>
      <c r="I303" s="12"/>
      <c r="J303" s="7"/>
      <c r="K303" s="12"/>
      <c r="L303" s="7"/>
      <c r="M303" s="12"/>
      <c r="N303" s="12"/>
      <c r="O303" s="7"/>
      <c r="P303" s="13" t="str">
        <f ca="1">IFERROR(IF(ISBLANK(INDIRECT("G303")), NA(), INDIRECT("G303")) + IF(ISBLANK(INDIRECT("G303")), NA(), INDIRECT("G303")) + IF(ISBLANK(INDIRECT("G303")), NA(), INDIRECT("G303")) + IF(ISBLANK(INDIRECT("H303")), NA(), INDIRECT("H303")), "-")</f>
        <v>-</v>
      </c>
    </row>
    <row r="304" spans="2:16" ht="54" x14ac:dyDescent="0.2">
      <c r="B304" s="8" t="str">
        <f t="shared" ca="1" si="10"/>
        <v>Not Bidding</v>
      </c>
      <c r="C304" s="9">
        <v>3761914</v>
      </c>
      <c r="D304" s="10" t="s">
        <v>38</v>
      </c>
      <c r="E304" s="9" t="s">
        <v>586</v>
      </c>
      <c r="F304" s="11" t="s">
        <v>587</v>
      </c>
      <c r="G304" s="12"/>
      <c r="H304" s="12"/>
      <c r="I304" s="12"/>
      <c r="J304" s="7"/>
      <c r="K304" s="12"/>
      <c r="L304" s="7"/>
      <c r="M304" s="12"/>
      <c r="N304" s="12"/>
      <c r="O304" s="7"/>
      <c r="P304" s="13" t="str">
        <f ca="1">IFERROR(IF(ISBLANK(INDIRECT("G304")), NA(), INDIRECT("G304")) + IF(ISBLANK(INDIRECT("G304")), NA(), INDIRECT("G304")) + IF(ISBLANK(INDIRECT("G304")), NA(), INDIRECT("G304")) + IF(ISBLANK(INDIRECT("H304")), NA(), INDIRECT("H304")), "-")</f>
        <v>-</v>
      </c>
    </row>
    <row r="305" spans="2:16" ht="54" x14ac:dyDescent="0.2">
      <c r="B305" s="8" t="str">
        <f t="shared" ca="1" si="10"/>
        <v>Not Bidding</v>
      </c>
      <c r="C305" s="9">
        <v>3761915</v>
      </c>
      <c r="D305" s="10" t="s">
        <v>38</v>
      </c>
      <c r="E305" s="9" t="s">
        <v>588</v>
      </c>
      <c r="F305" s="11" t="s">
        <v>589</v>
      </c>
      <c r="G305" s="12"/>
      <c r="H305" s="12"/>
      <c r="I305" s="12"/>
      <c r="J305" s="7"/>
      <c r="K305" s="12"/>
      <c r="L305" s="7"/>
      <c r="M305" s="12"/>
      <c r="N305" s="12"/>
      <c r="O305" s="7"/>
      <c r="P305" s="13" t="str">
        <f ca="1">IFERROR(IF(ISBLANK(INDIRECT("G305")), NA(), INDIRECT("G305")) + IF(ISBLANK(INDIRECT("G305")), NA(), INDIRECT("G305")) + IF(ISBLANK(INDIRECT("G305")), NA(), INDIRECT("G305")) + IF(ISBLANK(INDIRECT("H305")), NA(), INDIRECT("H305")), "-")</f>
        <v>-</v>
      </c>
    </row>
    <row r="306" spans="2:16" ht="72" x14ac:dyDescent="0.2">
      <c r="B306" s="8" t="str">
        <f t="shared" ca="1" si="10"/>
        <v>Not Bidding</v>
      </c>
      <c r="C306" s="9">
        <v>3761916</v>
      </c>
      <c r="D306" s="10" t="s">
        <v>38</v>
      </c>
      <c r="E306" s="9" t="s">
        <v>590</v>
      </c>
      <c r="F306" s="11" t="s">
        <v>591</v>
      </c>
      <c r="G306" s="12"/>
      <c r="H306" s="12"/>
      <c r="I306" s="12"/>
      <c r="J306" s="7"/>
      <c r="K306" s="12"/>
      <c r="L306" s="7"/>
      <c r="M306" s="12"/>
      <c r="N306" s="12"/>
      <c r="O306" s="7"/>
      <c r="P306" s="13" t="str">
        <f ca="1">IFERROR(IF(ISBLANK(INDIRECT("G306")), NA(), INDIRECT("G306")) + IF(ISBLANK(INDIRECT("G306")), NA(), INDIRECT("G306")) + IF(ISBLANK(INDIRECT("G306")), NA(), INDIRECT("G306")) + IF(ISBLANK(INDIRECT("H306")), NA(), INDIRECT("H306")), "-")</f>
        <v>-</v>
      </c>
    </row>
    <row r="307" spans="2:16" ht="54" x14ac:dyDescent="0.2">
      <c r="B307" s="8" t="str">
        <f t="shared" ca="1" si="10"/>
        <v>Not Bidding</v>
      </c>
      <c r="C307" s="9">
        <v>3761917</v>
      </c>
      <c r="D307" s="10" t="s">
        <v>38</v>
      </c>
      <c r="E307" s="9" t="s">
        <v>592</v>
      </c>
      <c r="F307" s="11" t="s">
        <v>593</v>
      </c>
      <c r="G307" s="12"/>
      <c r="H307" s="12"/>
      <c r="I307" s="12"/>
      <c r="J307" s="7"/>
      <c r="K307" s="12"/>
      <c r="L307" s="7"/>
      <c r="M307" s="12"/>
      <c r="N307" s="12"/>
      <c r="O307" s="7"/>
      <c r="P307" s="13" t="str">
        <f ca="1">IFERROR(IF(ISBLANK(INDIRECT("G307")), NA(), INDIRECT("G307")) + IF(ISBLANK(INDIRECT("G307")), NA(), INDIRECT("G307")) + IF(ISBLANK(INDIRECT("G307")), NA(), INDIRECT("G307")) + IF(ISBLANK(INDIRECT("H307")), NA(), INDIRECT("H307")), "-")</f>
        <v>-</v>
      </c>
    </row>
    <row r="308" spans="2:16" ht="54" x14ac:dyDescent="0.2">
      <c r="B308" s="8" t="str">
        <f t="shared" ca="1" si="10"/>
        <v>Not Bidding</v>
      </c>
      <c r="C308" s="9">
        <v>3761918</v>
      </c>
      <c r="D308" s="10" t="s">
        <v>38</v>
      </c>
      <c r="E308" s="9" t="s">
        <v>594</v>
      </c>
      <c r="F308" s="11" t="s">
        <v>595</v>
      </c>
      <c r="G308" s="12"/>
      <c r="H308" s="12"/>
      <c r="I308" s="12"/>
      <c r="J308" s="7"/>
      <c r="K308" s="12"/>
      <c r="L308" s="7"/>
      <c r="M308" s="12"/>
      <c r="N308" s="12"/>
      <c r="O308" s="7"/>
      <c r="P308" s="13" t="str">
        <f ca="1">IFERROR(IF(ISBLANK(INDIRECT("G308")), NA(), INDIRECT("G308")) + IF(ISBLANK(INDIRECT("G308")), NA(), INDIRECT("G308")) + IF(ISBLANK(INDIRECT("G308")), NA(), INDIRECT("G308")) + IF(ISBLANK(INDIRECT("H308")), NA(), INDIRECT("H308")), "-")</f>
        <v>-</v>
      </c>
    </row>
    <row r="309" spans="2:16" ht="72" x14ac:dyDescent="0.2">
      <c r="B309" s="8" t="str">
        <f t="shared" ca="1" si="10"/>
        <v>Not Bidding</v>
      </c>
      <c r="C309" s="9">
        <v>3761919</v>
      </c>
      <c r="D309" s="10" t="s">
        <v>38</v>
      </c>
      <c r="E309" s="9" t="s">
        <v>596</v>
      </c>
      <c r="F309" s="11" t="s">
        <v>597</v>
      </c>
      <c r="G309" s="12"/>
      <c r="H309" s="12"/>
      <c r="I309" s="12"/>
      <c r="J309" s="7"/>
      <c r="K309" s="12"/>
      <c r="L309" s="7"/>
      <c r="M309" s="12"/>
      <c r="N309" s="12"/>
      <c r="O309" s="7"/>
      <c r="P309" s="13" t="str">
        <f ca="1">IFERROR(IF(ISBLANK(INDIRECT("G309")), NA(), INDIRECT("G309")) + IF(ISBLANK(INDIRECT("G309")), NA(), INDIRECT("G309")) + IF(ISBLANK(INDIRECT("G309")), NA(), INDIRECT("G309")) + IF(ISBLANK(INDIRECT("H309")), NA(), INDIRECT("H309")), "-")</f>
        <v>-</v>
      </c>
    </row>
    <row r="310" spans="2:16" ht="54" x14ac:dyDescent="0.2">
      <c r="B310" s="8" t="str">
        <f t="shared" ca="1" si="10"/>
        <v>Not Bidding</v>
      </c>
      <c r="C310" s="9">
        <v>3761920</v>
      </c>
      <c r="D310" s="10" t="s">
        <v>38</v>
      </c>
      <c r="E310" s="9" t="s">
        <v>598</v>
      </c>
      <c r="F310" s="11" t="s">
        <v>599</v>
      </c>
      <c r="G310" s="12"/>
      <c r="H310" s="12"/>
      <c r="I310" s="12"/>
      <c r="J310" s="7"/>
      <c r="K310" s="12"/>
      <c r="L310" s="7"/>
      <c r="M310" s="12"/>
      <c r="N310" s="12"/>
      <c r="O310" s="7"/>
      <c r="P310" s="13" t="str">
        <f ca="1">IFERROR(IF(ISBLANK(INDIRECT("G310")), NA(), INDIRECT("G310")) + IF(ISBLANK(INDIRECT("G310")), NA(), INDIRECT("G310")) + IF(ISBLANK(INDIRECT("G310")), NA(), INDIRECT("G310")) + IF(ISBLANK(INDIRECT("H310")), NA(), INDIRECT("H310")), "-")</f>
        <v>-</v>
      </c>
    </row>
    <row r="311" spans="2:16" ht="54" x14ac:dyDescent="0.2">
      <c r="B311" s="8" t="str">
        <f t="shared" ca="1" si="10"/>
        <v>Not Bidding</v>
      </c>
      <c r="C311" s="9">
        <v>3761921</v>
      </c>
      <c r="D311" s="10" t="s">
        <v>38</v>
      </c>
      <c r="E311" s="9" t="s">
        <v>600</v>
      </c>
      <c r="F311" s="11" t="s">
        <v>601</v>
      </c>
      <c r="G311" s="12"/>
      <c r="H311" s="12"/>
      <c r="I311" s="12"/>
      <c r="J311" s="7"/>
      <c r="K311" s="12"/>
      <c r="L311" s="7"/>
      <c r="M311" s="12"/>
      <c r="N311" s="12"/>
      <c r="O311" s="7"/>
      <c r="P311" s="13" t="str">
        <f ca="1">IFERROR(IF(ISBLANK(INDIRECT("G311")), NA(), INDIRECT("G311")) + IF(ISBLANK(INDIRECT("G311")), NA(), INDIRECT("G311")) + IF(ISBLANK(INDIRECT("G311")), NA(), INDIRECT("G311")) + IF(ISBLANK(INDIRECT("H311")), NA(), INDIRECT("H311")), "-")</f>
        <v>-</v>
      </c>
    </row>
    <row r="312" spans="2:16" ht="54" x14ac:dyDescent="0.2">
      <c r="B312" s="8" t="str">
        <f t="shared" ca="1" si="10"/>
        <v>Not Bidding</v>
      </c>
      <c r="C312" s="9">
        <v>3761922</v>
      </c>
      <c r="D312" s="10" t="s">
        <v>38</v>
      </c>
      <c r="E312" s="9" t="s">
        <v>602</v>
      </c>
      <c r="F312" s="11" t="s">
        <v>603</v>
      </c>
      <c r="G312" s="12"/>
      <c r="H312" s="12"/>
      <c r="I312" s="12"/>
      <c r="J312" s="7"/>
      <c r="K312" s="12"/>
      <c r="L312" s="7"/>
      <c r="M312" s="12"/>
      <c r="N312" s="12"/>
      <c r="O312" s="7"/>
      <c r="P312" s="13" t="str">
        <f ca="1">IFERROR(IF(ISBLANK(INDIRECT("G312")), NA(), INDIRECT("G312")) + IF(ISBLANK(INDIRECT("G312")), NA(), INDIRECT("G312")) + IF(ISBLANK(INDIRECT("G312")), NA(), INDIRECT("G312")) + IF(ISBLANK(INDIRECT("H312")), NA(), INDIRECT("H312")), "-")</f>
        <v>-</v>
      </c>
    </row>
    <row r="313" spans="2:16" ht="54" x14ac:dyDescent="0.2">
      <c r="B313" s="8" t="str">
        <f t="shared" ca="1" si="10"/>
        <v>Not Bidding</v>
      </c>
      <c r="C313" s="9">
        <v>3761923</v>
      </c>
      <c r="D313" s="10" t="s">
        <v>38</v>
      </c>
      <c r="E313" s="9" t="s">
        <v>604</v>
      </c>
      <c r="F313" s="11" t="s">
        <v>605</v>
      </c>
      <c r="G313" s="12"/>
      <c r="H313" s="12"/>
      <c r="I313" s="12"/>
      <c r="J313" s="7"/>
      <c r="K313" s="12"/>
      <c r="L313" s="7"/>
      <c r="M313" s="12"/>
      <c r="N313" s="12"/>
      <c r="O313" s="7"/>
      <c r="P313" s="13" t="str">
        <f ca="1">IFERROR(IF(ISBLANK(INDIRECT("G313")), NA(), INDIRECT("G313")) + IF(ISBLANK(INDIRECT("G313")), NA(), INDIRECT("G313")) + IF(ISBLANK(INDIRECT("G313")), NA(), INDIRECT("G313")) + IF(ISBLANK(INDIRECT("H313")), NA(), INDIRECT("H313")), "-")</f>
        <v>-</v>
      </c>
    </row>
    <row r="314" spans="2:16" ht="54" x14ac:dyDescent="0.2">
      <c r="B314" s="8" t="str">
        <f t="shared" ca="1" si="10"/>
        <v>Not Bidding</v>
      </c>
      <c r="C314" s="9">
        <v>3761924</v>
      </c>
      <c r="D314" s="10" t="s">
        <v>38</v>
      </c>
      <c r="E314" s="9" t="s">
        <v>606</v>
      </c>
      <c r="F314" s="11" t="s">
        <v>607</v>
      </c>
      <c r="G314" s="12"/>
      <c r="H314" s="12"/>
      <c r="I314" s="12"/>
      <c r="J314" s="7"/>
      <c r="K314" s="12"/>
      <c r="L314" s="7"/>
      <c r="M314" s="12"/>
      <c r="N314" s="12"/>
      <c r="O314" s="7"/>
      <c r="P314" s="13" t="str">
        <f ca="1">IFERROR(IF(ISBLANK(INDIRECT("G314")), NA(), INDIRECT("G314")) + IF(ISBLANK(INDIRECT("G314")), NA(), INDIRECT("G314")) + IF(ISBLANK(INDIRECT("G314")), NA(), INDIRECT("G314")) + IF(ISBLANK(INDIRECT("H314")), NA(), INDIRECT("H314")), "-")</f>
        <v>-</v>
      </c>
    </row>
    <row r="315" spans="2:16" ht="54" x14ac:dyDescent="0.2">
      <c r="B315" s="8" t="str">
        <f t="shared" ca="1" si="10"/>
        <v>Not Bidding</v>
      </c>
      <c r="C315" s="9">
        <v>3761925</v>
      </c>
      <c r="D315" s="10" t="s">
        <v>38</v>
      </c>
      <c r="E315" s="9" t="s">
        <v>608</v>
      </c>
      <c r="F315" s="11" t="s">
        <v>609</v>
      </c>
      <c r="G315" s="12"/>
      <c r="H315" s="12"/>
      <c r="I315" s="12"/>
      <c r="J315" s="7"/>
      <c r="K315" s="12"/>
      <c r="L315" s="7"/>
      <c r="M315" s="12"/>
      <c r="N315" s="12"/>
      <c r="O315" s="7"/>
      <c r="P315" s="13" t="str">
        <f ca="1">IFERROR(IF(ISBLANK(INDIRECT("G315")), NA(), INDIRECT("G315")) + IF(ISBLANK(INDIRECT("G315")), NA(), INDIRECT("G315")) + IF(ISBLANK(INDIRECT("G315")), NA(), INDIRECT("G315")) + IF(ISBLANK(INDIRECT("H315")), NA(), INDIRECT("H315")), "-")</f>
        <v>-</v>
      </c>
    </row>
    <row r="316" spans="2:16" ht="54" x14ac:dyDescent="0.2">
      <c r="B316" s="8" t="str">
        <f t="shared" ca="1" si="10"/>
        <v>Not Bidding</v>
      </c>
      <c r="C316" s="9">
        <v>3761926</v>
      </c>
      <c r="D316" s="10" t="s">
        <v>38</v>
      </c>
      <c r="E316" s="9" t="s">
        <v>610</v>
      </c>
      <c r="F316" s="11" t="s">
        <v>611</v>
      </c>
      <c r="G316" s="12"/>
      <c r="H316" s="12"/>
      <c r="I316" s="12"/>
      <c r="J316" s="7"/>
      <c r="K316" s="12"/>
      <c r="L316" s="7"/>
      <c r="M316" s="12"/>
      <c r="N316" s="12"/>
      <c r="O316" s="7"/>
      <c r="P316" s="13" t="str">
        <f ca="1">IFERROR(IF(ISBLANK(INDIRECT("G316")), NA(), INDIRECT("G316")) + IF(ISBLANK(INDIRECT("G316")), NA(), INDIRECT("G316")) + IF(ISBLANK(INDIRECT("G316")), NA(), INDIRECT("G316")) + IF(ISBLANK(INDIRECT("H316")), NA(), INDIRECT("H316")), "-")</f>
        <v>-</v>
      </c>
    </row>
    <row r="317" spans="2:16" ht="54" x14ac:dyDescent="0.2">
      <c r="B317" s="8" t="str">
        <f t="shared" ca="1" si="10"/>
        <v>Not Bidding</v>
      </c>
      <c r="C317" s="9">
        <v>3761927</v>
      </c>
      <c r="D317" s="10" t="s">
        <v>38</v>
      </c>
      <c r="E317" s="9" t="s">
        <v>612</v>
      </c>
      <c r="F317" s="11" t="s">
        <v>613</v>
      </c>
      <c r="G317" s="12"/>
      <c r="H317" s="12"/>
      <c r="I317" s="12"/>
      <c r="J317" s="7"/>
      <c r="K317" s="12"/>
      <c r="L317" s="7"/>
      <c r="M317" s="12"/>
      <c r="N317" s="12"/>
      <c r="O317" s="7"/>
      <c r="P317" s="13" t="str">
        <f ca="1">IFERROR(IF(ISBLANK(INDIRECT("G317")), NA(), INDIRECT("G317")) + IF(ISBLANK(INDIRECT("G317")), NA(), INDIRECT("G317")) + IF(ISBLANK(INDIRECT("G317")), NA(), INDIRECT("G317")) + IF(ISBLANK(INDIRECT("H317")), NA(), INDIRECT("H317")), "-")</f>
        <v>-</v>
      </c>
    </row>
    <row r="318" spans="2:16" ht="54" x14ac:dyDescent="0.2">
      <c r="B318" s="8" t="str">
        <f t="shared" ca="1" si="10"/>
        <v>Not Bidding</v>
      </c>
      <c r="C318" s="9">
        <v>3761928</v>
      </c>
      <c r="D318" s="10" t="s">
        <v>38</v>
      </c>
      <c r="E318" s="9" t="s">
        <v>614</v>
      </c>
      <c r="F318" s="11" t="s">
        <v>615</v>
      </c>
      <c r="G318" s="12"/>
      <c r="H318" s="12"/>
      <c r="I318" s="12"/>
      <c r="J318" s="7"/>
      <c r="K318" s="12"/>
      <c r="L318" s="7"/>
      <c r="M318" s="12"/>
      <c r="N318" s="12"/>
      <c r="O318" s="7"/>
      <c r="P318" s="13" t="str">
        <f ca="1">IFERROR(IF(ISBLANK(INDIRECT("G318")), NA(), INDIRECT("G318")) + IF(ISBLANK(INDIRECT("G318")), NA(), INDIRECT("G318")) + IF(ISBLANK(INDIRECT("G318")), NA(), INDIRECT("G318")) + IF(ISBLANK(INDIRECT("H318")), NA(), INDIRECT("H318")), "-")</f>
        <v>-</v>
      </c>
    </row>
    <row r="319" spans="2:16" ht="54" x14ac:dyDescent="0.2">
      <c r="B319" s="8" t="str">
        <f t="shared" ca="1" si="10"/>
        <v>Not Bidding</v>
      </c>
      <c r="C319" s="9">
        <v>3761929</v>
      </c>
      <c r="D319" s="10" t="s">
        <v>38</v>
      </c>
      <c r="E319" s="9" t="s">
        <v>616</v>
      </c>
      <c r="F319" s="11" t="s">
        <v>617</v>
      </c>
      <c r="G319" s="12"/>
      <c r="H319" s="12"/>
      <c r="I319" s="12"/>
      <c r="J319" s="7"/>
      <c r="K319" s="12"/>
      <c r="L319" s="7"/>
      <c r="M319" s="12"/>
      <c r="N319" s="12"/>
      <c r="O319" s="7"/>
      <c r="P319" s="13" t="str">
        <f ca="1">IFERROR(IF(ISBLANK(INDIRECT("G319")), NA(), INDIRECT("G319")) + IF(ISBLANK(INDIRECT("G319")), NA(), INDIRECT("G319")) + IF(ISBLANK(INDIRECT("G319")), NA(), INDIRECT("G319")) + IF(ISBLANK(INDIRECT("H319")), NA(), INDIRECT("H319")), "-")</f>
        <v>-</v>
      </c>
    </row>
    <row r="320" spans="2:16" ht="72" x14ac:dyDescent="0.2">
      <c r="B320" s="8" t="str">
        <f t="shared" ca="1" si="10"/>
        <v>Not Bidding</v>
      </c>
      <c r="C320" s="9">
        <v>3761930</v>
      </c>
      <c r="D320" s="10" t="s">
        <v>38</v>
      </c>
      <c r="E320" s="9" t="s">
        <v>618</v>
      </c>
      <c r="F320" s="11" t="s">
        <v>619</v>
      </c>
      <c r="G320" s="12"/>
      <c r="H320" s="12"/>
      <c r="I320" s="12"/>
      <c r="J320" s="7"/>
      <c r="K320" s="12"/>
      <c r="L320" s="7"/>
      <c r="M320" s="12"/>
      <c r="N320" s="12"/>
      <c r="O320" s="7"/>
      <c r="P320" s="13" t="str">
        <f ca="1">IFERROR(IF(ISBLANK(INDIRECT("G320")), NA(), INDIRECT("G320")) + IF(ISBLANK(INDIRECT("G320")), NA(), INDIRECT("G320")) + IF(ISBLANK(INDIRECT("G320")), NA(), INDIRECT("G320")) + IF(ISBLANK(INDIRECT("H320")), NA(), INDIRECT("H320")), "-")</f>
        <v>-</v>
      </c>
    </row>
    <row r="321" spans="2:16" ht="72" x14ac:dyDescent="0.2">
      <c r="B321" s="8" t="str">
        <f t="shared" ca="1" si="10"/>
        <v>Not Bidding</v>
      </c>
      <c r="C321" s="9">
        <v>3761931</v>
      </c>
      <c r="D321" s="10" t="s">
        <v>38</v>
      </c>
      <c r="E321" s="9" t="s">
        <v>620</v>
      </c>
      <c r="F321" s="11" t="s">
        <v>621</v>
      </c>
      <c r="G321" s="12"/>
      <c r="H321" s="12"/>
      <c r="I321" s="12"/>
      <c r="J321" s="7"/>
      <c r="K321" s="12"/>
      <c r="L321" s="7"/>
      <c r="M321" s="12"/>
      <c r="N321" s="12"/>
      <c r="O321" s="7"/>
      <c r="P321" s="13" t="str">
        <f ca="1">IFERROR(IF(ISBLANK(INDIRECT("G321")), NA(), INDIRECT("G321")) + IF(ISBLANK(INDIRECT("G321")), NA(), INDIRECT("G321")) + IF(ISBLANK(INDIRECT("G321")), NA(), INDIRECT("G321")) + IF(ISBLANK(INDIRECT("H321")), NA(), INDIRECT("H321")), "-")</f>
        <v>-</v>
      </c>
    </row>
    <row r="322" spans="2:16" ht="72" x14ac:dyDescent="0.2">
      <c r="B322" s="8" t="str">
        <f t="shared" ca="1" si="10"/>
        <v>Not Bidding</v>
      </c>
      <c r="C322" s="9">
        <v>3761932</v>
      </c>
      <c r="D322" s="10" t="s">
        <v>38</v>
      </c>
      <c r="E322" s="9" t="s">
        <v>622</v>
      </c>
      <c r="F322" s="11" t="s">
        <v>623</v>
      </c>
      <c r="G322" s="12"/>
      <c r="H322" s="12"/>
      <c r="I322" s="12"/>
      <c r="J322" s="7"/>
      <c r="K322" s="12"/>
      <c r="L322" s="7"/>
      <c r="M322" s="12"/>
      <c r="N322" s="12"/>
      <c r="O322" s="7"/>
      <c r="P322" s="13" t="str">
        <f ca="1">IFERROR(IF(ISBLANK(INDIRECT("G322")), NA(), INDIRECT("G322")) + IF(ISBLANK(INDIRECT("G322")), NA(), INDIRECT("G322")) + IF(ISBLANK(INDIRECT("G322")), NA(), INDIRECT("G322")) + IF(ISBLANK(INDIRECT("H322")), NA(), INDIRECT("H322")), "-")</f>
        <v>-</v>
      </c>
    </row>
    <row r="323" spans="2:16" ht="72" x14ac:dyDescent="0.2">
      <c r="B323" s="8" t="str">
        <f t="shared" ca="1" si="10"/>
        <v>Not Bidding</v>
      </c>
      <c r="C323" s="9">
        <v>3761933</v>
      </c>
      <c r="D323" s="10" t="s">
        <v>38</v>
      </c>
      <c r="E323" s="9" t="s">
        <v>624</v>
      </c>
      <c r="F323" s="11" t="s">
        <v>625</v>
      </c>
      <c r="G323" s="12"/>
      <c r="H323" s="12"/>
      <c r="I323" s="12"/>
      <c r="J323" s="7"/>
      <c r="K323" s="12"/>
      <c r="L323" s="7"/>
      <c r="M323" s="12"/>
      <c r="N323" s="12"/>
      <c r="O323" s="7"/>
      <c r="P323" s="13" t="str">
        <f ca="1">IFERROR(IF(ISBLANK(INDIRECT("G323")), NA(), INDIRECT("G323")) + IF(ISBLANK(INDIRECT("G323")), NA(), INDIRECT("G323")) + IF(ISBLANK(INDIRECT("G323")), NA(), INDIRECT("G323")) + IF(ISBLANK(INDIRECT("H323")), NA(), INDIRECT("H323")), "-")</f>
        <v>-</v>
      </c>
    </row>
    <row r="324" spans="2:16" ht="72" x14ac:dyDescent="0.2">
      <c r="B324" s="8" t="str">
        <f t="shared" ca="1" si="10"/>
        <v>Not Bidding</v>
      </c>
      <c r="C324" s="9">
        <v>3761934</v>
      </c>
      <c r="D324" s="10" t="s">
        <v>38</v>
      </c>
      <c r="E324" s="9" t="s">
        <v>626</v>
      </c>
      <c r="F324" s="11" t="s">
        <v>627</v>
      </c>
      <c r="G324" s="12"/>
      <c r="H324" s="12"/>
      <c r="I324" s="12"/>
      <c r="J324" s="7"/>
      <c r="K324" s="12"/>
      <c r="L324" s="7"/>
      <c r="M324" s="12"/>
      <c r="N324" s="12"/>
      <c r="O324" s="7"/>
      <c r="P324" s="13" t="str">
        <f ca="1">IFERROR(IF(ISBLANK(INDIRECT("G324")), NA(), INDIRECT("G324")) + IF(ISBLANK(INDIRECT("G324")), NA(), INDIRECT("G324")) + IF(ISBLANK(INDIRECT("G324")), NA(), INDIRECT("G324")) + IF(ISBLANK(INDIRECT("H324")), NA(), INDIRECT("H324")), "-")</f>
        <v>-</v>
      </c>
    </row>
    <row r="325" spans="2:16" ht="72" x14ac:dyDescent="0.2">
      <c r="B325" s="8" t="str">
        <f t="shared" ca="1" si="10"/>
        <v>Not Bidding</v>
      </c>
      <c r="C325" s="9">
        <v>3761935</v>
      </c>
      <c r="D325" s="10" t="s">
        <v>38</v>
      </c>
      <c r="E325" s="9" t="s">
        <v>628</v>
      </c>
      <c r="F325" s="11" t="s">
        <v>629</v>
      </c>
      <c r="G325" s="12"/>
      <c r="H325" s="12"/>
      <c r="I325" s="12"/>
      <c r="J325" s="7"/>
      <c r="K325" s="12"/>
      <c r="L325" s="7"/>
      <c r="M325" s="12"/>
      <c r="N325" s="12"/>
      <c r="O325" s="7"/>
      <c r="P325" s="13" t="str">
        <f ca="1">IFERROR(IF(ISBLANK(INDIRECT("G325")), NA(), INDIRECT("G325")) + IF(ISBLANK(INDIRECT("G325")), NA(), INDIRECT("G325")) + IF(ISBLANK(INDIRECT("G325")), NA(), INDIRECT("G325")) + IF(ISBLANK(INDIRECT("H325")), NA(), INDIRECT("H325")), "-")</f>
        <v>-</v>
      </c>
    </row>
    <row r="326" spans="2:16" ht="54" x14ac:dyDescent="0.2">
      <c r="B326" s="8" t="str">
        <f t="shared" ca="1" si="10"/>
        <v>Not Bidding</v>
      </c>
      <c r="C326" s="9">
        <v>3761936</v>
      </c>
      <c r="D326" s="10" t="s">
        <v>38</v>
      </c>
      <c r="E326" s="9" t="s">
        <v>630</v>
      </c>
      <c r="F326" s="11" t="s">
        <v>631</v>
      </c>
      <c r="G326" s="12"/>
      <c r="H326" s="12"/>
      <c r="I326" s="12"/>
      <c r="J326" s="7"/>
      <c r="K326" s="12"/>
      <c r="L326" s="7"/>
      <c r="M326" s="12"/>
      <c r="N326" s="12"/>
      <c r="O326" s="7"/>
      <c r="P326" s="13" t="str">
        <f ca="1">IFERROR(IF(ISBLANK(INDIRECT("G326")), NA(), INDIRECT("G326")) + IF(ISBLANK(INDIRECT("G326")), NA(), INDIRECT("G326")) + IF(ISBLANK(INDIRECT("G326")), NA(), INDIRECT("G326")) + IF(ISBLANK(INDIRECT("H326")), NA(), INDIRECT("H326")), "-")</f>
        <v>-</v>
      </c>
    </row>
    <row r="327" spans="2:16" ht="54" x14ac:dyDescent="0.2">
      <c r="B327" s="8" t="str">
        <f t="shared" ca="1" si="10"/>
        <v>Not Bidding</v>
      </c>
      <c r="C327" s="9">
        <v>3761937</v>
      </c>
      <c r="D327" s="10" t="s">
        <v>38</v>
      </c>
      <c r="E327" s="9" t="s">
        <v>632</v>
      </c>
      <c r="F327" s="11" t="s">
        <v>633</v>
      </c>
      <c r="G327" s="12"/>
      <c r="H327" s="12"/>
      <c r="I327" s="12"/>
      <c r="J327" s="7"/>
      <c r="K327" s="12"/>
      <c r="L327" s="7"/>
      <c r="M327" s="12"/>
      <c r="N327" s="12"/>
      <c r="O327" s="7"/>
      <c r="P327" s="13" t="str">
        <f ca="1">IFERROR(IF(ISBLANK(INDIRECT("G327")), NA(), INDIRECT("G327")) + IF(ISBLANK(INDIRECT("G327")), NA(), INDIRECT("G327")) + IF(ISBLANK(INDIRECT("G327")), NA(), INDIRECT("G327")) + IF(ISBLANK(INDIRECT("H327")), NA(), INDIRECT("H327")), "-")</f>
        <v>-</v>
      </c>
    </row>
    <row r="328" spans="2:16" ht="54" x14ac:dyDescent="0.2">
      <c r="B328" s="8" t="str">
        <f t="shared" ca="1" si="10"/>
        <v>Not Bidding</v>
      </c>
      <c r="C328" s="9">
        <v>3761938</v>
      </c>
      <c r="D328" s="10" t="s">
        <v>38</v>
      </c>
      <c r="E328" s="9" t="s">
        <v>634</v>
      </c>
      <c r="F328" s="11" t="s">
        <v>635</v>
      </c>
      <c r="G328" s="12"/>
      <c r="H328" s="12"/>
      <c r="I328" s="12"/>
      <c r="J328" s="7"/>
      <c r="K328" s="12"/>
      <c r="L328" s="7"/>
      <c r="M328" s="12"/>
      <c r="N328" s="12"/>
      <c r="O328" s="7"/>
      <c r="P328" s="13" t="str">
        <f ca="1">IFERROR(IF(ISBLANK(INDIRECT("G328")), NA(), INDIRECT("G328")) + IF(ISBLANK(INDIRECT("G328")), NA(), INDIRECT("G328")) + IF(ISBLANK(INDIRECT("G328")), NA(), INDIRECT("G328")) + IF(ISBLANK(INDIRECT("H328")), NA(), INDIRECT("H328")), "-")</f>
        <v>-</v>
      </c>
    </row>
    <row r="329" spans="2:16" ht="54" x14ac:dyDescent="0.2">
      <c r="B329" s="8" t="str">
        <f t="shared" ca="1" si="10"/>
        <v>Not Bidding</v>
      </c>
      <c r="C329" s="9">
        <v>3761939</v>
      </c>
      <c r="D329" s="10" t="s">
        <v>38</v>
      </c>
      <c r="E329" s="9" t="s">
        <v>636</v>
      </c>
      <c r="F329" s="11" t="s">
        <v>637</v>
      </c>
      <c r="G329" s="12"/>
      <c r="H329" s="12"/>
      <c r="I329" s="12"/>
      <c r="J329" s="7"/>
      <c r="K329" s="12"/>
      <c r="L329" s="7"/>
      <c r="M329" s="12"/>
      <c r="N329" s="12"/>
      <c r="O329" s="7"/>
      <c r="P329" s="13" t="str">
        <f ca="1">IFERROR(IF(ISBLANK(INDIRECT("G329")), NA(), INDIRECT("G329")) + IF(ISBLANK(INDIRECT("G329")), NA(), INDIRECT("G329")) + IF(ISBLANK(INDIRECT("G329")), NA(), INDIRECT("G329")) + IF(ISBLANK(INDIRECT("H329")), NA(), INDIRECT("H329")), "-")</f>
        <v>-</v>
      </c>
    </row>
    <row r="330" spans="2:16" ht="54" x14ac:dyDescent="0.2">
      <c r="B330" s="8" t="str">
        <f t="shared" ca="1" si="10"/>
        <v>Not Bidding</v>
      </c>
      <c r="C330" s="9">
        <v>3761940</v>
      </c>
      <c r="D330" s="10" t="s">
        <v>38</v>
      </c>
      <c r="E330" s="9" t="s">
        <v>638</v>
      </c>
      <c r="F330" s="11" t="s">
        <v>639</v>
      </c>
      <c r="G330" s="12"/>
      <c r="H330" s="12"/>
      <c r="I330" s="12"/>
      <c r="J330" s="7"/>
      <c r="K330" s="12"/>
      <c r="L330" s="7"/>
      <c r="M330" s="12"/>
      <c r="N330" s="12"/>
      <c r="O330" s="7"/>
      <c r="P330" s="13" t="str">
        <f ca="1">IFERROR(IF(ISBLANK(INDIRECT("G330")), NA(), INDIRECT("G330")) + IF(ISBLANK(INDIRECT("G330")), NA(), INDIRECT("G330")) + IF(ISBLANK(INDIRECT("G330")), NA(), INDIRECT("G330")) + IF(ISBLANK(INDIRECT("H330")), NA(), INDIRECT("H330")), "-")</f>
        <v>-</v>
      </c>
    </row>
    <row r="331" spans="2:16" ht="54" x14ac:dyDescent="0.2">
      <c r="B331" s="8" t="str">
        <f t="shared" ca="1" si="10"/>
        <v>Not Bidding</v>
      </c>
      <c r="C331" s="9">
        <v>3761941</v>
      </c>
      <c r="D331" s="10" t="s">
        <v>38</v>
      </c>
      <c r="E331" s="9" t="s">
        <v>640</v>
      </c>
      <c r="F331" s="11" t="s">
        <v>639</v>
      </c>
      <c r="G331" s="12"/>
      <c r="H331" s="12"/>
      <c r="I331" s="12"/>
      <c r="J331" s="7"/>
      <c r="K331" s="12"/>
      <c r="L331" s="7"/>
      <c r="M331" s="12"/>
      <c r="N331" s="12"/>
      <c r="O331" s="7"/>
      <c r="P331" s="13" t="str">
        <f ca="1">IFERROR(IF(ISBLANK(INDIRECT("G331")), NA(), INDIRECT("G331")) + IF(ISBLANK(INDIRECT("G331")), NA(), INDIRECT("G331")) + IF(ISBLANK(INDIRECT("G331")), NA(), INDIRECT("G331")) + IF(ISBLANK(INDIRECT("H331")), NA(), INDIRECT("H331")), "-")</f>
        <v>-</v>
      </c>
    </row>
    <row r="332" spans="2:16" ht="54" x14ac:dyDescent="0.2">
      <c r="B332" s="8" t="str">
        <f t="shared" ca="1" si="10"/>
        <v>Not Bidding</v>
      </c>
      <c r="C332" s="9">
        <v>3761942</v>
      </c>
      <c r="D332" s="10" t="s">
        <v>38</v>
      </c>
      <c r="E332" s="9" t="s">
        <v>641</v>
      </c>
      <c r="F332" s="11" t="s">
        <v>642</v>
      </c>
      <c r="G332" s="12"/>
      <c r="H332" s="12"/>
      <c r="I332" s="12"/>
      <c r="J332" s="7"/>
      <c r="K332" s="12"/>
      <c r="L332" s="7"/>
      <c r="M332" s="12"/>
      <c r="N332" s="12"/>
      <c r="O332" s="7"/>
      <c r="P332" s="13" t="str">
        <f ca="1">IFERROR(IF(ISBLANK(INDIRECT("G332")), NA(), INDIRECT("G332")) + IF(ISBLANK(INDIRECT("G332")), NA(), INDIRECT("G332")) + IF(ISBLANK(INDIRECT("G332")), NA(), INDIRECT("G332")) + IF(ISBLANK(INDIRECT("H332")), NA(), INDIRECT("H332")), "-")</f>
        <v>-</v>
      </c>
    </row>
    <row r="333" spans="2:16" ht="50.1" customHeight="1" x14ac:dyDescent="0.2">
      <c r="B333" s="20" t="s">
        <v>117</v>
      </c>
      <c r="C333" s="14"/>
      <c r="D333" s="14"/>
      <c r="E333" s="14"/>
      <c r="F333" s="14"/>
      <c r="G333" s="15"/>
      <c r="H333" s="15"/>
      <c r="I333" s="15"/>
      <c r="J333" s="14"/>
      <c r="K333" s="15"/>
      <c r="L333" s="14"/>
      <c r="M333" s="15"/>
      <c r="N333" s="15"/>
      <c r="O333" s="14"/>
      <c r="P333" s="15">
        <f ca="1">SUM(P290:P332)</f>
        <v>0</v>
      </c>
    </row>
    <row r="335" spans="2:16" ht="50.1" customHeight="1" x14ac:dyDescent="0.2">
      <c r="B335" s="6" t="s">
        <v>643</v>
      </c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</row>
    <row r="336" spans="2:16" ht="54" x14ac:dyDescent="0.2">
      <c r="B336" s="8" t="str">
        <f t="shared" ref="B336:B374" ca="1" si="11">IF(D336 = "No Bid", IFERROR("Error: Clear values for '" &amp; INDIRECT(ADDRESS(5, (7 + MATCH(TRUE, INDEX(NOT(ISBLANK(G336:O336)), 0, 0), 0) - 1))) &amp; "' in cell " &amp; ADDRESS(ROW(), (7 + MATCH(TRUE, INDEX(NOT(ISBLANK(G336:O336)), 0, 0), 0) - 1), 4) &amp; " or select 'Bid'", "Not Bidding"), IF(D336 = "Bid", IFERROR("Error: Missing value for '" &amp; INDIRECT(ADDRESS(5, (7 + MATCH(TRUE, INDEX(ISBLANK(G336:O336), 0, 0), 0) - 1))) &amp; "' in cell " &amp; ADDRESS(ROW(), (7 + MATCH(TRUE, INDEX(ISBLANK(G336:O336), 0, 0), 0) - 1), 4), "Success: All values provided"), "Error: Invalid Bid/No Bid Decision"))</f>
        <v>Not Bidding</v>
      </c>
      <c r="C336" s="9">
        <v>3761943</v>
      </c>
      <c r="D336" s="10" t="s">
        <v>38</v>
      </c>
      <c r="E336" s="9" t="s">
        <v>644</v>
      </c>
      <c r="F336" s="11" t="s">
        <v>645</v>
      </c>
      <c r="G336" s="12"/>
      <c r="H336" s="12"/>
      <c r="I336" s="12"/>
      <c r="J336" s="7"/>
      <c r="K336" s="12"/>
      <c r="L336" s="7"/>
      <c r="M336" s="12"/>
      <c r="N336" s="12"/>
      <c r="O336" s="7"/>
      <c r="P336" s="13" t="str">
        <f ca="1">IFERROR(IF(ISBLANK(INDIRECT("G336")), NA(), INDIRECT("G336")) + IF(ISBLANK(INDIRECT("G336")), NA(), INDIRECT("G336")) + IF(ISBLANK(INDIRECT("G336")), NA(), INDIRECT("G336")) + IF(ISBLANK(INDIRECT("H336")), NA(), INDIRECT("H336")), "-")</f>
        <v>-</v>
      </c>
    </row>
    <row r="337" spans="2:16" ht="54" x14ac:dyDescent="0.2">
      <c r="B337" s="8" t="str">
        <f t="shared" ca="1" si="11"/>
        <v>Not Bidding</v>
      </c>
      <c r="C337" s="9">
        <v>3761944</v>
      </c>
      <c r="D337" s="10" t="s">
        <v>38</v>
      </c>
      <c r="E337" s="9" t="s">
        <v>646</v>
      </c>
      <c r="F337" s="11" t="s">
        <v>647</v>
      </c>
      <c r="G337" s="12"/>
      <c r="H337" s="12"/>
      <c r="I337" s="12"/>
      <c r="J337" s="7"/>
      <c r="K337" s="12"/>
      <c r="L337" s="7"/>
      <c r="M337" s="12"/>
      <c r="N337" s="12"/>
      <c r="O337" s="7"/>
      <c r="P337" s="13" t="str">
        <f ca="1">IFERROR(IF(ISBLANK(INDIRECT("G337")), NA(), INDIRECT("G337")) + IF(ISBLANK(INDIRECT("G337")), NA(), INDIRECT("G337")) + IF(ISBLANK(INDIRECT("G337")), NA(), INDIRECT("G337")) + IF(ISBLANK(INDIRECT("H337")), NA(), INDIRECT("H337")), "-")</f>
        <v>-</v>
      </c>
    </row>
    <row r="338" spans="2:16" ht="54" x14ac:dyDescent="0.2">
      <c r="B338" s="8" t="str">
        <f t="shared" ca="1" si="11"/>
        <v>Not Bidding</v>
      </c>
      <c r="C338" s="9">
        <v>3761945</v>
      </c>
      <c r="D338" s="10" t="s">
        <v>38</v>
      </c>
      <c r="E338" s="9" t="s">
        <v>648</v>
      </c>
      <c r="F338" s="11" t="s">
        <v>649</v>
      </c>
      <c r="G338" s="12"/>
      <c r="H338" s="12"/>
      <c r="I338" s="12"/>
      <c r="J338" s="7"/>
      <c r="K338" s="12"/>
      <c r="L338" s="7"/>
      <c r="M338" s="12"/>
      <c r="N338" s="12"/>
      <c r="O338" s="7"/>
      <c r="P338" s="13" t="str">
        <f ca="1">IFERROR(IF(ISBLANK(INDIRECT("G338")), NA(), INDIRECT("G338")) + IF(ISBLANK(INDIRECT("G338")), NA(), INDIRECT("G338")) + IF(ISBLANK(INDIRECT("G338")), NA(), INDIRECT("G338")) + IF(ISBLANK(INDIRECT("H338")), NA(), INDIRECT("H338")), "-")</f>
        <v>-</v>
      </c>
    </row>
    <row r="339" spans="2:16" ht="54" x14ac:dyDescent="0.2">
      <c r="B339" s="8" t="str">
        <f t="shared" ca="1" si="11"/>
        <v>Not Bidding</v>
      </c>
      <c r="C339" s="9">
        <v>3761946</v>
      </c>
      <c r="D339" s="10" t="s">
        <v>38</v>
      </c>
      <c r="E339" s="9" t="s">
        <v>650</v>
      </c>
      <c r="F339" s="11" t="s">
        <v>651</v>
      </c>
      <c r="G339" s="12"/>
      <c r="H339" s="12"/>
      <c r="I339" s="12"/>
      <c r="J339" s="7"/>
      <c r="K339" s="12"/>
      <c r="L339" s="7"/>
      <c r="M339" s="12"/>
      <c r="N339" s="12"/>
      <c r="O339" s="7"/>
      <c r="P339" s="13" t="str">
        <f ca="1">IFERROR(IF(ISBLANK(INDIRECT("G339")), NA(), INDIRECT("G339")) + IF(ISBLANK(INDIRECT("G339")), NA(), INDIRECT("G339")) + IF(ISBLANK(INDIRECT("G339")), NA(), INDIRECT("G339")) + IF(ISBLANK(INDIRECT("H339")), NA(), INDIRECT("H339")), "-")</f>
        <v>-</v>
      </c>
    </row>
    <row r="340" spans="2:16" ht="54" x14ac:dyDescent="0.2">
      <c r="B340" s="8" t="str">
        <f t="shared" ca="1" si="11"/>
        <v>Not Bidding</v>
      </c>
      <c r="C340" s="9">
        <v>3761947</v>
      </c>
      <c r="D340" s="10" t="s">
        <v>38</v>
      </c>
      <c r="E340" s="9" t="s">
        <v>652</v>
      </c>
      <c r="F340" s="11" t="s">
        <v>653</v>
      </c>
      <c r="G340" s="12"/>
      <c r="H340" s="12"/>
      <c r="I340" s="12"/>
      <c r="J340" s="7"/>
      <c r="K340" s="12"/>
      <c r="L340" s="7"/>
      <c r="M340" s="12"/>
      <c r="N340" s="12"/>
      <c r="O340" s="7"/>
      <c r="P340" s="13" t="str">
        <f ca="1">IFERROR(IF(ISBLANK(INDIRECT("G340")), NA(), INDIRECT("G340")) + IF(ISBLANK(INDIRECT("G340")), NA(), INDIRECT("G340")) + IF(ISBLANK(INDIRECT("G340")), NA(), INDIRECT("G340")) + IF(ISBLANK(INDIRECT("H340")), NA(), INDIRECT("H340")), "-")</f>
        <v>-</v>
      </c>
    </row>
    <row r="341" spans="2:16" ht="54" x14ac:dyDescent="0.2">
      <c r="B341" s="8" t="str">
        <f t="shared" ca="1" si="11"/>
        <v>Not Bidding</v>
      </c>
      <c r="C341" s="9">
        <v>3761948</v>
      </c>
      <c r="D341" s="10" t="s">
        <v>38</v>
      </c>
      <c r="E341" s="9" t="s">
        <v>654</v>
      </c>
      <c r="F341" s="11" t="s">
        <v>655</v>
      </c>
      <c r="G341" s="12"/>
      <c r="H341" s="12"/>
      <c r="I341" s="12"/>
      <c r="J341" s="7"/>
      <c r="K341" s="12"/>
      <c r="L341" s="7"/>
      <c r="M341" s="12"/>
      <c r="N341" s="12"/>
      <c r="O341" s="7"/>
      <c r="P341" s="13" t="str">
        <f ca="1">IFERROR(IF(ISBLANK(INDIRECT("G341")), NA(), INDIRECT("G341")) + IF(ISBLANK(INDIRECT("G341")), NA(), INDIRECT("G341")) + IF(ISBLANK(INDIRECT("G341")), NA(), INDIRECT("G341")) + IF(ISBLANK(INDIRECT("H341")), NA(), INDIRECT("H341")), "-")</f>
        <v>-</v>
      </c>
    </row>
    <row r="342" spans="2:16" ht="54" x14ac:dyDescent="0.2">
      <c r="B342" s="8" t="str">
        <f t="shared" ca="1" si="11"/>
        <v>Not Bidding</v>
      </c>
      <c r="C342" s="9">
        <v>3761949</v>
      </c>
      <c r="D342" s="10" t="s">
        <v>38</v>
      </c>
      <c r="E342" s="9" t="s">
        <v>656</v>
      </c>
      <c r="F342" s="11" t="s">
        <v>657</v>
      </c>
      <c r="G342" s="12"/>
      <c r="H342" s="12"/>
      <c r="I342" s="12"/>
      <c r="J342" s="7"/>
      <c r="K342" s="12"/>
      <c r="L342" s="7"/>
      <c r="M342" s="12"/>
      <c r="N342" s="12"/>
      <c r="O342" s="7"/>
      <c r="P342" s="13" t="str">
        <f ca="1">IFERROR(IF(ISBLANK(INDIRECT("G342")), NA(), INDIRECT("G342")) + IF(ISBLANK(INDIRECT("G342")), NA(), INDIRECT("G342")) + IF(ISBLANK(INDIRECT("G342")), NA(), INDIRECT("G342")) + IF(ISBLANK(INDIRECT("H342")), NA(), INDIRECT("H342")), "-")</f>
        <v>-</v>
      </c>
    </row>
    <row r="343" spans="2:16" ht="54" x14ac:dyDescent="0.2">
      <c r="B343" s="8" t="str">
        <f t="shared" ca="1" si="11"/>
        <v>Not Bidding</v>
      </c>
      <c r="C343" s="9">
        <v>3761950</v>
      </c>
      <c r="D343" s="10" t="s">
        <v>38</v>
      </c>
      <c r="E343" s="9" t="s">
        <v>658</v>
      </c>
      <c r="F343" s="11" t="s">
        <v>659</v>
      </c>
      <c r="G343" s="12"/>
      <c r="H343" s="12"/>
      <c r="I343" s="12"/>
      <c r="J343" s="7"/>
      <c r="K343" s="12"/>
      <c r="L343" s="7"/>
      <c r="M343" s="12"/>
      <c r="N343" s="12"/>
      <c r="O343" s="7"/>
      <c r="P343" s="13" t="str">
        <f ca="1">IFERROR(IF(ISBLANK(INDIRECT("G343")), NA(), INDIRECT("G343")) + IF(ISBLANK(INDIRECT("G343")), NA(), INDIRECT("G343")) + IF(ISBLANK(INDIRECT("G343")), NA(), INDIRECT("G343")) + IF(ISBLANK(INDIRECT("H343")), NA(), INDIRECT("H343")), "-")</f>
        <v>-</v>
      </c>
    </row>
    <row r="344" spans="2:16" ht="54" x14ac:dyDescent="0.2">
      <c r="B344" s="8" t="str">
        <f t="shared" ca="1" si="11"/>
        <v>Not Bidding</v>
      </c>
      <c r="C344" s="9">
        <v>3761951</v>
      </c>
      <c r="D344" s="10" t="s">
        <v>38</v>
      </c>
      <c r="E344" s="9" t="s">
        <v>660</v>
      </c>
      <c r="F344" s="11" t="s">
        <v>661</v>
      </c>
      <c r="G344" s="12"/>
      <c r="H344" s="12"/>
      <c r="I344" s="12"/>
      <c r="J344" s="7"/>
      <c r="K344" s="12"/>
      <c r="L344" s="7"/>
      <c r="M344" s="12"/>
      <c r="N344" s="12"/>
      <c r="O344" s="7"/>
      <c r="P344" s="13" t="str">
        <f ca="1">IFERROR(IF(ISBLANK(INDIRECT("G344")), NA(), INDIRECT("G344")) + IF(ISBLANK(INDIRECT("G344")), NA(), INDIRECT("G344")) + IF(ISBLANK(INDIRECT("G344")), NA(), INDIRECT("G344")) + IF(ISBLANK(INDIRECT("H344")), NA(), INDIRECT("H344")), "-")</f>
        <v>-</v>
      </c>
    </row>
    <row r="345" spans="2:16" ht="54" x14ac:dyDescent="0.2">
      <c r="B345" s="8" t="str">
        <f t="shared" ca="1" si="11"/>
        <v>Not Bidding</v>
      </c>
      <c r="C345" s="9">
        <v>3761952</v>
      </c>
      <c r="D345" s="10" t="s">
        <v>38</v>
      </c>
      <c r="E345" s="9" t="s">
        <v>662</v>
      </c>
      <c r="F345" s="11" t="s">
        <v>661</v>
      </c>
      <c r="G345" s="12"/>
      <c r="H345" s="12"/>
      <c r="I345" s="12"/>
      <c r="J345" s="7"/>
      <c r="K345" s="12"/>
      <c r="L345" s="7"/>
      <c r="M345" s="12"/>
      <c r="N345" s="12"/>
      <c r="O345" s="7"/>
      <c r="P345" s="13" t="str">
        <f ca="1">IFERROR(IF(ISBLANK(INDIRECT("G345")), NA(), INDIRECT("G345")) + IF(ISBLANK(INDIRECT("G345")), NA(), INDIRECT("G345")) + IF(ISBLANK(INDIRECT("G345")), NA(), INDIRECT("G345")) + IF(ISBLANK(INDIRECT("H345")), NA(), INDIRECT("H345")), "-")</f>
        <v>-</v>
      </c>
    </row>
    <row r="346" spans="2:16" ht="54" x14ac:dyDescent="0.2">
      <c r="B346" s="8" t="str">
        <f t="shared" ca="1" si="11"/>
        <v>Not Bidding</v>
      </c>
      <c r="C346" s="9">
        <v>3761953</v>
      </c>
      <c r="D346" s="10" t="s">
        <v>38</v>
      </c>
      <c r="E346" s="9" t="s">
        <v>663</v>
      </c>
      <c r="F346" s="11" t="s">
        <v>664</v>
      </c>
      <c r="G346" s="12"/>
      <c r="H346" s="12"/>
      <c r="I346" s="12"/>
      <c r="J346" s="7"/>
      <c r="K346" s="12"/>
      <c r="L346" s="7"/>
      <c r="M346" s="12"/>
      <c r="N346" s="12"/>
      <c r="O346" s="7"/>
      <c r="P346" s="13" t="str">
        <f ca="1">IFERROR(IF(ISBLANK(INDIRECT("G346")), NA(), INDIRECT("G346")) + IF(ISBLANK(INDIRECT("G346")), NA(), INDIRECT("G346")) + IF(ISBLANK(INDIRECT("G346")), NA(), INDIRECT("G346")) + IF(ISBLANK(INDIRECT("H346")), NA(), INDIRECT("H346")), "-")</f>
        <v>-</v>
      </c>
    </row>
    <row r="347" spans="2:16" ht="54" x14ac:dyDescent="0.2">
      <c r="B347" s="8" t="str">
        <f t="shared" ca="1" si="11"/>
        <v>Not Bidding</v>
      </c>
      <c r="C347" s="9">
        <v>3761954</v>
      </c>
      <c r="D347" s="10" t="s">
        <v>38</v>
      </c>
      <c r="E347" s="9" t="s">
        <v>665</v>
      </c>
      <c r="F347" s="11" t="s">
        <v>666</v>
      </c>
      <c r="G347" s="12"/>
      <c r="H347" s="12"/>
      <c r="I347" s="12"/>
      <c r="J347" s="7"/>
      <c r="K347" s="12"/>
      <c r="L347" s="7"/>
      <c r="M347" s="12"/>
      <c r="N347" s="12"/>
      <c r="O347" s="7"/>
      <c r="P347" s="13" t="str">
        <f ca="1">IFERROR(IF(ISBLANK(INDIRECT("G347")), NA(), INDIRECT("G347")) + IF(ISBLANK(INDIRECT("G347")), NA(), INDIRECT("G347")) + IF(ISBLANK(INDIRECT("G347")), NA(), INDIRECT("G347")) + IF(ISBLANK(INDIRECT("H347")), NA(), INDIRECT("H347")), "-")</f>
        <v>-</v>
      </c>
    </row>
    <row r="348" spans="2:16" ht="54" x14ac:dyDescent="0.2">
      <c r="B348" s="8" t="str">
        <f t="shared" ca="1" si="11"/>
        <v>Not Bidding</v>
      </c>
      <c r="C348" s="9">
        <v>3761955</v>
      </c>
      <c r="D348" s="10" t="s">
        <v>38</v>
      </c>
      <c r="E348" s="9" t="s">
        <v>667</v>
      </c>
      <c r="F348" s="11" t="s">
        <v>668</v>
      </c>
      <c r="G348" s="12"/>
      <c r="H348" s="12"/>
      <c r="I348" s="12"/>
      <c r="J348" s="7"/>
      <c r="K348" s="12"/>
      <c r="L348" s="7"/>
      <c r="M348" s="12"/>
      <c r="N348" s="12"/>
      <c r="O348" s="7"/>
      <c r="P348" s="13" t="str">
        <f ca="1">IFERROR(IF(ISBLANK(INDIRECT("G348")), NA(), INDIRECT("G348")) + IF(ISBLANK(INDIRECT("G348")), NA(), INDIRECT("G348")) + IF(ISBLANK(INDIRECT("G348")), NA(), INDIRECT("G348")) + IF(ISBLANK(INDIRECT("H348")), NA(), INDIRECT("H348")), "-")</f>
        <v>-</v>
      </c>
    </row>
    <row r="349" spans="2:16" ht="54" x14ac:dyDescent="0.2">
      <c r="B349" s="8" t="str">
        <f t="shared" ca="1" si="11"/>
        <v>Not Bidding</v>
      </c>
      <c r="C349" s="9">
        <v>3761956</v>
      </c>
      <c r="D349" s="10" t="s">
        <v>38</v>
      </c>
      <c r="E349" s="9" t="s">
        <v>669</v>
      </c>
      <c r="F349" s="11" t="s">
        <v>670</v>
      </c>
      <c r="G349" s="12"/>
      <c r="H349" s="12"/>
      <c r="I349" s="12"/>
      <c r="J349" s="7"/>
      <c r="K349" s="12"/>
      <c r="L349" s="7"/>
      <c r="M349" s="12"/>
      <c r="N349" s="12"/>
      <c r="O349" s="7"/>
      <c r="P349" s="13" t="str">
        <f ca="1">IFERROR(IF(ISBLANK(INDIRECT("G349")), NA(), INDIRECT("G349")) + IF(ISBLANK(INDIRECT("G349")), NA(), INDIRECT("G349")) + IF(ISBLANK(INDIRECT("G349")), NA(), INDIRECT("G349")) + IF(ISBLANK(INDIRECT("H349")), NA(), INDIRECT("H349")), "-")</f>
        <v>-</v>
      </c>
    </row>
    <row r="350" spans="2:16" ht="54" x14ac:dyDescent="0.2">
      <c r="B350" s="8" t="str">
        <f t="shared" ca="1" si="11"/>
        <v>Not Bidding</v>
      </c>
      <c r="C350" s="9">
        <v>3761957</v>
      </c>
      <c r="D350" s="10" t="s">
        <v>38</v>
      </c>
      <c r="E350" s="9" t="s">
        <v>671</v>
      </c>
      <c r="F350" s="11" t="s">
        <v>672</v>
      </c>
      <c r="G350" s="12"/>
      <c r="H350" s="12"/>
      <c r="I350" s="12"/>
      <c r="J350" s="7"/>
      <c r="K350" s="12"/>
      <c r="L350" s="7"/>
      <c r="M350" s="12"/>
      <c r="N350" s="12"/>
      <c r="O350" s="7"/>
      <c r="P350" s="13" t="str">
        <f ca="1">IFERROR(IF(ISBLANK(INDIRECT("G350")), NA(), INDIRECT("G350")) + IF(ISBLANK(INDIRECT("G350")), NA(), INDIRECT("G350")) + IF(ISBLANK(INDIRECT("G350")), NA(), INDIRECT("G350")) + IF(ISBLANK(INDIRECT("H350")), NA(), INDIRECT("H350")), "-")</f>
        <v>-</v>
      </c>
    </row>
    <row r="351" spans="2:16" ht="54" x14ac:dyDescent="0.2">
      <c r="B351" s="8" t="str">
        <f t="shared" ca="1" si="11"/>
        <v>Not Bidding</v>
      </c>
      <c r="C351" s="9">
        <v>3761958</v>
      </c>
      <c r="D351" s="10" t="s">
        <v>38</v>
      </c>
      <c r="E351" s="9" t="s">
        <v>673</v>
      </c>
      <c r="F351" s="11" t="s">
        <v>674</v>
      </c>
      <c r="G351" s="12"/>
      <c r="H351" s="12"/>
      <c r="I351" s="12"/>
      <c r="J351" s="7"/>
      <c r="K351" s="12"/>
      <c r="L351" s="7"/>
      <c r="M351" s="12"/>
      <c r="N351" s="12"/>
      <c r="O351" s="7"/>
      <c r="P351" s="13" t="str">
        <f ca="1">IFERROR(IF(ISBLANK(INDIRECT("G351")), NA(), INDIRECT("G351")) + IF(ISBLANK(INDIRECT("G351")), NA(), INDIRECT("G351")) + IF(ISBLANK(INDIRECT("G351")), NA(), INDIRECT("G351")) + IF(ISBLANK(INDIRECT("H351")), NA(), INDIRECT("H351")), "-")</f>
        <v>-</v>
      </c>
    </row>
    <row r="352" spans="2:16" ht="54" x14ac:dyDescent="0.2">
      <c r="B352" s="8" t="str">
        <f t="shared" ca="1" si="11"/>
        <v>Not Bidding</v>
      </c>
      <c r="C352" s="9">
        <v>3761959</v>
      </c>
      <c r="D352" s="10" t="s">
        <v>38</v>
      </c>
      <c r="E352" s="9" t="s">
        <v>675</v>
      </c>
      <c r="F352" s="11" t="s">
        <v>676</v>
      </c>
      <c r="G352" s="12"/>
      <c r="H352" s="12"/>
      <c r="I352" s="12"/>
      <c r="J352" s="7"/>
      <c r="K352" s="12"/>
      <c r="L352" s="7"/>
      <c r="M352" s="12"/>
      <c r="N352" s="12"/>
      <c r="O352" s="7"/>
      <c r="P352" s="13" t="str">
        <f ca="1">IFERROR(IF(ISBLANK(INDIRECT("G352")), NA(), INDIRECT("G352")) + IF(ISBLANK(INDIRECT("G352")), NA(), INDIRECT("G352")) + IF(ISBLANK(INDIRECT("G352")), NA(), INDIRECT("G352")) + IF(ISBLANK(INDIRECT("H352")), NA(), INDIRECT("H352")), "-")</f>
        <v>-</v>
      </c>
    </row>
    <row r="353" spans="2:16" ht="54" x14ac:dyDescent="0.2">
      <c r="B353" s="8" t="str">
        <f t="shared" ca="1" si="11"/>
        <v>Not Bidding</v>
      </c>
      <c r="C353" s="9">
        <v>3761960</v>
      </c>
      <c r="D353" s="10" t="s">
        <v>38</v>
      </c>
      <c r="E353" s="9" t="s">
        <v>677</v>
      </c>
      <c r="F353" s="11" t="s">
        <v>678</v>
      </c>
      <c r="G353" s="12"/>
      <c r="H353" s="12"/>
      <c r="I353" s="12"/>
      <c r="J353" s="7"/>
      <c r="K353" s="12"/>
      <c r="L353" s="7"/>
      <c r="M353" s="12"/>
      <c r="N353" s="12"/>
      <c r="O353" s="7"/>
      <c r="P353" s="13" t="str">
        <f ca="1">IFERROR(IF(ISBLANK(INDIRECT("G353")), NA(), INDIRECT("G353")) + IF(ISBLANK(INDIRECT("G353")), NA(), INDIRECT("G353")) + IF(ISBLANK(INDIRECT("G353")), NA(), INDIRECT("G353")) + IF(ISBLANK(INDIRECT("H353")), NA(), INDIRECT("H353")), "-")</f>
        <v>-</v>
      </c>
    </row>
    <row r="354" spans="2:16" ht="54" x14ac:dyDescent="0.2">
      <c r="B354" s="8" t="str">
        <f t="shared" ca="1" si="11"/>
        <v>Not Bidding</v>
      </c>
      <c r="C354" s="9">
        <v>3761961</v>
      </c>
      <c r="D354" s="10" t="s">
        <v>38</v>
      </c>
      <c r="E354" s="9" t="s">
        <v>679</v>
      </c>
      <c r="F354" s="11" t="s">
        <v>680</v>
      </c>
      <c r="G354" s="12"/>
      <c r="H354" s="12"/>
      <c r="I354" s="12"/>
      <c r="J354" s="7"/>
      <c r="K354" s="12"/>
      <c r="L354" s="7"/>
      <c r="M354" s="12"/>
      <c r="N354" s="12"/>
      <c r="O354" s="7"/>
      <c r="P354" s="13" t="str">
        <f ca="1">IFERROR(IF(ISBLANK(INDIRECT("G354")), NA(), INDIRECT("G354")) + IF(ISBLANK(INDIRECT("G354")), NA(), INDIRECT("G354")) + IF(ISBLANK(INDIRECT("G354")), NA(), INDIRECT("G354")) + IF(ISBLANK(INDIRECT("H354")), NA(), INDIRECT("H354")), "-")</f>
        <v>-</v>
      </c>
    </row>
    <row r="355" spans="2:16" ht="54" x14ac:dyDescent="0.2">
      <c r="B355" s="8" t="str">
        <f t="shared" ca="1" si="11"/>
        <v>Not Bidding</v>
      </c>
      <c r="C355" s="9">
        <v>3761962</v>
      </c>
      <c r="D355" s="10" t="s">
        <v>38</v>
      </c>
      <c r="E355" s="9" t="s">
        <v>681</v>
      </c>
      <c r="F355" s="11" t="s">
        <v>682</v>
      </c>
      <c r="G355" s="12"/>
      <c r="H355" s="12"/>
      <c r="I355" s="12"/>
      <c r="J355" s="7"/>
      <c r="K355" s="12"/>
      <c r="L355" s="7"/>
      <c r="M355" s="12"/>
      <c r="N355" s="12"/>
      <c r="O355" s="7"/>
      <c r="P355" s="13" t="str">
        <f ca="1">IFERROR(IF(ISBLANK(INDIRECT("G355")), NA(), INDIRECT("G355")) + IF(ISBLANK(INDIRECT("G355")), NA(), INDIRECT("G355")) + IF(ISBLANK(INDIRECT("G355")), NA(), INDIRECT("G355")) + IF(ISBLANK(INDIRECT("H355")), NA(), INDIRECT("H355")), "-")</f>
        <v>-</v>
      </c>
    </row>
    <row r="356" spans="2:16" ht="54" x14ac:dyDescent="0.2">
      <c r="B356" s="8" t="str">
        <f t="shared" ca="1" si="11"/>
        <v>Not Bidding</v>
      </c>
      <c r="C356" s="9">
        <v>3761963</v>
      </c>
      <c r="D356" s="10" t="s">
        <v>38</v>
      </c>
      <c r="E356" s="9" t="s">
        <v>683</v>
      </c>
      <c r="F356" s="11" t="s">
        <v>684</v>
      </c>
      <c r="G356" s="12"/>
      <c r="H356" s="12"/>
      <c r="I356" s="12"/>
      <c r="J356" s="7"/>
      <c r="K356" s="12"/>
      <c r="L356" s="7"/>
      <c r="M356" s="12"/>
      <c r="N356" s="12"/>
      <c r="O356" s="7"/>
      <c r="P356" s="13" t="str">
        <f ca="1">IFERROR(IF(ISBLANK(INDIRECT("G356")), NA(), INDIRECT("G356")) + IF(ISBLANK(INDIRECT("G356")), NA(), INDIRECT("G356")) + IF(ISBLANK(INDIRECT("G356")), NA(), INDIRECT("G356")) + IF(ISBLANK(INDIRECT("H356")), NA(), INDIRECT("H356")), "-")</f>
        <v>-</v>
      </c>
    </row>
    <row r="357" spans="2:16" ht="72" x14ac:dyDescent="0.2">
      <c r="B357" s="8" t="str">
        <f t="shared" ca="1" si="11"/>
        <v>Not Bidding</v>
      </c>
      <c r="C357" s="9">
        <v>3761964</v>
      </c>
      <c r="D357" s="10" t="s">
        <v>38</v>
      </c>
      <c r="E357" s="9" t="s">
        <v>685</v>
      </c>
      <c r="F357" s="11" t="s">
        <v>686</v>
      </c>
      <c r="G357" s="12"/>
      <c r="H357" s="12"/>
      <c r="I357" s="12"/>
      <c r="J357" s="7"/>
      <c r="K357" s="12"/>
      <c r="L357" s="7"/>
      <c r="M357" s="12"/>
      <c r="N357" s="12"/>
      <c r="O357" s="7"/>
      <c r="P357" s="13" t="str">
        <f ca="1">IFERROR(IF(ISBLANK(INDIRECT("G357")), NA(), INDIRECT("G357")) + IF(ISBLANK(INDIRECT("G357")), NA(), INDIRECT("G357")) + IF(ISBLANK(INDIRECT("G357")), NA(), INDIRECT("G357")) + IF(ISBLANK(INDIRECT("H357")), NA(), INDIRECT("H357")), "-")</f>
        <v>-</v>
      </c>
    </row>
    <row r="358" spans="2:16" ht="54" x14ac:dyDescent="0.2">
      <c r="B358" s="8" t="str">
        <f t="shared" ca="1" si="11"/>
        <v>Not Bidding</v>
      </c>
      <c r="C358" s="9">
        <v>3761965</v>
      </c>
      <c r="D358" s="10" t="s">
        <v>38</v>
      </c>
      <c r="E358" s="9" t="s">
        <v>687</v>
      </c>
      <c r="F358" s="11" t="s">
        <v>688</v>
      </c>
      <c r="G358" s="12"/>
      <c r="H358" s="12"/>
      <c r="I358" s="12"/>
      <c r="J358" s="7"/>
      <c r="K358" s="12"/>
      <c r="L358" s="7"/>
      <c r="M358" s="12"/>
      <c r="N358" s="12"/>
      <c r="O358" s="7"/>
      <c r="P358" s="13" t="str">
        <f ca="1">IFERROR(IF(ISBLANK(INDIRECT("G358")), NA(), INDIRECT("G358")) + IF(ISBLANK(INDIRECT("G358")), NA(), INDIRECT("G358")) + IF(ISBLANK(INDIRECT("G358")), NA(), INDIRECT("G358")) + IF(ISBLANK(INDIRECT("H358")), NA(), INDIRECT("H358")), "-")</f>
        <v>-</v>
      </c>
    </row>
    <row r="359" spans="2:16" ht="72" x14ac:dyDescent="0.2">
      <c r="B359" s="8" t="str">
        <f t="shared" ca="1" si="11"/>
        <v>Not Bidding</v>
      </c>
      <c r="C359" s="9">
        <v>3761966</v>
      </c>
      <c r="D359" s="10" t="s">
        <v>38</v>
      </c>
      <c r="E359" s="9" t="s">
        <v>689</v>
      </c>
      <c r="F359" s="11" t="s">
        <v>690</v>
      </c>
      <c r="G359" s="12"/>
      <c r="H359" s="12"/>
      <c r="I359" s="12"/>
      <c r="J359" s="7"/>
      <c r="K359" s="12"/>
      <c r="L359" s="7"/>
      <c r="M359" s="12"/>
      <c r="N359" s="12"/>
      <c r="O359" s="7"/>
      <c r="P359" s="13" t="str">
        <f ca="1">IFERROR(IF(ISBLANK(INDIRECT("G359")), NA(), INDIRECT("G359")) + IF(ISBLANK(INDIRECT("G359")), NA(), INDIRECT("G359")) + IF(ISBLANK(INDIRECT("G359")), NA(), INDIRECT("G359")) + IF(ISBLANK(INDIRECT("H359")), NA(), INDIRECT("H359")), "-")</f>
        <v>-</v>
      </c>
    </row>
    <row r="360" spans="2:16" ht="54" x14ac:dyDescent="0.2">
      <c r="B360" s="8" t="str">
        <f t="shared" ca="1" si="11"/>
        <v>Not Bidding</v>
      </c>
      <c r="C360" s="9">
        <v>3761967</v>
      </c>
      <c r="D360" s="10" t="s">
        <v>38</v>
      </c>
      <c r="E360" s="9" t="s">
        <v>691</v>
      </c>
      <c r="F360" s="11" t="s">
        <v>692</v>
      </c>
      <c r="G360" s="12"/>
      <c r="H360" s="12"/>
      <c r="I360" s="12"/>
      <c r="J360" s="7"/>
      <c r="K360" s="12"/>
      <c r="L360" s="7"/>
      <c r="M360" s="12"/>
      <c r="N360" s="12"/>
      <c r="O360" s="7"/>
      <c r="P360" s="13" t="str">
        <f ca="1">IFERROR(IF(ISBLANK(INDIRECT("G360")), NA(), INDIRECT("G360")) + IF(ISBLANK(INDIRECT("G360")), NA(), INDIRECT("G360")) + IF(ISBLANK(INDIRECT("G360")), NA(), INDIRECT("G360")) + IF(ISBLANK(INDIRECT("H360")), NA(), INDIRECT("H360")), "-")</f>
        <v>-</v>
      </c>
    </row>
    <row r="361" spans="2:16" ht="54" x14ac:dyDescent="0.2">
      <c r="B361" s="8" t="str">
        <f t="shared" ca="1" si="11"/>
        <v>Not Bidding</v>
      </c>
      <c r="C361" s="9">
        <v>3761968</v>
      </c>
      <c r="D361" s="10" t="s">
        <v>38</v>
      </c>
      <c r="E361" s="9" t="s">
        <v>693</v>
      </c>
      <c r="F361" s="11" t="s">
        <v>694</v>
      </c>
      <c r="G361" s="12"/>
      <c r="H361" s="12"/>
      <c r="I361" s="12"/>
      <c r="J361" s="7"/>
      <c r="K361" s="12"/>
      <c r="L361" s="7"/>
      <c r="M361" s="12"/>
      <c r="N361" s="12"/>
      <c r="O361" s="7"/>
      <c r="P361" s="13" t="str">
        <f ca="1">IFERROR(IF(ISBLANK(INDIRECT("G361")), NA(), INDIRECT("G361")) + IF(ISBLANK(INDIRECT("G361")), NA(), INDIRECT("G361")) + IF(ISBLANK(INDIRECT("G361")), NA(), INDIRECT("G361")) + IF(ISBLANK(INDIRECT("H361")), NA(), INDIRECT("H361")), "-")</f>
        <v>-</v>
      </c>
    </row>
    <row r="362" spans="2:16" ht="54" x14ac:dyDescent="0.2">
      <c r="B362" s="8" t="str">
        <f t="shared" ca="1" si="11"/>
        <v>Not Bidding</v>
      </c>
      <c r="C362" s="9">
        <v>3761969</v>
      </c>
      <c r="D362" s="10" t="s">
        <v>38</v>
      </c>
      <c r="E362" s="9" t="s">
        <v>695</v>
      </c>
      <c r="F362" s="11" t="s">
        <v>696</v>
      </c>
      <c r="G362" s="12"/>
      <c r="H362" s="12"/>
      <c r="I362" s="12"/>
      <c r="J362" s="7"/>
      <c r="K362" s="12"/>
      <c r="L362" s="7"/>
      <c r="M362" s="12"/>
      <c r="N362" s="12"/>
      <c r="O362" s="7"/>
      <c r="P362" s="13" t="str">
        <f ca="1">IFERROR(IF(ISBLANK(INDIRECT("G362")), NA(), INDIRECT("G362")) + IF(ISBLANK(INDIRECT("G362")), NA(), INDIRECT("G362")) + IF(ISBLANK(INDIRECT("G362")), NA(), INDIRECT("G362")) + IF(ISBLANK(INDIRECT("H362")), NA(), INDIRECT("H362")), "-")</f>
        <v>-</v>
      </c>
    </row>
    <row r="363" spans="2:16" ht="54" x14ac:dyDescent="0.2">
      <c r="B363" s="8" t="str">
        <f t="shared" ca="1" si="11"/>
        <v>Not Bidding</v>
      </c>
      <c r="C363" s="9">
        <v>3761970</v>
      </c>
      <c r="D363" s="10" t="s">
        <v>38</v>
      </c>
      <c r="E363" s="9" t="s">
        <v>697</v>
      </c>
      <c r="F363" s="11" t="s">
        <v>698</v>
      </c>
      <c r="G363" s="12"/>
      <c r="H363" s="12"/>
      <c r="I363" s="12"/>
      <c r="J363" s="7"/>
      <c r="K363" s="12"/>
      <c r="L363" s="7"/>
      <c r="M363" s="12"/>
      <c r="N363" s="12"/>
      <c r="O363" s="7"/>
      <c r="P363" s="13" t="str">
        <f ca="1">IFERROR(IF(ISBLANK(INDIRECT("G363")), NA(), INDIRECT("G363")) + IF(ISBLANK(INDIRECT("G363")), NA(), INDIRECT("G363")) + IF(ISBLANK(INDIRECT("G363")), NA(), INDIRECT("G363")) + IF(ISBLANK(INDIRECT("H363")), NA(), INDIRECT("H363")), "-")</f>
        <v>-</v>
      </c>
    </row>
    <row r="364" spans="2:16" ht="54" x14ac:dyDescent="0.2">
      <c r="B364" s="8" t="str">
        <f t="shared" ca="1" si="11"/>
        <v>Not Bidding</v>
      </c>
      <c r="C364" s="9">
        <v>3761971</v>
      </c>
      <c r="D364" s="10" t="s">
        <v>38</v>
      </c>
      <c r="E364" s="9" t="s">
        <v>699</v>
      </c>
      <c r="F364" s="11" t="s">
        <v>700</v>
      </c>
      <c r="G364" s="12"/>
      <c r="H364" s="12"/>
      <c r="I364" s="12"/>
      <c r="J364" s="7"/>
      <c r="K364" s="12"/>
      <c r="L364" s="7"/>
      <c r="M364" s="12"/>
      <c r="N364" s="12"/>
      <c r="O364" s="7"/>
      <c r="P364" s="13" t="str">
        <f ca="1">IFERROR(IF(ISBLANK(INDIRECT("G364")), NA(), INDIRECT("G364")) + IF(ISBLANK(INDIRECT("G364")), NA(), INDIRECT("G364")) + IF(ISBLANK(INDIRECT("G364")), NA(), INDIRECT("G364")) + IF(ISBLANK(INDIRECT("H364")), NA(), INDIRECT("H364")), "-")</f>
        <v>-</v>
      </c>
    </row>
    <row r="365" spans="2:16" ht="54" x14ac:dyDescent="0.2">
      <c r="B365" s="8" t="str">
        <f t="shared" ca="1" si="11"/>
        <v>Not Bidding</v>
      </c>
      <c r="C365" s="9">
        <v>3761972</v>
      </c>
      <c r="D365" s="10" t="s">
        <v>38</v>
      </c>
      <c r="E365" s="9" t="s">
        <v>701</v>
      </c>
      <c r="F365" s="11" t="s">
        <v>702</v>
      </c>
      <c r="G365" s="12"/>
      <c r="H365" s="12"/>
      <c r="I365" s="12"/>
      <c r="J365" s="7"/>
      <c r="K365" s="12"/>
      <c r="L365" s="7"/>
      <c r="M365" s="12"/>
      <c r="N365" s="12"/>
      <c r="O365" s="7"/>
      <c r="P365" s="13" t="str">
        <f ca="1">IFERROR(IF(ISBLANK(INDIRECT("G365")), NA(), INDIRECT("G365")) + IF(ISBLANK(INDIRECT("G365")), NA(), INDIRECT("G365")) + IF(ISBLANK(INDIRECT("G365")), NA(), INDIRECT("G365")) + IF(ISBLANK(INDIRECT("H365")), NA(), INDIRECT("H365")), "-")</f>
        <v>-</v>
      </c>
    </row>
    <row r="366" spans="2:16" ht="54" x14ac:dyDescent="0.2">
      <c r="B366" s="8" t="str">
        <f t="shared" ca="1" si="11"/>
        <v>Not Bidding</v>
      </c>
      <c r="C366" s="9">
        <v>3761973</v>
      </c>
      <c r="D366" s="10" t="s">
        <v>38</v>
      </c>
      <c r="E366" s="9" t="s">
        <v>703</v>
      </c>
      <c r="F366" s="11" t="s">
        <v>704</v>
      </c>
      <c r="G366" s="12"/>
      <c r="H366" s="12"/>
      <c r="I366" s="12"/>
      <c r="J366" s="7"/>
      <c r="K366" s="12"/>
      <c r="L366" s="7"/>
      <c r="M366" s="12"/>
      <c r="N366" s="12"/>
      <c r="O366" s="7"/>
      <c r="P366" s="13" t="str">
        <f ca="1">IFERROR(IF(ISBLANK(INDIRECT("G366")), NA(), INDIRECT("G366")) + IF(ISBLANK(INDIRECT("G366")), NA(), INDIRECT("G366")) + IF(ISBLANK(INDIRECT("G366")), NA(), INDIRECT("G366")) + IF(ISBLANK(INDIRECT("H366")), NA(), INDIRECT("H366")), "-")</f>
        <v>-</v>
      </c>
    </row>
    <row r="367" spans="2:16" ht="54" x14ac:dyDescent="0.2">
      <c r="B367" s="8" t="str">
        <f t="shared" ca="1" si="11"/>
        <v>Not Bidding</v>
      </c>
      <c r="C367" s="9">
        <v>3761974</v>
      </c>
      <c r="D367" s="10" t="s">
        <v>38</v>
      </c>
      <c r="E367" s="9" t="s">
        <v>705</v>
      </c>
      <c r="F367" s="11" t="s">
        <v>706</v>
      </c>
      <c r="G367" s="12"/>
      <c r="H367" s="12"/>
      <c r="I367" s="12"/>
      <c r="J367" s="7"/>
      <c r="K367" s="12"/>
      <c r="L367" s="7"/>
      <c r="M367" s="12"/>
      <c r="N367" s="12"/>
      <c r="O367" s="7"/>
      <c r="P367" s="13" t="str">
        <f ca="1">IFERROR(IF(ISBLANK(INDIRECT("G367")), NA(), INDIRECT("G367")) + IF(ISBLANK(INDIRECT("G367")), NA(), INDIRECT("G367")) + IF(ISBLANK(INDIRECT("G367")), NA(), INDIRECT("G367")) + IF(ISBLANK(INDIRECT("H367")), NA(), INDIRECT("H367")), "-")</f>
        <v>-</v>
      </c>
    </row>
    <row r="368" spans="2:16" ht="54" x14ac:dyDescent="0.2">
      <c r="B368" s="8" t="str">
        <f t="shared" ca="1" si="11"/>
        <v>Not Bidding</v>
      </c>
      <c r="C368" s="9">
        <v>3761975</v>
      </c>
      <c r="D368" s="10" t="s">
        <v>38</v>
      </c>
      <c r="E368" s="9" t="s">
        <v>707</v>
      </c>
      <c r="F368" s="11" t="s">
        <v>708</v>
      </c>
      <c r="G368" s="12"/>
      <c r="H368" s="12"/>
      <c r="I368" s="12"/>
      <c r="J368" s="7"/>
      <c r="K368" s="12"/>
      <c r="L368" s="7"/>
      <c r="M368" s="12"/>
      <c r="N368" s="12"/>
      <c r="O368" s="7"/>
      <c r="P368" s="13" t="str">
        <f ca="1">IFERROR(IF(ISBLANK(INDIRECT("G368")), NA(), INDIRECT("G368")) + IF(ISBLANK(INDIRECT("G368")), NA(), INDIRECT("G368")) + IF(ISBLANK(INDIRECT("G368")), NA(), INDIRECT("G368")) + IF(ISBLANK(INDIRECT("H368")), NA(), INDIRECT("H368")), "-")</f>
        <v>-</v>
      </c>
    </row>
    <row r="369" spans="2:16" ht="54" x14ac:dyDescent="0.2">
      <c r="B369" s="8" t="str">
        <f t="shared" ca="1" si="11"/>
        <v>Not Bidding</v>
      </c>
      <c r="C369" s="9">
        <v>3761976</v>
      </c>
      <c r="D369" s="10" t="s">
        <v>38</v>
      </c>
      <c r="E369" s="9" t="s">
        <v>709</v>
      </c>
      <c r="F369" s="11" t="s">
        <v>710</v>
      </c>
      <c r="G369" s="12"/>
      <c r="H369" s="12"/>
      <c r="I369" s="12"/>
      <c r="J369" s="7"/>
      <c r="K369" s="12"/>
      <c r="L369" s="7"/>
      <c r="M369" s="12"/>
      <c r="N369" s="12"/>
      <c r="O369" s="7"/>
      <c r="P369" s="13" t="str">
        <f ca="1">IFERROR(IF(ISBLANK(INDIRECT("G369")), NA(), INDIRECT("G369")) + IF(ISBLANK(INDIRECT("G369")), NA(), INDIRECT("G369")) + IF(ISBLANK(INDIRECT("G369")), NA(), INDIRECT("G369")) + IF(ISBLANK(INDIRECT("H369")), NA(), INDIRECT("H369")), "-")</f>
        <v>-</v>
      </c>
    </row>
    <row r="370" spans="2:16" ht="72" x14ac:dyDescent="0.2">
      <c r="B370" s="8" t="str">
        <f t="shared" ca="1" si="11"/>
        <v>Not Bidding</v>
      </c>
      <c r="C370" s="9">
        <v>3761977</v>
      </c>
      <c r="D370" s="10" t="s">
        <v>38</v>
      </c>
      <c r="E370" s="9" t="s">
        <v>711</v>
      </c>
      <c r="F370" s="11" t="s">
        <v>712</v>
      </c>
      <c r="G370" s="12"/>
      <c r="H370" s="12"/>
      <c r="I370" s="12"/>
      <c r="J370" s="7"/>
      <c r="K370" s="12"/>
      <c r="L370" s="7"/>
      <c r="M370" s="12"/>
      <c r="N370" s="12"/>
      <c r="O370" s="7"/>
      <c r="P370" s="13" t="str">
        <f ca="1">IFERROR(IF(ISBLANK(INDIRECT("G370")), NA(), INDIRECT("G370")) + IF(ISBLANK(INDIRECT("G370")), NA(), INDIRECT("G370")) + IF(ISBLANK(INDIRECT("G370")), NA(), INDIRECT("G370")) + IF(ISBLANK(INDIRECT("H370")), NA(), INDIRECT("H370")), "-")</f>
        <v>-</v>
      </c>
    </row>
    <row r="371" spans="2:16" ht="54" x14ac:dyDescent="0.2">
      <c r="B371" s="8" t="str">
        <f t="shared" ca="1" si="11"/>
        <v>Not Bidding</v>
      </c>
      <c r="C371" s="9">
        <v>3761978</v>
      </c>
      <c r="D371" s="10" t="s">
        <v>38</v>
      </c>
      <c r="E371" s="9" t="s">
        <v>713</v>
      </c>
      <c r="F371" s="11" t="s">
        <v>714</v>
      </c>
      <c r="G371" s="12"/>
      <c r="H371" s="12"/>
      <c r="I371" s="12"/>
      <c r="J371" s="7"/>
      <c r="K371" s="12"/>
      <c r="L371" s="7"/>
      <c r="M371" s="12"/>
      <c r="N371" s="12"/>
      <c r="O371" s="7"/>
      <c r="P371" s="13" t="str">
        <f ca="1">IFERROR(IF(ISBLANK(INDIRECT("G371")), NA(), INDIRECT("G371")) + IF(ISBLANK(INDIRECT("G371")), NA(), INDIRECT("G371")) + IF(ISBLANK(INDIRECT("G371")), NA(), INDIRECT("G371")) + IF(ISBLANK(INDIRECT("H371")), NA(), INDIRECT("H371")), "-")</f>
        <v>-</v>
      </c>
    </row>
    <row r="372" spans="2:16" ht="54" x14ac:dyDescent="0.2">
      <c r="B372" s="8" t="str">
        <f t="shared" ca="1" si="11"/>
        <v>Not Bidding</v>
      </c>
      <c r="C372" s="9">
        <v>3761979</v>
      </c>
      <c r="D372" s="10" t="s">
        <v>38</v>
      </c>
      <c r="E372" s="9" t="s">
        <v>715</v>
      </c>
      <c r="F372" s="11" t="s">
        <v>716</v>
      </c>
      <c r="G372" s="12"/>
      <c r="H372" s="12"/>
      <c r="I372" s="12"/>
      <c r="J372" s="7"/>
      <c r="K372" s="12"/>
      <c r="L372" s="7"/>
      <c r="M372" s="12"/>
      <c r="N372" s="12"/>
      <c r="O372" s="7"/>
      <c r="P372" s="13" t="str">
        <f ca="1">IFERROR(IF(ISBLANK(INDIRECT("G372")), NA(), INDIRECT("G372")) + IF(ISBLANK(INDIRECT("G372")), NA(), INDIRECT("G372")) + IF(ISBLANK(INDIRECT("G372")), NA(), INDIRECT("G372")) + IF(ISBLANK(INDIRECT("H372")), NA(), INDIRECT("H372")), "-")</f>
        <v>-</v>
      </c>
    </row>
    <row r="373" spans="2:16" ht="54" x14ac:dyDescent="0.2">
      <c r="B373" s="8" t="str">
        <f t="shared" ca="1" si="11"/>
        <v>Not Bidding</v>
      </c>
      <c r="C373" s="9">
        <v>3761980</v>
      </c>
      <c r="D373" s="10" t="s">
        <v>38</v>
      </c>
      <c r="E373" s="9" t="s">
        <v>717</v>
      </c>
      <c r="F373" s="11" t="s">
        <v>718</v>
      </c>
      <c r="G373" s="12"/>
      <c r="H373" s="12"/>
      <c r="I373" s="12"/>
      <c r="J373" s="7"/>
      <c r="K373" s="12"/>
      <c r="L373" s="7"/>
      <c r="M373" s="12"/>
      <c r="N373" s="12"/>
      <c r="O373" s="7"/>
      <c r="P373" s="13" t="str">
        <f ca="1">IFERROR(IF(ISBLANK(INDIRECT("G373")), NA(), INDIRECT("G373")) + IF(ISBLANK(INDIRECT("G373")), NA(), INDIRECT("G373")) + IF(ISBLANK(INDIRECT("G373")), NA(), INDIRECT("G373")) + IF(ISBLANK(INDIRECT("H373")), NA(), INDIRECT("H373")), "-")</f>
        <v>-</v>
      </c>
    </row>
    <row r="374" spans="2:16" ht="54" x14ac:dyDescent="0.2">
      <c r="B374" s="8" t="str">
        <f t="shared" ca="1" si="11"/>
        <v>Not Bidding</v>
      </c>
      <c r="C374" s="9">
        <v>3761981</v>
      </c>
      <c r="D374" s="10" t="s">
        <v>38</v>
      </c>
      <c r="E374" s="9" t="s">
        <v>719</v>
      </c>
      <c r="F374" s="11" t="s">
        <v>720</v>
      </c>
      <c r="G374" s="12"/>
      <c r="H374" s="12"/>
      <c r="I374" s="12"/>
      <c r="J374" s="7"/>
      <c r="K374" s="12"/>
      <c r="L374" s="7"/>
      <c r="M374" s="12"/>
      <c r="N374" s="12"/>
      <c r="O374" s="7"/>
      <c r="P374" s="13" t="str">
        <f ca="1">IFERROR(IF(ISBLANK(INDIRECT("G374")), NA(), INDIRECT("G374")) + IF(ISBLANK(INDIRECT("G374")), NA(), INDIRECT("G374")) + IF(ISBLANK(INDIRECT("G374")), NA(), INDIRECT("G374")) + IF(ISBLANK(INDIRECT("H374")), NA(), INDIRECT("H374")), "-")</f>
        <v>-</v>
      </c>
    </row>
    <row r="375" spans="2:16" ht="50.1" customHeight="1" x14ac:dyDescent="0.2">
      <c r="B375" s="20" t="s">
        <v>117</v>
      </c>
      <c r="C375" s="14"/>
      <c r="D375" s="14"/>
      <c r="E375" s="14"/>
      <c r="F375" s="14"/>
      <c r="G375" s="15"/>
      <c r="H375" s="15"/>
      <c r="I375" s="15"/>
      <c r="J375" s="14"/>
      <c r="K375" s="15"/>
      <c r="L375" s="14"/>
      <c r="M375" s="15"/>
      <c r="N375" s="15"/>
      <c r="O375" s="14"/>
      <c r="P375" s="15">
        <f ca="1">SUM(P336:P374)</f>
        <v>0</v>
      </c>
    </row>
    <row r="377" spans="2:16" ht="50.1" customHeight="1" x14ac:dyDescent="0.2">
      <c r="B377" s="6" t="s">
        <v>721</v>
      </c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</row>
    <row r="378" spans="2:16" ht="72" x14ac:dyDescent="0.2">
      <c r="B378" s="8" t="str">
        <f t="shared" ref="B378:B392" ca="1" si="12">IF(D378 = "No Bid", IFERROR("Error: Clear values for '" &amp; INDIRECT(ADDRESS(5, (7 + MATCH(TRUE, INDEX(NOT(ISBLANK(G378:O378)), 0, 0), 0) - 1))) &amp; "' in cell " &amp; ADDRESS(ROW(), (7 + MATCH(TRUE, INDEX(NOT(ISBLANK(G378:O378)), 0, 0), 0) - 1), 4) &amp; " or select 'Bid'", "Not Bidding"), IF(D378 = "Bid", IFERROR("Error: Missing value for '" &amp; INDIRECT(ADDRESS(5, (7 + MATCH(TRUE, INDEX(ISBLANK(G378:O378), 0, 0), 0) - 1))) &amp; "' in cell " &amp; ADDRESS(ROW(), (7 + MATCH(TRUE, INDEX(ISBLANK(G378:O378), 0, 0), 0) - 1), 4), "Success: All values provided"), "Error: Invalid Bid/No Bid Decision"))</f>
        <v>Not Bidding</v>
      </c>
      <c r="C378" s="9">
        <v>3761982</v>
      </c>
      <c r="D378" s="10" t="s">
        <v>38</v>
      </c>
      <c r="E378" s="9" t="s">
        <v>722</v>
      </c>
      <c r="F378" s="11" t="s">
        <v>723</v>
      </c>
      <c r="G378" s="12"/>
      <c r="H378" s="12"/>
      <c r="I378" s="12"/>
      <c r="J378" s="7"/>
      <c r="K378" s="12"/>
      <c r="L378" s="7"/>
      <c r="M378" s="12"/>
      <c r="N378" s="12"/>
      <c r="O378" s="7"/>
      <c r="P378" s="13" t="str">
        <f ca="1">IFERROR(IF(ISBLANK(INDIRECT("G378")), NA(), INDIRECT("G378")) + IF(ISBLANK(INDIRECT("G378")), NA(), INDIRECT("G378")) + IF(ISBLANK(INDIRECT("G378")), NA(), INDIRECT("G378")) + IF(ISBLANK(INDIRECT("H378")), NA(), INDIRECT("H378")), "-")</f>
        <v>-</v>
      </c>
    </row>
    <row r="379" spans="2:16" ht="54" x14ac:dyDescent="0.2">
      <c r="B379" s="8" t="str">
        <f t="shared" ca="1" si="12"/>
        <v>Not Bidding</v>
      </c>
      <c r="C379" s="9">
        <v>3761983</v>
      </c>
      <c r="D379" s="10" t="s">
        <v>38</v>
      </c>
      <c r="E379" s="9" t="s">
        <v>724</v>
      </c>
      <c r="F379" s="11" t="s">
        <v>725</v>
      </c>
      <c r="G379" s="12"/>
      <c r="H379" s="12"/>
      <c r="I379" s="12"/>
      <c r="J379" s="7"/>
      <c r="K379" s="12"/>
      <c r="L379" s="7"/>
      <c r="M379" s="12"/>
      <c r="N379" s="12"/>
      <c r="O379" s="7"/>
      <c r="P379" s="13" t="str">
        <f ca="1">IFERROR(IF(ISBLANK(INDIRECT("G379")), NA(), INDIRECT("G379")) + IF(ISBLANK(INDIRECT("G379")), NA(), INDIRECT("G379")) + IF(ISBLANK(INDIRECT("G379")), NA(), INDIRECT("G379")) + IF(ISBLANK(INDIRECT("H379")), NA(), INDIRECT("H379")), "-")</f>
        <v>-</v>
      </c>
    </row>
    <row r="380" spans="2:16" ht="54" x14ac:dyDescent="0.2">
      <c r="B380" s="8" t="str">
        <f t="shared" ca="1" si="12"/>
        <v>Not Bidding</v>
      </c>
      <c r="C380" s="9">
        <v>3761984</v>
      </c>
      <c r="D380" s="10" t="s">
        <v>38</v>
      </c>
      <c r="E380" s="9" t="s">
        <v>726</v>
      </c>
      <c r="F380" s="11" t="s">
        <v>727</v>
      </c>
      <c r="G380" s="12"/>
      <c r="H380" s="12"/>
      <c r="I380" s="12"/>
      <c r="J380" s="7"/>
      <c r="K380" s="12"/>
      <c r="L380" s="7"/>
      <c r="M380" s="12"/>
      <c r="N380" s="12"/>
      <c r="O380" s="7"/>
      <c r="P380" s="13" t="str">
        <f ca="1">IFERROR(IF(ISBLANK(INDIRECT("G380")), NA(), INDIRECT("G380")) + IF(ISBLANK(INDIRECT("G380")), NA(), INDIRECT("G380")) + IF(ISBLANK(INDIRECT("G380")), NA(), INDIRECT("G380")) + IF(ISBLANK(INDIRECT("H380")), NA(), INDIRECT("H380")), "-")</f>
        <v>-</v>
      </c>
    </row>
    <row r="381" spans="2:16" ht="72" x14ac:dyDescent="0.2">
      <c r="B381" s="8" t="str">
        <f t="shared" ca="1" si="12"/>
        <v>Not Bidding</v>
      </c>
      <c r="C381" s="9">
        <v>3761985</v>
      </c>
      <c r="D381" s="10" t="s">
        <v>38</v>
      </c>
      <c r="E381" s="9" t="s">
        <v>728</v>
      </c>
      <c r="F381" s="11" t="s">
        <v>729</v>
      </c>
      <c r="G381" s="12"/>
      <c r="H381" s="12"/>
      <c r="I381" s="12"/>
      <c r="J381" s="7"/>
      <c r="K381" s="12"/>
      <c r="L381" s="7"/>
      <c r="M381" s="12"/>
      <c r="N381" s="12"/>
      <c r="O381" s="7"/>
      <c r="P381" s="13" t="str">
        <f ca="1">IFERROR(IF(ISBLANK(INDIRECT("G381")), NA(), INDIRECT("G381")) + IF(ISBLANK(INDIRECT("G381")), NA(), INDIRECT("G381")) + IF(ISBLANK(INDIRECT("G381")), NA(), INDIRECT("G381")) + IF(ISBLANK(INDIRECT("H381")), NA(), INDIRECT("H381")), "-")</f>
        <v>-</v>
      </c>
    </row>
    <row r="382" spans="2:16" ht="72" x14ac:dyDescent="0.2">
      <c r="B382" s="8" t="str">
        <f t="shared" ca="1" si="12"/>
        <v>Not Bidding</v>
      </c>
      <c r="C382" s="9">
        <v>3761986</v>
      </c>
      <c r="D382" s="10" t="s">
        <v>38</v>
      </c>
      <c r="E382" s="9" t="s">
        <v>730</v>
      </c>
      <c r="F382" s="11" t="s">
        <v>731</v>
      </c>
      <c r="G382" s="12"/>
      <c r="H382" s="12"/>
      <c r="I382" s="12"/>
      <c r="J382" s="7"/>
      <c r="K382" s="12"/>
      <c r="L382" s="7"/>
      <c r="M382" s="12"/>
      <c r="N382" s="12"/>
      <c r="O382" s="7"/>
      <c r="P382" s="13" t="str">
        <f ca="1">IFERROR(IF(ISBLANK(INDIRECT("G382")), NA(), INDIRECT("G382")) + IF(ISBLANK(INDIRECT("G382")), NA(), INDIRECT("G382")) + IF(ISBLANK(INDIRECT("G382")), NA(), INDIRECT("G382")) + IF(ISBLANK(INDIRECT("H382")), NA(), INDIRECT("H382")), "-")</f>
        <v>-</v>
      </c>
    </row>
    <row r="383" spans="2:16" ht="72" x14ac:dyDescent="0.2">
      <c r="B383" s="8" t="str">
        <f t="shared" ca="1" si="12"/>
        <v>Not Bidding</v>
      </c>
      <c r="C383" s="9">
        <v>3761987</v>
      </c>
      <c r="D383" s="10" t="s">
        <v>38</v>
      </c>
      <c r="E383" s="9" t="s">
        <v>732</v>
      </c>
      <c r="F383" s="11" t="s">
        <v>733</v>
      </c>
      <c r="G383" s="12"/>
      <c r="H383" s="12"/>
      <c r="I383" s="12"/>
      <c r="J383" s="7"/>
      <c r="K383" s="12"/>
      <c r="L383" s="7"/>
      <c r="M383" s="12"/>
      <c r="N383" s="12"/>
      <c r="O383" s="7"/>
      <c r="P383" s="13" t="str">
        <f ca="1">IFERROR(IF(ISBLANK(INDIRECT("G383")), NA(), INDIRECT("G383")) + IF(ISBLANK(INDIRECT("G383")), NA(), INDIRECT("G383")) + IF(ISBLANK(INDIRECT("G383")), NA(), INDIRECT("G383")) + IF(ISBLANK(INDIRECT("H383")), NA(), INDIRECT("H383")), "-")</f>
        <v>-</v>
      </c>
    </row>
    <row r="384" spans="2:16" ht="54" x14ac:dyDescent="0.2">
      <c r="B384" s="8" t="str">
        <f t="shared" ca="1" si="12"/>
        <v>Not Bidding</v>
      </c>
      <c r="C384" s="9">
        <v>3761988</v>
      </c>
      <c r="D384" s="10" t="s">
        <v>38</v>
      </c>
      <c r="E384" s="9" t="s">
        <v>734</v>
      </c>
      <c r="F384" s="11" t="s">
        <v>735</v>
      </c>
      <c r="G384" s="12"/>
      <c r="H384" s="12"/>
      <c r="I384" s="12"/>
      <c r="J384" s="7"/>
      <c r="K384" s="12"/>
      <c r="L384" s="7"/>
      <c r="M384" s="12"/>
      <c r="N384" s="12"/>
      <c r="O384" s="7"/>
      <c r="P384" s="13" t="str">
        <f ca="1">IFERROR(IF(ISBLANK(INDIRECT("G384")), NA(), INDIRECT("G384")) + IF(ISBLANK(INDIRECT("G384")), NA(), INDIRECT("G384")) + IF(ISBLANK(INDIRECT("G384")), NA(), INDIRECT("G384")) + IF(ISBLANK(INDIRECT("H384")), NA(), INDIRECT("H384")), "-")</f>
        <v>-</v>
      </c>
    </row>
    <row r="385" spans="2:16" ht="72" x14ac:dyDescent="0.2">
      <c r="B385" s="8" t="str">
        <f t="shared" ca="1" si="12"/>
        <v>Not Bidding</v>
      </c>
      <c r="C385" s="9">
        <v>3761989</v>
      </c>
      <c r="D385" s="10" t="s">
        <v>38</v>
      </c>
      <c r="E385" s="9" t="s">
        <v>736</v>
      </c>
      <c r="F385" s="11" t="s">
        <v>737</v>
      </c>
      <c r="G385" s="12"/>
      <c r="H385" s="12"/>
      <c r="I385" s="12"/>
      <c r="J385" s="7"/>
      <c r="K385" s="12"/>
      <c r="L385" s="7"/>
      <c r="M385" s="12"/>
      <c r="N385" s="12"/>
      <c r="O385" s="7"/>
      <c r="P385" s="13" t="str">
        <f ca="1">IFERROR(IF(ISBLANK(INDIRECT("G385")), NA(), INDIRECT("G385")) + IF(ISBLANK(INDIRECT("G385")), NA(), INDIRECT("G385")) + IF(ISBLANK(INDIRECT("G385")), NA(), INDIRECT("G385")) + IF(ISBLANK(INDIRECT("H385")), NA(), INDIRECT("H385")), "-")</f>
        <v>-</v>
      </c>
    </row>
    <row r="386" spans="2:16" ht="72" x14ac:dyDescent="0.2">
      <c r="B386" s="8" t="str">
        <f t="shared" ca="1" si="12"/>
        <v>Not Bidding</v>
      </c>
      <c r="C386" s="9">
        <v>3761990</v>
      </c>
      <c r="D386" s="10" t="s">
        <v>38</v>
      </c>
      <c r="E386" s="9" t="s">
        <v>738</v>
      </c>
      <c r="F386" s="11" t="s">
        <v>739</v>
      </c>
      <c r="G386" s="12"/>
      <c r="H386" s="12"/>
      <c r="I386" s="12"/>
      <c r="J386" s="7"/>
      <c r="K386" s="12"/>
      <c r="L386" s="7"/>
      <c r="M386" s="12"/>
      <c r="N386" s="12"/>
      <c r="O386" s="7"/>
      <c r="P386" s="13" t="str">
        <f ca="1">IFERROR(IF(ISBLANK(INDIRECT("G386")), NA(), INDIRECT("G386")) + IF(ISBLANK(INDIRECT("G386")), NA(), INDIRECT("G386")) + IF(ISBLANK(INDIRECT("G386")), NA(), INDIRECT("G386")) + IF(ISBLANK(INDIRECT("H386")), NA(), INDIRECT("H386")), "-")</f>
        <v>-</v>
      </c>
    </row>
    <row r="387" spans="2:16" ht="72" x14ac:dyDescent="0.2">
      <c r="B387" s="8" t="str">
        <f t="shared" ca="1" si="12"/>
        <v>Not Bidding</v>
      </c>
      <c r="C387" s="9">
        <v>3761991</v>
      </c>
      <c r="D387" s="10" t="s">
        <v>38</v>
      </c>
      <c r="E387" s="9" t="s">
        <v>740</v>
      </c>
      <c r="F387" s="11" t="s">
        <v>741</v>
      </c>
      <c r="G387" s="12"/>
      <c r="H387" s="12"/>
      <c r="I387" s="12"/>
      <c r="J387" s="7"/>
      <c r="K387" s="12"/>
      <c r="L387" s="7"/>
      <c r="M387" s="12"/>
      <c r="N387" s="12"/>
      <c r="O387" s="7"/>
      <c r="P387" s="13" t="str">
        <f ca="1">IFERROR(IF(ISBLANK(INDIRECT("G387")), NA(), INDIRECT("G387")) + IF(ISBLANK(INDIRECT("G387")), NA(), INDIRECT("G387")) + IF(ISBLANK(INDIRECT("G387")), NA(), INDIRECT("G387")) + IF(ISBLANK(INDIRECT("H387")), NA(), INDIRECT("H387")), "-")</f>
        <v>-</v>
      </c>
    </row>
    <row r="388" spans="2:16" ht="54" x14ac:dyDescent="0.2">
      <c r="B388" s="8" t="str">
        <f t="shared" ca="1" si="12"/>
        <v>Not Bidding</v>
      </c>
      <c r="C388" s="9">
        <v>3761992</v>
      </c>
      <c r="D388" s="10" t="s">
        <v>38</v>
      </c>
      <c r="E388" s="9" t="s">
        <v>742</v>
      </c>
      <c r="F388" s="11" t="s">
        <v>743</v>
      </c>
      <c r="G388" s="12"/>
      <c r="H388" s="12"/>
      <c r="I388" s="12"/>
      <c r="J388" s="7"/>
      <c r="K388" s="12"/>
      <c r="L388" s="7"/>
      <c r="M388" s="12"/>
      <c r="N388" s="12"/>
      <c r="O388" s="7"/>
      <c r="P388" s="13" t="str">
        <f ca="1">IFERROR(IF(ISBLANK(INDIRECT("G388")), NA(), INDIRECT("G388")) + IF(ISBLANK(INDIRECT("G388")), NA(), INDIRECT("G388")) + IF(ISBLANK(INDIRECT("G388")), NA(), INDIRECT("G388")) + IF(ISBLANK(INDIRECT("H388")), NA(), INDIRECT("H388")), "-")</f>
        <v>-</v>
      </c>
    </row>
    <row r="389" spans="2:16" ht="54" x14ac:dyDescent="0.2">
      <c r="B389" s="8" t="str">
        <f t="shared" ca="1" si="12"/>
        <v>Not Bidding</v>
      </c>
      <c r="C389" s="9">
        <v>3761993</v>
      </c>
      <c r="D389" s="10" t="s">
        <v>38</v>
      </c>
      <c r="E389" s="9" t="s">
        <v>744</v>
      </c>
      <c r="F389" s="11" t="s">
        <v>745</v>
      </c>
      <c r="G389" s="12"/>
      <c r="H389" s="12"/>
      <c r="I389" s="12"/>
      <c r="J389" s="7"/>
      <c r="K389" s="12"/>
      <c r="L389" s="7"/>
      <c r="M389" s="12"/>
      <c r="N389" s="12"/>
      <c r="O389" s="7"/>
      <c r="P389" s="13" t="str">
        <f ca="1">IFERROR(IF(ISBLANK(INDIRECT("G389")), NA(), INDIRECT("G389")) + IF(ISBLANK(INDIRECT("G389")), NA(), INDIRECT("G389")) + IF(ISBLANK(INDIRECT("G389")), NA(), INDIRECT("G389")) + IF(ISBLANK(INDIRECT("H389")), NA(), INDIRECT("H389")), "-")</f>
        <v>-</v>
      </c>
    </row>
    <row r="390" spans="2:16" ht="54" x14ac:dyDescent="0.2">
      <c r="B390" s="8" t="str">
        <f t="shared" ca="1" si="12"/>
        <v>Not Bidding</v>
      </c>
      <c r="C390" s="9">
        <v>3761994</v>
      </c>
      <c r="D390" s="10" t="s">
        <v>38</v>
      </c>
      <c r="E390" s="9" t="s">
        <v>746</v>
      </c>
      <c r="F390" s="11" t="s">
        <v>747</v>
      </c>
      <c r="G390" s="12"/>
      <c r="H390" s="12"/>
      <c r="I390" s="12"/>
      <c r="J390" s="7"/>
      <c r="K390" s="12"/>
      <c r="L390" s="7"/>
      <c r="M390" s="12"/>
      <c r="N390" s="12"/>
      <c r="O390" s="7"/>
      <c r="P390" s="13" t="str">
        <f ca="1">IFERROR(IF(ISBLANK(INDIRECT("G390")), NA(), INDIRECT("G390")) + IF(ISBLANK(INDIRECT("G390")), NA(), INDIRECT("G390")) + IF(ISBLANK(INDIRECT("G390")), NA(), INDIRECT("G390")) + IF(ISBLANK(INDIRECT("H390")), NA(), INDIRECT("H390")), "-")</f>
        <v>-</v>
      </c>
    </row>
    <row r="391" spans="2:16" ht="54" x14ac:dyDescent="0.2">
      <c r="B391" s="8" t="str">
        <f t="shared" ca="1" si="12"/>
        <v>Not Bidding</v>
      </c>
      <c r="C391" s="9">
        <v>3761995</v>
      </c>
      <c r="D391" s="10" t="s">
        <v>38</v>
      </c>
      <c r="E391" s="9" t="s">
        <v>748</v>
      </c>
      <c r="F391" s="11" t="s">
        <v>749</v>
      </c>
      <c r="G391" s="12"/>
      <c r="H391" s="12"/>
      <c r="I391" s="12"/>
      <c r="J391" s="7"/>
      <c r="K391" s="12"/>
      <c r="L391" s="7"/>
      <c r="M391" s="12"/>
      <c r="N391" s="12"/>
      <c r="O391" s="7"/>
      <c r="P391" s="13" t="str">
        <f ca="1">IFERROR(IF(ISBLANK(INDIRECT("G391")), NA(), INDIRECT("G391")) + IF(ISBLANK(INDIRECT("G391")), NA(), INDIRECT("G391")) + IF(ISBLANK(INDIRECT("G391")), NA(), INDIRECT("G391")) + IF(ISBLANK(INDIRECT("H391")), NA(), INDIRECT("H391")), "-")</f>
        <v>-</v>
      </c>
    </row>
    <row r="392" spans="2:16" ht="54" x14ac:dyDescent="0.2">
      <c r="B392" s="8" t="str">
        <f t="shared" ca="1" si="12"/>
        <v>Not Bidding</v>
      </c>
      <c r="C392" s="9">
        <v>3761996</v>
      </c>
      <c r="D392" s="10" t="s">
        <v>38</v>
      </c>
      <c r="E392" s="9" t="s">
        <v>750</v>
      </c>
      <c r="F392" s="11" t="s">
        <v>751</v>
      </c>
      <c r="G392" s="12"/>
      <c r="H392" s="12"/>
      <c r="I392" s="12"/>
      <c r="J392" s="7"/>
      <c r="K392" s="12"/>
      <c r="L392" s="7"/>
      <c r="M392" s="12"/>
      <c r="N392" s="12"/>
      <c r="O392" s="7"/>
      <c r="P392" s="13" t="str">
        <f ca="1">IFERROR(IF(ISBLANK(INDIRECT("G392")), NA(), INDIRECT("G392")) + IF(ISBLANK(INDIRECT("G392")), NA(), INDIRECT("G392")) + IF(ISBLANK(INDIRECT("G392")), NA(), INDIRECT("G392")) + IF(ISBLANK(INDIRECT("H392")), NA(), INDIRECT("H392")), "-")</f>
        <v>-</v>
      </c>
    </row>
    <row r="393" spans="2:16" ht="50.1" customHeight="1" x14ac:dyDescent="0.2">
      <c r="B393" s="20" t="s">
        <v>117</v>
      </c>
      <c r="C393" s="14"/>
      <c r="D393" s="14"/>
      <c r="E393" s="14"/>
      <c r="F393" s="14"/>
      <c r="G393" s="15"/>
      <c r="H393" s="15"/>
      <c r="I393" s="15"/>
      <c r="J393" s="14"/>
      <c r="K393" s="15"/>
      <c r="L393" s="14"/>
      <c r="M393" s="15"/>
      <c r="N393" s="15"/>
      <c r="O393" s="14"/>
      <c r="P393" s="15">
        <f ca="1">SUM(P378:P392)</f>
        <v>0</v>
      </c>
    </row>
    <row r="395" spans="2:16" ht="50.1" customHeight="1" x14ac:dyDescent="0.2">
      <c r="B395" s="6" t="s">
        <v>752</v>
      </c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</row>
    <row r="396" spans="2:16" ht="54" x14ac:dyDescent="0.2">
      <c r="B396" s="8" t="str">
        <f t="shared" ref="B396:B404" ca="1" si="13">IF(D396 = "No Bid", IFERROR("Error: Clear values for '" &amp; INDIRECT(ADDRESS(5, (7 + MATCH(TRUE, INDEX(NOT(ISBLANK(G396:O396)), 0, 0), 0) - 1))) &amp; "' in cell " &amp; ADDRESS(ROW(), (7 + MATCH(TRUE, INDEX(NOT(ISBLANK(G396:O396)), 0, 0), 0) - 1), 4) &amp; " or select 'Bid'", "Not Bidding"), IF(D396 = "Bid", IFERROR("Error: Missing value for '" &amp; INDIRECT(ADDRESS(5, (7 + MATCH(TRUE, INDEX(ISBLANK(G396:O396), 0, 0), 0) - 1))) &amp; "' in cell " &amp; ADDRESS(ROW(), (7 + MATCH(TRUE, INDEX(ISBLANK(G396:O396), 0, 0), 0) - 1), 4), "Success: All values provided"), "Error: Invalid Bid/No Bid Decision"))</f>
        <v>Not Bidding</v>
      </c>
      <c r="C396" s="9">
        <v>3761997</v>
      </c>
      <c r="D396" s="10" t="s">
        <v>38</v>
      </c>
      <c r="E396" s="9" t="s">
        <v>753</v>
      </c>
      <c r="F396" s="11" t="s">
        <v>754</v>
      </c>
      <c r="G396" s="12"/>
      <c r="H396" s="12"/>
      <c r="I396" s="12"/>
      <c r="J396" s="7"/>
      <c r="K396" s="12"/>
      <c r="L396" s="7"/>
      <c r="M396" s="12"/>
      <c r="N396" s="12"/>
      <c r="O396" s="7"/>
      <c r="P396" s="13" t="str">
        <f ca="1">IFERROR(IF(ISBLANK(INDIRECT("G396")), NA(), INDIRECT("G396")) + IF(ISBLANK(INDIRECT("G396")), NA(), INDIRECT("G396")) + IF(ISBLANK(INDIRECT("G396")), NA(), INDIRECT("G396")) + IF(ISBLANK(INDIRECT("H396")), NA(), INDIRECT("H396")), "-")</f>
        <v>-</v>
      </c>
    </row>
    <row r="397" spans="2:16" ht="54" x14ac:dyDescent="0.2">
      <c r="B397" s="8" t="str">
        <f t="shared" ca="1" si="13"/>
        <v>Not Bidding</v>
      </c>
      <c r="C397" s="9">
        <v>3761998</v>
      </c>
      <c r="D397" s="10" t="s">
        <v>38</v>
      </c>
      <c r="E397" s="9" t="s">
        <v>755</v>
      </c>
      <c r="F397" s="11" t="s">
        <v>756</v>
      </c>
      <c r="G397" s="12"/>
      <c r="H397" s="12"/>
      <c r="I397" s="12"/>
      <c r="J397" s="7"/>
      <c r="K397" s="12"/>
      <c r="L397" s="7"/>
      <c r="M397" s="12"/>
      <c r="N397" s="12"/>
      <c r="O397" s="7"/>
      <c r="P397" s="13" t="str">
        <f ca="1">IFERROR(IF(ISBLANK(INDIRECT("G397")), NA(), INDIRECT("G397")) + IF(ISBLANK(INDIRECT("G397")), NA(), INDIRECT("G397")) + IF(ISBLANK(INDIRECT("G397")), NA(), INDIRECT("G397")) + IF(ISBLANK(INDIRECT("H397")), NA(), INDIRECT("H397")), "-")</f>
        <v>-</v>
      </c>
    </row>
    <row r="398" spans="2:16" ht="54" x14ac:dyDescent="0.2">
      <c r="B398" s="8" t="str">
        <f t="shared" ca="1" si="13"/>
        <v>Not Bidding</v>
      </c>
      <c r="C398" s="9">
        <v>3761999</v>
      </c>
      <c r="D398" s="10" t="s">
        <v>38</v>
      </c>
      <c r="E398" s="9" t="s">
        <v>757</v>
      </c>
      <c r="F398" s="11" t="s">
        <v>758</v>
      </c>
      <c r="G398" s="12"/>
      <c r="H398" s="12"/>
      <c r="I398" s="12"/>
      <c r="J398" s="7"/>
      <c r="K398" s="12"/>
      <c r="L398" s="7"/>
      <c r="M398" s="12"/>
      <c r="N398" s="12"/>
      <c r="O398" s="7"/>
      <c r="P398" s="13" t="str">
        <f ca="1">IFERROR(IF(ISBLANK(INDIRECT("G398")), NA(), INDIRECT("G398")) + IF(ISBLANK(INDIRECT("G398")), NA(), INDIRECT("G398")) + IF(ISBLANK(INDIRECT("G398")), NA(), INDIRECT("G398")) + IF(ISBLANK(INDIRECT("H398")), NA(), INDIRECT("H398")), "-")</f>
        <v>-</v>
      </c>
    </row>
    <row r="399" spans="2:16" ht="54" x14ac:dyDescent="0.2">
      <c r="B399" s="8" t="str">
        <f t="shared" ca="1" si="13"/>
        <v>Not Bidding</v>
      </c>
      <c r="C399" s="9">
        <v>3762000</v>
      </c>
      <c r="D399" s="10" t="s">
        <v>38</v>
      </c>
      <c r="E399" s="9" t="s">
        <v>759</v>
      </c>
      <c r="F399" s="11" t="s">
        <v>760</v>
      </c>
      <c r="G399" s="12"/>
      <c r="H399" s="12"/>
      <c r="I399" s="12"/>
      <c r="J399" s="7"/>
      <c r="K399" s="12"/>
      <c r="L399" s="7"/>
      <c r="M399" s="12"/>
      <c r="N399" s="12"/>
      <c r="O399" s="7"/>
      <c r="P399" s="13" t="str">
        <f ca="1">IFERROR(IF(ISBLANK(INDIRECT("G399")), NA(), INDIRECT("G399")) + IF(ISBLANK(INDIRECT("G399")), NA(), INDIRECT("G399")) + IF(ISBLANK(INDIRECT("G399")), NA(), INDIRECT("G399")) + IF(ISBLANK(INDIRECT("H399")), NA(), INDIRECT("H399")), "-")</f>
        <v>-</v>
      </c>
    </row>
    <row r="400" spans="2:16" ht="72" x14ac:dyDescent="0.2">
      <c r="B400" s="8" t="str">
        <f t="shared" ca="1" si="13"/>
        <v>Not Bidding</v>
      </c>
      <c r="C400" s="9">
        <v>3762001</v>
      </c>
      <c r="D400" s="10" t="s">
        <v>38</v>
      </c>
      <c r="E400" s="9" t="s">
        <v>761</v>
      </c>
      <c r="F400" s="11" t="s">
        <v>762</v>
      </c>
      <c r="G400" s="12"/>
      <c r="H400" s="12"/>
      <c r="I400" s="12"/>
      <c r="J400" s="7"/>
      <c r="K400" s="12"/>
      <c r="L400" s="7"/>
      <c r="M400" s="12"/>
      <c r="N400" s="12"/>
      <c r="O400" s="7"/>
      <c r="P400" s="13" t="str">
        <f ca="1">IFERROR(IF(ISBLANK(INDIRECT("G400")), NA(), INDIRECT("G400")) + IF(ISBLANK(INDIRECT("G400")), NA(), INDIRECT("G400")) + IF(ISBLANK(INDIRECT("G400")), NA(), INDIRECT("G400")) + IF(ISBLANK(INDIRECT("H400")), NA(), INDIRECT("H400")), "-")</f>
        <v>-</v>
      </c>
    </row>
    <row r="401" spans="2:16" ht="54" x14ac:dyDescent="0.2">
      <c r="B401" s="8" t="str">
        <f t="shared" ca="1" si="13"/>
        <v>Not Bidding</v>
      </c>
      <c r="C401" s="9">
        <v>3762002</v>
      </c>
      <c r="D401" s="10" t="s">
        <v>38</v>
      </c>
      <c r="E401" s="9" t="s">
        <v>763</v>
      </c>
      <c r="F401" s="11" t="s">
        <v>764</v>
      </c>
      <c r="G401" s="12"/>
      <c r="H401" s="12"/>
      <c r="I401" s="12"/>
      <c r="J401" s="7"/>
      <c r="K401" s="12"/>
      <c r="L401" s="7"/>
      <c r="M401" s="12"/>
      <c r="N401" s="12"/>
      <c r="O401" s="7"/>
      <c r="P401" s="13" t="str">
        <f ca="1">IFERROR(IF(ISBLANK(INDIRECT("G401")), NA(), INDIRECT("G401")) + IF(ISBLANK(INDIRECT("G401")), NA(), INDIRECT("G401")) + IF(ISBLANK(INDIRECT("G401")), NA(), INDIRECT("G401")) + IF(ISBLANK(INDIRECT("H401")), NA(), INDIRECT("H401")), "-")</f>
        <v>-</v>
      </c>
    </row>
    <row r="402" spans="2:16" ht="54" x14ac:dyDescent="0.2">
      <c r="B402" s="8" t="str">
        <f t="shared" ca="1" si="13"/>
        <v>Not Bidding</v>
      </c>
      <c r="C402" s="9">
        <v>3762003</v>
      </c>
      <c r="D402" s="10" t="s">
        <v>38</v>
      </c>
      <c r="E402" s="9" t="s">
        <v>765</v>
      </c>
      <c r="F402" s="11" t="s">
        <v>766</v>
      </c>
      <c r="G402" s="12"/>
      <c r="H402" s="12"/>
      <c r="I402" s="12"/>
      <c r="J402" s="7"/>
      <c r="K402" s="12"/>
      <c r="L402" s="7"/>
      <c r="M402" s="12"/>
      <c r="N402" s="12"/>
      <c r="O402" s="7"/>
      <c r="P402" s="13" t="str">
        <f ca="1">IFERROR(IF(ISBLANK(INDIRECT("G402")), NA(), INDIRECT("G402")) + IF(ISBLANK(INDIRECT("G402")), NA(), INDIRECT("G402")) + IF(ISBLANK(INDIRECT("G402")), NA(), INDIRECT("G402")) + IF(ISBLANK(INDIRECT("H402")), NA(), INDIRECT("H402")), "-")</f>
        <v>-</v>
      </c>
    </row>
    <row r="403" spans="2:16" ht="72" x14ac:dyDescent="0.2">
      <c r="B403" s="8" t="str">
        <f t="shared" ca="1" si="13"/>
        <v>Not Bidding</v>
      </c>
      <c r="C403" s="9">
        <v>3762004</v>
      </c>
      <c r="D403" s="10" t="s">
        <v>38</v>
      </c>
      <c r="E403" s="9" t="s">
        <v>767</v>
      </c>
      <c r="F403" s="11" t="s">
        <v>768</v>
      </c>
      <c r="G403" s="12"/>
      <c r="H403" s="12"/>
      <c r="I403" s="12"/>
      <c r="J403" s="7"/>
      <c r="K403" s="12"/>
      <c r="L403" s="7"/>
      <c r="M403" s="12"/>
      <c r="N403" s="12"/>
      <c r="O403" s="7"/>
      <c r="P403" s="13" t="str">
        <f ca="1">IFERROR(IF(ISBLANK(INDIRECT("G403")), NA(), INDIRECT("G403")) + IF(ISBLANK(INDIRECT("G403")), NA(), INDIRECT("G403")) + IF(ISBLANK(INDIRECT("G403")), NA(), INDIRECT("G403")) + IF(ISBLANK(INDIRECT("H403")), NA(), INDIRECT("H403")), "-")</f>
        <v>-</v>
      </c>
    </row>
    <row r="404" spans="2:16" ht="54" x14ac:dyDescent="0.2">
      <c r="B404" s="8" t="str">
        <f t="shared" ca="1" si="13"/>
        <v>Not Bidding</v>
      </c>
      <c r="C404" s="9">
        <v>3762005</v>
      </c>
      <c r="D404" s="10" t="s">
        <v>38</v>
      </c>
      <c r="E404" s="9" t="s">
        <v>769</v>
      </c>
      <c r="F404" s="11" t="s">
        <v>770</v>
      </c>
      <c r="G404" s="12"/>
      <c r="H404" s="12"/>
      <c r="I404" s="12"/>
      <c r="J404" s="7"/>
      <c r="K404" s="12"/>
      <c r="L404" s="7"/>
      <c r="M404" s="12"/>
      <c r="N404" s="12"/>
      <c r="O404" s="7"/>
      <c r="P404" s="13" t="str">
        <f ca="1">IFERROR(IF(ISBLANK(INDIRECT("G404")), NA(), INDIRECT("G404")) + IF(ISBLANK(INDIRECT("G404")), NA(), INDIRECT("G404")) + IF(ISBLANK(INDIRECT("G404")), NA(), INDIRECT("G404")) + IF(ISBLANK(INDIRECT("H404")), NA(), INDIRECT("H404")), "-")</f>
        <v>-</v>
      </c>
    </row>
    <row r="405" spans="2:16" ht="50.1" customHeight="1" x14ac:dyDescent="0.2">
      <c r="B405" s="20" t="s">
        <v>117</v>
      </c>
      <c r="C405" s="14"/>
      <c r="D405" s="14"/>
      <c r="E405" s="14"/>
      <c r="F405" s="14"/>
      <c r="G405" s="15"/>
      <c r="H405" s="15"/>
      <c r="I405" s="15"/>
      <c r="J405" s="14"/>
      <c r="K405" s="15"/>
      <c r="L405" s="14"/>
      <c r="M405" s="15"/>
      <c r="N405" s="15"/>
      <c r="O405" s="14"/>
      <c r="P405" s="15">
        <f ca="1">SUM(P396:P404)</f>
        <v>0</v>
      </c>
    </row>
    <row r="407" spans="2:16" ht="50.1" customHeight="1" x14ac:dyDescent="0.2">
      <c r="B407" s="6" t="s">
        <v>771</v>
      </c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</row>
    <row r="408" spans="2:16" ht="54" x14ac:dyDescent="0.2">
      <c r="B408" s="8" t="str">
        <f t="shared" ref="B408:B428" ca="1" si="14">IF(D408 = "No Bid", IFERROR("Error: Clear values for '" &amp; INDIRECT(ADDRESS(5, (7 + MATCH(TRUE, INDEX(NOT(ISBLANK(G408:O408)), 0, 0), 0) - 1))) &amp; "' in cell " &amp; ADDRESS(ROW(), (7 + MATCH(TRUE, INDEX(NOT(ISBLANK(G408:O408)), 0, 0), 0) - 1), 4) &amp; " or select 'Bid'", "Not Bidding"), IF(D408 = "Bid", IFERROR("Error: Missing value for '" &amp; INDIRECT(ADDRESS(5, (7 + MATCH(TRUE, INDEX(ISBLANK(G408:O408), 0, 0), 0) - 1))) &amp; "' in cell " &amp; ADDRESS(ROW(), (7 + MATCH(TRUE, INDEX(ISBLANK(G408:O408), 0, 0), 0) - 1), 4), "Success: All values provided"), "Error: Invalid Bid/No Bid Decision"))</f>
        <v>Not Bidding</v>
      </c>
      <c r="C408" s="9">
        <v>3762006</v>
      </c>
      <c r="D408" s="10" t="s">
        <v>38</v>
      </c>
      <c r="E408" s="9" t="s">
        <v>772</v>
      </c>
      <c r="F408" s="11" t="s">
        <v>773</v>
      </c>
      <c r="G408" s="12"/>
      <c r="H408" s="12"/>
      <c r="I408" s="12"/>
      <c r="J408" s="7"/>
      <c r="K408" s="12"/>
      <c r="L408" s="7"/>
      <c r="M408" s="12"/>
      <c r="N408" s="12"/>
      <c r="O408" s="7"/>
      <c r="P408" s="13" t="str">
        <f ca="1">IFERROR(IF(ISBLANK(INDIRECT("G408")), NA(), INDIRECT("G408")) + IF(ISBLANK(INDIRECT("G408")), NA(), INDIRECT("G408")) + IF(ISBLANK(INDIRECT("G408")), NA(), INDIRECT("G408")) + IF(ISBLANK(INDIRECT("H408")), NA(), INDIRECT("H408")), "-")</f>
        <v>-</v>
      </c>
    </row>
    <row r="409" spans="2:16" ht="54" x14ac:dyDescent="0.2">
      <c r="B409" s="8" t="str">
        <f t="shared" ca="1" si="14"/>
        <v>Not Bidding</v>
      </c>
      <c r="C409" s="9">
        <v>3762007</v>
      </c>
      <c r="D409" s="10" t="s">
        <v>38</v>
      </c>
      <c r="E409" s="9" t="s">
        <v>774</v>
      </c>
      <c r="F409" s="11" t="s">
        <v>775</v>
      </c>
      <c r="G409" s="12"/>
      <c r="H409" s="12"/>
      <c r="I409" s="12"/>
      <c r="J409" s="7"/>
      <c r="K409" s="12"/>
      <c r="L409" s="7"/>
      <c r="M409" s="12"/>
      <c r="N409" s="12"/>
      <c r="O409" s="7"/>
      <c r="P409" s="13" t="str">
        <f ca="1">IFERROR(IF(ISBLANK(INDIRECT("G409")), NA(), INDIRECT("G409")) + IF(ISBLANK(INDIRECT("G409")), NA(), INDIRECT("G409")) + IF(ISBLANK(INDIRECT("G409")), NA(), INDIRECT("G409")) + IF(ISBLANK(INDIRECT("H409")), NA(), INDIRECT("H409")), "-")</f>
        <v>-</v>
      </c>
    </row>
    <row r="410" spans="2:16" ht="54" x14ac:dyDescent="0.2">
      <c r="B410" s="8" t="str">
        <f t="shared" ca="1" si="14"/>
        <v>Not Bidding</v>
      </c>
      <c r="C410" s="9">
        <v>3762008</v>
      </c>
      <c r="D410" s="10" t="s">
        <v>38</v>
      </c>
      <c r="E410" s="9" t="s">
        <v>776</v>
      </c>
      <c r="F410" s="11" t="s">
        <v>777</v>
      </c>
      <c r="G410" s="12"/>
      <c r="H410" s="12"/>
      <c r="I410" s="12"/>
      <c r="J410" s="7"/>
      <c r="K410" s="12"/>
      <c r="L410" s="7"/>
      <c r="M410" s="12"/>
      <c r="N410" s="12"/>
      <c r="O410" s="7"/>
      <c r="P410" s="13" t="str">
        <f ca="1">IFERROR(IF(ISBLANK(INDIRECT("G410")), NA(), INDIRECT("G410")) + IF(ISBLANK(INDIRECT("G410")), NA(), INDIRECT("G410")) + IF(ISBLANK(INDIRECT("G410")), NA(), INDIRECT("G410")) + IF(ISBLANK(INDIRECT("H410")), NA(), INDIRECT("H410")), "-")</f>
        <v>-</v>
      </c>
    </row>
    <row r="411" spans="2:16" ht="54" x14ac:dyDescent="0.2">
      <c r="B411" s="8" t="str">
        <f t="shared" ca="1" si="14"/>
        <v>Not Bidding</v>
      </c>
      <c r="C411" s="9">
        <v>3762009</v>
      </c>
      <c r="D411" s="10" t="s">
        <v>38</v>
      </c>
      <c r="E411" s="9" t="s">
        <v>778</v>
      </c>
      <c r="F411" s="11" t="s">
        <v>779</v>
      </c>
      <c r="G411" s="12"/>
      <c r="H411" s="12"/>
      <c r="I411" s="12"/>
      <c r="J411" s="7"/>
      <c r="K411" s="12"/>
      <c r="L411" s="7"/>
      <c r="M411" s="12"/>
      <c r="N411" s="12"/>
      <c r="O411" s="7"/>
      <c r="P411" s="13" t="str">
        <f ca="1">IFERROR(IF(ISBLANK(INDIRECT("G411")), NA(), INDIRECT("G411")) + IF(ISBLANK(INDIRECT("G411")), NA(), INDIRECT("G411")) + IF(ISBLANK(INDIRECT("G411")), NA(), INDIRECT("G411")) + IF(ISBLANK(INDIRECT("H411")), NA(), INDIRECT("H411")), "-")</f>
        <v>-</v>
      </c>
    </row>
    <row r="412" spans="2:16" ht="54" x14ac:dyDescent="0.2">
      <c r="B412" s="8" t="str">
        <f t="shared" ca="1" si="14"/>
        <v>Not Bidding</v>
      </c>
      <c r="C412" s="9">
        <v>3762010</v>
      </c>
      <c r="D412" s="10" t="s">
        <v>38</v>
      </c>
      <c r="E412" s="9" t="s">
        <v>780</v>
      </c>
      <c r="F412" s="11" t="s">
        <v>781</v>
      </c>
      <c r="G412" s="12"/>
      <c r="H412" s="12"/>
      <c r="I412" s="12"/>
      <c r="J412" s="7"/>
      <c r="K412" s="12"/>
      <c r="L412" s="7"/>
      <c r="M412" s="12"/>
      <c r="N412" s="12"/>
      <c r="O412" s="7"/>
      <c r="P412" s="13" t="str">
        <f ca="1">IFERROR(IF(ISBLANK(INDIRECT("G412")), NA(), INDIRECT("G412")) + IF(ISBLANK(INDIRECT("G412")), NA(), INDIRECT("G412")) + IF(ISBLANK(INDIRECT("G412")), NA(), INDIRECT("G412")) + IF(ISBLANK(INDIRECT("H412")), NA(), INDIRECT("H412")), "-")</f>
        <v>-</v>
      </c>
    </row>
    <row r="413" spans="2:16" ht="54" x14ac:dyDescent="0.2">
      <c r="B413" s="8" t="str">
        <f t="shared" ca="1" si="14"/>
        <v>Not Bidding</v>
      </c>
      <c r="C413" s="9">
        <v>3762011</v>
      </c>
      <c r="D413" s="10" t="s">
        <v>38</v>
      </c>
      <c r="E413" s="9" t="s">
        <v>782</v>
      </c>
      <c r="F413" s="11" t="s">
        <v>783</v>
      </c>
      <c r="G413" s="12"/>
      <c r="H413" s="12"/>
      <c r="I413" s="12"/>
      <c r="J413" s="7"/>
      <c r="K413" s="12"/>
      <c r="L413" s="7"/>
      <c r="M413" s="12"/>
      <c r="N413" s="12"/>
      <c r="O413" s="7"/>
      <c r="P413" s="13" t="str">
        <f ca="1">IFERROR(IF(ISBLANK(INDIRECT("G413")), NA(), INDIRECT("G413")) + IF(ISBLANK(INDIRECT("G413")), NA(), INDIRECT("G413")) + IF(ISBLANK(INDIRECT("G413")), NA(), INDIRECT("G413")) + IF(ISBLANK(INDIRECT("H413")), NA(), INDIRECT("H413")), "-")</f>
        <v>-</v>
      </c>
    </row>
    <row r="414" spans="2:16" ht="72" x14ac:dyDescent="0.2">
      <c r="B414" s="8" t="str">
        <f t="shared" ca="1" si="14"/>
        <v>Not Bidding</v>
      </c>
      <c r="C414" s="9">
        <v>3762012</v>
      </c>
      <c r="D414" s="10" t="s">
        <v>38</v>
      </c>
      <c r="E414" s="9" t="s">
        <v>784</v>
      </c>
      <c r="F414" s="11" t="s">
        <v>785</v>
      </c>
      <c r="G414" s="12"/>
      <c r="H414" s="12"/>
      <c r="I414" s="12"/>
      <c r="J414" s="7"/>
      <c r="K414" s="12"/>
      <c r="L414" s="7"/>
      <c r="M414" s="12"/>
      <c r="N414" s="12"/>
      <c r="O414" s="7"/>
      <c r="P414" s="13" t="str">
        <f ca="1">IFERROR(IF(ISBLANK(INDIRECT("G414")), NA(), INDIRECT("G414")) + IF(ISBLANK(INDIRECT("G414")), NA(), INDIRECT("G414")) + IF(ISBLANK(INDIRECT("G414")), NA(), INDIRECT("G414")) + IF(ISBLANK(INDIRECT("H414")), NA(), INDIRECT("H414")), "-")</f>
        <v>-</v>
      </c>
    </row>
    <row r="415" spans="2:16" ht="72" x14ac:dyDescent="0.2">
      <c r="B415" s="8" t="str">
        <f t="shared" ca="1" si="14"/>
        <v>Not Bidding</v>
      </c>
      <c r="C415" s="9">
        <v>3762013</v>
      </c>
      <c r="D415" s="10" t="s">
        <v>38</v>
      </c>
      <c r="E415" s="9" t="s">
        <v>786</v>
      </c>
      <c r="F415" s="11" t="s">
        <v>787</v>
      </c>
      <c r="G415" s="12"/>
      <c r="H415" s="12"/>
      <c r="I415" s="12"/>
      <c r="J415" s="7"/>
      <c r="K415" s="12"/>
      <c r="L415" s="7"/>
      <c r="M415" s="12"/>
      <c r="N415" s="12"/>
      <c r="O415" s="7"/>
      <c r="P415" s="13" t="str">
        <f ca="1">IFERROR(IF(ISBLANK(INDIRECT("G415")), NA(), INDIRECT("G415")) + IF(ISBLANK(INDIRECT("G415")), NA(), INDIRECT("G415")) + IF(ISBLANK(INDIRECT("G415")), NA(), INDIRECT("G415")) + IF(ISBLANK(INDIRECT("H415")), NA(), INDIRECT("H415")), "-")</f>
        <v>-</v>
      </c>
    </row>
    <row r="416" spans="2:16" ht="72" x14ac:dyDescent="0.2">
      <c r="B416" s="8" t="str">
        <f t="shared" ca="1" si="14"/>
        <v>Not Bidding</v>
      </c>
      <c r="C416" s="9">
        <v>3762014</v>
      </c>
      <c r="D416" s="10" t="s">
        <v>38</v>
      </c>
      <c r="E416" s="9" t="s">
        <v>788</v>
      </c>
      <c r="F416" s="11" t="s">
        <v>789</v>
      </c>
      <c r="G416" s="12"/>
      <c r="H416" s="12"/>
      <c r="I416" s="12"/>
      <c r="J416" s="7"/>
      <c r="K416" s="12"/>
      <c r="L416" s="7"/>
      <c r="M416" s="12"/>
      <c r="N416" s="12"/>
      <c r="O416" s="7"/>
      <c r="P416" s="13" t="str">
        <f ca="1">IFERROR(IF(ISBLANK(INDIRECT("G416")), NA(), INDIRECT("G416")) + IF(ISBLANK(INDIRECT("G416")), NA(), INDIRECT("G416")) + IF(ISBLANK(INDIRECT("G416")), NA(), INDIRECT("G416")) + IF(ISBLANK(INDIRECT("H416")), NA(), INDIRECT("H416")), "-")</f>
        <v>-</v>
      </c>
    </row>
    <row r="417" spans="2:16" ht="72" x14ac:dyDescent="0.2">
      <c r="B417" s="8" t="str">
        <f t="shared" ca="1" si="14"/>
        <v>Not Bidding</v>
      </c>
      <c r="C417" s="9">
        <v>3762015</v>
      </c>
      <c r="D417" s="10" t="s">
        <v>38</v>
      </c>
      <c r="E417" s="9" t="s">
        <v>790</v>
      </c>
      <c r="F417" s="11" t="s">
        <v>791</v>
      </c>
      <c r="G417" s="12"/>
      <c r="H417" s="12"/>
      <c r="I417" s="12"/>
      <c r="J417" s="7"/>
      <c r="K417" s="12"/>
      <c r="L417" s="7"/>
      <c r="M417" s="12"/>
      <c r="N417" s="12"/>
      <c r="O417" s="7"/>
      <c r="P417" s="13" t="str">
        <f ca="1">IFERROR(IF(ISBLANK(INDIRECT("G417")), NA(), INDIRECT("G417")) + IF(ISBLANK(INDIRECT("G417")), NA(), INDIRECT("G417")) + IF(ISBLANK(INDIRECT("G417")), NA(), INDIRECT("G417")) + IF(ISBLANK(INDIRECT("H417")), NA(), INDIRECT("H417")), "-")</f>
        <v>-</v>
      </c>
    </row>
    <row r="418" spans="2:16" ht="72" x14ac:dyDescent="0.2">
      <c r="B418" s="8" t="str">
        <f t="shared" ca="1" si="14"/>
        <v>Not Bidding</v>
      </c>
      <c r="C418" s="9">
        <v>3762016</v>
      </c>
      <c r="D418" s="10" t="s">
        <v>38</v>
      </c>
      <c r="E418" s="9" t="s">
        <v>792</v>
      </c>
      <c r="F418" s="11" t="s">
        <v>793</v>
      </c>
      <c r="G418" s="12"/>
      <c r="H418" s="12"/>
      <c r="I418" s="12"/>
      <c r="J418" s="7"/>
      <c r="K418" s="12"/>
      <c r="L418" s="7"/>
      <c r="M418" s="12"/>
      <c r="N418" s="12"/>
      <c r="O418" s="7"/>
      <c r="P418" s="13" t="str">
        <f ca="1">IFERROR(IF(ISBLANK(INDIRECT("G418")), NA(), INDIRECT("G418")) + IF(ISBLANK(INDIRECT("G418")), NA(), INDIRECT("G418")) + IF(ISBLANK(INDIRECT("G418")), NA(), INDIRECT("G418")) + IF(ISBLANK(INDIRECT("H418")), NA(), INDIRECT("H418")), "-")</f>
        <v>-</v>
      </c>
    </row>
    <row r="419" spans="2:16" ht="72" x14ac:dyDescent="0.2">
      <c r="B419" s="8" t="str">
        <f t="shared" ca="1" si="14"/>
        <v>Not Bidding</v>
      </c>
      <c r="C419" s="9">
        <v>3762017</v>
      </c>
      <c r="D419" s="10" t="s">
        <v>38</v>
      </c>
      <c r="E419" s="9" t="s">
        <v>794</v>
      </c>
      <c r="F419" s="11" t="s">
        <v>795</v>
      </c>
      <c r="G419" s="12"/>
      <c r="H419" s="12"/>
      <c r="I419" s="12"/>
      <c r="J419" s="7"/>
      <c r="K419" s="12"/>
      <c r="L419" s="7"/>
      <c r="M419" s="12"/>
      <c r="N419" s="12"/>
      <c r="O419" s="7"/>
      <c r="P419" s="13" t="str">
        <f ca="1">IFERROR(IF(ISBLANK(INDIRECT("G419")), NA(), INDIRECT("G419")) + IF(ISBLANK(INDIRECT("G419")), NA(), INDIRECT("G419")) + IF(ISBLANK(INDIRECT("G419")), NA(), INDIRECT("G419")) + IF(ISBLANK(INDIRECT("H419")), NA(), INDIRECT("H419")), "-")</f>
        <v>-</v>
      </c>
    </row>
    <row r="420" spans="2:16" ht="72" x14ac:dyDescent="0.2">
      <c r="B420" s="8" t="str">
        <f t="shared" ca="1" si="14"/>
        <v>Not Bidding</v>
      </c>
      <c r="C420" s="9">
        <v>3762018</v>
      </c>
      <c r="D420" s="10" t="s">
        <v>38</v>
      </c>
      <c r="E420" s="9" t="s">
        <v>796</v>
      </c>
      <c r="F420" s="11" t="s">
        <v>797</v>
      </c>
      <c r="G420" s="12"/>
      <c r="H420" s="12"/>
      <c r="I420" s="12"/>
      <c r="J420" s="7"/>
      <c r="K420" s="12"/>
      <c r="L420" s="7"/>
      <c r="M420" s="12"/>
      <c r="N420" s="12"/>
      <c r="O420" s="7"/>
      <c r="P420" s="13" t="str">
        <f ca="1">IFERROR(IF(ISBLANK(INDIRECT("G420")), NA(), INDIRECT("G420")) + IF(ISBLANK(INDIRECT("G420")), NA(), INDIRECT("G420")) + IF(ISBLANK(INDIRECT("G420")), NA(), INDIRECT("G420")) + IF(ISBLANK(INDIRECT("H420")), NA(), INDIRECT("H420")), "-")</f>
        <v>-</v>
      </c>
    </row>
    <row r="421" spans="2:16" ht="72" x14ac:dyDescent="0.2">
      <c r="B421" s="8" t="str">
        <f t="shared" ca="1" si="14"/>
        <v>Not Bidding</v>
      </c>
      <c r="C421" s="9">
        <v>3762019</v>
      </c>
      <c r="D421" s="10" t="s">
        <v>38</v>
      </c>
      <c r="E421" s="9" t="s">
        <v>798</v>
      </c>
      <c r="F421" s="11" t="s">
        <v>799</v>
      </c>
      <c r="G421" s="12"/>
      <c r="H421" s="12"/>
      <c r="I421" s="12"/>
      <c r="J421" s="7"/>
      <c r="K421" s="12"/>
      <c r="L421" s="7"/>
      <c r="M421" s="12"/>
      <c r="N421" s="12"/>
      <c r="O421" s="7"/>
      <c r="P421" s="13" t="str">
        <f ca="1">IFERROR(IF(ISBLANK(INDIRECT("G421")), NA(), INDIRECT("G421")) + IF(ISBLANK(INDIRECT("G421")), NA(), INDIRECT("G421")) + IF(ISBLANK(INDIRECT("G421")), NA(), INDIRECT("G421")) + IF(ISBLANK(INDIRECT("H421")), NA(), INDIRECT("H421")), "-")</f>
        <v>-</v>
      </c>
    </row>
    <row r="422" spans="2:16" ht="72" x14ac:dyDescent="0.2">
      <c r="B422" s="8" t="str">
        <f t="shared" ca="1" si="14"/>
        <v>Not Bidding</v>
      </c>
      <c r="C422" s="9">
        <v>3762020</v>
      </c>
      <c r="D422" s="10" t="s">
        <v>38</v>
      </c>
      <c r="E422" s="9" t="s">
        <v>800</v>
      </c>
      <c r="F422" s="11" t="s">
        <v>801</v>
      </c>
      <c r="G422" s="12"/>
      <c r="H422" s="12"/>
      <c r="I422" s="12"/>
      <c r="J422" s="7"/>
      <c r="K422" s="12"/>
      <c r="L422" s="7"/>
      <c r="M422" s="12"/>
      <c r="N422" s="12"/>
      <c r="O422" s="7"/>
      <c r="P422" s="13" t="str">
        <f ca="1">IFERROR(IF(ISBLANK(INDIRECT("G422")), NA(), INDIRECT("G422")) + IF(ISBLANK(INDIRECT("G422")), NA(), INDIRECT("G422")) + IF(ISBLANK(INDIRECT("G422")), NA(), INDIRECT("G422")) + IF(ISBLANK(INDIRECT("H422")), NA(), INDIRECT("H422")), "-")</f>
        <v>-</v>
      </c>
    </row>
    <row r="423" spans="2:16" ht="72" x14ac:dyDescent="0.2">
      <c r="B423" s="8" t="str">
        <f t="shared" ca="1" si="14"/>
        <v>Not Bidding</v>
      </c>
      <c r="C423" s="9">
        <v>3762021</v>
      </c>
      <c r="D423" s="10" t="s">
        <v>38</v>
      </c>
      <c r="E423" s="9" t="s">
        <v>802</v>
      </c>
      <c r="F423" s="11" t="s">
        <v>803</v>
      </c>
      <c r="G423" s="12"/>
      <c r="H423" s="12"/>
      <c r="I423" s="12"/>
      <c r="J423" s="7"/>
      <c r="K423" s="12"/>
      <c r="L423" s="7"/>
      <c r="M423" s="12"/>
      <c r="N423" s="12"/>
      <c r="O423" s="7"/>
      <c r="P423" s="13" t="str">
        <f ca="1">IFERROR(IF(ISBLANK(INDIRECT("G423")), NA(), INDIRECT("G423")) + IF(ISBLANK(INDIRECT("G423")), NA(), INDIRECT("G423")) + IF(ISBLANK(INDIRECT("G423")), NA(), INDIRECT("G423")) + IF(ISBLANK(INDIRECT("H423")), NA(), INDIRECT("H423")), "-")</f>
        <v>-</v>
      </c>
    </row>
    <row r="424" spans="2:16" ht="72" x14ac:dyDescent="0.2">
      <c r="B424" s="8" t="str">
        <f t="shared" ca="1" si="14"/>
        <v>Not Bidding</v>
      </c>
      <c r="C424" s="9">
        <v>3762022</v>
      </c>
      <c r="D424" s="10" t="s">
        <v>38</v>
      </c>
      <c r="E424" s="9" t="s">
        <v>804</v>
      </c>
      <c r="F424" s="11" t="s">
        <v>805</v>
      </c>
      <c r="G424" s="12"/>
      <c r="H424" s="12"/>
      <c r="I424" s="12"/>
      <c r="J424" s="7"/>
      <c r="K424" s="12"/>
      <c r="L424" s="7"/>
      <c r="M424" s="12"/>
      <c r="N424" s="12"/>
      <c r="O424" s="7"/>
      <c r="P424" s="13" t="str">
        <f ca="1">IFERROR(IF(ISBLANK(INDIRECT("G424")), NA(), INDIRECT("G424")) + IF(ISBLANK(INDIRECT("G424")), NA(), INDIRECT("G424")) + IF(ISBLANK(INDIRECT("G424")), NA(), INDIRECT("G424")) + IF(ISBLANK(INDIRECT("H424")), NA(), INDIRECT("H424")), "-")</f>
        <v>-</v>
      </c>
    </row>
    <row r="425" spans="2:16" ht="72" x14ac:dyDescent="0.2">
      <c r="B425" s="8" t="str">
        <f t="shared" ca="1" si="14"/>
        <v>Not Bidding</v>
      </c>
      <c r="C425" s="9">
        <v>3762023</v>
      </c>
      <c r="D425" s="10" t="s">
        <v>38</v>
      </c>
      <c r="E425" s="9" t="s">
        <v>806</v>
      </c>
      <c r="F425" s="11" t="s">
        <v>807</v>
      </c>
      <c r="G425" s="12"/>
      <c r="H425" s="12"/>
      <c r="I425" s="12"/>
      <c r="J425" s="7"/>
      <c r="K425" s="12"/>
      <c r="L425" s="7"/>
      <c r="M425" s="12"/>
      <c r="N425" s="12"/>
      <c r="O425" s="7"/>
      <c r="P425" s="13" t="str">
        <f ca="1">IFERROR(IF(ISBLANK(INDIRECT("G425")), NA(), INDIRECT("G425")) + IF(ISBLANK(INDIRECT("G425")), NA(), INDIRECT("G425")) + IF(ISBLANK(INDIRECT("G425")), NA(), INDIRECT("G425")) + IF(ISBLANK(INDIRECT("H425")), NA(), INDIRECT("H425")), "-")</f>
        <v>-</v>
      </c>
    </row>
    <row r="426" spans="2:16" ht="72" x14ac:dyDescent="0.2">
      <c r="B426" s="8" t="str">
        <f t="shared" ca="1" si="14"/>
        <v>Not Bidding</v>
      </c>
      <c r="C426" s="9">
        <v>3762024</v>
      </c>
      <c r="D426" s="10" t="s">
        <v>38</v>
      </c>
      <c r="E426" s="9" t="s">
        <v>808</v>
      </c>
      <c r="F426" s="11" t="s">
        <v>809</v>
      </c>
      <c r="G426" s="12"/>
      <c r="H426" s="12"/>
      <c r="I426" s="12"/>
      <c r="J426" s="7"/>
      <c r="K426" s="12"/>
      <c r="L426" s="7"/>
      <c r="M426" s="12"/>
      <c r="N426" s="12"/>
      <c r="O426" s="7"/>
      <c r="P426" s="13" t="str">
        <f ca="1">IFERROR(IF(ISBLANK(INDIRECT("G426")), NA(), INDIRECT("G426")) + IF(ISBLANK(INDIRECT("G426")), NA(), INDIRECT("G426")) + IF(ISBLANK(INDIRECT("G426")), NA(), INDIRECT("G426")) + IF(ISBLANK(INDIRECT("H426")), NA(), INDIRECT("H426")), "-")</f>
        <v>-</v>
      </c>
    </row>
    <row r="427" spans="2:16" ht="72" x14ac:dyDescent="0.2">
      <c r="B427" s="8" t="str">
        <f t="shared" ca="1" si="14"/>
        <v>Not Bidding</v>
      </c>
      <c r="C427" s="9">
        <v>3762025</v>
      </c>
      <c r="D427" s="10" t="s">
        <v>38</v>
      </c>
      <c r="E427" s="9" t="s">
        <v>810</v>
      </c>
      <c r="F427" s="11" t="s">
        <v>811</v>
      </c>
      <c r="G427" s="12"/>
      <c r="H427" s="12"/>
      <c r="I427" s="12"/>
      <c r="J427" s="7"/>
      <c r="K427" s="12"/>
      <c r="L427" s="7"/>
      <c r="M427" s="12"/>
      <c r="N427" s="12"/>
      <c r="O427" s="7"/>
      <c r="P427" s="13" t="str">
        <f ca="1">IFERROR(IF(ISBLANK(INDIRECT("G427")), NA(), INDIRECT("G427")) + IF(ISBLANK(INDIRECT("G427")), NA(), INDIRECT("G427")) + IF(ISBLANK(INDIRECT("G427")), NA(), INDIRECT("G427")) + IF(ISBLANK(INDIRECT("H427")), NA(), INDIRECT("H427")), "-")</f>
        <v>-</v>
      </c>
    </row>
    <row r="428" spans="2:16" ht="72" x14ac:dyDescent="0.2">
      <c r="B428" s="8" t="str">
        <f t="shared" ca="1" si="14"/>
        <v>Not Bidding</v>
      </c>
      <c r="C428" s="9">
        <v>3762026</v>
      </c>
      <c r="D428" s="10" t="s">
        <v>38</v>
      </c>
      <c r="E428" s="9" t="s">
        <v>812</v>
      </c>
      <c r="F428" s="11" t="s">
        <v>813</v>
      </c>
      <c r="G428" s="12"/>
      <c r="H428" s="12"/>
      <c r="I428" s="12"/>
      <c r="J428" s="7"/>
      <c r="K428" s="12"/>
      <c r="L428" s="7"/>
      <c r="M428" s="12"/>
      <c r="N428" s="12"/>
      <c r="O428" s="7"/>
      <c r="P428" s="13" t="str">
        <f ca="1">IFERROR(IF(ISBLANK(INDIRECT("G428")), NA(), INDIRECT("G428")) + IF(ISBLANK(INDIRECT("G428")), NA(), INDIRECT("G428")) + IF(ISBLANK(INDIRECT("G428")), NA(), INDIRECT("G428")) + IF(ISBLANK(INDIRECT("H428")), NA(), INDIRECT("H428")), "-")</f>
        <v>-</v>
      </c>
    </row>
    <row r="429" spans="2:16" ht="50.1" customHeight="1" x14ac:dyDescent="0.2">
      <c r="B429" s="20" t="s">
        <v>117</v>
      </c>
      <c r="C429" s="14"/>
      <c r="D429" s="14"/>
      <c r="E429" s="14"/>
      <c r="F429" s="14"/>
      <c r="G429" s="15"/>
      <c r="H429" s="15"/>
      <c r="I429" s="15"/>
      <c r="J429" s="14"/>
      <c r="K429" s="15"/>
      <c r="L429" s="14"/>
      <c r="M429" s="15"/>
      <c r="N429" s="15"/>
      <c r="O429" s="14"/>
      <c r="P429" s="15">
        <f ca="1">SUM(P408:P428)</f>
        <v>0</v>
      </c>
    </row>
    <row r="431" spans="2:16" ht="50.1" customHeight="1" x14ac:dyDescent="0.2">
      <c r="B431" s="6" t="s">
        <v>814</v>
      </c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</row>
    <row r="432" spans="2:16" ht="54" x14ac:dyDescent="0.2">
      <c r="B432" s="8" t="str">
        <f t="shared" ref="B432:B463" ca="1" si="15">IF(D432 = "No Bid", IFERROR("Error: Clear values for '" &amp; INDIRECT(ADDRESS(5, (7 + MATCH(TRUE, INDEX(NOT(ISBLANK(G432:O432)), 0, 0), 0) - 1))) &amp; "' in cell " &amp; ADDRESS(ROW(), (7 + MATCH(TRUE, INDEX(NOT(ISBLANK(G432:O432)), 0, 0), 0) - 1), 4) &amp; " or select 'Bid'", "Not Bidding"), IF(D432 = "Bid", IFERROR("Error: Missing value for '" &amp; INDIRECT(ADDRESS(5, (7 + MATCH(TRUE, INDEX(ISBLANK(G432:O432), 0, 0), 0) - 1))) &amp; "' in cell " &amp; ADDRESS(ROW(), (7 + MATCH(TRUE, INDEX(ISBLANK(G432:O432), 0, 0), 0) - 1), 4), "Success: All values provided"), "Error: Invalid Bid/No Bid Decision"))</f>
        <v>Not Bidding</v>
      </c>
      <c r="C432" s="9">
        <v>3762027</v>
      </c>
      <c r="D432" s="10" t="s">
        <v>38</v>
      </c>
      <c r="E432" s="9" t="s">
        <v>815</v>
      </c>
      <c r="F432" s="11" t="s">
        <v>816</v>
      </c>
      <c r="G432" s="12"/>
      <c r="H432" s="12"/>
      <c r="I432" s="12"/>
      <c r="J432" s="7"/>
      <c r="K432" s="12"/>
      <c r="L432" s="7"/>
      <c r="M432" s="12"/>
      <c r="N432" s="12"/>
      <c r="O432" s="7"/>
      <c r="P432" s="13" t="str">
        <f ca="1">IFERROR(IF(ISBLANK(INDIRECT("G432")), NA(), INDIRECT("G432")) + IF(ISBLANK(INDIRECT("G432")), NA(), INDIRECT("G432")) + IF(ISBLANK(INDIRECT("G432")), NA(), INDIRECT("G432")) + IF(ISBLANK(INDIRECT("H432")), NA(), INDIRECT("H432")), "-")</f>
        <v>-</v>
      </c>
    </row>
    <row r="433" spans="2:16" ht="54" x14ac:dyDescent="0.2">
      <c r="B433" s="8" t="str">
        <f t="shared" ca="1" si="15"/>
        <v>Not Bidding</v>
      </c>
      <c r="C433" s="9">
        <v>3762028</v>
      </c>
      <c r="D433" s="10" t="s">
        <v>38</v>
      </c>
      <c r="E433" s="9" t="s">
        <v>817</v>
      </c>
      <c r="F433" s="11" t="s">
        <v>818</v>
      </c>
      <c r="G433" s="12"/>
      <c r="H433" s="12"/>
      <c r="I433" s="12"/>
      <c r="J433" s="7"/>
      <c r="K433" s="12"/>
      <c r="L433" s="7"/>
      <c r="M433" s="12"/>
      <c r="N433" s="12"/>
      <c r="O433" s="7"/>
      <c r="P433" s="13" t="str">
        <f ca="1">IFERROR(IF(ISBLANK(INDIRECT("G433")), NA(), INDIRECT("G433")) + IF(ISBLANK(INDIRECT("G433")), NA(), INDIRECT("G433")) + IF(ISBLANK(INDIRECT("G433")), NA(), INDIRECT("G433")) + IF(ISBLANK(INDIRECT("H433")), NA(), INDIRECT("H433")), "-")</f>
        <v>-</v>
      </c>
    </row>
    <row r="434" spans="2:16" ht="54" x14ac:dyDescent="0.2">
      <c r="B434" s="8" t="str">
        <f t="shared" ca="1" si="15"/>
        <v>Not Bidding</v>
      </c>
      <c r="C434" s="9">
        <v>3762029</v>
      </c>
      <c r="D434" s="10" t="s">
        <v>38</v>
      </c>
      <c r="E434" s="9" t="s">
        <v>819</v>
      </c>
      <c r="F434" s="11" t="s">
        <v>820</v>
      </c>
      <c r="G434" s="12"/>
      <c r="H434" s="12"/>
      <c r="I434" s="12"/>
      <c r="J434" s="7"/>
      <c r="K434" s="12"/>
      <c r="L434" s="7"/>
      <c r="M434" s="12"/>
      <c r="N434" s="12"/>
      <c r="O434" s="7"/>
      <c r="P434" s="13" t="str">
        <f ca="1">IFERROR(IF(ISBLANK(INDIRECT("G434")), NA(), INDIRECT("G434")) + IF(ISBLANK(INDIRECT("G434")), NA(), INDIRECT("G434")) + IF(ISBLANK(INDIRECT("G434")), NA(), INDIRECT("G434")) + IF(ISBLANK(INDIRECT("H434")), NA(), INDIRECT("H434")), "-")</f>
        <v>-</v>
      </c>
    </row>
    <row r="435" spans="2:16" ht="54" x14ac:dyDescent="0.2">
      <c r="B435" s="8" t="str">
        <f t="shared" ca="1" si="15"/>
        <v>Not Bidding</v>
      </c>
      <c r="C435" s="9">
        <v>3762030</v>
      </c>
      <c r="D435" s="10" t="s">
        <v>38</v>
      </c>
      <c r="E435" s="9" t="s">
        <v>821</v>
      </c>
      <c r="F435" s="11" t="s">
        <v>822</v>
      </c>
      <c r="G435" s="12"/>
      <c r="H435" s="12"/>
      <c r="I435" s="12"/>
      <c r="J435" s="7"/>
      <c r="K435" s="12"/>
      <c r="L435" s="7"/>
      <c r="M435" s="12"/>
      <c r="N435" s="12"/>
      <c r="O435" s="7"/>
      <c r="P435" s="13" t="str">
        <f ca="1">IFERROR(IF(ISBLANK(INDIRECT("G435")), NA(), INDIRECT("G435")) + IF(ISBLANK(INDIRECT("G435")), NA(), INDIRECT("G435")) + IF(ISBLANK(INDIRECT("G435")), NA(), INDIRECT("G435")) + IF(ISBLANK(INDIRECT("H435")), NA(), INDIRECT("H435")), "-")</f>
        <v>-</v>
      </c>
    </row>
    <row r="436" spans="2:16" ht="54" x14ac:dyDescent="0.2">
      <c r="B436" s="8" t="str">
        <f t="shared" ca="1" si="15"/>
        <v>Not Bidding</v>
      </c>
      <c r="C436" s="9">
        <v>3762031</v>
      </c>
      <c r="D436" s="10" t="s">
        <v>38</v>
      </c>
      <c r="E436" s="9" t="s">
        <v>823</v>
      </c>
      <c r="F436" s="11" t="s">
        <v>824</v>
      </c>
      <c r="G436" s="12"/>
      <c r="H436" s="12"/>
      <c r="I436" s="12"/>
      <c r="J436" s="7"/>
      <c r="K436" s="12"/>
      <c r="L436" s="7"/>
      <c r="M436" s="12"/>
      <c r="N436" s="12"/>
      <c r="O436" s="7"/>
      <c r="P436" s="13" t="str">
        <f ca="1">IFERROR(IF(ISBLANK(INDIRECT("G436")), NA(), INDIRECT("G436")) + IF(ISBLANK(INDIRECT("G436")), NA(), INDIRECT("G436")) + IF(ISBLANK(INDIRECT("G436")), NA(), INDIRECT("G436")) + IF(ISBLANK(INDIRECT("H436")), NA(), INDIRECT("H436")), "-")</f>
        <v>-</v>
      </c>
    </row>
    <row r="437" spans="2:16" ht="54" x14ac:dyDescent="0.2">
      <c r="B437" s="8" t="str">
        <f t="shared" ca="1" si="15"/>
        <v>Not Bidding</v>
      </c>
      <c r="C437" s="9">
        <v>3762032</v>
      </c>
      <c r="D437" s="10" t="s">
        <v>38</v>
      </c>
      <c r="E437" s="9" t="s">
        <v>825</v>
      </c>
      <c r="F437" s="11" t="s">
        <v>826</v>
      </c>
      <c r="G437" s="12"/>
      <c r="H437" s="12"/>
      <c r="I437" s="12"/>
      <c r="J437" s="7"/>
      <c r="K437" s="12"/>
      <c r="L437" s="7"/>
      <c r="M437" s="12"/>
      <c r="N437" s="12"/>
      <c r="O437" s="7"/>
      <c r="P437" s="13" t="str">
        <f ca="1">IFERROR(IF(ISBLANK(INDIRECT("G437")), NA(), INDIRECT("G437")) + IF(ISBLANK(INDIRECT("G437")), NA(), INDIRECT("G437")) + IF(ISBLANK(INDIRECT("G437")), NA(), INDIRECT("G437")) + IF(ISBLANK(INDIRECT("H437")), NA(), INDIRECT("H437")), "-")</f>
        <v>-</v>
      </c>
    </row>
    <row r="438" spans="2:16" ht="54" x14ac:dyDescent="0.2">
      <c r="B438" s="8" t="str">
        <f t="shared" ca="1" si="15"/>
        <v>Not Bidding</v>
      </c>
      <c r="C438" s="9">
        <v>3762033</v>
      </c>
      <c r="D438" s="10" t="s">
        <v>38</v>
      </c>
      <c r="E438" s="9" t="s">
        <v>827</v>
      </c>
      <c r="F438" s="11" t="s">
        <v>828</v>
      </c>
      <c r="G438" s="12"/>
      <c r="H438" s="12"/>
      <c r="I438" s="12"/>
      <c r="J438" s="7"/>
      <c r="K438" s="12"/>
      <c r="L438" s="7"/>
      <c r="M438" s="12"/>
      <c r="N438" s="12"/>
      <c r="O438" s="7"/>
      <c r="P438" s="13" t="str">
        <f ca="1">IFERROR(IF(ISBLANK(INDIRECT("G438")), NA(), INDIRECT("G438")) + IF(ISBLANK(INDIRECT("G438")), NA(), INDIRECT("G438")) + IF(ISBLANK(INDIRECT("G438")), NA(), INDIRECT("G438")) + IF(ISBLANK(INDIRECT("H438")), NA(), INDIRECT("H438")), "-")</f>
        <v>-</v>
      </c>
    </row>
    <row r="439" spans="2:16" ht="54" x14ac:dyDescent="0.2">
      <c r="B439" s="8" t="str">
        <f t="shared" ca="1" si="15"/>
        <v>Not Bidding</v>
      </c>
      <c r="C439" s="9">
        <v>3762034</v>
      </c>
      <c r="D439" s="10" t="s">
        <v>38</v>
      </c>
      <c r="E439" s="9" t="s">
        <v>829</v>
      </c>
      <c r="F439" s="11" t="s">
        <v>830</v>
      </c>
      <c r="G439" s="12"/>
      <c r="H439" s="12"/>
      <c r="I439" s="12"/>
      <c r="J439" s="7"/>
      <c r="K439" s="12"/>
      <c r="L439" s="7"/>
      <c r="M439" s="12"/>
      <c r="N439" s="12"/>
      <c r="O439" s="7"/>
      <c r="P439" s="13" t="str">
        <f ca="1">IFERROR(IF(ISBLANK(INDIRECT("G439")), NA(), INDIRECT("G439")) + IF(ISBLANK(INDIRECT("G439")), NA(), INDIRECT("G439")) + IF(ISBLANK(INDIRECT("G439")), NA(), INDIRECT("G439")) + IF(ISBLANK(INDIRECT("H439")), NA(), INDIRECT("H439")), "-")</f>
        <v>-</v>
      </c>
    </row>
    <row r="440" spans="2:16" ht="54" x14ac:dyDescent="0.2">
      <c r="B440" s="8" t="str">
        <f t="shared" ca="1" si="15"/>
        <v>Not Bidding</v>
      </c>
      <c r="C440" s="9">
        <v>3762035</v>
      </c>
      <c r="D440" s="10" t="s">
        <v>38</v>
      </c>
      <c r="E440" s="9" t="s">
        <v>831</v>
      </c>
      <c r="F440" s="11" t="s">
        <v>832</v>
      </c>
      <c r="G440" s="12"/>
      <c r="H440" s="12"/>
      <c r="I440" s="12"/>
      <c r="J440" s="7"/>
      <c r="K440" s="12"/>
      <c r="L440" s="7"/>
      <c r="M440" s="12"/>
      <c r="N440" s="12"/>
      <c r="O440" s="7"/>
      <c r="P440" s="13" t="str">
        <f ca="1">IFERROR(IF(ISBLANK(INDIRECT("G440")), NA(), INDIRECT("G440")) + IF(ISBLANK(INDIRECT("G440")), NA(), INDIRECT("G440")) + IF(ISBLANK(INDIRECT("G440")), NA(), INDIRECT("G440")) + IF(ISBLANK(INDIRECT("H440")), NA(), INDIRECT("H440")), "-")</f>
        <v>-</v>
      </c>
    </row>
    <row r="441" spans="2:16" ht="54" x14ac:dyDescent="0.2">
      <c r="B441" s="8" t="str">
        <f t="shared" ca="1" si="15"/>
        <v>Not Bidding</v>
      </c>
      <c r="C441" s="9">
        <v>3762036</v>
      </c>
      <c r="D441" s="10" t="s">
        <v>38</v>
      </c>
      <c r="E441" s="9" t="s">
        <v>833</v>
      </c>
      <c r="F441" s="11" t="s">
        <v>834</v>
      </c>
      <c r="G441" s="12"/>
      <c r="H441" s="12"/>
      <c r="I441" s="12"/>
      <c r="J441" s="7"/>
      <c r="K441" s="12"/>
      <c r="L441" s="7"/>
      <c r="M441" s="12"/>
      <c r="N441" s="12"/>
      <c r="O441" s="7"/>
      <c r="P441" s="13" t="str">
        <f ca="1">IFERROR(IF(ISBLANK(INDIRECT("G441")), NA(), INDIRECT("G441")) + IF(ISBLANK(INDIRECT("G441")), NA(), INDIRECT("G441")) + IF(ISBLANK(INDIRECT("G441")), NA(), INDIRECT("G441")) + IF(ISBLANK(INDIRECT("H441")), NA(), INDIRECT("H441")), "-")</f>
        <v>-</v>
      </c>
    </row>
    <row r="442" spans="2:16" ht="54" x14ac:dyDescent="0.2">
      <c r="B442" s="8" t="str">
        <f t="shared" ca="1" si="15"/>
        <v>Not Bidding</v>
      </c>
      <c r="C442" s="9">
        <v>3762037</v>
      </c>
      <c r="D442" s="10" t="s">
        <v>38</v>
      </c>
      <c r="E442" s="9" t="s">
        <v>835</v>
      </c>
      <c r="F442" s="11" t="s">
        <v>836</v>
      </c>
      <c r="G442" s="12"/>
      <c r="H442" s="12"/>
      <c r="I442" s="12"/>
      <c r="J442" s="7"/>
      <c r="K442" s="12"/>
      <c r="L442" s="7"/>
      <c r="M442" s="12"/>
      <c r="N442" s="12"/>
      <c r="O442" s="7"/>
      <c r="P442" s="13" t="str">
        <f ca="1">IFERROR(IF(ISBLANK(INDIRECT("G442")), NA(), INDIRECT("G442")) + IF(ISBLANK(INDIRECT("G442")), NA(), INDIRECT("G442")) + IF(ISBLANK(INDIRECT("G442")), NA(), INDIRECT("G442")) + IF(ISBLANK(INDIRECT("H442")), NA(), INDIRECT("H442")), "-")</f>
        <v>-</v>
      </c>
    </row>
    <row r="443" spans="2:16" ht="54" x14ac:dyDescent="0.2">
      <c r="B443" s="8" t="str">
        <f t="shared" ca="1" si="15"/>
        <v>Not Bidding</v>
      </c>
      <c r="C443" s="9">
        <v>3762038</v>
      </c>
      <c r="D443" s="10" t="s">
        <v>38</v>
      </c>
      <c r="E443" s="9" t="s">
        <v>837</v>
      </c>
      <c r="F443" s="11" t="s">
        <v>838</v>
      </c>
      <c r="G443" s="12"/>
      <c r="H443" s="12"/>
      <c r="I443" s="12"/>
      <c r="J443" s="7"/>
      <c r="K443" s="12"/>
      <c r="L443" s="7"/>
      <c r="M443" s="12"/>
      <c r="N443" s="12"/>
      <c r="O443" s="7"/>
      <c r="P443" s="13" t="str">
        <f ca="1">IFERROR(IF(ISBLANK(INDIRECT("G443")), NA(), INDIRECT("G443")) + IF(ISBLANK(INDIRECT("G443")), NA(), INDIRECT("G443")) + IF(ISBLANK(INDIRECT("G443")), NA(), INDIRECT("G443")) + IF(ISBLANK(INDIRECT("H443")), NA(), INDIRECT("H443")), "-")</f>
        <v>-</v>
      </c>
    </row>
    <row r="444" spans="2:16" ht="54" x14ac:dyDescent="0.2">
      <c r="B444" s="8" t="str">
        <f t="shared" ca="1" si="15"/>
        <v>Not Bidding</v>
      </c>
      <c r="C444" s="9">
        <v>3762039</v>
      </c>
      <c r="D444" s="10" t="s">
        <v>38</v>
      </c>
      <c r="E444" s="9" t="s">
        <v>839</v>
      </c>
      <c r="F444" s="11" t="s">
        <v>840</v>
      </c>
      <c r="G444" s="12"/>
      <c r="H444" s="12"/>
      <c r="I444" s="12"/>
      <c r="J444" s="7"/>
      <c r="K444" s="12"/>
      <c r="L444" s="7"/>
      <c r="M444" s="12"/>
      <c r="N444" s="12"/>
      <c r="O444" s="7"/>
      <c r="P444" s="13" t="str">
        <f ca="1">IFERROR(IF(ISBLANK(INDIRECT("G444")), NA(), INDIRECT("G444")) + IF(ISBLANK(INDIRECT("G444")), NA(), INDIRECT("G444")) + IF(ISBLANK(INDIRECT("G444")), NA(), INDIRECT("G444")) + IF(ISBLANK(INDIRECT("H444")), NA(), INDIRECT("H444")), "-")</f>
        <v>-</v>
      </c>
    </row>
    <row r="445" spans="2:16" ht="54" x14ac:dyDescent="0.2">
      <c r="B445" s="8" t="str">
        <f t="shared" ca="1" si="15"/>
        <v>Not Bidding</v>
      </c>
      <c r="C445" s="9">
        <v>3762040</v>
      </c>
      <c r="D445" s="10" t="s">
        <v>38</v>
      </c>
      <c r="E445" s="9" t="s">
        <v>841</v>
      </c>
      <c r="F445" s="11" t="s">
        <v>842</v>
      </c>
      <c r="G445" s="12"/>
      <c r="H445" s="12"/>
      <c r="I445" s="12"/>
      <c r="J445" s="7"/>
      <c r="K445" s="12"/>
      <c r="L445" s="7"/>
      <c r="M445" s="12"/>
      <c r="N445" s="12"/>
      <c r="O445" s="7"/>
      <c r="P445" s="13" t="str">
        <f ca="1">IFERROR(IF(ISBLANK(INDIRECT("G445")), NA(), INDIRECT("G445")) + IF(ISBLANK(INDIRECT("G445")), NA(), INDIRECT("G445")) + IF(ISBLANK(INDIRECT("G445")), NA(), INDIRECT("G445")) + IF(ISBLANK(INDIRECT("H445")), NA(), INDIRECT("H445")), "-")</f>
        <v>-</v>
      </c>
    </row>
    <row r="446" spans="2:16" ht="54" x14ac:dyDescent="0.2">
      <c r="B446" s="8" t="str">
        <f t="shared" ca="1" si="15"/>
        <v>Not Bidding</v>
      </c>
      <c r="C446" s="9">
        <v>3762041</v>
      </c>
      <c r="D446" s="10" t="s">
        <v>38</v>
      </c>
      <c r="E446" s="9" t="s">
        <v>843</v>
      </c>
      <c r="F446" s="11" t="s">
        <v>844</v>
      </c>
      <c r="G446" s="12"/>
      <c r="H446" s="12"/>
      <c r="I446" s="12"/>
      <c r="J446" s="7"/>
      <c r="K446" s="12"/>
      <c r="L446" s="7"/>
      <c r="M446" s="12"/>
      <c r="N446" s="12"/>
      <c r="O446" s="7"/>
      <c r="P446" s="13" t="str">
        <f ca="1">IFERROR(IF(ISBLANK(INDIRECT("G446")), NA(), INDIRECT("G446")) + IF(ISBLANK(INDIRECT("G446")), NA(), INDIRECT("G446")) + IF(ISBLANK(INDIRECT("G446")), NA(), INDIRECT("G446")) + IF(ISBLANK(INDIRECT("H446")), NA(), INDIRECT("H446")), "-")</f>
        <v>-</v>
      </c>
    </row>
    <row r="447" spans="2:16" ht="54" x14ac:dyDescent="0.2">
      <c r="B447" s="8" t="str">
        <f t="shared" ca="1" si="15"/>
        <v>Not Bidding</v>
      </c>
      <c r="C447" s="9">
        <v>3762042</v>
      </c>
      <c r="D447" s="10" t="s">
        <v>38</v>
      </c>
      <c r="E447" s="9" t="s">
        <v>845</v>
      </c>
      <c r="F447" s="11" t="s">
        <v>846</v>
      </c>
      <c r="G447" s="12"/>
      <c r="H447" s="12"/>
      <c r="I447" s="12"/>
      <c r="J447" s="7"/>
      <c r="K447" s="12"/>
      <c r="L447" s="7"/>
      <c r="M447" s="12"/>
      <c r="N447" s="12"/>
      <c r="O447" s="7"/>
      <c r="P447" s="13" t="str">
        <f ca="1">IFERROR(IF(ISBLANK(INDIRECT("G447")), NA(), INDIRECT("G447")) + IF(ISBLANK(INDIRECT("G447")), NA(), INDIRECT("G447")) + IF(ISBLANK(INDIRECT("G447")), NA(), INDIRECT("G447")) + IF(ISBLANK(INDIRECT("H447")), NA(), INDIRECT("H447")), "-")</f>
        <v>-</v>
      </c>
    </row>
    <row r="448" spans="2:16" ht="54" x14ac:dyDescent="0.2">
      <c r="B448" s="8" t="str">
        <f t="shared" ca="1" si="15"/>
        <v>Not Bidding</v>
      </c>
      <c r="C448" s="9">
        <v>3762043</v>
      </c>
      <c r="D448" s="10" t="s">
        <v>38</v>
      </c>
      <c r="E448" s="9" t="s">
        <v>847</v>
      </c>
      <c r="F448" s="11" t="s">
        <v>848</v>
      </c>
      <c r="G448" s="12"/>
      <c r="H448" s="12"/>
      <c r="I448" s="12"/>
      <c r="J448" s="7"/>
      <c r="K448" s="12"/>
      <c r="L448" s="7"/>
      <c r="M448" s="12"/>
      <c r="N448" s="12"/>
      <c r="O448" s="7"/>
      <c r="P448" s="13" t="str">
        <f ca="1">IFERROR(IF(ISBLANK(INDIRECT("G448")), NA(), INDIRECT("G448")) + IF(ISBLANK(INDIRECT("G448")), NA(), INDIRECT("G448")) + IF(ISBLANK(INDIRECT("G448")), NA(), INDIRECT("G448")) + IF(ISBLANK(INDIRECT("H448")), NA(), INDIRECT("H448")), "-")</f>
        <v>-</v>
      </c>
    </row>
    <row r="449" spans="2:16" ht="54" x14ac:dyDescent="0.2">
      <c r="B449" s="8" t="str">
        <f t="shared" ca="1" si="15"/>
        <v>Not Bidding</v>
      </c>
      <c r="C449" s="9">
        <v>3762044</v>
      </c>
      <c r="D449" s="10" t="s">
        <v>38</v>
      </c>
      <c r="E449" s="9" t="s">
        <v>849</v>
      </c>
      <c r="F449" s="11" t="s">
        <v>850</v>
      </c>
      <c r="G449" s="12"/>
      <c r="H449" s="12"/>
      <c r="I449" s="12"/>
      <c r="J449" s="7"/>
      <c r="K449" s="12"/>
      <c r="L449" s="7"/>
      <c r="M449" s="12"/>
      <c r="N449" s="12"/>
      <c r="O449" s="7"/>
      <c r="P449" s="13" t="str">
        <f ca="1">IFERROR(IF(ISBLANK(INDIRECT("G449")), NA(), INDIRECT("G449")) + IF(ISBLANK(INDIRECT("G449")), NA(), INDIRECT("G449")) + IF(ISBLANK(INDIRECT("G449")), NA(), INDIRECT("G449")) + IF(ISBLANK(INDIRECT("H449")), NA(), INDIRECT("H449")), "-")</f>
        <v>-</v>
      </c>
    </row>
    <row r="450" spans="2:16" ht="54" x14ac:dyDescent="0.2">
      <c r="B450" s="8" t="str">
        <f t="shared" ca="1" si="15"/>
        <v>Not Bidding</v>
      </c>
      <c r="C450" s="9">
        <v>3762045</v>
      </c>
      <c r="D450" s="10" t="s">
        <v>38</v>
      </c>
      <c r="E450" s="9" t="s">
        <v>851</v>
      </c>
      <c r="F450" s="11" t="s">
        <v>852</v>
      </c>
      <c r="G450" s="12"/>
      <c r="H450" s="12"/>
      <c r="I450" s="12"/>
      <c r="J450" s="7"/>
      <c r="K450" s="12"/>
      <c r="L450" s="7"/>
      <c r="M450" s="12"/>
      <c r="N450" s="12"/>
      <c r="O450" s="7"/>
      <c r="P450" s="13" t="str">
        <f ca="1">IFERROR(IF(ISBLANK(INDIRECT("G450")), NA(), INDIRECT("G450")) + IF(ISBLANK(INDIRECT("G450")), NA(), INDIRECT("G450")) + IF(ISBLANK(INDIRECT("G450")), NA(), INDIRECT("G450")) + IF(ISBLANK(INDIRECT("H450")), NA(), INDIRECT("H450")), "-")</f>
        <v>-</v>
      </c>
    </row>
    <row r="451" spans="2:16" ht="54" x14ac:dyDescent="0.2">
      <c r="B451" s="8" t="str">
        <f t="shared" ca="1" si="15"/>
        <v>Not Bidding</v>
      </c>
      <c r="C451" s="9">
        <v>3762046</v>
      </c>
      <c r="D451" s="10" t="s">
        <v>38</v>
      </c>
      <c r="E451" s="9" t="s">
        <v>853</v>
      </c>
      <c r="F451" s="11" t="s">
        <v>854</v>
      </c>
      <c r="G451" s="12"/>
      <c r="H451" s="12"/>
      <c r="I451" s="12"/>
      <c r="J451" s="7"/>
      <c r="K451" s="12"/>
      <c r="L451" s="7"/>
      <c r="M451" s="12"/>
      <c r="N451" s="12"/>
      <c r="O451" s="7"/>
      <c r="P451" s="13" t="str">
        <f ca="1">IFERROR(IF(ISBLANK(INDIRECT("G451")), NA(), INDIRECT("G451")) + IF(ISBLANK(INDIRECT("G451")), NA(), INDIRECT("G451")) + IF(ISBLANK(INDIRECT("G451")), NA(), INDIRECT("G451")) + IF(ISBLANK(INDIRECT("H451")), NA(), INDIRECT("H451")), "-")</f>
        <v>-</v>
      </c>
    </row>
    <row r="452" spans="2:16" ht="54" x14ac:dyDescent="0.2">
      <c r="B452" s="8" t="str">
        <f t="shared" ca="1" si="15"/>
        <v>Not Bidding</v>
      </c>
      <c r="C452" s="9">
        <v>3762047</v>
      </c>
      <c r="D452" s="10" t="s">
        <v>38</v>
      </c>
      <c r="E452" s="9" t="s">
        <v>855</v>
      </c>
      <c r="F452" s="11" t="s">
        <v>856</v>
      </c>
      <c r="G452" s="12"/>
      <c r="H452" s="12"/>
      <c r="I452" s="12"/>
      <c r="J452" s="7"/>
      <c r="K452" s="12"/>
      <c r="L452" s="7"/>
      <c r="M452" s="12"/>
      <c r="N452" s="12"/>
      <c r="O452" s="7"/>
      <c r="P452" s="13" t="str">
        <f ca="1">IFERROR(IF(ISBLANK(INDIRECT("G452")), NA(), INDIRECT("G452")) + IF(ISBLANK(INDIRECT("G452")), NA(), INDIRECT("G452")) + IF(ISBLANK(INDIRECT("G452")), NA(), INDIRECT("G452")) + IF(ISBLANK(INDIRECT("H452")), NA(), INDIRECT("H452")), "-")</f>
        <v>-</v>
      </c>
    </row>
    <row r="453" spans="2:16" ht="54" x14ac:dyDescent="0.2">
      <c r="B453" s="8" t="str">
        <f t="shared" ca="1" si="15"/>
        <v>Not Bidding</v>
      </c>
      <c r="C453" s="9">
        <v>3762048</v>
      </c>
      <c r="D453" s="10" t="s">
        <v>38</v>
      </c>
      <c r="E453" s="9" t="s">
        <v>857</v>
      </c>
      <c r="F453" s="11" t="s">
        <v>858</v>
      </c>
      <c r="G453" s="12"/>
      <c r="H453" s="12"/>
      <c r="I453" s="12"/>
      <c r="J453" s="7"/>
      <c r="K453" s="12"/>
      <c r="L453" s="7"/>
      <c r="M453" s="12"/>
      <c r="N453" s="12"/>
      <c r="O453" s="7"/>
      <c r="P453" s="13" t="str">
        <f ca="1">IFERROR(IF(ISBLANK(INDIRECT("G453")), NA(), INDIRECT("G453")) + IF(ISBLANK(INDIRECT("G453")), NA(), INDIRECT("G453")) + IF(ISBLANK(INDIRECT("G453")), NA(), INDIRECT("G453")) + IF(ISBLANK(INDIRECT("H453")), NA(), INDIRECT("H453")), "-")</f>
        <v>-</v>
      </c>
    </row>
    <row r="454" spans="2:16" ht="54" x14ac:dyDescent="0.2">
      <c r="B454" s="8" t="str">
        <f t="shared" ca="1" si="15"/>
        <v>Not Bidding</v>
      </c>
      <c r="C454" s="9">
        <v>3762049</v>
      </c>
      <c r="D454" s="10" t="s">
        <v>38</v>
      </c>
      <c r="E454" s="9" t="s">
        <v>859</v>
      </c>
      <c r="F454" s="11" t="s">
        <v>860</v>
      </c>
      <c r="G454" s="12"/>
      <c r="H454" s="12"/>
      <c r="I454" s="12"/>
      <c r="J454" s="7"/>
      <c r="K454" s="12"/>
      <c r="L454" s="7"/>
      <c r="M454" s="12"/>
      <c r="N454" s="12"/>
      <c r="O454" s="7"/>
      <c r="P454" s="13" t="str">
        <f ca="1">IFERROR(IF(ISBLANK(INDIRECT("G454")), NA(), INDIRECT("G454")) + IF(ISBLANK(INDIRECT("G454")), NA(), INDIRECT("G454")) + IF(ISBLANK(INDIRECT("G454")), NA(), INDIRECT("G454")) + IF(ISBLANK(INDIRECT("H454")), NA(), INDIRECT("H454")), "-")</f>
        <v>-</v>
      </c>
    </row>
    <row r="455" spans="2:16" ht="54" x14ac:dyDescent="0.2">
      <c r="B455" s="8" t="str">
        <f t="shared" ca="1" si="15"/>
        <v>Not Bidding</v>
      </c>
      <c r="C455" s="9">
        <v>3762050</v>
      </c>
      <c r="D455" s="10" t="s">
        <v>38</v>
      </c>
      <c r="E455" s="9" t="s">
        <v>861</v>
      </c>
      <c r="F455" s="11" t="s">
        <v>862</v>
      </c>
      <c r="G455" s="12"/>
      <c r="H455" s="12"/>
      <c r="I455" s="12"/>
      <c r="J455" s="7"/>
      <c r="K455" s="12"/>
      <c r="L455" s="7"/>
      <c r="M455" s="12"/>
      <c r="N455" s="12"/>
      <c r="O455" s="7"/>
      <c r="P455" s="13" t="str">
        <f ca="1">IFERROR(IF(ISBLANK(INDIRECT("G455")), NA(), INDIRECT("G455")) + IF(ISBLANK(INDIRECT("G455")), NA(), INDIRECT("G455")) + IF(ISBLANK(INDIRECT("G455")), NA(), INDIRECT("G455")) + IF(ISBLANK(INDIRECT("H455")), NA(), INDIRECT("H455")), "-")</f>
        <v>-</v>
      </c>
    </row>
    <row r="456" spans="2:16" ht="54" x14ac:dyDescent="0.2">
      <c r="B456" s="8" t="str">
        <f t="shared" ca="1" si="15"/>
        <v>Not Bidding</v>
      </c>
      <c r="C456" s="9">
        <v>3762051</v>
      </c>
      <c r="D456" s="10" t="s">
        <v>38</v>
      </c>
      <c r="E456" s="9" t="s">
        <v>863</v>
      </c>
      <c r="F456" s="11" t="s">
        <v>864</v>
      </c>
      <c r="G456" s="12"/>
      <c r="H456" s="12"/>
      <c r="I456" s="12"/>
      <c r="J456" s="7"/>
      <c r="K456" s="12"/>
      <c r="L456" s="7"/>
      <c r="M456" s="12"/>
      <c r="N456" s="12"/>
      <c r="O456" s="7"/>
      <c r="P456" s="13" t="str">
        <f ca="1">IFERROR(IF(ISBLANK(INDIRECT("G456")), NA(), INDIRECT("G456")) + IF(ISBLANK(INDIRECT("G456")), NA(), INDIRECT("G456")) + IF(ISBLANK(INDIRECT("G456")), NA(), INDIRECT("G456")) + IF(ISBLANK(INDIRECT("H456")), NA(), INDIRECT("H456")), "-")</f>
        <v>-</v>
      </c>
    </row>
    <row r="457" spans="2:16" ht="54" x14ac:dyDescent="0.2">
      <c r="B457" s="8" t="str">
        <f t="shared" ca="1" si="15"/>
        <v>Not Bidding</v>
      </c>
      <c r="C457" s="9">
        <v>3762052</v>
      </c>
      <c r="D457" s="10" t="s">
        <v>38</v>
      </c>
      <c r="E457" s="9" t="s">
        <v>865</v>
      </c>
      <c r="F457" s="11" t="s">
        <v>866</v>
      </c>
      <c r="G457" s="12"/>
      <c r="H457" s="12"/>
      <c r="I457" s="12"/>
      <c r="J457" s="7"/>
      <c r="K457" s="12"/>
      <c r="L457" s="7"/>
      <c r="M457" s="12"/>
      <c r="N457" s="12"/>
      <c r="O457" s="7"/>
      <c r="P457" s="13" t="str">
        <f ca="1">IFERROR(IF(ISBLANK(INDIRECT("G457")), NA(), INDIRECT("G457")) + IF(ISBLANK(INDIRECT("G457")), NA(), INDIRECT("G457")) + IF(ISBLANK(INDIRECT("G457")), NA(), INDIRECT("G457")) + IF(ISBLANK(INDIRECT("H457")), NA(), INDIRECT("H457")), "-")</f>
        <v>-</v>
      </c>
    </row>
    <row r="458" spans="2:16" ht="54" x14ac:dyDescent="0.2">
      <c r="B458" s="8" t="str">
        <f t="shared" ca="1" si="15"/>
        <v>Not Bidding</v>
      </c>
      <c r="C458" s="9">
        <v>3762053</v>
      </c>
      <c r="D458" s="10" t="s">
        <v>38</v>
      </c>
      <c r="E458" s="9" t="s">
        <v>867</v>
      </c>
      <c r="F458" s="11" t="s">
        <v>868</v>
      </c>
      <c r="G458" s="12"/>
      <c r="H458" s="12"/>
      <c r="I458" s="12"/>
      <c r="J458" s="7"/>
      <c r="K458" s="12"/>
      <c r="L458" s="7"/>
      <c r="M458" s="12"/>
      <c r="N458" s="12"/>
      <c r="O458" s="7"/>
      <c r="P458" s="13" t="str">
        <f ca="1">IFERROR(IF(ISBLANK(INDIRECT("G458")), NA(), INDIRECT("G458")) + IF(ISBLANK(INDIRECT("G458")), NA(), INDIRECT("G458")) + IF(ISBLANK(INDIRECT("G458")), NA(), INDIRECT("G458")) + IF(ISBLANK(INDIRECT("H458")), NA(), INDIRECT("H458")), "-")</f>
        <v>-</v>
      </c>
    </row>
    <row r="459" spans="2:16" ht="54" x14ac:dyDescent="0.2">
      <c r="B459" s="8" t="str">
        <f t="shared" ca="1" si="15"/>
        <v>Not Bidding</v>
      </c>
      <c r="C459" s="9">
        <v>3762054</v>
      </c>
      <c r="D459" s="10" t="s">
        <v>38</v>
      </c>
      <c r="E459" s="9" t="s">
        <v>869</v>
      </c>
      <c r="F459" s="11" t="s">
        <v>870</v>
      </c>
      <c r="G459" s="12"/>
      <c r="H459" s="12"/>
      <c r="I459" s="12"/>
      <c r="J459" s="7"/>
      <c r="K459" s="12"/>
      <c r="L459" s="7"/>
      <c r="M459" s="12"/>
      <c r="N459" s="12"/>
      <c r="O459" s="7"/>
      <c r="P459" s="13" t="str">
        <f ca="1">IFERROR(IF(ISBLANK(INDIRECT("G459")), NA(), INDIRECT("G459")) + IF(ISBLANK(INDIRECT("G459")), NA(), INDIRECT("G459")) + IF(ISBLANK(INDIRECT("G459")), NA(), INDIRECT("G459")) + IF(ISBLANK(INDIRECT("H459")), NA(), INDIRECT("H459")), "-")</f>
        <v>-</v>
      </c>
    </row>
    <row r="460" spans="2:16" ht="54" x14ac:dyDescent="0.2">
      <c r="B460" s="8" t="str">
        <f t="shared" ca="1" si="15"/>
        <v>Not Bidding</v>
      </c>
      <c r="C460" s="9">
        <v>3762055</v>
      </c>
      <c r="D460" s="10" t="s">
        <v>38</v>
      </c>
      <c r="E460" s="9" t="s">
        <v>871</v>
      </c>
      <c r="F460" s="11" t="s">
        <v>872</v>
      </c>
      <c r="G460" s="12"/>
      <c r="H460" s="12"/>
      <c r="I460" s="12"/>
      <c r="J460" s="7"/>
      <c r="K460" s="12"/>
      <c r="L460" s="7"/>
      <c r="M460" s="12"/>
      <c r="N460" s="12"/>
      <c r="O460" s="7"/>
      <c r="P460" s="13" t="str">
        <f ca="1">IFERROR(IF(ISBLANK(INDIRECT("G460")), NA(), INDIRECT("G460")) + IF(ISBLANK(INDIRECT("G460")), NA(), INDIRECT("G460")) + IF(ISBLANK(INDIRECT("G460")), NA(), INDIRECT("G460")) + IF(ISBLANK(INDIRECT("H460")), NA(), INDIRECT("H460")), "-")</f>
        <v>-</v>
      </c>
    </row>
    <row r="461" spans="2:16" ht="54" x14ac:dyDescent="0.2">
      <c r="B461" s="8" t="str">
        <f t="shared" ca="1" si="15"/>
        <v>Not Bidding</v>
      </c>
      <c r="C461" s="9">
        <v>3762056</v>
      </c>
      <c r="D461" s="10" t="s">
        <v>38</v>
      </c>
      <c r="E461" s="9" t="s">
        <v>873</v>
      </c>
      <c r="F461" s="11" t="s">
        <v>874</v>
      </c>
      <c r="G461" s="12"/>
      <c r="H461" s="12"/>
      <c r="I461" s="12"/>
      <c r="J461" s="7"/>
      <c r="K461" s="12"/>
      <c r="L461" s="7"/>
      <c r="M461" s="12"/>
      <c r="N461" s="12"/>
      <c r="O461" s="7"/>
      <c r="P461" s="13" t="str">
        <f ca="1">IFERROR(IF(ISBLANK(INDIRECT("G461")), NA(), INDIRECT("G461")) + IF(ISBLANK(INDIRECT("G461")), NA(), INDIRECT("G461")) + IF(ISBLANK(INDIRECT("G461")), NA(), INDIRECT("G461")) + IF(ISBLANK(INDIRECT("H461")), NA(), INDIRECT("H461")), "-")</f>
        <v>-</v>
      </c>
    </row>
    <row r="462" spans="2:16" ht="54" x14ac:dyDescent="0.2">
      <c r="B462" s="8" t="str">
        <f t="shared" ca="1" si="15"/>
        <v>Not Bidding</v>
      </c>
      <c r="C462" s="9">
        <v>3762057</v>
      </c>
      <c r="D462" s="10" t="s">
        <v>38</v>
      </c>
      <c r="E462" s="9" t="s">
        <v>875</v>
      </c>
      <c r="F462" s="11" t="s">
        <v>876</v>
      </c>
      <c r="G462" s="12"/>
      <c r="H462" s="12"/>
      <c r="I462" s="12"/>
      <c r="J462" s="7"/>
      <c r="K462" s="12"/>
      <c r="L462" s="7"/>
      <c r="M462" s="12"/>
      <c r="N462" s="12"/>
      <c r="O462" s="7"/>
      <c r="P462" s="13" t="str">
        <f ca="1">IFERROR(IF(ISBLANK(INDIRECT("G462")), NA(), INDIRECT("G462")) + IF(ISBLANK(INDIRECT("G462")), NA(), INDIRECT("G462")) + IF(ISBLANK(INDIRECT("G462")), NA(), INDIRECT("G462")) + IF(ISBLANK(INDIRECT("H462")), NA(), INDIRECT("H462")), "-")</f>
        <v>-</v>
      </c>
    </row>
    <row r="463" spans="2:16" ht="54" x14ac:dyDescent="0.2">
      <c r="B463" s="8" t="str">
        <f t="shared" ca="1" si="15"/>
        <v>Not Bidding</v>
      </c>
      <c r="C463" s="9">
        <v>3762058</v>
      </c>
      <c r="D463" s="10" t="s">
        <v>38</v>
      </c>
      <c r="E463" s="9" t="s">
        <v>877</v>
      </c>
      <c r="F463" s="11" t="s">
        <v>878</v>
      </c>
      <c r="G463" s="12"/>
      <c r="H463" s="12"/>
      <c r="I463" s="12"/>
      <c r="J463" s="7"/>
      <c r="K463" s="12"/>
      <c r="L463" s="7"/>
      <c r="M463" s="12"/>
      <c r="N463" s="12"/>
      <c r="O463" s="7"/>
      <c r="P463" s="13" t="str">
        <f ca="1">IFERROR(IF(ISBLANK(INDIRECT("G463")), NA(), INDIRECT("G463")) + IF(ISBLANK(INDIRECT("G463")), NA(), INDIRECT("G463")) + IF(ISBLANK(INDIRECT("G463")), NA(), INDIRECT("G463")) + IF(ISBLANK(INDIRECT("H463")), NA(), INDIRECT("H463")), "-")</f>
        <v>-</v>
      </c>
    </row>
    <row r="464" spans="2:16" ht="54" x14ac:dyDescent="0.2">
      <c r="B464" s="8" t="str">
        <f t="shared" ref="B464:B495" ca="1" si="16">IF(D464 = "No Bid", IFERROR("Error: Clear values for '" &amp; INDIRECT(ADDRESS(5, (7 + MATCH(TRUE, INDEX(NOT(ISBLANK(G464:O464)), 0, 0), 0) - 1))) &amp; "' in cell " &amp; ADDRESS(ROW(), (7 + MATCH(TRUE, INDEX(NOT(ISBLANK(G464:O464)), 0, 0), 0) - 1), 4) &amp; " or select 'Bid'", "Not Bidding"), IF(D464 = "Bid", IFERROR("Error: Missing value for '" &amp; INDIRECT(ADDRESS(5, (7 + MATCH(TRUE, INDEX(ISBLANK(G464:O464), 0, 0), 0) - 1))) &amp; "' in cell " &amp; ADDRESS(ROW(), (7 + MATCH(TRUE, INDEX(ISBLANK(G464:O464), 0, 0), 0) - 1), 4), "Success: All values provided"), "Error: Invalid Bid/No Bid Decision"))</f>
        <v>Not Bidding</v>
      </c>
      <c r="C464" s="9">
        <v>3762059</v>
      </c>
      <c r="D464" s="10" t="s">
        <v>38</v>
      </c>
      <c r="E464" s="9" t="s">
        <v>879</v>
      </c>
      <c r="F464" s="11" t="s">
        <v>880</v>
      </c>
      <c r="G464" s="12"/>
      <c r="H464" s="12"/>
      <c r="I464" s="12"/>
      <c r="J464" s="7"/>
      <c r="K464" s="12"/>
      <c r="L464" s="7"/>
      <c r="M464" s="12"/>
      <c r="N464" s="12"/>
      <c r="O464" s="7"/>
      <c r="P464" s="13" t="str">
        <f ca="1">IFERROR(IF(ISBLANK(INDIRECT("G464")), NA(), INDIRECT("G464")) + IF(ISBLANK(INDIRECT("G464")), NA(), INDIRECT("G464")) + IF(ISBLANK(INDIRECT("G464")), NA(), INDIRECT("G464")) + IF(ISBLANK(INDIRECT("H464")), NA(), INDIRECT("H464")), "-")</f>
        <v>-</v>
      </c>
    </row>
    <row r="465" spans="2:16" ht="54" x14ac:dyDescent="0.2">
      <c r="B465" s="8" t="str">
        <f t="shared" ca="1" si="16"/>
        <v>Not Bidding</v>
      </c>
      <c r="C465" s="9">
        <v>3762060</v>
      </c>
      <c r="D465" s="10" t="s">
        <v>38</v>
      </c>
      <c r="E465" s="9" t="s">
        <v>881</v>
      </c>
      <c r="F465" s="11" t="s">
        <v>882</v>
      </c>
      <c r="G465" s="12"/>
      <c r="H465" s="12"/>
      <c r="I465" s="12"/>
      <c r="J465" s="7"/>
      <c r="K465" s="12"/>
      <c r="L465" s="7"/>
      <c r="M465" s="12"/>
      <c r="N465" s="12"/>
      <c r="O465" s="7"/>
      <c r="P465" s="13" t="str">
        <f ca="1">IFERROR(IF(ISBLANK(INDIRECT("G465")), NA(), INDIRECT("G465")) + IF(ISBLANK(INDIRECT("G465")), NA(), INDIRECT("G465")) + IF(ISBLANK(INDIRECT("G465")), NA(), INDIRECT("G465")) + IF(ISBLANK(INDIRECT("H465")), NA(), INDIRECT("H465")), "-")</f>
        <v>-</v>
      </c>
    </row>
    <row r="466" spans="2:16" ht="54" x14ac:dyDescent="0.2">
      <c r="B466" s="8" t="str">
        <f t="shared" ca="1" si="16"/>
        <v>Not Bidding</v>
      </c>
      <c r="C466" s="9">
        <v>3762061</v>
      </c>
      <c r="D466" s="10" t="s">
        <v>38</v>
      </c>
      <c r="E466" s="9" t="s">
        <v>883</v>
      </c>
      <c r="F466" s="11" t="s">
        <v>884</v>
      </c>
      <c r="G466" s="12"/>
      <c r="H466" s="12"/>
      <c r="I466" s="12"/>
      <c r="J466" s="7"/>
      <c r="K466" s="12"/>
      <c r="L466" s="7"/>
      <c r="M466" s="12"/>
      <c r="N466" s="12"/>
      <c r="O466" s="7"/>
      <c r="P466" s="13" t="str">
        <f ca="1">IFERROR(IF(ISBLANK(INDIRECT("G466")), NA(), INDIRECT("G466")) + IF(ISBLANK(INDIRECT("G466")), NA(), INDIRECT("G466")) + IF(ISBLANK(INDIRECT("G466")), NA(), INDIRECT("G466")) + IF(ISBLANK(INDIRECT("H466")), NA(), INDIRECT("H466")), "-")</f>
        <v>-</v>
      </c>
    </row>
    <row r="467" spans="2:16" ht="54" x14ac:dyDescent="0.2">
      <c r="B467" s="8" t="str">
        <f t="shared" ca="1" si="16"/>
        <v>Not Bidding</v>
      </c>
      <c r="C467" s="9">
        <v>3762062</v>
      </c>
      <c r="D467" s="10" t="s">
        <v>38</v>
      </c>
      <c r="E467" s="9" t="s">
        <v>885</v>
      </c>
      <c r="F467" s="11" t="s">
        <v>886</v>
      </c>
      <c r="G467" s="12"/>
      <c r="H467" s="12"/>
      <c r="I467" s="12"/>
      <c r="J467" s="7"/>
      <c r="K467" s="12"/>
      <c r="L467" s="7"/>
      <c r="M467" s="12"/>
      <c r="N467" s="12"/>
      <c r="O467" s="7"/>
      <c r="P467" s="13" t="str">
        <f ca="1">IFERROR(IF(ISBLANK(INDIRECT("G467")), NA(), INDIRECT("G467")) + IF(ISBLANK(INDIRECT("G467")), NA(), INDIRECT("G467")) + IF(ISBLANK(INDIRECT("G467")), NA(), INDIRECT("G467")) + IF(ISBLANK(INDIRECT("H467")), NA(), INDIRECT("H467")), "-")</f>
        <v>-</v>
      </c>
    </row>
    <row r="468" spans="2:16" ht="54" x14ac:dyDescent="0.2">
      <c r="B468" s="8" t="str">
        <f t="shared" ca="1" si="16"/>
        <v>Not Bidding</v>
      </c>
      <c r="C468" s="9">
        <v>3762063</v>
      </c>
      <c r="D468" s="10" t="s">
        <v>38</v>
      </c>
      <c r="E468" s="9" t="s">
        <v>887</v>
      </c>
      <c r="F468" s="11" t="s">
        <v>888</v>
      </c>
      <c r="G468" s="12"/>
      <c r="H468" s="12"/>
      <c r="I468" s="12"/>
      <c r="J468" s="7"/>
      <c r="K468" s="12"/>
      <c r="L468" s="7"/>
      <c r="M468" s="12"/>
      <c r="N468" s="12"/>
      <c r="O468" s="7"/>
      <c r="P468" s="13" t="str">
        <f ca="1">IFERROR(IF(ISBLANK(INDIRECT("G468")), NA(), INDIRECT("G468")) + IF(ISBLANK(INDIRECT("G468")), NA(), INDIRECT("G468")) + IF(ISBLANK(INDIRECT("G468")), NA(), INDIRECT("G468")) + IF(ISBLANK(INDIRECT("H468")), NA(), INDIRECT("H468")), "-")</f>
        <v>-</v>
      </c>
    </row>
    <row r="469" spans="2:16" ht="54" x14ac:dyDescent="0.2">
      <c r="B469" s="8" t="str">
        <f t="shared" ca="1" si="16"/>
        <v>Not Bidding</v>
      </c>
      <c r="C469" s="9">
        <v>3762064</v>
      </c>
      <c r="D469" s="10" t="s">
        <v>38</v>
      </c>
      <c r="E469" s="9" t="s">
        <v>889</v>
      </c>
      <c r="F469" s="11" t="s">
        <v>890</v>
      </c>
      <c r="G469" s="12"/>
      <c r="H469" s="12"/>
      <c r="I469" s="12"/>
      <c r="J469" s="7"/>
      <c r="K469" s="12"/>
      <c r="L469" s="7"/>
      <c r="M469" s="12"/>
      <c r="N469" s="12"/>
      <c r="O469" s="7"/>
      <c r="P469" s="13" t="str">
        <f ca="1">IFERROR(IF(ISBLANK(INDIRECT("G469")), NA(), INDIRECT("G469")) + IF(ISBLANK(INDIRECT("G469")), NA(), INDIRECT("G469")) + IF(ISBLANK(INDIRECT("G469")), NA(), INDIRECT("G469")) + IF(ISBLANK(INDIRECT("H469")), NA(), INDIRECT("H469")), "-")</f>
        <v>-</v>
      </c>
    </row>
    <row r="470" spans="2:16" ht="54" x14ac:dyDescent="0.2">
      <c r="B470" s="8" t="str">
        <f t="shared" ca="1" si="16"/>
        <v>Not Bidding</v>
      </c>
      <c r="C470" s="9">
        <v>3762065</v>
      </c>
      <c r="D470" s="10" t="s">
        <v>38</v>
      </c>
      <c r="E470" s="9" t="s">
        <v>891</v>
      </c>
      <c r="F470" s="11" t="s">
        <v>892</v>
      </c>
      <c r="G470" s="12"/>
      <c r="H470" s="12"/>
      <c r="I470" s="12"/>
      <c r="J470" s="7"/>
      <c r="K470" s="12"/>
      <c r="L470" s="7"/>
      <c r="M470" s="12"/>
      <c r="N470" s="12"/>
      <c r="O470" s="7"/>
      <c r="P470" s="13" t="str">
        <f ca="1">IFERROR(IF(ISBLANK(INDIRECT("G470")), NA(), INDIRECT("G470")) + IF(ISBLANK(INDIRECT("G470")), NA(), INDIRECT("G470")) + IF(ISBLANK(INDIRECT("G470")), NA(), INDIRECT("G470")) + IF(ISBLANK(INDIRECT("H470")), NA(), INDIRECT("H470")), "-")</f>
        <v>-</v>
      </c>
    </row>
    <row r="471" spans="2:16" ht="54" x14ac:dyDescent="0.2">
      <c r="B471" s="8" t="str">
        <f t="shared" ca="1" si="16"/>
        <v>Not Bidding</v>
      </c>
      <c r="C471" s="9">
        <v>3762066</v>
      </c>
      <c r="D471" s="10" t="s">
        <v>38</v>
      </c>
      <c r="E471" s="9" t="s">
        <v>893</v>
      </c>
      <c r="F471" s="11" t="s">
        <v>894</v>
      </c>
      <c r="G471" s="12"/>
      <c r="H471" s="12"/>
      <c r="I471" s="12"/>
      <c r="J471" s="7"/>
      <c r="K471" s="12"/>
      <c r="L471" s="7"/>
      <c r="M471" s="12"/>
      <c r="N471" s="12"/>
      <c r="O471" s="7"/>
      <c r="P471" s="13" t="str">
        <f ca="1">IFERROR(IF(ISBLANK(INDIRECT("G471")), NA(), INDIRECT("G471")) + IF(ISBLANK(INDIRECT("G471")), NA(), INDIRECT("G471")) + IF(ISBLANK(INDIRECT("G471")), NA(), INDIRECT("G471")) + IF(ISBLANK(INDIRECT("H471")), NA(), INDIRECT("H471")), "-")</f>
        <v>-</v>
      </c>
    </row>
    <row r="472" spans="2:16" ht="54" x14ac:dyDescent="0.2">
      <c r="B472" s="8" t="str">
        <f t="shared" ca="1" si="16"/>
        <v>Not Bidding</v>
      </c>
      <c r="C472" s="9">
        <v>3762067</v>
      </c>
      <c r="D472" s="10" t="s">
        <v>38</v>
      </c>
      <c r="E472" s="9" t="s">
        <v>895</v>
      </c>
      <c r="F472" s="11" t="s">
        <v>896</v>
      </c>
      <c r="G472" s="12"/>
      <c r="H472" s="12"/>
      <c r="I472" s="12"/>
      <c r="J472" s="7"/>
      <c r="K472" s="12"/>
      <c r="L472" s="7"/>
      <c r="M472" s="12"/>
      <c r="N472" s="12"/>
      <c r="O472" s="7"/>
      <c r="P472" s="13" t="str">
        <f ca="1">IFERROR(IF(ISBLANK(INDIRECT("G472")), NA(), INDIRECT("G472")) + IF(ISBLANK(INDIRECT("G472")), NA(), INDIRECT("G472")) + IF(ISBLANK(INDIRECT("G472")), NA(), INDIRECT("G472")) + IF(ISBLANK(INDIRECT("H472")), NA(), INDIRECT("H472")), "-")</f>
        <v>-</v>
      </c>
    </row>
    <row r="473" spans="2:16" ht="54" x14ac:dyDescent="0.2">
      <c r="B473" s="8" t="str">
        <f t="shared" ca="1" si="16"/>
        <v>Not Bidding</v>
      </c>
      <c r="C473" s="9">
        <v>3762068</v>
      </c>
      <c r="D473" s="10" t="s">
        <v>38</v>
      </c>
      <c r="E473" s="9" t="s">
        <v>897</v>
      </c>
      <c r="F473" s="11" t="s">
        <v>898</v>
      </c>
      <c r="G473" s="12"/>
      <c r="H473" s="12"/>
      <c r="I473" s="12"/>
      <c r="J473" s="7"/>
      <c r="K473" s="12"/>
      <c r="L473" s="7"/>
      <c r="M473" s="12"/>
      <c r="N473" s="12"/>
      <c r="O473" s="7"/>
      <c r="P473" s="13" t="str">
        <f ca="1">IFERROR(IF(ISBLANK(INDIRECT("G473")), NA(), INDIRECT("G473")) + IF(ISBLANK(INDIRECT("G473")), NA(), INDIRECT("G473")) + IF(ISBLANK(INDIRECT("G473")), NA(), INDIRECT("G473")) + IF(ISBLANK(INDIRECT("H473")), NA(), INDIRECT("H473")), "-")</f>
        <v>-</v>
      </c>
    </row>
    <row r="474" spans="2:16" ht="54" x14ac:dyDescent="0.2">
      <c r="B474" s="8" t="str">
        <f t="shared" ca="1" si="16"/>
        <v>Not Bidding</v>
      </c>
      <c r="C474" s="9">
        <v>3762069</v>
      </c>
      <c r="D474" s="10" t="s">
        <v>38</v>
      </c>
      <c r="E474" s="9" t="s">
        <v>899</v>
      </c>
      <c r="F474" s="11" t="s">
        <v>900</v>
      </c>
      <c r="G474" s="12"/>
      <c r="H474" s="12"/>
      <c r="I474" s="12"/>
      <c r="J474" s="7"/>
      <c r="K474" s="12"/>
      <c r="L474" s="7"/>
      <c r="M474" s="12"/>
      <c r="N474" s="12"/>
      <c r="O474" s="7"/>
      <c r="P474" s="13" t="str">
        <f ca="1">IFERROR(IF(ISBLANK(INDIRECT("G474")), NA(), INDIRECT("G474")) + IF(ISBLANK(INDIRECT("G474")), NA(), INDIRECT("G474")) + IF(ISBLANK(INDIRECT("G474")), NA(), INDIRECT("G474")) + IF(ISBLANK(INDIRECT("H474")), NA(), INDIRECT("H474")), "-")</f>
        <v>-</v>
      </c>
    </row>
    <row r="475" spans="2:16" ht="54" x14ac:dyDescent="0.2">
      <c r="B475" s="8" t="str">
        <f t="shared" ca="1" si="16"/>
        <v>Not Bidding</v>
      </c>
      <c r="C475" s="9">
        <v>3762070</v>
      </c>
      <c r="D475" s="10" t="s">
        <v>38</v>
      </c>
      <c r="E475" s="9" t="s">
        <v>901</v>
      </c>
      <c r="F475" s="11" t="s">
        <v>902</v>
      </c>
      <c r="G475" s="12"/>
      <c r="H475" s="12"/>
      <c r="I475" s="12"/>
      <c r="J475" s="7"/>
      <c r="K475" s="12"/>
      <c r="L475" s="7"/>
      <c r="M475" s="12"/>
      <c r="N475" s="12"/>
      <c r="O475" s="7"/>
      <c r="P475" s="13" t="str">
        <f ca="1">IFERROR(IF(ISBLANK(INDIRECT("G475")), NA(), INDIRECT("G475")) + IF(ISBLANK(INDIRECT("G475")), NA(), INDIRECT("G475")) + IF(ISBLANK(INDIRECT("G475")), NA(), INDIRECT("G475")) + IF(ISBLANK(INDIRECT("H475")), NA(), INDIRECT("H475")), "-")</f>
        <v>-</v>
      </c>
    </row>
    <row r="476" spans="2:16" ht="54" x14ac:dyDescent="0.2">
      <c r="B476" s="8" t="str">
        <f t="shared" ca="1" si="16"/>
        <v>Not Bidding</v>
      </c>
      <c r="C476" s="9">
        <v>3762071</v>
      </c>
      <c r="D476" s="10" t="s">
        <v>38</v>
      </c>
      <c r="E476" s="9" t="s">
        <v>903</v>
      </c>
      <c r="F476" s="11" t="s">
        <v>904</v>
      </c>
      <c r="G476" s="12"/>
      <c r="H476" s="12"/>
      <c r="I476" s="12"/>
      <c r="J476" s="7"/>
      <c r="K476" s="12"/>
      <c r="L476" s="7"/>
      <c r="M476" s="12"/>
      <c r="N476" s="12"/>
      <c r="O476" s="7"/>
      <c r="P476" s="13" t="str">
        <f ca="1">IFERROR(IF(ISBLANK(INDIRECT("G476")), NA(), INDIRECT("G476")) + IF(ISBLANK(INDIRECT("G476")), NA(), INDIRECT("G476")) + IF(ISBLANK(INDIRECT("G476")), NA(), INDIRECT("G476")) + IF(ISBLANK(INDIRECT("H476")), NA(), INDIRECT("H476")), "-")</f>
        <v>-</v>
      </c>
    </row>
    <row r="477" spans="2:16" ht="54" x14ac:dyDescent="0.2">
      <c r="B477" s="8" t="str">
        <f t="shared" ca="1" si="16"/>
        <v>Not Bidding</v>
      </c>
      <c r="C477" s="9">
        <v>3762072</v>
      </c>
      <c r="D477" s="10" t="s">
        <v>38</v>
      </c>
      <c r="E477" s="9" t="s">
        <v>905</v>
      </c>
      <c r="F477" s="11" t="s">
        <v>906</v>
      </c>
      <c r="G477" s="12"/>
      <c r="H477" s="12"/>
      <c r="I477" s="12"/>
      <c r="J477" s="7"/>
      <c r="K477" s="12"/>
      <c r="L477" s="7"/>
      <c r="M477" s="12"/>
      <c r="N477" s="12"/>
      <c r="O477" s="7"/>
      <c r="P477" s="13" t="str">
        <f ca="1">IFERROR(IF(ISBLANK(INDIRECT("G477")), NA(), INDIRECT("G477")) + IF(ISBLANK(INDIRECT("G477")), NA(), INDIRECT("G477")) + IF(ISBLANK(INDIRECT("G477")), NA(), INDIRECT("G477")) + IF(ISBLANK(INDIRECT("H477")), NA(), INDIRECT("H477")), "-")</f>
        <v>-</v>
      </c>
    </row>
    <row r="478" spans="2:16" ht="54" x14ac:dyDescent="0.2">
      <c r="B478" s="8" t="str">
        <f t="shared" ca="1" si="16"/>
        <v>Not Bidding</v>
      </c>
      <c r="C478" s="9">
        <v>3762073</v>
      </c>
      <c r="D478" s="10" t="s">
        <v>38</v>
      </c>
      <c r="E478" s="9" t="s">
        <v>907</v>
      </c>
      <c r="F478" s="11" t="s">
        <v>908</v>
      </c>
      <c r="G478" s="12"/>
      <c r="H478" s="12"/>
      <c r="I478" s="12"/>
      <c r="J478" s="7"/>
      <c r="K478" s="12"/>
      <c r="L478" s="7"/>
      <c r="M478" s="12"/>
      <c r="N478" s="12"/>
      <c r="O478" s="7"/>
      <c r="P478" s="13" t="str">
        <f ca="1">IFERROR(IF(ISBLANK(INDIRECT("G478")), NA(), INDIRECT("G478")) + IF(ISBLANK(INDIRECT("G478")), NA(), INDIRECT("G478")) + IF(ISBLANK(INDIRECT("G478")), NA(), INDIRECT("G478")) + IF(ISBLANK(INDIRECT("H478")), NA(), INDIRECT("H478")), "-")</f>
        <v>-</v>
      </c>
    </row>
    <row r="479" spans="2:16" ht="54" x14ac:dyDescent="0.2">
      <c r="B479" s="8" t="str">
        <f t="shared" ca="1" si="16"/>
        <v>Not Bidding</v>
      </c>
      <c r="C479" s="9">
        <v>3762074</v>
      </c>
      <c r="D479" s="10" t="s">
        <v>38</v>
      </c>
      <c r="E479" s="9" t="s">
        <v>909</v>
      </c>
      <c r="F479" s="11" t="s">
        <v>910</v>
      </c>
      <c r="G479" s="12"/>
      <c r="H479" s="12"/>
      <c r="I479" s="12"/>
      <c r="J479" s="7"/>
      <c r="K479" s="12"/>
      <c r="L479" s="7"/>
      <c r="M479" s="12"/>
      <c r="N479" s="12"/>
      <c r="O479" s="7"/>
      <c r="P479" s="13" t="str">
        <f ca="1">IFERROR(IF(ISBLANK(INDIRECT("G479")), NA(), INDIRECT("G479")) + IF(ISBLANK(INDIRECT("G479")), NA(), INDIRECT("G479")) + IF(ISBLANK(INDIRECT("G479")), NA(), INDIRECT("G479")) + IF(ISBLANK(INDIRECT("H479")), NA(), INDIRECT("H479")), "-")</f>
        <v>-</v>
      </c>
    </row>
    <row r="480" spans="2:16" ht="54" x14ac:dyDescent="0.2">
      <c r="B480" s="8" t="str">
        <f t="shared" ca="1" si="16"/>
        <v>Not Bidding</v>
      </c>
      <c r="C480" s="9">
        <v>3762075</v>
      </c>
      <c r="D480" s="10" t="s">
        <v>38</v>
      </c>
      <c r="E480" s="9" t="s">
        <v>911</v>
      </c>
      <c r="F480" s="11" t="s">
        <v>912</v>
      </c>
      <c r="G480" s="12"/>
      <c r="H480" s="12"/>
      <c r="I480" s="12"/>
      <c r="J480" s="7"/>
      <c r="K480" s="12"/>
      <c r="L480" s="7"/>
      <c r="M480" s="12"/>
      <c r="N480" s="12"/>
      <c r="O480" s="7"/>
      <c r="P480" s="13" t="str">
        <f ca="1">IFERROR(IF(ISBLANK(INDIRECT("G480")), NA(), INDIRECT("G480")) + IF(ISBLANK(INDIRECT("G480")), NA(), INDIRECT("G480")) + IF(ISBLANK(INDIRECT("G480")), NA(), INDIRECT("G480")) + IF(ISBLANK(INDIRECT("H480")), NA(), INDIRECT("H480")), "-")</f>
        <v>-</v>
      </c>
    </row>
    <row r="481" spans="2:16" ht="54" x14ac:dyDescent="0.2">
      <c r="B481" s="8" t="str">
        <f t="shared" ca="1" si="16"/>
        <v>Not Bidding</v>
      </c>
      <c r="C481" s="9">
        <v>3762076</v>
      </c>
      <c r="D481" s="10" t="s">
        <v>38</v>
      </c>
      <c r="E481" s="9" t="s">
        <v>913</v>
      </c>
      <c r="F481" s="11" t="s">
        <v>914</v>
      </c>
      <c r="G481" s="12"/>
      <c r="H481" s="12"/>
      <c r="I481" s="12"/>
      <c r="J481" s="7"/>
      <c r="K481" s="12"/>
      <c r="L481" s="7"/>
      <c r="M481" s="12"/>
      <c r="N481" s="12"/>
      <c r="O481" s="7"/>
      <c r="P481" s="13" t="str">
        <f ca="1">IFERROR(IF(ISBLANK(INDIRECT("G481")), NA(), INDIRECT("G481")) + IF(ISBLANK(INDIRECT("G481")), NA(), INDIRECT("G481")) + IF(ISBLANK(INDIRECT("G481")), NA(), INDIRECT("G481")) + IF(ISBLANK(INDIRECT("H481")), NA(), INDIRECT("H481")), "-")</f>
        <v>-</v>
      </c>
    </row>
    <row r="482" spans="2:16" ht="54" x14ac:dyDescent="0.2">
      <c r="B482" s="8" t="str">
        <f t="shared" ca="1" si="16"/>
        <v>Not Bidding</v>
      </c>
      <c r="C482" s="9">
        <v>3762077</v>
      </c>
      <c r="D482" s="10" t="s">
        <v>38</v>
      </c>
      <c r="E482" s="9" t="s">
        <v>915</v>
      </c>
      <c r="F482" s="11" t="s">
        <v>916</v>
      </c>
      <c r="G482" s="12"/>
      <c r="H482" s="12"/>
      <c r="I482" s="12"/>
      <c r="J482" s="7"/>
      <c r="K482" s="12"/>
      <c r="L482" s="7"/>
      <c r="M482" s="12"/>
      <c r="N482" s="12"/>
      <c r="O482" s="7"/>
      <c r="P482" s="13" t="str">
        <f ca="1">IFERROR(IF(ISBLANK(INDIRECT("G482")), NA(), INDIRECT("G482")) + IF(ISBLANK(INDIRECT("G482")), NA(), INDIRECT("G482")) + IF(ISBLANK(INDIRECT("G482")), NA(), INDIRECT("G482")) + IF(ISBLANK(INDIRECT("H482")), NA(), INDIRECT("H482")), "-")</f>
        <v>-</v>
      </c>
    </row>
    <row r="483" spans="2:16" ht="54" x14ac:dyDescent="0.2">
      <c r="B483" s="8" t="str">
        <f t="shared" ca="1" si="16"/>
        <v>Not Bidding</v>
      </c>
      <c r="C483" s="9">
        <v>3762078</v>
      </c>
      <c r="D483" s="10" t="s">
        <v>38</v>
      </c>
      <c r="E483" s="9" t="s">
        <v>917</v>
      </c>
      <c r="F483" s="11" t="s">
        <v>918</v>
      </c>
      <c r="G483" s="12"/>
      <c r="H483" s="12"/>
      <c r="I483" s="12"/>
      <c r="J483" s="7"/>
      <c r="K483" s="12"/>
      <c r="L483" s="7"/>
      <c r="M483" s="12"/>
      <c r="N483" s="12"/>
      <c r="O483" s="7"/>
      <c r="P483" s="13" t="str">
        <f ca="1">IFERROR(IF(ISBLANK(INDIRECT("G483")), NA(), INDIRECT("G483")) + IF(ISBLANK(INDIRECT("G483")), NA(), INDIRECT("G483")) + IF(ISBLANK(INDIRECT("G483")), NA(), INDIRECT("G483")) + IF(ISBLANK(INDIRECT("H483")), NA(), INDIRECT("H483")), "-")</f>
        <v>-</v>
      </c>
    </row>
    <row r="484" spans="2:16" ht="54" x14ac:dyDescent="0.2">
      <c r="B484" s="8" t="str">
        <f t="shared" ca="1" si="16"/>
        <v>Not Bidding</v>
      </c>
      <c r="C484" s="9">
        <v>3762079</v>
      </c>
      <c r="D484" s="10" t="s">
        <v>38</v>
      </c>
      <c r="E484" s="9" t="s">
        <v>919</v>
      </c>
      <c r="F484" s="11" t="s">
        <v>920</v>
      </c>
      <c r="G484" s="12"/>
      <c r="H484" s="12"/>
      <c r="I484" s="12"/>
      <c r="J484" s="7"/>
      <c r="K484" s="12"/>
      <c r="L484" s="7"/>
      <c r="M484" s="12"/>
      <c r="N484" s="12"/>
      <c r="O484" s="7"/>
      <c r="P484" s="13" t="str">
        <f ca="1">IFERROR(IF(ISBLANK(INDIRECT("G484")), NA(), INDIRECT("G484")) + IF(ISBLANK(INDIRECT("G484")), NA(), INDIRECT("G484")) + IF(ISBLANK(INDIRECT("G484")), NA(), INDIRECT("G484")) + IF(ISBLANK(INDIRECT("H484")), NA(), INDIRECT("H484")), "-")</f>
        <v>-</v>
      </c>
    </row>
    <row r="485" spans="2:16" ht="54" x14ac:dyDescent="0.2">
      <c r="B485" s="8" t="str">
        <f t="shared" ca="1" si="16"/>
        <v>Not Bidding</v>
      </c>
      <c r="C485" s="9">
        <v>3762080</v>
      </c>
      <c r="D485" s="10" t="s">
        <v>38</v>
      </c>
      <c r="E485" s="9" t="s">
        <v>921</v>
      </c>
      <c r="F485" s="11" t="s">
        <v>922</v>
      </c>
      <c r="G485" s="12"/>
      <c r="H485" s="12"/>
      <c r="I485" s="12"/>
      <c r="J485" s="7"/>
      <c r="K485" s="12"/>
      <c r="L485" s="7"/>
      <c r="M485" s="12"/>
      <c r="N485" s="12"/>
      <c r="O485" s="7"/>
      <c r="P485" s="13" t="str">
        <f ca="1">IFERROR(IF(ISBLANK(INDIRECT("G485")), NA(), INDIRECT("G485")) + IF(ISBLANK(INDIRECT("G485")), NA(), INDIRECT("G485")) + IF(ISBLANK(INDIRECT("G485")), NA(), INDIRECT("G485")) + IF(ISBLANK(INDIRECT("H485")), NA(), INDIRECT("H485")), "-")</f>
        <v>-</v>
      </c>
    </row>
    <row r="486" spans="2:16" ht="54" x14ac:dyDescent="0.2">
      <c r="B486" s="8" t="str">
        <f t="shared" ca="1" si="16"/>
        <v>Not Bidding</v>
      </c>
      <c r="C486" s="9">
        <v>3762081</v>
      </c>
      <c r="D486" s="10" t="s">
        <v>38</v>
      </c>
      <c r="E486" s="9" t="s">
        <v>923</v>
      </c>
      <c r="F486" s="11" t="s">
        <v>862</v>
      </c>
      <c r="G486" s="12"/>
      <c r="H486" s="12"/>
      <c r="I486" s="12"/>
      <c r="J486" s="7"/>
      <c r="K486" s="12"/>
      <c r="L486" s="7"/>
      <c r="M486" s="12"/>
      <c r="N486" s="12"/>
      <c r="O486" s="7"/>
      <c r="P486" s="13" t="str">
        <f ca="1">IFERROR(IF(ISBLANK(INDIRECT("G486")), NA(), INDIRECT("G486")) + IF(ISBLANK(INDIRECT("G486")), NA(), INDIRECT("G486")) + IF(ISBLANK(INDIRECT("G486")), NA(), INDIRECT("G486")) + IF(ISBLANK(INDIRECT("H486")), NA(), INDIRECT("H486")), "-")</f>
        <v>-</v>
      </c>
    </row>
    <row r="487" spans="2:16" ht="54" x14ac:dyDescent="0.2">
      <c r="B487" s="8" t="str">
        <f t="shared" ca="1" si="16"/>
        <v>Not Bidding</v>
      </c>
      <c r="C487" s="9">
        <v>3762082</v>
      </c>
      <c r="D487" s="10" t="s">
        <v>38</v>
      </c>
      <c r="E487" s="9" t="s">
        <v>924</v>
      </c>
      <c r="F487" s="11" t="s">
        <v>925</v>
      </c>
      <c r="G487" s="12"/>
      <c r="H487" s="12"/>
      <c r="I487" s="12"/>
      <c r="J487" s="7"/>
      <c r="K487" s="12"/>
      <c r="L487" s="7"/>
      <c r="M487" s="12"/>
      <c r="N487" s="12"/>
      <c r="O487" s="7"/>
      <c r="P487" s="13" t="str">
        <f ca="1">IFERROR(IF(ISBLANK(INDIRECT("G487")), NA(), INDIRECT("G487")) + IF(ISBLANK(INDIRECT("G487")), NA(), INDIRECT("G487")) + IF(ISBLANK(INDIRECT("G487")), NA(), INDIRECT("G487")) + IF(ISBLANK(INDIRECT("H487")), NA(), INDIRECT("H487")), "-")</f>
        <v>-</v>
      </c>
    </row>
    <row r="488" spans="2:16" ht="54" x14ac:dyDescent="0.2">
      <c r="B488" s="8" t="str">
        <f t="shared" ca="1" si="16"/>
        <v>Not Bidding</v>
      </c>
      <c r="C488" s="9">
        <v>3762083</v>
      </c>
      <c r="D488" s="10" t="s">
        <v>38</v>
      </c>
      <c r="E488" s="9" t="s">
        <v>926</v>
      </c>
      <c r="F488" s="11" t="s">
        <v>927</v>
      </c>
      <c r="G488" s="12"/>
      <c r="H488" s="12"/>
      <c r="I488" s="12"/>
      <c r="J488" s="7"/>
      <c r="K488" s="12"/>
      <c r="L488" s="7"/>
      <c r="M488" s="12"/>
      <c r="N488" s="12"/>
      <c r="O488" s="7"/>
      <c r="P488" s="13" t="str">
        <f ca="1">IFERROR(IF(ISBLANK(INDIRECT("G488")), NA(), INDIRECT("G488")) + IF(ISBLANK(INDIRECT("G488")), NA(), INDIRECT("G488")) + IF(ISBLANK(INDIRECT("G488")), NA(), INDIRECT("G488")) + IF(ISBLANK(INDIRECT("H488")), NA(), INDIRECT("H488")), "-")</f>
        <v>-</v>
      </c>
    </row>
    <row r="489" spans="2:16" ht="54" x14ac:dyDescent="0.2">
      <c r="B489" s="8" t="str">
        <f t="shared" ca="1" si="16"/>
        <v>Not Bidding</v>
      </c>
      <c r="C489" s="9">
        <v>3762084</v>
      </c>
      <c r="D489" s="10" t="s">
        <v>38</v>
      </c>
      <c r="E489" s="9" t="s">
        <v>928</v>
      </c>
      <c r="F489" s="11" t="s">
        <v>929</v>
      </c>
      <c r="G489" s="12"/>
      <c r="H489" s="12"/>
      <c r="I489" s="12"/>
      <c r="J489" s="7"/>
      <c r="K489" s="12"/>
      <c r="L489" s="7"/>
      <c r="M489" s="12"/>
      <c r="N489" s="12"/>
      <c r="O489" s="7"/>
      <c r="P489" s="13" t="str">
        <f ca="1">IFERROR(IF(ISBLANK(INDIRECT("G489")), NA(), INDIRECT("G489")) + IF(ISBLANK(INDIRECT("G489")), NA(), INDIRECT("G489")) + IF(ISBLANK(INDIRECT("G489")), NA(), INDIRECT("G489")) + IF(ISBLANK(INDIRECT("H489")), NA(), INDIRECT("H489")), "-")</f>
        <v>-</v>
      </c>
    </row>
    <row r="490" spans="2:16" ht="72" x14ac:dyDescent="0.2">
      <c r="B490" s="8" t="str">
        <f t="shared" ca="1" si="16"/>
        <v>Not Bidding</v>
      </c>
      <c r="C490" s="9">
        <v>3762085</v>
      </c>
      <c r="D490" s="10" t="s">
        <v>38</v>
      </c>
      <c r="E490" s="9" t="s">
        <v>930</v>
      </c>
      <c r="F490" s="11" t="s">
        <v>931</v>
      </c>
      <c r="G490" s="12"/>
      <c r="H490" s="12"/>
      <c r="I490" s="12"/>
      <c r="J490" s="7"/>
      <c r="K490" s="12"/>
      <c r="L490" s="7"/>
      <c r="M490" s="12"/>
      <c r="N490" s="12"/>
      <c r="O490" s="7"/>
      <c r="P490" s="13" t="str">
        <f ca="1">IFERROR(IF(ISBLANK(INDIRECT("G490")), NA(), INDIRECT("G490")) + IF(ISBLANK(INDIRECT("G490")), NA(), INDIRECT("G490")) + IF(ISBLANK(INDIRECT("G490")), NA(), INDIRECT("G490")) + IF(ISBLANK(INDIRECT("H490")), NA(), INDIRECT("H490")), "-")</f>
        <v>-</v>
      </c>
    </row>
    <row r="491" spans="2:16" ht="54" x14ac:dyDescent="0.2">
      <c r="B491" s="8" t="str">
        <f t="shared" ca="1" si="16"/>
        <v>Not Bidding</v>
      </c>
      <c r="C491" s="9">
        <v>3762086</v>
      </c>
      <c r="D491" s="10" t="s">
        <v>38</v>
      </c>
      <c r="E491" s="9" t="s">
        <v>932</v>
      </c>
      <c r="F491" s="11" t="s">
        <v>933</v>
      </c>
      <c r="G491" s="12"/>
      <c r="H491" s="12"/>
      <c r="I491" s="12"/>
      <c r="J491" s="7"/>
      <c r="K491" s="12"/>
      <c r="L491" s="7"/>
      <c r="M491" s="12"/>
      <c r="N491" s="12"/>
      <c r="O491" s="7"/>
      <c r="P491" s="13" t="str">
        <f ca="1">IFERROR(IF(ISBLANK(INDIRECT("G491")), NA(), INDIRECT("G491")) + IF(ISBLANK(INDIRECT("G491")), NA(), INDIRECT("G491")) + IF(ISBLANK(INDIRECT("G491")), NA(), INDIRECT("G491")) + IF(ISBLANK(INDIRECT("H491")), NA(), INDIRECT("H491")), "-")</f>
        <v>-</v>
      </c>
    </row>
    <row r="492" spans="2:16" ht="54" x14ac:dyDescent="0.2">
      <c r="B492" s="8" t="str">
        <f t="shared" ca="1" si="16"/>
        <v>Not Bidding</v>
      </c>
      <c r="C492" s="9">
        <v>3762087</v>
      </c>
      <c r="D492" s="10" t="s">
        <v>38</v>
      </c>
      <c r="E492" s="9" t="s">
        <v>934</v>
      </c>
      <c r="F492" s="11" t="s">
        <v>935</v>
      </c>
      <c r="G492" s="12"/>
      <c r="H492" s="12"/>
      <c r="I492" s="12"/>
      <c r="J492" s="7"/>
      <c r="K492" s="12"/>
      <c r="L492" s="7"/>
      <c r="M492" s="12"/>
      <c r="N492" s="12"/>
      <c r="O492" s="7"/>
      <c r="P492" s="13" t="str">
        <f ca="1">IFERROR(IF(ISBLANK(INDIRECT("G492")), NA(), INDIRECT("G492")) + IF(ISBLANK(INDIRECT("G492")), NA(), INDIRECT("G492")) + IF(ISBLANK(INDIRECT("G492")), NA(), INDIRECT("G492")) + IF(ISBLANK(INDIRECT("H492")), NA(), INDIRECT("H492")), "-")</f>
        <v>-</v>
      </c>
    </row>
    <row r="493" spans="2:16" ht="54" x14ac:dyDescent="0.2">
      <c r="B493" s="8" t="str">
        <f t="shared" ca="1" si="16"/>
        <v>Not Bidding</v>
      </c>
      <c r="C493" s="9">
        <v>3762088</v>
      </c>
      <c r="D493" s="10" t="s">
        <v>38</v>
      </c>
      <c r="E493" s="9" t="s">
        <v>936</v>
      </c>
      <c r="F493" s="11" t="s">
        <v>937</v>
      </c>
      <c r="G493" s="12"/>
      <c r="H493" s="12"/>
      <c r="I493" s="12"/>
      <c r="J493" s="7"/>
      <c r="K493" s="12"/>
      <c r="L493" s="7"/>
      <c r="M493" s="12"/>
      <c r="N493" s="12"/>
      <c r="O493" s="7"/>
      <c r="P493" s="13" t="str">
        <f ca="1">IFERROR(IF(ISBLANK(INDIRECT("G493")), NA(), INDIRECT("G493")) + IF(ISBLANK(INDIRECT("G493")), NA(), INDIRECT("G493")) + IF(ISBLANK(INDIRECT("G493")), NA(), INDIRECT("G493")) + IF(ISBLANK(INDIRECT("H493")), NA(), INDIRECT("H493")), "-")</f>
        <v>-</v>
      </c>
    </row>
    <row r="494" spans="2:16" ht="54" x14ac:dyDescent="0.2">
      <c r="B494" s="8" t="str">
        <f t="shared" ca="1" si="16"/>
        <v>Not Bidding</v>
      </c>
      <c r="C494" s="9">
        <v>3762089</v>
      </c>
      <c r="D494" s="10" t="s">
        <v>38</v>
      </c>
      <c r="E494" s="9" t="s">
        <v>938</v>
      </c>
      <c r="F494" s="11" t="s">
        <v>939</v>
      </c>
      <c r="G494" s="12"/>
      <c r="H494" s="12"/>
      <c r="I494" s="12"/>
      <c r="J494" s="7"/>
      <c r="K494" s="12"/>
      <c r="L494" s="7"/>
      <c r="M494" s="12"/>
      <c r="N494" s="12"/>
      <c r="O494" s="7"/>
      <c r="P494" s="13" t="str">
        <f ca="1">IFERROR(IF(ISBLANK(INDIRECT("G494")), NA(), INDIRECT("G494")) + IF(ISBLANK(INDIRECT("G494")), NA(), INDIRECT("G494")) + IF(ISBLANK(INDIRECT("G494")), NA(), INDIRECT("G494")) + IF(ISBLANK(INDIRECT("H494")), NA(), INDIRECT("H494")), "-")</f>
        <v>-</v>
      </c>
    </row>
    <row r="495" spans="2:16" ht="54" x14ac:dyDescent="0.2">
      <c r="B495" s="8" t="str">
        <f t="shared" ca="1" si="16"/>
        <v>Not Bidding</v>
      </c>
      <c r="C495" s="9">
        <v>3762090</v>
      </c>
      <c r="D495" s="10" t="s">
        <v>38</v>
      </c>
      <c r="E495" s="9" t="s">
        <v>940</v>
      </c>
      <c r="F495" s="11" t="s">
        <v>941</v>
      </c>
      <c r="G495" s="12"/>
      <c r="H495" s="12"/>
      <c r="I495" s="12"/>
      <c r="J495" s="7"/>
      <c r="K495" s="12"/>
      <c r="L495" s="7"/>
      <c r="M495" s="12"/>
      <c r="N495" s="12"/>
      <c r="O495" s="7"/>
      <c r="P495" s="13" t="str">
        <f ca="1">IFERROR(IF(ISBLANK(INDIRECT("G495")), NA(), INDIRECT("G495")) + IF(ISBLANK(INDIRECT("G495")), NA(), INDIRECT("G495")) + IF(ISBLANK(INDIRECT("G495")), NA(), INDIRECT("G495")) + IF(ISBLANK(INDIRECT("H495")), NA(), INDIRECT("H495")), "-")</f>
        <v>-</v>
      </c>
    </row>
    <row r="496" spans="2:16" ht="54" x14ac:dyDescent="0.2">
      <c r="B496" s="8" t="str">
        <f t="shared" ref="B496:B511" ca="1" si="17">IF(D496 = "No Bid", IFERROR("Error: Clear values for '" &amp; INDIRECT(ADDRESS(5, (7 + MATCH(TRUE, INDEX(NOT(ISBLANK(G496:O496)), 0, 0), 0) - 1))) &amp; "' in cell " &amp; ADDRESS(ROW(), (7 + MATCH(TRUE, INDEX(NOT(ISBLANK(G496:O496)), 0, 0), 0) - 1), 4) &amp; " or select 'Bid'", "Not Bidding"), IF(D496 = "Bid", IFERROR("Error: Missing value for '" &amp; INDIRECT(ADDRESS(5, (7 + MATCH(TRUE, INDEX(ISBLANK(G496:O496), 0, 0), 0) - 1))) &amp; "' in cell " &amp; ADDRESS(ROW(), (7 + MATCH(TRUE, INDEX(ISBLANK(G496:O496), 0, 0), 0) - 1), 4), "Success: All values provided"), "Error: Invalid Bid/No Bid Decision"))</f>
        <v>Not Bidding</v>
      </c>
      <c r="C496" s="9">
        <v>3762091</v>
      </c>
      <c r="D496" s="10" t="s">
        <v>38</v>
      </c>
      <c r="E496" s="9" t="s">
        <v>942</v>
      </c>
      <c r="F496" s="11" t="s">
        <v>943</v>
      </c>
      <c r="G496" s="12"/>
      <c r="H496" s="12"/>
      <c r="I496" s="12"/>
      <c r="J496" s="7"/>
      <c r="K496" s="12"/>
      <c r="L496" s="7"/>
      <c r="M496" s="12"/>
      <c r="N496" s="12"/>
      <c r="O496" s="7"/>
      <c r="P496" s="13" t="str">
        <f ca="1">IFERROR(IF(ISBLANK(INDIRECT("G496")), NA(), INDIRECT("G496")) + IF(ISBLANK(INDIRECT("G496")), NA(), INDIRECT("G496")) + IF(ISBLANK(INDIRECT("G496")), NA(), INDIRECT("G496")) + IF(ISBLANK(INDIRECT("H496")), NA(), INDIRECT("H496")), "-")</f>
        <v>-</v>
      </c>
    </row>
    <row r="497" spans="2:16" ht="54" x14ac:dyDescent="0.2">
      <c r="B497" s="8" t="str">
        <f t="shared" ca="1" si="17"/>
        <v>Not Bidding</v>
      </c>
      <c r="C497" s="9">
        <v>3762092</v>
      </c>
      <c r="D497" s="10" t="s">
        <v>38</v>
      </c>
      <c r="E497" s="9" t="s">
        <v>944</v>
      </c>
      <c r="F497" s="11" t="s">
        <v>945</v>
      </c>
      <c r="G497" s="12"/>
      <c r="H497" s="12"/>
      <c r="I497" s="12"/>
      <c r="J497" s="7"/>
      <c r="K497" s="12"/>
      <c r="L497" s="7"/>
      <c r="M497" s="12"/>
      <c r="N497" s="12"/>
      <c r="O497" s="7"/>
      <c r="P497" s="13" t="str">
        <f ca="1">IFERROR(IF(ISBLANK(INDIRECT("G497")), NA(), INDIRECT("G497")) + IF(ISBLANK(INDIRECT("G497")), NA(), INDIRECT("G497")) + IF(ISBLANK(INDIRECT("G497")), NA(), INDIRECT("G497")) + IF(ISBLANK(INDIRECT("H497")), NA(), INDIRECT("H497")), "-")</f>
        <v>-</v>
      </c>
    </row>
    <row r="498" spans="2:16" ht="54" x14ac:dyDescent="0.2">
      <c r="B498" s="8" t="str">
        <f t="shared" ca="1" si="17"/>
        <v>Not Bidding</v>
      </c>
      <c r="C498" s="9">
        <v>3762093</v>
      </c>
      <c r="D498" s="10" t="s">
        <v>38</v>
      </c>
      <c r="E498" s="9" t="s">
        <v>946</v>
      </c>
      <c r="F498" s="11" t="s">
        <v>947</v>
      </c>
      <c r="G498" s="12"/>
      <c r="H498" s="12"/>
      <c r="I498" s="12"/>
      <c r="J498" s="7"/>
      <c r="K498" s="12"/>
      <c r="L498" s="7"/>
      <c r="M498" s="12"/>
      <c r="N498" s="12"/>
      <c r="O498" s="7"/>
      <c r="P498" s="13" t="str">
        <f ca="1">IFERROR(IF(ISBLANK(INDIRECT("G498")), NA(), INDIRECT("G498")) + IF(ISBLANK(INDIRECT("G498")), NA(), INDIRECT("G498")) + IF(ISBLANK(INDIRECT("G498")), NA(), INDIRECT("G498")) + IF(ISBLANK(INDIRECT("H498")), NA(), INDIRECT("H498")), "-")</f>
        <v>-</v>
      </c>
    </row>
    <row r="499" spans="2:16" ht="54" x14ac:dyDescent="0.2">
      <c r="B499" s="8" t="str">
        <f t="shared" ca="1" si="17"/>
        <v>Not Bidding</v>
      </c>
      <c r="C499" s="9">
        <v>3762094</v>
      </c>
      <c r="D499" s="10" t="s">
        <v>38</v>
      </c>
      <c r="E499" s="9" t="s">
        <v>948</v>
      </c>
      <c r="F499" s="11" t="s">
        <v>949</v>
      </c>
      <c r="G499" s="12"/>
      <c r="H499" s="12"/>
      <c r="I499" s="12"/>
      <c r="J499" s="7"/>
      <c r="K499" s="12"/>
      <c r="L499" s="7"/>
      <c r="M499" s="12"/>
      <c r="N499" s="12"/>
      <c r="O499" s="7"/>
      <c r="P499" s="13" t="str">
        <f ca="1">IFERROR(IF(ISBLANK(INDIRECT("G499")), NA(), INDIRECT("G499")) + IF(ISBLANK(INDIRECT("G499")), NA(), INDIRECT("G499")) + IF(ISBLANK(INDIRECT("G499")), NA(), INDIRECT("G499")) + IF(ISBLANK(INDIRECT("H499")), NA(), INDIRECT("H499")), "-")</f>
        <v>-</v>
      </c>
    </row>
    <row r="500" spans="2:16" ht="54" x14ac:dyDescent="0.2">
      <c r="B500" s="8" t="str">
        <f t="shared" ca="1" si="17"/>
        <v>Not Bidding</v>
      </c>
      <c r="C500" s="9">
        <v>3762095</v>
      </c>
      <c r="D500" s="10" t="s">
        <v>38</v>
      </c>
      <c r="E500" s="9" t="s">
        <v>950</v>
      </c>
      <c r="F500" s="11" t="s">
        <v>951</v>
      </c>
      <c r="G500" s="12"/>
      <c r="H500" s="12"/>
      <c r="I500" s="12"/>
      <c r="J500" s="7"/>
      <c r="K500" s="12"/>
      <c r="L500" s="7"/>
      <c r="M500" s="12"/>
      <c r="N500" s="12"/>
      <c r="O500" s="7"/>
      <c r="P500" s="13" t="str">
        <f ca="1">IFERROR(IF(ISBLANK(INDIRECT("G500")), NA(), INDIRECT("G500")) + IF(ISBLANK(INDIRECT("G500")), NA(), INDIRECT("G500")) + IF(ISBLANK(INDIRECT("G500")), NA(), INDIRECT("G500")) + IF(ISBLANK(INDIRECT("H500")), NA(), INDIRECT("H500")), "-")</f>
        <v>-</v>
      </c>
    </row>
    <row r="501" spans="2:16" ht="54" x14ac:dyDescent="0.2">
      <c r="B501" s="8" t="str">
        <f t="shared" ca="1" si="17"/>
        <v>Not Bidding</v>
      </c>
      <c r="C501" s="9">
        <v>3762096</v>
      </c>
      <c r="D501" s="10" t="s">
        <v>38</v>
      </c>
      <c r="E501" s="9" t="s">
        <v>952</v>
      </c>
      <c r="F501" s="11" t="s">
        <v>953</v>
      </c>
      <c r="G501" s="12"/>
      <c r="H501" s="12"/>
      <c r="I501" s="12"/>
      <c r="J501" s="7"/>
      <c r="K501" s="12"/>
      <c r="L501" s="7"/>
      <c r="M501" s="12"/>
      <c r="N501" s="12"/>
      <c r="O501" s="7"/>
      <c r="P501" s="13" t="str">
        <f ca="1">IFERROR(IF(ISBLANK(INDIRECT("G501")), NA(), INDIRECT("G501")) + IF(ISBLANK(INDIRECT("G501")), NA(), INDIRECT("G501")) + IF(ISBLANK(INDIRECT("G501")), NA(), INDIRECT("G501")) + IF(ISBLANK(INDIRECT("H501")), NA(), INDIRECT("H501")), "-")</f>
        <v>-</v>
      </c>
    </row>
    <row r="502" spans="2:16" ht="54" x14ac:dyDescent="0.2">
      <c r="B502" s="8" t="str">
        <f t="shared" ca="1" si="17"/>
        <v>Not Bidding</v>
      </c>
      <c r="C502" s="9">
        <v>3762097</v>
      </c>
      <c r="D502" s="10" t="s">
        <v>38</v>
      </c>
      <c r="E502" s="9" t="s">
        <v>954</v>
      </c>
      <c r="F502" s="11" t="s">
        <v>955</v>
      </c>
      <c r="G502" s="12"/>
      <c r="H502" s="12"/>
      <c r="I502" s="12"/>
      <c r="J502" s="7"/>
      <c r="K502" s="12"/>
      <c r="L502" s="7"/>
      <c r="M502" s="12"/>
      <c r="N502" s="12"/>
      <c r="O502" s="7"/>
      <c r="P502" s="13" t="str">
        <f ca="1">IFERROR(IF(ISBLANK(INDIRECT("G502")), NA(), INDIRECT("G502")) + IF(ISBLANK(INDIRECT("G502")), NA(), INDIRECT("G502")) + IF(ISBLANK(INDIRECT("G502")), NA(), INDIRECT("G502")) + IF(ISBLANK(INDIRECT("H502")), NA(), INDIRECT("H502")), "-")</f>
        <v>-</v>
      </c>
    </row>
    <row r="503" spans="2:16" ht="54" x14ac:dyDescent="0.2">
      <c r="B503" s="8" t="str">
        <f t="shared" ca="1" si="17"/>
        <v>Not Bidding</v>
      </c>
      <c r="C503" s="9">
        <v>3762098</v>
      </c>
      <c r="D503" s="10" t="s">
        <v>38</v>
      </c>
      <c r="E503" s="9" t="s">
        <v>956</v>
      </c>
      <c r="F503" s="11" t="s">
        <v>957</v>
      </c>
      <c r="G503" s="12"/>
      <c r="H503" s="12"/>
      <c r="I503" s="12"/>
      <c r="J503" s="7"/>
      <c r="K503" s="12"/>
      <c r="L503" s="7"/>
      <c r="M503" s="12"/>
      <c r="N503" s="12"/>
      <c r="O503" s="7"/>
      <c r="P503" s="13" t="str">
        <f ca="1">IFERROR(IF(ISBLANK(INDIRECT("G503")), NA(), INDIRECT("G503")) + IF(ISBLANK(INDIRECT("G503")), NA(), INDIRECT("G503")) + IF(ISBLANK(INDIRECT("G503")), NA(), INDIRECT("G503")) + IF(ISBLANK(INDIRECT("H503")), NA(), INDIRECT("H503")), "-")</f>
        <v>-</v>
      </c>
    </row>
    <row r="504" spans="2:16" ht="54" x14ac:dyDescent="0.2">
      <c r="B504" s="8" t="str">
        <f t="shared" ca="1" si="17"/>
        <v>Not Bidding</v>
      </c>
      <c r="C504" s="9">
        <v>3762099</v>
      </c>
      <c r="D504" s="10" t="s">
        <v>38</v>
      </c>
      <c r="E504" s="9" t="s">
        <v>958</v>
      </c>
      <c r="F504" s="11" t="s">
        <v>959</v>
      </c>
      <c r="G504" s="12"/>
      <c r="H504" s="12"/>
      <c r="I504" s="12"/>
      <c r="J504" s="7"/>
      <c r="K504" s="12"/>
      <c r="L504" s="7"/>
      <c r="M504" s="12"/>
      <c r="N504" s="12"/>
      <c r="O504" s="7"/>
      <c r="P504" s="13" t="str">
        <f ca="1">IFERROR(IF(ISBLANK(INDIRECT("G504")), NA(), INDIRECT("G504")) + IF(ISBLANK(INDIRECT("G504")), NA(), INDIRECT("G504")) + IF(ISBLANK(INDIRECT("G504")), NA(), INDIRECT("G504")) + IF(ISBLANK(INDIRECT("H504")), NA(), INDIRECT("H504")), "-")</f>
        <v>-</v>
      </c>
    </row>
    <row r="505" spans="2:16" ht="54" x14ac:dyDescent="0.2">
      <c r="B505" s="8" t="str">
        <f t="shared" ca="1" si="17"/>
        <v>Not Bidding</v>
      </c>
      <c r="C505" s="9">
        <v>3762100</v>
      </c>
      <c r="D505" s="10" t="s">
        <v>38</v>
      </c>
      <c r="E505" s="9" t="s">
        <v>960</v>
      </c>
      <c r="F505" s="11" t="s">
        <v>961</v>
      </c>
      <c r="G505" s="12"/>
      <c r="H505" s="12"/>
      <c r="I505" s="12"/>
      <c r="J505" s="7"/>
      <c r="K505" s="12"/>
      <c r="L505" s="7"/>
      <c r="M505" s="12"/>
      <c r="N505" s="12"/>
      <c r="O505" s="7"/>
      <c r="P505" s="13" t="str">
        <f ca="1">IFERROR(IF(ISBLANK(INDIRECT("G505")), NA(), INDIRECT("G505")) + IF(ISBLANK(INDIRECT("G505")), NA(), INDIRECT("G505")) + IF(ISBLANK(INDIRECT("G505")), NA(), INDIRECT("G505")) + IF(ISBLANK(INDIRECT("H505")), NA(), INDIRECT("H505")), "-")</f>
        <v>-</v>
      </c>
    </row>
    <row r="506" spans="2:16" ht="54" x14ac:dyDescent="0.2">
      <c r="B506" s="8" t="str">
        <f t="shared" ca="1" si="17"/>
        <v>Not Bidding</v>
      </c>
      <c r="C506" s="9">
        <v>3762101</v>
      </c>
      <c r="D506" s="10" t="s">
        <v>38</v>
      </c>
      <c r="E506" s="9" t="s">
        <v>962</v>
      </c>
      <c r="F506" s="11" t="s">
        <v>963</v>
      </c>
      <c r="G506" s="12"/>
      <c r="H506" s="12"/>
      <c r="I506" s="12"/>
      <c r="J506" s="7"/>
      <c r="K506" s="12"/>
      <c r="L506" s="7"/>
      <c r="M506" s="12"/>
      <c r="N506" s="12"/>
      <c r="O506" s="7"/>
      <c r="P506" s="13" t="str">
        <f ca="1">IFERROR(IF(ISBLANK(INDIRECT("G506")), NA(), INDIRECT("G506")) + IF(ISBLANK(INDIRECT("G506")), NA(), INDIRECT("G506")) + IF(ISBLANK(INDIRECT("G506")), NA(), INDIRECT("G506")) + IF(ISBLANK(INDIRECT("H506")), NA(), INDIRECT("H506")), "-")</f>
        <v>-</v>
      </c>
    </row>
    <row r="507" spans="2:16" ht="54" x14ac:dyDescent="0.2">
      <c r="B507" s="8" t="str">
        <f t="shared" ca="1" si="17"/>
        <v>Not Bidding</v>
      </c>
      <c r="C507" s="9">
        <v>3762102</v>
      </c>
      <c r="D507" s="10" t="s">
        <v>38</v>
      </c>
      <c r="E507" s="9" t="s">
        <v>964</v>
      </c>
      <c r="F507" s="11" t="s">
        <v>965</v>
      </c>
      <c r="G507" s="12"/>
      <c r="H507" s="12"/>
      <c r="I507" s="12"/>
      <c r="J507" s="7"/>
      <c r="K507" s="12"/>
      <c r="L507" s="7"/>
      <c r="M507" s="12"/>
      <c r="N507" s="12"/>
      <c r="O507" s="7"/>
      <c r="P507" s="13" t="str">
        <f ca="1">IFERROR(IF(ISBLANK(INDIRECT("G507")), NA(), INDIRECT("G507")) + IF(ISBLANK(INDIRECT("G507")), NA(), INDIRECT("G507")) + IF(ISBLANK(INDIRECT("G507")), NA(), INDIRECT("G507")) + IF(ISBLANK(INDIRECT("H507")), NA(), INDIRECT("H507")), "-")</f>
        <v>-</v>
      </c>
    </row>
    <row r="508" spans="2:16" ht="54" x14ac:dyDescent="0.2">
      <c r="B508" s="8" t="str">
        <f t="shared" ca="1" si="17"/>
        <v>Not Bidding</v>
      </c>
      <c r="C508" s="9">
        <v>3762103</v>
      </c>
      <c r="D508" s="10" t="s">
        <v>38</v>
      </c>
      <c r="E508" s="9" t="s">
        <v>966</v>
      </c>
      <c r="F508" s="11" t="s">
        <v>967</v>
      </c>
      <c r="G508" s="12"/>
      <c r="H508" s="12"/>
      <c r="I508" s="12"/>
      <c r="J508" s="7"/>
      <c r="K508" s="12"/>
      <c r="L508" s="7"/>
      <c r="M508" s="12"/>
      <c r="N508" s="12"/>
      <c r="O508" s="7"/>
      <c r="P508" s="13" t="str">
        <f ca="1">IFERROR(IF(ISBLANK(INDIRECT("G508")), NA(), INDIRECT("G508")) + IF(ISBLANK(INDIRECT("G508")), NA(), INDIRECT("G508")) + IF(ISBLANK(INDIRECT("G508")), NA(), INDIRECT("G508")) + IF(ISBLANK(INDIRECT("H508")), NA(), INDIRECT("H508")), "-")</f>
        <v>-</v>
      </c>
    </row>
    <row r="509" spans="2:16" ht="72" x14ac:dyDescent="0.2">
      <c r="B509" s="8" t="str">
        <f t="shared" ca="1" si="17"/>
        <v>Not Bidding</v>
      </c>
      <c r="C509" s="9">
        <v>3762104</v>
      </c>
      <c r="D509" s="10" t="s">
        <v>38</v>
      </c>
      <c r="E509" s="9" t="s">
        <v>968</v>
      </c>
      <c r="F509" s="11" t="s">
        <v>969</v>
      </c>
      <c r="G509" s="12"/>
      <c r="H509" s="12"/>
      <c r="I509" s="12"/>
      <c r="J509" s="7"/>
      <c r="K509" s="12"/>
      <c r="L509" s="7"/>
      <c r="M509" s="12"/>
      <c r="N509" s="12"/>
      <c r="O509" s="7"/>
      <c r="P509" s="13" t="str">
        <f ca="1">IFERROR(IF(ISBLANK(INDIRECT("G509")), NA(), INDIRECT("G509")) + IF(ISBLANK(INDIRECT("G509")), NA(), INDIRECT("G509")) + IF(ISBLANK(INDIRECT("G509")), NA(), INDIRECT("G509")) + IF(ISBLANK(INDIRECT("H509")), NA(), INDIRECT("H509")), "-")</f>
        <v>-</v>
      </c>
    </row>
    <row r="510" spans="2:16" ht="54" x14ac:dyDescent="0.2">
      <c r="B510" s="8" t="str">
        <f t="shared" ca="1" si="17"/>
        <v>Not Bidding</v>
      </c>
      <c r="C510" s="9">
        <v>3762105</v>
      </c>
      <c r="D510" s="10" t="s">
        <v>38</v>
      </c>
      <c r="E510" s="9" t="s">
        <v>970</v>
      </c>
      <c r="F510" s="11" t="s">
        <v>971</v>
      </c>
      <c r="G510" s="12"/>
      <c r="H510" s="12"/>
      <c r="I510" s="12"/>
      <c r="J510" s="7"/>
      <c r="K510" s="12"/>
      <c r="L510" s="7"/>
      <c r="M510" s="12"/>
      <c r="N510" s="12"/>
      <c r="O510" s="7"/>
      <c r="P510" s="13" t="str">
        <f ca="1">IFERROR(IF(ISBLANK(INDIRECT("G510")), NA(), INDIRECT("G510")) + IF(ISBLANK(INDIRECT("G510")), NA(), INDIRECT("G510")) + IF(ISBLANK(INDIRECT("G510")), NA(), INDIRECT("G510")) + IF(ISBLANK(INDIRECT("H510")), NA(), INDIRECT("H510")), "-")</f>
        <v>-</v>
      </c>
    </row>
    <row r="511" spans="2:16" ht="54" x14ac:dyDescent="0.2">
      <c r="B511" s="8" t="str">
        <f t="shared" ca="1" si="17"/>
        <v>Not Bidding</v>
      </c>
      <c r="C511" s="9">
        <v>3762106</v>
      </c>
      <c r="D511" s="10" t="s">
        <v>38</v>
      </c>
      <c r="E511" s="9" t="s">
        <v>972</v>
      </c>
      <c r="F511" s="11" t="s">
        <v>973</v>
      </c>
      <c r="G511" s="12"/>
      <c r="H511" s="12"/>
      <c r="I511" s="12"/>
      <c r="J511" s="7"/>
      <c r="K511" s="12"/>
      <c r="L511" s="7"/>
      <c r="M511" s="12"/>
      <c r="N511" s="12"/>
      <c r="O511" s="7"/>
      <c r="P511" s="13" t="str">
        <f ca="1">IFERROR(IF(ISBLANK(INDIRECT("G511")), NA(), INDIRECT("G511")) + IF(ISBLANK(INDIRECT("G511")), NA(), INDIRECT("G511")) + IF(ISBLANK(INDIRECT("G511")), NA(), INDIRECT("G511")) + IF(ISBLANK(INDIRECT("H511")), NA(), INDIRECT("H511")), "-")</f>
        <v>-</v>
      </c>
    </row>
    <row r="512" spans="2:16" ht="50.1" customHeight="1" x14ac:dyDescent="0.2">
      <c r="B512" s="20" t="s">
        <v>117</v>
      </c>
      <c r="C512" s="14"/>
      <c r="D512" s="14"/>
      <c r="E512" s="14"/>
      <c r="F512" s="14"/>
      <c r="G512" s="15"/>
      <c r="H512" s="15"/>
      <c r="I512" s="15"/>
      <c r="J512" s="14"/>
      <c r="K512" s="15"/>
      <c r="L512" s="14"/>
      <c r="M512" s="15"/>
      <c r="N512" s="15"/>
      <c r="O512" s="14"/>
      <c r="P512" s="15">
        <f ca="1">SUM(P432:P511)</f>
        <v>0</v>
      </c>
    </row>
    <row r="514" spans="2:16" ht="50.1" customHeight="1" x14ac:dyDescent="0.2">
      <c r="B514" s="20" t="s">
        <v>974</v>
      </c>
      <c r="C514" s="14"/>
      <c r="D514" s="14"/>
      <c r="E514" s="14"/>
      <c r="F514" s="14"/>
      <c r="G514" s="15"/>
      <c r="H514" s="15"/>
      <c r="I514" s="15"/>
      <c r="J514" s="14"/>
      <c r="K514" s="15"/>
      <c r="L514" s="14"/>
      <c r="M514" s="15"/>
      <c r="N514" s="15"/>
      <c r="O514" s="14"/>
      <c r="P514" s="15">
        <f ca="1">SUM(P8:P46,P50:P100,P104:P127,P131:P156,P160:P198,P202:P220,P224:P232,P236:P264,P268:P286,P290:P332,P336:P374,P378:P392,P396:P404,P408:P428,P432:P511)</f>
        <v>0</v>
      </c>
    </row>
  </sheetData>
  <sheetProtection password="E36C" sheet="1" objects="1" scenarios="1" formatCells="0" formatColumns="0" formatRows="0" insertHyperlinks="0"/>
  <conditionalFormatting sqref="B3">
    <cfRule type="beginsWith" dxfId="38" priority="1015" operator="beginsWith" text="Error">
      <formula>LEFT(B3,LEN("Error"))="Error"</formula>
    </cfRule>
    <cfRule type="beginsWith" dxfId="37" priority="1016" operator="beginsWith" text="Success">
      <formula>LEFT(B3,LEN("Success"))="Success"</formula>
    </cfRule>
  </conditionalFormatting>
  <conditionalFormatting sqref="B7:B513">
    <cfRule type="beginsWith" dxfId="36" priority="1" operator="beginsWith" text="Error">
      <formula>LEFT(B7,LEN("Error"))="Error"</formula>
    </cfRule>
    <cfRule type="beginsWith" dxfId="35" priority="2" operator="beginsWith" text="Success">
      <formula>LEFT(B7,LEN("Success"))="Success"</formula>
    </cfRule>
  </conditionalFormatting>
  <conditionalFormatting sqref="B8:Q46">
    <cfRule type="expression" dxfId="34" priority="2539">
      <formula>MOD(ROW($E8),2)=1</formula>
    </cfRule>
  </conditionalFormatting>
  <conditionalFormatting sqref="B50:Q100">
    <cfRule type="expression" dxfId="33" priority="2550">
      <formula>MOD(ROW($E50),2)=1</formula>
    </cfRule>
  </conditionalFormatting>
  <conditionalFormatting sqref="B104:Q127">
    <cfRule type="expression" dxfId="32" priority="2561">
      <formula>MOD(ROW($E104),2)=1</formula>
    </cfRule>
  </conditionalFormatting>
  <conditionalFormatting sqref="B131:Q156">
    <cfRule type="expression" dxfId="31" priority="2572">
      <formula>MOD(ROW($E131),2)=1</formula>
    </cfRule>
  </conditionalFormatting>
  <conditionalFormatting sqref="B160:Q198">
    <cfRule type="expression" dxfId="30" priority="2583">
      <formula>MOD(ROW($E160),2)=1</formula>
    </cfRule>
  </conditionalFormatting>
  <conditionalFormatting sqref="B202:Q220">
    <cfRule type="expression" dxfId="29" priority="2594">
      <formula>MOD(ROW($E202),2)=1</formula>
    </cfRule>
  </conditionalFormatting>
  <conditionalFormatting sqref="B224:Q232">
    <cfRule type="expression" dxfId="28" priority="2605">
      <formula>MOD(ROW($E224),2)=1</formula>
    </cfRule>
  </conditionalFormatting>
  <conditionalFormatting sqref="B236:Q264">
    <cfRule type="expression" dxfId="27" priority="2616">
      <formula>MOD(ROW($E236),2)=1</formula>
    </cfRule>
  </conditionalFormatting>
  <conditionalFormatting sqref="B268:Q286">
    <cfRule type="expression" dxfId="26" priority="2627">
      <formula>MOD(ROW($E268),2)=1</formula>
    </cfRule>
  </conditionalFormatting>
  <conditionalFormatting sqref="B290:Q332">
    <cfRule type="expression" dxfId="25" priority="2638">
      <formula>MOD(ROW($E290),2)=1</formula>
    </cfRule>
  </conditionalFormatting>
  <conditionalFormatting sqref="B336:Q374">
    <cfRule type="expression" dxfId="24" priority="2649">
      <formula>MOD(ROW($E336),2)=1</formula>
    </cfRule>
  </conditionalFormatting>
  <conditionalFormatting sqref="B378:Q392">
    <cfRule type="expression" dxfId="23" priority="2660">
      <formula>MOD(ROW($E378),2)=1</formula>
    </cfRule>
  </conditionalFormatting>
  <conditionalFormatting sqref="B396:Q404">
    <cfRule type="expression" dxfId="22" priority="2671">
      <formula>MOD(ROW($E396),2)=1</formula>
    </cfRule>
  </conditionalFormatting>
  <conditionalFormatting sqref="B408:Q428">
    <cfRule type="expression" dxfId="21" priority="2682">
      <formula>MOD(ROW($E408),2)=1</formula>
    </cfRule>
  </conditionalFormatting>
  <conditionalFormatting sqref="B432:Q511">
    <cfRule type="expression" dxfId="20" priority="2693">
      <formula>MOD(ROW($E432),2)=1</formula>
    </cfRule>
  </conditionalFormatting>
  <conditionalFormatting sqref="D7:D513">
    <cfRule type="expression" dxfId="19" priority="1017">
      <formula>$D7="Bid"</formula>
    </cfRule>
    <cfRule type="expression" dxfId="18" priority="1018">
      <formula>$D7="No Bid"</formula>
    </cfRule>
  </conditionalFormatting>
  <conditionalFormatting sqref="G3:O3">
    <cfRule type="beginsWith" dxfId="17" priority="2538" operator="beginsWith" text="Error">
      <formula>LEFT(G3,LEN("Error"))="Error"</formula>
    </cfRule>
  </conditionalFormatting>
  <conditionalFormatting sqref="G7:P513">
    <cfRule type="expression" dxfId="16" priority="1019">
      <formula>$D7="No Bid"</formula>
    </cfRule>
  </conditionalFormatting>
  <conditionalFormatting sqref="G47:P47">
    <cfRule type="expression" dxfId="15" priority="2540">
      <formula>NOT(ISBLANK(G47)) * NOT(ISNUMBER(G47))</formula>
    </cfRule>
  </conditionalFormatting>
  <conditionalFormatting sqref="G101:P101">
    <cfRule type="expression" dxfId="14" priority="2551">
      <formula>NOT(ISBLANK(G101)) * NOT(ISNUMBER(G101))</formula>
    </cfRule>
  </conditionalFormatting>
  <conditionalFormatting sqref="G128:P128">
    <cfRule type="expression" dxfId="13" priority="2562">
      <formula>NOT(ISBLANK(G128)) * NOT(ISNUMBER(G128))</formula>
    </cfRule>
  </conditionalFormatting>
  <conditionalFormatting sqref="G157:P157">
    <cfRule type="expression" dxfId="12" priority="2573">
      <formula>NOT(ISBLANK(G157)) * NOT(ISNUMBER(G157))</formula>
    </cfRule>
  </conditionalFormatting>
  <conditionalFormatting sqref="G199:P199">
    <cfRule type="expression" dxfId="11" priority="2584">
      <formula>NOT(ISBLANK(G199)) * NOT(ISNUMBER(G199))</formula>
    </cfRule>
  </conditionalFormatting>
  <conditionalFormatting sqref="G221:P221">
    <cfRule type="expression" dxfId="10" priority="2595">
      <formula>NOT(ISBLANK(G221)) * NOT(ISNUMBER(G221))</formula>
    </cfRule>
  </conditionalFormatting>
  <conditionalFormatting sqref="G233:P233">
    <cfRule type="expression" dxfId="9" priority="2606">
      <formula>NOT(ISBLANK(G233)) * NOT(ISNUMBER(G233))</formula>
    </cfRule>
  </conditionalFormatting>
  <conditionalFormatting sqref="G265:P265">
    <cfRule type="expression" dxfId="8" priority="2617">
      <formula>NOT(ISBLANK(G265)) * NOT(ISNUMBER(G265))</formula>
    </cfRule>
  </conditionalFormatting>
  <conditionalFormatting sqref="G287:P287">
    <cfRule type="expression" dxfId="7" priority="2628">
      <formula>NOT(ISBLANK(G287)) * NOT(ISNUMBER(G287))</formula>
    </cfRule>
  </conditionalFormatting>
  <conditionalFormatting sqref="G333:P333">
    <cfRule type="expression" dxfId="6" priority="2639">
      <formula>NOT(ISBLANK(G333)) * NOT(ISNUMBER(G333))</formula>
    </cfRule>
  </conditionalFormatting>
  <conditionalFormatting sqref="G375:P375">
    <cfRule type="expression" dxfId="5" priority="2650">
      <formula>NOT(ISBLANK(G375)) * NOT(ISNUMBER(G375))</formula>
    </cfRule>
  </conditionalFormatting>
  <conditionalFormatting sqref="G393:P393">
    <cfRule type="expression" dxfId="4" priority="2661">
      <formula>NOT(ISBLANK(G393)) * NOT(ISNUMBER(G393))</formula>
    </cfRule>
  </conditionalFormatting>
  <conditionalFormatting sqref="G405:P405">
    <cfRule type="expression" dxfId="3" priority="2672">
      <formula>NOT(ISBLANK(G405)) * NOT(ISNUMBER(G405))</formula>
    </cfRule>
  </conditionalFormatting>
  <conditionalFormatting sqref="G429:P429">
    <cfRule type="expression" dxfId="2" priority="2683">
      <formula>NOT(ISBLANK(G429)) * NOT(ISNUMBER(G429))</formula>
    </cfRule>
  </conditionalFormatting>
  <conditionalFormatting sqref="G512:P512">
    <cfRule type="expression" dxfId="1" priority="2694">
      <formula>NOT(ISBLANK(G512)) * NOT(ISNUMBER(G512))</formula>
    </cfRule>
  </conditionalFormatting>
  <conditionalFormatting sqref="G514:P514">
    <cfRule type="expression" dxfId="0" priority="2704">
      <formula>NOT(ISBLANK(G514)) * NOT(ISNUMBER(G514))</formula>
    </cfRule>
  </conditionalFormatting>
  <dataValidations count="1">
    <dataValidation type="list" showErrorMessage="1" errorTitle="Error - Invalid Input" error="Please select an item from the drop-down list." sqref="D8:D46 D432:D511 D408:D428 D396:D404 D378:D392 D336:D374 D290:D332 D268:D286 D236:D264 D224:D232 D202:D220 D160:D198 D131:D156 D104:D127 D50:D100" xr:uid="{00000000-0002-0000-0100-000000000000}">
      <formula1>"Bid,No Bid"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Responses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BidTable Response Template</dc:title>
  <dc:subject/>
  <dc:creator>Bonfire</dc:creator>
  <cp:keywords/>
  <dc:description/>
  <cp:lastModifiedBy>Clark, Samantha (OMB)</cp:lastModifiedBy>
  <dcterms:created xsi:type="dcterms:W3CDTF">2026-03-30T13:34:58Z</dcterms:created>
  <dcterms:modified xsi:type="dcterms:W3CDTF">2026-03-30T13:36:57Z</dcterms:modified>
  <cp:category/>
</cp:coreProperties>
</file>