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199 Advertising\26199\ITB_RFP\"/>
    </mc:Choice>
  </mc:AlternateContent>
  <xr:revisionPtr revIDLastSave="0" documentId="13_ncr:1_{3C1DE2F0-894E-4571-9694-7AAC261CC013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H3" i="2"/>
  <c r="J25" i="2"/>
  <c r="J21" i="2"/>
  <c r="J17" i="2"/>
  <c r="J13" i="2"/>
  <c r="J9" i="2"/>
  <c r="B25" i="2"/>
  <c r="B11" i="2"/>
  <c r="J28" i="2"/>
  <c r="J24" i="2"/>
  <c r="J20" i="2"/>
  <c r="J16" i="2"/>
  <c r="J12" i="2"/>
  <c r="J8" i="2"/>
  <c r="B24" i="2"/>
  <c r="B28" i="2"/>
  <c r="J27" i="2"/>
  <c r="J23" i="2"/>
  <c r="J19" i="2"/>
  <c r="J15" i="2"/>
  <c r="J11" i="2"/>
  <c r="B19" i="2"/>
  <c r="B27" i="2"/>
  <c r="J26" i="2"/>
  <c r="J22" i="2"/>
  <c r="J18" i="2"/>
  <c r="J14" i="2"/>
  <c r="J10" i="2"/>
  <c r="B26" i="2"/>
  <c r="B22" i="2"/>
  <c r="B18" i="2"/>
  <c r="B14" i="2"/>
  <c r="B10" i="2"/>
  <c r="B21" i="2"/>
  <c r="B17" i="2"/>
  <c r="B13" i="2"/>
  <c r="B9" i="2"/>
  <c r="B20" i="2"/>
  <c r="B16" i="2"/>
  <c r="B12" i="2"/>
  <c r="B8" i="2"/>
  <c r="B23" i="2"/>
  <c r="B15" i="2"/>
  <c r="B3" i="2" l="1"/>
  <c r="J31" i="2"/>
  <c r="J29" i="2"/>
</calcChain>
</file>

<file path=xl/sharedStrings.xml><?xml version="1.0" encoding="utf-8"?>
<sst xmlns="http://schemas.openxmlformats.org/spreadsheetml/2006/main" count="111" uniqueCount="70">
  <si>
    <t>5bd571ec9e82b70f3b3a2ee66608c79a43827ac436e117a6700b2dadc27b1eb757e5c554348ad490e0c61cbe785c2b46c7c2ee591e34a0595e67a92c4e70cb1ev51m5Ri/KXjZrJ4NuU/ENtcO25MzF+/3qlL4gMC+ZEx/pwC0ql0FQ/38nQ8XWCT2</t>
  </si>
  <si>
    <t>APPENDIX B2 - Pricing for Boilerplate Advertisements (BT-69LP)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</si>
  <si>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</si>
  <si>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</si>
  <si>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</si>
  <si>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</si>
  <si>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</si>
  <si>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</si>
  <si>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</si>
  <si>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Item Description</t>
  </si>
  <si>
    <t>Length of Run</t>
  </si>
  <si>
    <t>Price (Printed)</t>
  </si>
  <si>
    <t>Price (Website)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</si>
  <si>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</si>
  <si>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</si>
  <si>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</si>
  <si>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</si>
  <si>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</si>
  <si>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</si>
  <si>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BidTableItem:344778</t>
  </si>
  <si>
    <t>BidTableItemResponse:296150</t>
  </si>
  <si>
    <t>BidTableItemResponse:296156</t>
  </si>
  <si>
    <t>BidTableFormula:149541</t>
  </si>
  <si>
    <t>Boilerplate Advertisements</t>
  </si>
  <si>
    <t>No Bid</t>
  </si>
  <si>
    <t>#1-1</t>
  </si>
  <si>
    <t xml:space="preserve">
Notice of Custody
</t>
  </si>
  <si>
    <t>1 Day</t>
  </si>
  <si>
    <t>#1-2</t>
  </si>
  <si>
    <t xml:space="preserve">
Notice of Divorce Action
</t>
  </si>
  <si>
    <t>#1-3</t>
  </si>
  <si>
    <t xml:space="preserve">
Notice of Guardianship
</t>
  </si>
  <si>
    <t>#1-4</t>
  </si>
  <si>
    <t xml:space="preserve">
Notice of Guardianship Action
</t>
  </si>
  <si>
    <t>#1-5</t>
  </si>
  <si>
    <t xml:space="preserve">
Notice of Hearing in a Guardianship Action
</t>
  </si>
  <si>
    <t>#1-6</t>
  </si>
  <si>
    <t xml:space="preserve">
Notice of Permanent Guardianship Action
</t>
  </si>
  <si>
    <t>3 Days</t>
  </si>
  <si>
    <t>#1-7</t>
  </si>
  <si>
    <t xml:space="preserve">
Protection from Abuse Action
</t>
  </si>
  <si>
    <t>#1-8</t>
  </si>
  <si>
    <t xml:space="preserve">
Termination of Parental Rights Action
</t>
  </si>
  <si>
    <t>#1-9</t>
  </si>
  <si>
    <t xml:space="preserve">
Notice of Inmate Publication
</t>
  </si>
  <si>
    <t>#1-10</t>
  </si>
  <si>
    <t xml:space="preserve">
Advertisement for Bids
</t>
  </si>
  <si>
    <t>2 Days</t>
  </si>
  <si>
    <t>#1-11</t>
  </si>
  <si>
    <t>#1-12</t>
  </si>
  <si>
    <t xml:space="preserve">
Employment with Logo/Seal
</t>
  </si>
  <si>
    <t>#1-13</t>
  </si>
  <si>
    <t>7 Days</t>
  </si>
  <si>
    <t>#1-14</t>
  </si>
  <si>
    <t xml:space="preserve">
Employment with Logo/Seal (Combined with 7 Day Posting on Third Party Employment Site)
</t>
  </si>
  <si>
    <t>#1-15</t>
  </si>
  <si>
    <t xml:space="preserve">
Employment with Logo/Seal (Combined with 30 Day Posting on Third Party Employment Site)
</t>
  </si>
  <si>
    <t>#1-16</t>
  </si>
  <si>
    <t xml:space="preserve">
Employment without Logo/Seal
</t>
  </si>
  <si>
    <t>#1-17</t>
  </si>
  <si>
    <t>#1-18</t>
  </si>
  <si>
    <t xml:space="preserve">
Employment without Logo/Seal (Combined with 7 Day Posting on Third Party Employment Site)
</t>
  </si>
  <si>
    <t>#1-19</t>
  </si>
  <si>
    <t xml:space="preserve">
Employment without Logo/Seal (Combined with 30 Day Posting on Third Party Employment Site)
</t>
  </si>
  <si>
    <t>#1-20</t>
  </si>
  <si>
    <t xml:space="preserve">
Public Notice and Notice of Public Hearings
</t>
  </si>
  <si>
    <t>#1-21</t>
  </si>
  <si>
    <t xml:space="preserve">
End of Lottery Sales Announcement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</si>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</sst>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0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70707"/>
      <name val="Arial"/>
      <family val="2"/>
    </font>
    <font>
      <b/>
      <sz val="12"/>
      <color rgb="FF407B91"/>
      <name val="Arial"/>
      <family val="2"/>
    </font>
    <font>
      <b/>
      <sz val="12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  <xf numFmtId="0" fontId="7" fillId="5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1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5" t="s">
        <v>1</v>
      </c>
      <c r="C8" s="16"/>
      <c r="D8" s="16"/>
      <c r="E8" s="16"/>
    </row>
    <row r="10" spans="2:5" ht="27.75" x14ac:dyDescent="0.2">
      <c r="B10" s="2" t="s">
        <v>2</v>
      </c>
    </row>
    <row r="12" spans="2:5" ht="399.95" customHeight="1" x14ac:dyDescent="0.2">
      <c r="B12" s="17" t="s">
        <v>3</v>
      </c>
      <c r="C12" s="17"/>
      <c r="D12" s="17"/>
      <c r="E12" s="17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1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B31" activeCellId="4" sqref="B5 E5:G5 J5 B29 B31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0" width="15" customWidth="1"/>
  </cols>
  <sheetData>
    <row r="2" spans="2:10" ht="27.75" x14ac:dyDescent="0.2">
      <c r="B2" s="2" t="s">
        <v>4</v>
      </c>
    </row>
    <row r="3" spans="2:10" ht="32.1" customHeight="1" x14ac:dyDescent="0.2">
      <c r="B3" s="3" t="str">
        <f ca="1">IF((COUNTIF(B7:B30, "Error*") + COUNTIF(H3:I3, "Error*")) &gt; 0, "Error: Check cell(s)" &amp;IF(COUNTIF(B7:B30, "Error*") &gt; 0, (" " &amp; ADDRESS(7 + MATCH("Error*", B7:B30, 0) - 1, COLUMN(), 4)), "") &amp; IF(COUNTIF(H3:I3, "Error*") &gt; 0, (" " &amp; ADDRESS(ROW(), 8 + MATCH("Error*", H3:I3,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INDEX(NOT(NOT(ISNUMBER(H7:H30)) * NOT(ISBLANK(H7:H30))), 0), 0) - 1), COLUMN(), 4) &amp; " must be Numeric", "")</f>
        <v/>
      </c>
      <c r="I3" s="5" t="str">
        <f>IFERROR("Error: Cell " &amp; ADDRESS((7 + MATCH(FALSE, INDEX(NOT(NOT(ISNUMBER(I7:I30)) * NOT(ISBLANK(I7:I30))), 0), 0) - 1), COLUMN(), 4) &amp; " must be Numeric", "")</f>
        <v/>
      </c>
      <c r="J3" s="5"/>
    </row>
    <row r="4" spans="2:10" ht="24.95" customHeight="1" x14ac:dyDescent="0.2">
      <c r="B4" s="1"/>
      <c r="C4" s="1"/>
      <c r="D4" s="1"/>
      <c r="E4" s="1"/>
      <c r="F4" s="1"/>
      <c r="G4" s="1"/>
      <c r="H4" s="19" t="s">
        <v>5</v>
      </c>
      <c r="I4" s="19" t="s">
        <v>5</v>
      </c>
      <c r="J4" s="1"/>
    </row>
    <row r="5" spans="2:10" ht="39.950000000000003" customHeight="1" x14ac:dyDescent="0.2">
      <c r="B5" s="20" t="s">
        <v>6</v>
      </c>
      <c r="C5" s="4"/>
      <c r="D5" s="18" t="s">
        <v>7</v>
      </c>
      <c r="E5" s="20" t="s">
        <v>8</v>
      </c>
      <c r="F5" s="20" t="s">
        <v>9</v>
      </c>
      <c r="G5" s="20" t="s">
        <v>10</v>
      </c>
      <c r="H5" s="18" t="s">
        <v>11</v>
      </c>
      <c r="I5" s="18" t="s">
        <v>12</v>
      </c>
      <c r="J5" s="20" t="s">
        <v>13</v>
      </c>
    </row>
    <row r="6" spans="2:10" hidden="1" x14ac:dyDescent="0.2"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  <c r="J6" s="1" t="s">
        <v>22</v>
      </c>
    </row>
    <row r="7" spans="2:10" ht="50.1" customHeight="1" x14ac:dyDescent="0.2">
      <c r="B7" s="6" t="s">
        <v>23</v>
      </c>
      <c r="C7" s="1"/>
      <c r="D7" s="1"/>
      <c r="E7" s="1"/>
      <c r="F7" s="1"/>
      <c r="G7" s="1"/>
      <c r="H7" s="1"/>
      <c r="I7" s="1"/>
      <c r="J7" s="1"/>
    </row>
    <row r="8" spans="2:10" ht="54" x14ac:dyDescent="0.2">
      <c r="B8" s="7" t="str">
        <f t="shared" ref="B8:B28" ca="1" si="0">IF(D8 = "No Bid", IFERROR("Error: Clear values for '" &amp; INDIRECT(ADDRESS(5, (8 + MATCH(TRUE, INDEX(NOT(ISBLANK(H8:I8)), 0, 0), 0) - 1))) &amp; "' in cell " &amp; ADDRESS(ROW(), (8 + MATCH(TRUE, INDEX(NOT(ISBLANK(H8:I8)), 0, 0), 0) - 1), 4) &amp; " or select 'Bid'", "Not Bidding"), IF(D8 = "Bid", IFERROR("Error: Missing value for '" &amp; INDIRECT(ADDRESS(5, (8 + MATCH(TRUE, INDEX(ISBLANK(H8:I8), 0, 0), 0) - 1))) &amp; "' in cell " &amp; ADDRESS(ROW(), (8 + MATCH(TRUE, INDEX(ISBLANK(H8:I8), 0, 0), 0) - 1), 4), "Success: All values provided"), "Error: Invalid Bid/No Bid Decision"))</f>
        <v>Not Bidding</v>
      </c>
      <c r="C8" s="8">
        <v>3493655</v>
      </c>
      <c r="D8" s="9" t="s">
        <v>24</v>
      </c>
      <c r="E8" s="8" t="s">
        <v>25</v>
      </c>
      <c r="F8" s="10" t="s">
        <v>26</v>
      </c>
      <c r="G8" s="8" t="s">
        <v>27</v>
      </c>
      <c r="H8" s="11"/>
      <c r="I8" s="11"/>
      <c r="J8" s="12" t="str">
        <f ca="1">IFERROR(IF(ISBLANK(INDIRECT("H8")), NA(), INDIRECT("H8")), "-")</f>
        <v>-</v>
      </c>
    </row>
    <row r="9" spans="2:10" ht="54" x14ac:dyDescent="0.2">
      <c r="B9" s="7" t="str">
        <f t="shared" ca="1" si="0"/>
        <v>Not Bidding</v>
      </c>
      <c r="C9" s="8">
        <v>3493656</v>
      </c>
      <c r="D9" s="9" t="s">
        <v>24</v>
      </c>
      <c r="E9" s="8" t="s">
        <v>28</v>
      </c>
      <c r="F9" s="10" t="s">
        <v>29</v>
      </c>
      <c r="G9" s="8" t="s">
        <v>27</v>
      </c>
      <c r="H9" s="11"/>
      <c r="I9" s="11"/>
      <c r="J9" s="12" t="str">
        <f ca="1">IFERROR(IF(ISBLANK(INDIRECT("H9")), NA(), INDIRECT("H9")), "-")</f>
        <v>-</v>
      </c>
    </row>
    <row r="10" spans="2:10" ht="54" x14ac:dyDescent="0.2">
      <c r="B10" s="7" t="str">
        <f t="shared" ca="1" si="0"/>
        <v>Not Bidding</v>
      </c>
      <c r="C10" s="8">
        <v>3493657</v>
      </c>
      <c r="D10" s="9" t="s">
        <v>24</v>
      </c>
      <c r="E10" s="8" t="s">
        <v>30</v>
      </c>
      <c r="F10" s="10" t="s">
        <v>31</v>
      </c>
      <c r="G10" s="8" t="s">
        <v>27</v>
      </c>
      <c r="H10" s="11"/>
      <c r="I10" s="11"/>
      <c r="J10" s="12" t="str">
        <f ca="1">IFERROR(IF(ISBLANK(INDIRECT("H10")), NA(), INDIRECT("H10")), "-")</f>
        <v>-</v>
      </c>
    </row>
    <row r="11" spans="2:10" ht="54" x14ac:dyDescent="0.2">
      <c r="B11" s="7" t="str">
        <f t="shared" ca="1" si="0"/>
        <v>Not Bidding</v>
      </c>
      <c r="C11" s="8">
        <v>3493658</v>
      </c>
      <c r="D11" s="9" t="s">
        <v>24</v>
      </c>
      <c r="E11" s="8" t="s">
        <v>32</v>
      </c>
      <c r="F11" s="10" t="s">
        <v>33</v>
      </c>
      <c r="G11" s="8" t="s">
        <v>27</v>
      </c>
      <c r="H11" s="11"/>
      <c r="I11" s="11"/>
      <c r="J11" s="12" t="str">
        <f ca="1">IFERROR(IF(ISBLANK(INDIRECT("H11")), NA(), INDIRECT("H11")), "-")</f>
        <v>-</v>
      </c>
    </row>
    <row r="12" spans="2:10" ht="54" x14ac:dyDescent="0.2">
      <c r="B12" s="7" t="str">
        <f t="shared" ca="1" si="0"/>
        <v>Not Bidding</v>
      </c>
      <c r="C12" s="8">
        <v>3493659</v>
      </c>
      <c r="D12" s="9" t="s">
        <v>24</v>
      </c>
      <c r="E12" s="8" t="s">
        <v>34</v>
      </c>
      <c r="F12" s="10" t="s">
        <v>35</v>
      </c>
      <c r="G12" s="8" t="s">
        <v>27</v>
      </c>
      <c r="H12" s="11"/>
      <c r="I12" s="11"/>
      <c r="J12" s="12" t="str">
        <f ca="1">IFERROR(IF(ISBLANK(INDIRECT("H12")), NA(), INDIRECT("H12")), "-")</f>
        <v>-</v>
      </c>
    </row>
    <row r="13" spans="2:10" ht="54" x14ac:dyDescent="0.2">
      <c r="B13" s="7" t="str">
        <f t="shared" ca="1" si="0"/>
        <v>Not Bidding</v>
      </c>
      <c r="C13" s="8">
        <v>3493660</v>
      </c>
      <c r="D13" s="9" t="s">
        <v>24</v>
      </c>
      <c r="E13" s="8" t="s">
        <v>36</v>
      </c>
      <c r="F13" s="10" t="s">
        <v>37</v>
      </c>
      <c r="G13" s="8" t="s">
        <v>38</v>
      </c>
      <c r="H13" s="11"/>
      <c r="I13" s="11"/>
      <c r="J13" s="12" t="str">
        <f ca="1">IFERROR(IF(ISBLANK(INDIRECT("H13")), NA(), INDIRECT("H13")), "-")</f>
        <v>-</v>
      </c>
    </row>
    <row r="14" spans="2:10" ht="54" x14ac:dyDescent="0.2">
      <c r="B14" s="7" t="str">
        <f t="shared" ca="1" si="0"/>
        <v>Not Bidding</v>
      </c>
      <c r="C14" s="8">
        <v>3493661</v>
      </c>
      <c r="D14" s="9" t="s">
        <v>24</v>
      </c>
      <c r="E14" s="8" t="s">
        <v>39</v>
      </c>
      <c r="F14" s="10" t="s">
        <v>40</v>
      </c>
      <c r="G14" s="8" t="s">
        <v>27</v>
      </c>
      <c r="H14" s="11"/>
      <c r="I14" s="11"/>
      <c r="J14" s="12" t="str">
        <f ca="1">IFERROR(IF(ISBLANK(INDIRECT("H14")), NA(), INDIRECT("H14")), "-")</f>
        <v>-</v>
      </c>
    </row>
    <row r="15" spans="2:10" ht="54" x14ac:dyDescent="0.2">
      <c r="B15" s="7" t="str">
        <f t="shared" ca="1" si="0"/>
        <v>Not Bidding</v>
      </c>
      <c r="C15" s="8">
        <v>3493662</v>
      </c>
      <c r="D15" s="9" t="s">
        <v>24</v>
      </c>
      <c r="E15" s="8" t="s">
        <v>41</v>
      </c>
      <c r="F15" s="10" t="s">
        <v>42</v>
      </c>
      <c r="G15" s="8" t="s">
        <v>38</v>
      </c>
      <c r="H15" s="11"/>
      <c r="I15" s="11"/>
      <c r="J15" s="12" t="str">
        <f ca="1">IFERROR(IF(ISBLANK(INDIRECT("H15")), NA(), INDIRECT("H15")), "-")</f>
        <v>-</v>
      </c>
    </row>
    <row r="16" spans="2:10" ht="54" x14ac:dyDescent="0.2">
      <c r="B16" s="7" t="str">
        <f t="shared" ca="1" si="0"/>
        <v>Not Bidding</v>
      </c>
      <c r="C16" s="8">
        <v>3493663</v>
      </c>
      <c r="D16" s="9" t="s">
        <v>24</v>
      </c>
      <c r="E16" s="8" t="s">
        <v>43</v>
      </c>
      <c r="F16" s="10" t="s">
        <v>44</v>
      </c>
      <c r="G16" s="8" t="s">
        <v>27</v>
      </c>
      <c r="H16" s="11"/>
      <c r="I16" s="11"/>
      <c r="J16" s="12" t="str">
        <f ca="1">IFERROR(IF(ISBLANK(INDIRECT("H16")), NA(), INDIRECT("H16")), "-")</f>
        <v>-</v>
      </c>
    </row>
    <row r="17" spans="2:10" ht="54" x14ac:dyDescent="0.2">
      <c r="B17" s="7" t="str">
        <f t="shared" ca="1" si="0"/>
        <v>Not Bidding</v>
      </c>
      <c r="C17" s="8">
        <v>3493664</v>
      </c>
      <c r="D17" s="9" t="s">
        <v>24</v>
      </c>
      <c r="E17" s="8" t="s">
        <v>45</v>
      </c>
      <c r="F17" s="10" t="s">
        <v>46</v>
      </c>
      <c r="G17" s="8" t="s">
        <v>47</v>
      </c>
      <c r="H17" s="11"/>
      <c r="I17" s="11"/>
      <c r="J17" s="12" t="str">
        <f ca="1">IFERROR(IF(ISBLANK(INDIRECT("H17")), NA(), INDIRECT("H17")), "-")</f>
        <v>-</v>
      </c>
    </row>
    <row r="18" spans="2:10" ht="54" x14ac:dyDescent="0.2">
      <c r="B18" s="7" t="str">
        <f t="shared" ca="1" si="0"/>
        <v>Not Bidding</v>
      </c>
      <c r="C18" s="8">
        <v>3493665</v>
      </c>
      <c r="D18" s="9" t="s">
        <v>24</v>
      </c>
      <c r="E18" s="8" t="s">
        <v>48</v>
      </c>
      <c r="F18" s="10" t="s">
        <v>46</v>
      </c>
      <c r="G18" s="8" t="s">
        <v>38</v>
      </c>
      <c r="H18" s="11"/>
      <c r="I18" s="11"/>
      <c r="J18" s="12" t="str">
        <f ca="1">IFERROR(IF(ISBLANK(INDIRECT("H18")), NA(), INDIRECT("H18")), "-")</f>
        <v>-</v>
      </c>
    </row>
    <row r="19" spans="2:10" ht="54" x14ac:dyDescent="0.2">
      <c r="B19" s="7" t="str">
        <f t="shared" ca="1" si="0"/>
        <v>Not Bidding</v>
      </c>
      <c r="C19" s="8">
        <v>3493666</v>
      </c>
      <c r="D19" s="9" t="s">
        <v>24</v>
      </c>
      <c r="E19" s="8" t="s">
        <v>49</v>
      </c>
      <c r="F19" s="10" t="s">
        <v>50</v>
      </c>
      <c r="G19" s="8" t="s">
        <v>27</v>
      </c>
      <c r="H19" s="11"/>
      <c r="I19" s="11"/>
      <c r="J19" s="12" t="str">
        <f ca="1">IFERROR(IF(ISBLANK(INDIRECT("H19")), NA(), INDIRECT("H19")), "-")</f>
        <v>-</v>
      </c>
    </row>
    <row r="20" spans="2:10" ht="54" x14ac:dyDescent="0.2">
      <c r="B20" s="7" t="str">
        <f t="shared" ca="1" si="0"/>
        <v>Not Bidding</v>
      </c>
      <c r="C20" s="8">
        <v>3493667</v>
      </c>
      <c r="D20" s="9" t="s">
        <v>24</v>
      </c>
      <c r="E20" s="8" t="s">
        <v>51</v>
      </c>
      <c r="F20" s="10" t="s">
        <v>50</v>
      </c>
      <c r="G20" s="8" t="s">
        <v>52</v>
      </c>
      <c r="H20" s="11"/>
      <c r="I20" s="11"/>
      <c r="J20" s="12" t="str">
        <f ca="1">IFERROR(IF(ISBLANK(INDIRECT("H20")), NA(), INDIRECT("H20")), "-")</f>
        <v>-</v>
      </c>
    </row>
    <row r="21" spans="2:10" ht="72" x14ac:dyDescent="0.2">
      <c r="B21" s="7" t="str">
        <f t="shared" ca="1" si="0"/>
        <v>Not Bidding</v>
      </c>
      <c r="C21" s="8">
        <v>3493686</v>
      </c>
      <c r="D21" s="9" t="s">
        <v>24</v>
      </c>
      <c r="E21" s="8" t="s">
        <v>53</v>
      </c>
      <c r="F21" s="10" t="s">
        <v>54</v>
      </c>
      <c r="G21" s="8" t="s">
        <v>52</v>
      </c>
      <c r="H21" s="11"/>
      <c r="I21" s="11"/>
      <c r="J21" s="12" t="str">
        <f ca="1">IFERROR(IF(ISBLANK(INDIRECT("H21")), NA(), INDIRECT("H21")), "-")</f>
        <v>-</v>
      </c>
    </row>
    <row r="22" spans="2:10" ht="90" x14ac:dyDescent="0.2">
      <c r="B22" s="7" t="str">
        <f t="shared" ca="1" si="0"/>
        <v>Not Bidding</v>
      </c>
      <c r="C22" s="8">
        <v>3493687</v>
      </c>
      <c r="D22" s="9" t="s">
        <v>24</v>
      </c>
      <c r="E22" s="8" t="s">
        <v>55</v>
      </c>
      <c r="F22" s="10" t="s">
        <v>56</v>
      </c>
      <c r="G22" s="8" t="s">
        <v>52</v>
      </c>
      <c r="H22" s="11"/>
      <c r="I22" s="11"/>
      <c r="J22" s="12" t="str">
        <f ca="1">IFERROR(IF(ISBLANK(INDIRECT("H22")), NA(), INDIRECT("H22")), "-")</f>
        <v>-</v>
      </c>
    </row>
    <row r="23" spans="2:10" ht="54" x14ac:dyDescent="0.2">
      <c r="B23" s="7" t="str">
        <f t="shared" ca="1" si="0"/>
        <v>Not Bidding</v>
      </c>
      <c r="C23" s="8">
        <v>3493688</v>
      </c>
      <c r="D23" s="9" t="s">
        <v>24</v>
      </c>
      <c r="E23" s="8" t="s">
        <v>57</v>
      </c>
      <c r="F23" s="10" t="s">
        <v>58</v>
      </c>
      <c r="G23" s="8" t="s">
        <v>27</v>
      </c>
      <c r="H23" s="11"/>
      <c r="I23" s="11"/>
      <c r="J23" s="12" t="str">
        <f ca="1">IFERROR(IF(ISBLANK(INDIRECT("H23")), NA(), INDIRECT("H23")), "-")</f>
        <v>-</v>
      </c>
    </row>
    <row r="24" spans="2:10" ht="54" x14ac:dyDescent="0.2">
      <c r="B24" s="7" t="str">
        <f t="shared" ca="1" si="0"/>
        <v>Not Bidding</v>
      </c>
      <c r="C24" s="8">
        <v>3493711</v>
      </c>
      <c r="D24" s="9" t="s">
        <v>24</v>
      </c>
      <c r="E24" s="8" t="s">
        <v>59</v>
      </c>
      <c r="F24" s="10" t="s">
        <v>58</v>
      </c>
      <c r="G24" s="8" t="s">
        <v>52</v>
      </c>
      <c r="H24" s="11"/>
      <c r="I24" s="11"/>
      <c r="J24" s="12" t="str">
        <f ca="1">IFERROR(IF(ISBLANK(INDIRECT("H24")), NA(), INDIRECT("H24")), "-")</f>
        <v>-</v>
      </c>
    </row>
    <row r="25" spans="2:10" ht="90" x14ac:dyDescent="0.2">
      <c r="B25" s="7" t="str">
        <f t="shared" ca="1" si="0"/>
        <v>Not Bidding</v>
      </c>
      <c r="C25" s="8">
        <v>3493712</v>
      </c>
      <c r="D25" s="9" t="s">
        <v>24</v>
      </c>
      <c r="E25" s="8" t="s">
        <v>60</v>
      </c>
      <c r="F25" s="10" t="s">
        <v>61</v>
      </c>
      <c r="G25" s="8" t="s">
        <v>52</v>
      </c>
      <c r="H25" s="11"/>
      <c r="I25" s="11"/>
      <c r="J25" s="12" t="str">
        <f ca="1">IFERROR(IF(ISBLANK(INDIRECT("H25")), NA(), INDIRECT("H25")), "-")</f>
        <v>-</v>
      </c>
    </row>
    <row r="26" spans="2:10" ht="90" x14ac:dyDescent="0.2">
      <c r="B26" s="7" t="str">
        <f t="shared" ca="1" si="0"/>
        <v>Not Bidding</v>
      </c>
      <c r="C26" s="8">
        <v>3493713</v>
      </c>
      <c r="D26" s="9" t="s">
        <v>24</v>
      </c>
      <c r="E26" s="8" t="s">
        <v>62</v>
      </c>
      <c r="F26" s="10" t="s">
        <v>63</v>
      </c>
      <c r="G26" s="8" t="s">
        <v>52</v>
      </c>
      <c r="H26" s="11"/>
      <c r="I26" s="11"/>
      <c r="J26" s="12" t="str">
        <f ca="1">IFERROR(IF(ISBLANK(INDIRECT("H26")), NA(), INDIRECT("H26")), "-")</f>
        <v>-</v>
      </c>
    </row>
    <row r="27" spans="2:10" ht="54" x14ac:dyDescent="0.2">
      <c r="B27" s="7" t="str">
        <f t="shared" ca="1" si="0"/>
        <v>Not Bidding</v>
      </c>
      <c r="C27" s="8">
        <v>3493714</v>
      </c>
      <c r="D27" s="9" t="s">
        <v>24</v>
      </c>
      <c r="E27" s="8" t="s">
        <v>64</v>
      </c>
      <c r="F27" s="10" t="s">
        <v>65</v>
      </c>
      <c r="G27" s="8" t="s">
        <v>27</v>
      </c>
      <c r="H27" s="11"/>
      <c r="I27" s="11"/>
      <c r="J27" s="12" t="str">
        <f ca="1">IFERROR(IF(ISBLANK(INDIRECT("H27")), NA(), INDIRECT("H27")), "-")</f>
        <v>-</v>
      </c>
    </row>
    <row r="28" spans="2:10" ht="54" x14ac:dyDescent="0.2">
      <c r="B28" s="7" t="str">
        <f t="shared" ca="1" si="0"/>
        <v>Not Bidding</v>
      </c>
      <c r="C28" s="8">
        <v>3493715</v>
      </c>
      <c r="D28" s="9" t="s">
        <v>24</v>
      </c>
      <c r="E28" s="8" t="s">
        <v>66</v>
      </c>
      <c r="F28" s="10" t="s">
        <v>67</v>
      </c>
      <c r="G28" s="8" t="s">
        <v>27</v>
      </c>
      <c r="H28" s="11"/>
      <c r="I28" s="11"/>
      <c r="J28" s="12" t="str">
        <f ca="1">IFERROR(IF(ISBLANK(INDIRECT("H28")), NA(), INDIRECT("H28")), "-")</f>
        <v>-</v>
      </c>
    </row>
    <row r="29" spans="2:10" ht="50.1" customHeight="1" x14ac:dyDescent="0.2">
      <c r="B29" s="20" t="s">
        <v>68</v>
      </c>
      <c r="C29" s="13"/>
      <c r="D29" s="13"/>
      <c r="E29" s="13"/>
      <c r="F29" s="13"/>
      <c r="G29" s="13"/>
      <c r="H29" s="14"/>
      <c r="I29" s="14"/>
      <c r="J29" s="14">
        <f ca="1">SUM(J8:J28)</f>
        <v>0</v>
      </c>
    </row>
    <row r="31" spans="2:10" ht="50.1" customHeight="1" x14ac:dyDescent="0.2">
      <c r="B31" s="20" t="s">
        <v>69</v>
      </c>
      <c r="C31" s="13"/>
      <c r="D31" s="13"/>
      <c r="E31" s="13"/>
      <c r="F31" s="13"/>
      <c r="G31" s="13"/>
      <c r="H31" s="14"/>
      <c r="I31" s="14"/>
      <c r="J31" s="14">
        <f ca="1">SUM(J8:J28)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49" operator="beginsWith" text="Error">
      <formula>LEFT(B3,LEN("Error"))="Error"</formula>
    </cfRule>
    <cfRule type="beginsWith" dxfId="9" priority="50" operator="beginsWith" text="Success">
      <formula>LEFT(B3,LEN("Success"))="Success"</formula>
    </cfRule>
  </conditionalFormatting>
  <conditionalFormatting sqref="B7:B30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8:K28">
    <cfRule type="expression" dxfId="6" priority="124">
      <formula>MOD(ROW($E8),2)=1</formula>
    </cfRule>
  </conditionalFormatting>
  <conditionalFormatting sqref="D7:D30">
    <cfRule type="expression" dxfId="5" priority="51">
      <formula>$D7="Bid"</formula>
    </cfRule>
    <cfRule type="expression" dxfId="4" priority="52">
      <formula>$D7="No Bid"</formula>
    </cfRule>
  </conditionalFormatting>
  <conditionalFormatting sqref="G29:J29">
    <cfRule type="expression" dxfId="3" priority="125">
      <formula>NOT(ISBLANK(G29)) * NOT(ISNUMBER(G29))</formula>
    </cfRule>
  </conditionalFormatting>
  <conditionalFormatting sqref="G31:J31">
    <cfRule type="expression" dxfId="2" priority="129">
      <formula>NOT(ISBLANK(G31)) * NOT(ISNUMBER(G31))</formula>
    </cfRule>
  </conditionalFormatting>
  <conditionalFormatting sqref="H3:I3">
    <cfRule type="beginsWith" dxfId="1" priority="123" operator="beginsWith" text="Error">
      <formula>LEFT(H3,LEN("Error"))="Error"</formula>
    </cfRule>
  </conditionalFormatting>
  <conditionalFormatting sqref="H7:J30">
    <cfRule type="expression" dxfId="0" priority="53">
      <formula>$D7="No Bid"</formula>
    </cfRule>
  </conditionalFormatting>
  <dataValidations count="1">
    <dataValidation type="list" showErrorMessage="1" errorTitle="Error - Invalid Input" error="Please select an item from the drop-down list." sqref="D8:D28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Murphy, Lisa (OMB)</cp:lastModifiedBy>
  <dcterms:created xsi:type="dcterms:W3CDTF">2025-11-04T20:53:14Z</dcterms:created>
  <dcterms:modified xsi:type="dcterms:W3CDTF">2025-11-17T13:21:44Z</dcterms:modified>
  <cp:category/>
</cp:coreProperties>
</file>