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6\GSS26009-MOTOR_OIL Motor Oil, Re-Refined Motor Oil, Lubricants, and Antifreeze\Posting\Bid\"/>
    </mc:Choice>
  </mc:AlternateContent>
  <xr:revisionPtr revIDLastSave="0" documentId="8_{D84D8E6D-977E-4FE4-9E44-6272CEDE4B8B}" xr6:coauthVersionLast="47" xr6:coauthVersionMax="47" xr10:uidLastSave="{00000000-0000-0000-0000-000000000000}"/>
  <workbookProtection lockStructure="1"/>
  <bookViews>
    <workbookView xWindow="1620" yWindow="2652" windowWidth="21012" windowHeight="924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M3" i="2"/>
  <c r="L3" i="2"/>
  <c r="T173" i="2"/>
  <c r="B167" i="2"/>
  <c r="T160" i="2"/>
  <c r="T156" i="2"/>
  <c r="B150" i="2"/>
  <c r="T143" i="2"/>
  <c r="B137" i="2"/>
  <c r="B133" i="2"/>
  <c r="B129" i="2"/>
  <c r="T122" i="2"/>
  <c r="T118" i="2"/>
  <c r="B112" i="2"/>
  <c r="T105" i="2"/>
  <c r="B95" i="2"/>
  <c r="B91" i="2"/>
  <c r="B87" i="2"/>
  <c r="T80" i="2"/>
  <c r="T76" i="2"/>
  <c r="T72" i="2"/>
  <c r="B66" i="2"/>
  <c r="B53" i="2"/>
  <c r="B49" i="2"/>
  <c r="B45" i="2"/>
  <c r="T38" i="2"/>
  <c r="T34" i="2"/>
  <c r="B24" i="2"/>
  <c r="B20" i="2"/>
  <c r="B16" i="2"/>
  <c r="B12" i="2"/>
  <c r="B8" i="2"/>
  <c r="B172" i="2"/>
  <c r="B142" i="2"/>
  <c r="T93" i="2"/>
  <c r="B79" i="2"/>
  <c r="T26" i="2"/>
  <c r="T18" i="2"/>
  <c r="T10" i="2"/>
  <c r="B131" i="2"/>
  <c r="B110" i="2"/>
  <c r="B89" i="2"/>
  <c r="B55" i="2"/>
  <c r="T40" i="2"/>
  <c r="T36" i="2"/>
  <c r="T32" i="2"/>
  <c r="B26" i="2"/>
  <c r="B14" i="2"/>
  <c r="B173" i="2"/>
  <c r="B160" i="2"/>
  <c r="B156" i="2"/>
  <c r="T149" i="2"/>
  <c r="B143" i="2"/>
  <c r="T136" i="2"/>
  <c r="T132" i="2"/>
  <c r="B122" i="2"/>
  <c r="B118" i="2"/>
  <c r="T111" i="2"/>
  <c r="B105" i="2"/>
  <c r="T98" i="2"/>
  <c r="T94" i="2"/>
  <c r="T90" i="2"/>
  <c r="B80" i="2"/>
  <c r="B76" i="2"/>
  <c r="B72" i="2"/>
  <c r="T65" i="2"/>
  <c r="T56" i="2"/>
  <c r="T52" i="2"/>
  <c r="T48" i="2"/>
  <c r="T44" i="2"/>
  <c r="B38" i="2"/>
  <c r="B34" i="2"/>
  <c r="T27" i="2"/>
  <c r="T23" i="2"/>
  <c r="T19" i="2"/>
  <c r="T15" i="2"/>
  <c r="T11" i="2"/>
  <c r="T176" i="2"/>
  <c r="T172" i="2"/>
  <c r="T163" i="2"/>
  <c r="T159" i="2"/>
  <c r="T155" i="2"/>
  <c r="B149" i="2"/>
  <c r="T142" i="2"/>
  <c r="B136" i="2"/>
  <c r="B132" i="2"/>
  <c r="T125" i="2"/>
  <c r="T121" i="2"/>
  <c r="B111" i="2"/>
  <c r="T104" i="2"/>
  <c r="B98" i="2"/>
  <c r="B94" i="2"/>
  <c r="B90" i="2"/>
  <c r="T83" i="2"/>
  <c r="T79" i="2"/>
  <c r="T75" i="2"/>
  <c r="B65" i="2"/>
  <c r="B56" i="2"/>
  <c r="B52" i="2"/>
  <c r="B48" i="2"/>
  <c r="B44" i="2"/>
  <c r="T37" i="2"/>
  <c r="T33" i="2"/>
  <c r="B27" i="2"/>
  <c r="B23" i="2"/>
  <c r="B19" i="2"/>
  <c r="B15" i="2"/>
  <c r="B11" i="2"/>
  <c r="B176" i="2"/>
  <c r="T175" i="2"/>
  <c r="T162" i="2"/>
  <c r="T158" i="2"/>
  <c r="B148" i="2"/>
  <c r="B175" i="2"/>
  <c r="T168" i="2"/>
  <c r="B162" i="2"/>
  <c r="B158" i="2"/>
  <c r="T151" i="2"/>
  <c r="T138" i="2"/>
  <c r="T134" i="2"/>
  <c r="T130" i="2"/>
  <c r="B124" i="2"/>
  <c r="B120" i="2"/>
  <c r="T113" i="2"/>
  <c r="B103" i="2"/>
  <c r="T96" i="2"/>
  <c r="T92" i="2"/>
  <c r="T88" i="2"/>
  <c r="B82" i="2"/>
  <c r="B78" i="2"/>
  <c r="B74" i="2"/>
  <c r="T67" i="2"/>
  <c r="T54" i="2"/>
  <c r="T50" i="2"/>
  <c r="T46" i="2"/>
  <c r="B40" i="2"/>
  <c r="B36" i="2"/>
  <c r="B32" i="2"/>
  <c r="T25" i="2"/>
  <c r="T21" i="2"/>
  <c r="T17" i="2"/>
  <c r="T13" i="2"/>
  <c r="T9" i="2"/>
  <c r="B155" i="2"/>
  <c r="B125" i="2"/>
  <c r="T89" i="2"/>
  <c r="B75" i="2"/>
  <c r="T22" i="2"/>
  <c r="T14" i="2"/>
  <c r="T124" i="2"/>
  <c r="T120" i="2"/>
  <c r="B114" i="2"/>
  <c r="B97" i="2"/>
  <c r="T82" i="2"/>
  <c r="T78" i="2"/>
  <c r="B68" i="2"/>
  <c r="B51" i="2"/>
  <c r="B22" i="2"/>
  <c r="B10" i="2"/>
  <c r="T174" i="2"/>
  <c r="B168" i="2"/>
  <c r="T161" i="2"/>
  <c r="T157" i="2"/>
  <c r="B151" i="2"/>
  <c r="T144" i="2"/>
  <c r="B138" i="2"/>
  <c r="B134" i="2"/>
  <c r="B130" i="2"/>
  <c r="T123" i="2"/>
  <c r="T119" i="2"/>
  <c r="B113" i="2"/>
  <c r="T106" i="2"/>
  <c r="T102" i="2"/>
  <c r="B96" i="2"/>
  <c r="B92" i="2"/>
  <c r="B88" i="2"/>
  <c r="T81" i="2"/>
  <c r="T77" i="2"/>
  <c r="T73" i="2"/>
  <c r="B67" i="2"/>
  <c r="T60" i="2"/>
  <c r="B54" i="2"/>
  <c r="B50" i="2"/>
  <c r="B46" i="2"/>
  <c r="T39" i="2"/>
  <c r="T35" i="2"/>
  <c r="T31" i="2"/>
  <c r="B25" i="2"/>
  <c r="B21" i="2"/>
  <c r="B17" i="2"/>
  <c r="B13" i="2"/>
  <c r="B9" i="2"/>
  <c r="B159" i="2"/>
  <c r="T135" i="2"/>
  <c r="B121" i="2"/>
  <c r="T97" i="2"/>
  <c r="B83" i="2"/>
  <c r="T55" i="2"/>
  <c r="T47" i="2"/>
  <c r="B37" i="2"/>
  <c r="B174" i="2"/>
  <c r="T167" i="2"/>
  <c r="B161" i="2"/>
  <c r="B157" i="2"/>
  <c r="T150" i="2"/>
  <c r="B144" i="2"/>
  <c r="T137" i="2"/>
  <c r="T133" i="2"/>
  <c r="T129" i="2"/>
  <c r="B123" i="2"/>
  <c r="B119" i="2"/>
  <c r="T112" i="2"/>
  <c r="B106" i="2"/>
  <c r="B102" i="2"/>
  <c r="T95" i="2"/>
  <c r="T91" i="2"/>
  <c r="T87" i="2"/>
  <c r="B81" i="2"/>
  <c r="B77" i="2"/>
  <c r="B73" i="2"/>
  <c r="T66" i="2"/>
  <c r="B60" i="2"/>
  <c r="T53" i="2"/>
  <c r="T49" i="2"/>
  <c r="T45" i="2"/>
  <c r="B39" i="2"/>
  <c r="B35" i="2"/>
  <c r="B31" i="2"/>
  <c r="T24" i="2"/>
  <c r="T20" i="2"/>
  <c r="T16" i="2"/>
  <c r="T12" i="2"/>
  <c r="T8" i="2"/>
  <c r="B163" i="2"/>
  <c r="T148" i="2"/>
  <c r="T131" i="2"/>
  <c r="T114" i="2"/>
  <c r="T110" i="2"/>
  <c r="B104" i="2"/>
  <c r="T68" i="2"/>
  <c r="T64" i="2"/>
  <c r="T51" i="2"/>
  <c r="B33" i="2"/>
  <c r="B135" i="2"/>
  <c r="T103" i="2"/>
  <c r="B93" i="2"/>
  <c r="T74" i="2"/>
  <c r="B64" i="2"/>
  <c r="B47" i="2"/>
  <c r="B18" i="2"/>
  <c r="T69" i="2" l="1"/>
  <c r="T115" i="2"/>
  <c r="T152" i="2"/>
  <c r="T179" i="2"/>
  <c r="T28" i="2"/>
  <c r="T99" i="2"/>
  <c r="T139" i="2"/>
  <c r="T169" i="2"/>
  <c r="T41" i="2"/>
  <c r="T61" i="2"/>
  <c r="T107" i="2"/>
  <c r="T145" i="2"/>
  <c r="T164" i="2"/>
  <c r="T177" i="2"/>
  <c r="T57" i="2"/>
  <c r="B3" i="2"/>
  <c r="T84" i="2"/>
  <c r="T126" i="2"/>
</calcChain>
</file>

<file path=xl/sharedStrings.xml><?xml version="1.0" encoding="utf-8"?>
<sst xmlns="http://schemas.openxmlformats.org/spreadsheetml/2006/main" count="583" uniqueCount="253">
  <si>
    <t>c35cd52b1c6b476d919c6f97c41958a2c3ca3e546d4c42efb193afea54e2d9f7636f62452742531ed81f32ba128c75174231acc90580718aba630f38aadce915TVbvbNzqaQGt+4YhsaShMQUjoyEM5PDdsC5tjMzxX6BYaSCu/Km7EyE0MILS66ym</t>
  </si>
  <si>
    <t>GSS26009 APPENDIX C1 - Pricing (BT-23JN)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</si>
  <si>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</si>
  <si>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</si>
  <si>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</si>
  <si>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</si>
  <si>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</si>
  <si>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</si>
  <si>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</si>
  <si>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</si>
  <si>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</si>
  <si>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Packaging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</si>
  <si>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</si>
  <si>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</si>
  <si>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</si>
  <si>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</si>
  <si>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</si>
  <si>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</si>
  <si>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</si>
  <si>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</si>
  <si>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</si>
  <si>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</si>
  <si>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Delivery Time in Days</t>
  </si>
  <si>
    <t>Product Grade/Weight Difference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</si>
  <si>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</si>
  <si>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</si>
  <si>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</si>
  <si>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</si>
  <si>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</si>
  <si>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</si>
  <si>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BidTableItem:313800</t>
  </si>
  <si>
    <t>BidTableItemResponse:269918</t>
  </si>
  <si>
    <t>BidTableItemResponse:269919</t>
  </si>
  <si>
    <t>BidTableItemResponse:269920</t>
  </si>
  <si>
    <t>BidTableItemResponse:269921</t>
  </si>
  <si>
    <t>BidTableItemResponse:269922</t>
  </si>
  <si>
    <t>BidTableItemResponse:269917</t>
  </si>
  <si>
    <t>BidTableItemResponse:269923</t>
  </si>
  <si>
    <t>BidTableItemResponse:269924</t>
  </si>
  <si>
    <t>BidTableItemResponse:269925</t>
  </si>
  <si>
    <t>BidTableItemResponse:269926</t>
  </si>
  <si>
    <t>BidTableItemResponse:269976</t>
  </si>
  <si>
    <t>BidTableItemResponse:270101</t>
  </si>
  <si>
    <t>BidTableFormula:137963</t>
  </si>
  <si>
    <t>A.	HEAVY DUTY MOTOR &amp; DIESEL OIL (Single and Multi-Viscosity)</t>
  </si>
  <si>
    <t>No Bid</t>
  </si>
  <si>
    <t>#1-1</t>
  </si>
  <si>
    <t xml:space="preserve">
5W20 SM API/ ILSAC GF-4
</t>
  </si>
  <si>
    <t>Case (12 qts.)</t>
  </si>
  <si>
    <t>#1-2</t>
  </si>
  <si>
    <t>Drum (55 gal.)</t>
  </si>
  <si>
    <t>#1-3</t>
  </si>
  <si>
    <t>Bulk (per gal.)</t>
  </si>
  <si>
    <t>#1-4</t>
  </si>
  <si>
    <t xml:space="preserve">
5W30 SM API/ILSAC GF-4
</t>
  </si>
  <si>
    <t>#1-5</t>
  </si>
  <si>
    <t>#1-6</t>
  </si>
  <si>
    <t>#1-7</t>
  </si>
  <si>
    <t xml:space="preserve">
10W30 SM API/ILSAC GF-4
</t>
  </si>
  <si>
    <t>#1-8</t>
  </si>
  <si>
    <t>#1-9</t>
  </si>
  <si>
    <t>#1-10</t>
  </si>
  <si>
    <t xml:space="preserve">
10W40 SM API / ILSAC GF-4
</t>
  </si>
  <si>
    <t>#1-11</t>
  </si>
  <si>
    <t>#1-12</t>
  </si>
  <si>
    <t>#1-13</t>
  </si>
  <si>
    <t xml:space="preserve">
15W40 CJ-4 API
</t>
  </si>
  <si>
    <t>#1-14</t>
  </si>
  <si>
    <t>#1-15</t>
  </si>
  <si>
    <t>#1-16</t>
  </si>
  <si>
    <t xml:space="preserve">
20W50 SL API
</t>
  </si>
  <si>
    <t>#1-17</t>
  </si>
  <si>
    <t>#1-18</t>
  </si>
  <si>
    <t xml:space="preserve">
10W30 CJ-4 API
</t>
  </si>
  <si>
    <t>Case (12qts.)</t>
  </si>
  <si>
    <t>#1-19</t>
  </si>
  <si>
    <t>#1-20</t>
  </si>
  <si>
    <t>Basket Total</t>
  </si>
  <si>
    <t>B.	SINGLE VISCOSITY, HEAVY DUTY MOTOR OIL</t>
  </si>
  <si>
    <t>#2-1</t>
  </si>
  <si>
    <t xml:space="preserve">
10W CF-4 API
</t>
  </si>
  <si>
    <t>#2-2</t>
  </si>
  <si>
    <t>Drum (55gal.)</t>
  </si>
  <si>
    <t>#2-3</t>
  </si>
  <si>
    <t xml:space="preserve">
20W CF-4 API
</t>
  </si>
  <si>
    <t>#2-4</t>
  </si>
  <si>
    <t>#2-5</t>
  </si>
  <si>
    <t xml:space="preserve">
30W CF-4 API
</t>
  </si>
  <si>
    <t>#2-6</t>
  </si>
  <si>
    <t>#2-7</t>
  </si>
  <si>
    <t xml:space="preserve">
40W CF-4 API
</t>
  </si>
  <si>
    <t>Case (12 qts. )</t>
  </si>
  <si>
    <t>#2-8</t>
  </si>
  <si>
    <t>#2-9</t>
  </si>
  <si>
    <t xml:space="preserve">
50W CF-2 API
</t>
  </si>
  <si>
    <t>#2-10</t>
  </si>
  <si>
    <t>C.	MULTIGRADE SYNTHETIC BLEND MOTOR OIL</t>
  </si>
  <si>
    <t>#3-1</t>
  </si>
  <si>
    <t>#3-2</t>
  </si>
  <si>
    <t>#3-3</t>
  </si>
  <si>
    <t>#3-4</t>
  </si>
  <si>
    <t>#3-5</t>
  </si>
  <si>
    <t>#3-6</t>
  </si>
  <si>
    <t>#3-7</t>
  </si>
  <si>
    <t>#3-8</t>
  </si>
  <si>
    <t>#3-9</t>
  </si>
  <si>
    <t>#3-10</t>
  </si>
  <si>
    <t xml:space="preserve">
10W40 SM API
</t>
  </si>
  <si>
    <t>#3-11</t>
  </si>
  <si>
    <t>#3-12</t>
  </si>
  <si>
    <t>#3-13</t>
  </si>
  <si>
    <t>D.	OUTBOARD MOTOR OIL</t>
  </si>
  <si>
    <t>#4-1</t>
  </si>
  <si>
    <t xml:space="preserve">
TCW-III
</t>
  </si>
  <si>
    <t>Case (12 qts)</t>
  </si>
  <si>
    <t>E.	MULTI-PURPOSE GEAR OIL</t>
  </si>
  <si>
    <t>#5-1</t>
  </si>
  <si>
    <t xml:space="preserve">
85W140 or 80W90
</t>
  </si>
  <si>
    <t>#5-2</t>
  </si>
  <si>
    <t xml:space="preserve">
85W140 OR 80W90
</t>
  </si>
  <si>
    <t>Pail (35 lb)</t>
  </si>
  <si>
    <t>#5-3</t>
  </si>
  <si>
    <t>Keg (120 lb)</t>
  </si>
  <si>
    <t>#5-4</t>
  </si>
  <si>
    <t>Drum (400 lb)</t>
  </si>
  <si>
    <t>#5-5</t>
  </si>
  <si>
    <t>F.	DEXOS 1 MOTOR OIL</t>
  </si>
  <si>
    <t>#6-1</t>
  </si>
  <si>
    <t xml:space="preserve">
5W-30
</t>
  </si>
  <si>
    <t>#6-2</t>
  </si>
  <si>
    <t>#6-3</t>
  </si>
  <si>
    <t>#6-4</t>
  </si>
  <si>
    <t xml:space="preserve">
5W-20
</t>
  </si>
  <si>
    <t>#6-5</t>
  </si>
  <si>
    <t>#6-6</t>
  </si>
  <si>
    <t>#6-7</t>
  </si>
  <si>
    <t xml:space="preserve">
0W-20
</t>
  </si>
  <si>
    <t>#6-8</t>
  </si>
  <si>
    <t>#6-9</t>
  </si>
  <si>
    <t>#6-10</t>
  </si>
  <si>
    <t xml:space="preserve">
0W-30
</t>
  </si>
  <si>
    <t>#6-11</t>
  </si>
  <si>
    <t>#6-12</t>
  </si>
  <si>
    <t>G.	DEXOS 2 MOTOR OIL</t>
  </si>
  <si>
    <t>#7-1</t>
  </si>
  <si>
    <t>#7-2</t>
  </si>
  <si>
    <t>#7-3</t>
  </si>
  <si>
    <t>#7-4</t>
  </si>
  <si>
    <t xml:space="preserve">
5W-40
</t>
  </si>
  <si>
    <t>#7-5</t>
  </si>
  <si>
    <t>#7-6</t>
  </si>
  <si>
    <t>#7-7</t>
  </si>
  <si>
    <t>#7-8</t>
  </si>
  <si>
    <t>#7-9</t>
  </si>
  <si>
    <t>#7-10</t>
  </si>
  <si>
    <t xml:space="preserve">
0W-40
</t>
  </si>
  <si>
    <t>#7-11</t>
  </si>
  <si>
    <t>#7-12</t>
  </si>
  <si>
    <t>H.	MULTI-PURPOSE GREASE</t>
  </si>
  <si>
    <t>#8-1</t>
  </si>
  <si>
    <t xml:space="preserve">
Grade EP
</t>
  </si>
  <si>
    <t>#8-2</t>
  </si>
  <si>
    <t>#8-3</t>
  </si>
  <si>
    <t>#8-4</t>
  </si>
  <si>
    <t>Tubes Case (14.5 oz)</t>
  </si>
  <si>
    <t>#8-5</t>
  </si>
  <si>
    <t>Tubes Pack (14.5 oz)</t>
  </si>
  <si>
    <t>I.	MOLY GREASE</t>
  </si>
  <si>
    <t>#9-1</t>
  </si>
  <si>
    <t xml:space="preserve">
Moly Grease
</t>
  </si>
  <si>
    <t>#9-2</t>
  </si>
  <si>
    <t>#9-3</t>
  </si>
  <si>
    <t>#9-4</t>
  </si>
  <si>
    <t>#9-5</t>
  </si>
  <si>
    <t>J.	HYDRAULIC OIL</t>
  </si>
  <si>
    <t>#10-1</t>
  </si>
  <si>
    <t xml:space="preserve">
10W AW 32
</t>
  </si>
  <si>
    <t>Drum ( 55 gal)</t>
  </si>
  <si>
    <t>#10-2</t>
  </si>
  <si>
    <t>Pail (5 gal)</t>
  </si>
  <si>
    <t>#10-3</t>
  </si>
  <si>
    <t>#10-4</t>
  </si>
  <si>
    <t xml:space="preserve">
15W AW 46
</t>
  </si>
  <si>
    <t>Drum (55 gal)</t>
  </si>
  <si>
    <t>#10-5</t>
  </si>
  <si>
    <t>#10-6</t>
  </si>
  <si>
    <t>#10-7</t>
  </si>
  <si>
    <t xml:space="preserve">
20W AW 68
</t>
  </si>
  <si>
    <t>#10-8</t>
  </si>
  <si>
    <t>K.	AUTOMATIC TRANSMISSION FLUID (TRANSYND or Equivalent)</t>
  </si>
  <si>
    <t>#11-1</t>
  </si>
  <si>
    <t xml:space="preserve">
Mercon/Dexron - III
</t>
  </si>
  <si>
    <t>#11-2</t>
  </si>
  <si>
    <t>#11-3</t>
  </si>
  <si>
    <t xml:space="preserve">
Macron/Dexron V
</t>
  </si>
  <si>
    <t>#11-4</t>
  </si>
  <si>
    <t>Case ( 12 qts)</t>
  </si>
  <si>
    <t>#11-5</t>
  </si>
  <si>
    <t xml:space="preserve">
AFT + 3 (Chrysler)
</t>
  </si>
  <si>
    <t>#11-6</t>
  </si>
  <si>
    <t>#11-7</t>
  </si>
  <si>
    <t xml:space="preserve">
AFT + 4 (Chrysler)
</t>
  </si>
  <si>
    <t>#11-8</t>
  </si>
  <si>
    <t>#11-9</t>
  </si>
  <si>
    <t xml:space="preserve">
TES-295 Severe Duty Extended Drain Interval
</t>
  </si>
  <si>
    <t>#11-10</t>
  </si>
  <si>
    <t>L.	UNIVERSAL TRACTOR FLUID</t>
  </si>
  <si>
    <t>#12-1</t>
  </si>
  <si>
    <t xml:space="preserve">
Universal Tractor Fluid
</t>
  </si>
  <si>
    <t>#12-2</t>
  </si>
  <si>
    <t>#12-3</t>
  </si>
  <si>
    <t>M.	RE-REFINED MOTOR OIL</t>
  </si>
  <si>
    <t>#13-1</t>
  </si>
  <si>
    <t xml:space="preserve">
5W30 - SM API / ILSAC GF-4
</t>
  </si>
  <si>
    <t>Case</t>
  </si>
  <si>
    <t>#13-2</t>
  </si>
  <si>
    <t xml:space="preserve">
10W30 - SM API /ILSAC GF-4
</t>
  </si>
  <si>
    <t>#13-3</t>
  </si>
  <si>
    <t xml:space="preserve">
15W40 - CF4/SJ API Rating
</t>
  </si>
  <si>
    <t>#13-4</t>
  </si>
  <si>
    <t>Drum</t>
  </si>
  <si>
    <t>N.	ANTIFREEZE – PERMANENT</t>
  </si>
  <si>
    <t>#14-1</t>
  </si>
  <si>
    <t xml:space="preserve">
Regular
</t>
  </si>
  <si>
    <t>#14-2</t>
  </si>
  <si>
    <t>#14-3</t>
  </si>
  <si>
    <t xml:space="preserve">
Extended Life - Dexcool
</t>
  </si>
  <si>
    <t>#14-4</t>
  </si>
  <si>
    <t>Case (6 gal)</t>
  </si>
  <si>
    <t>#14-5</t>
  </si>
  <si>
    <t xml:space="preserve">
Extended Life - Diesel Engine 50/50 Pre-mixed
</t>
  </si>
  <si>
    <t>#14-6</t>
  </si>
  <si>
    <t>#14-7</t>
  </si>
  <si>
    <t xml:space="preserve">
Multiple Automotive Use - Extended Life
</t>
  </si>
  <si>
    <t>#14-8</t>
  </si>
  <si>
    <t>#14-9</t>
  </si>
  <si>
    <t xml:space="preserve">
R.V. Marine Antifreeze
</t>
  </si>
  <si>
    <t>O.	ANTIFREEZE – RECYCLED</t>
  </si>
  <si>
    <t>#15-1</t>
  </si>
  <si>
    <t xml:space="preserve">
Recycled
</t>
  </si>
  <si>
    <t>#15-2</t>
  </si>
  <si>
    <t>P.	DIESEL EXHAUST FLUID (DEF)  API certified products only</t>
  </si>
  <si>
    <t>#16-1</t>
  </si>
  <si>
    <t xml:space="preserve">
DEF
</t>
  </si>
  <si>
    <t>Container / Box (2 1/2 gal)</t>
  </si>
  <si>
    <t>#16-2</t>
  </si>
  <si>
    <t>#16-3</t>
  </si>
  <si>
    <t>Tote (275 gal)</t>
  </si>
  <si>
    <t>#16-4</t>
  </si>
  <si>
    <t>Tote (330 gal)</t>
  </si>
  <si>
    <t>#16-5</t>
  </si>
  <si>
    <t>Bulk (per gal)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</si>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</sst>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41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8" t="s">
        <v>1</v>
      </c>
      <c r="C8" s="19"/>
      <c r="D8" s="19"/>
      <c r="E8" s="19"/>
    </row>
    <row r="10" spans="2:5" ht="28.2" x14ac:dyDescent="0.25">
      <c r="B10" s="2" t="s">
        <v>2</v>
      </c>
    </row>
    <row r="12" spans="2:5" ht="400.05" customHeight="1" x14ac:dyDescent="0.25">
      <c r="B12" s="20" t="s">
        <v>3</v>
      </c>
      <c r="C12" s="20"/>
      <c r="D12" s="20"/>
      <c r="E12" s="20"/>
    </row>
    <row r="702" spans="702:702" x14ac:dyDescent="0.2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179"/>
  <sheetViews>
    <sheetView workbookViewId="0">
      <pane xSplit="6" ySplit="5" topLeftCell="G6" activePane="bottomRight" state="frozen"/>
      <selection pane="topRight"/>
      <selection pane="bottomLeft"/>
      <selection pane="bottomRight" activeCell="T179" sqref="T179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20" width="15" customWidth="1"/>
  </cols>
  <sheetData>
    <row r="2" spans="2:20" ht="28.2" x14ac:dyDescent="0.25">
      <c r="B2" s="2" t="s">
        <v>4</v>
      </c>
    </row>
    <row r="3" spans="2:20" ht="31.95" customHeight="1" x14ac:dyDescent="0.25">
      <c r="B3" s="3" t="str">
        <f ca="1">IF((COUNTIF(B7:B178, "Error*") + COUNTIF(H3:S3, "Error*")) &gt; 0, "Error: Check cell(s)" &amp;IF(COUNTIF(B7:B178, "Error*") &gt; 0, (" " &amp; ADDRESS(7 + MATCH("Error*", B7:B178, 0) - 1, COLUMN(), 4)), "") &amp; IF(COUNTIF(H3:S3, "Error*") &gt; 0, (" " &amp; ADDRESS(ROW(), 8 + MATCH("Error*", H3:S3,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/>
      <c r="L3" s="5" t="str">
        <f>IFERROR("Error: Cell " &amp; ADDRESS((7 + MATCH(FALSE, INDEX(NOT(NOT(ISNUMBER(L7:L178)) * NOT(ISBLANK(L7:L178))), 0), 0) - 1), COLUMN(), 4) &amp; " must be Numeric", "")</f>
        <v/>
      </c>
      <c r="M3" s="5" t="str">
        <f>IFERROR("Error: Cell " &amp; ADDRESS((7 + MATCH(FALSE, INDEX(NOT(NOT(ISNUMBER(M7:M178)) * NOT(ISBLANK(M7:M178))), 0), 0) - 1), COLUMN(), 4) &amp; " must be Numeric", "")</f>
        <v/>
      </c>
      <c r="N3" s="5"/>
      <c r="O3" s="5" t="str">
        <f>IFERROR("Error: Cell " &amp; ADDRESS((7 + MATCH(FALSE, INDEX(NOT(NOT(ISNUMBER(O7:O178)) * NOT(ISBLANK(O7:O178))), 0), 0) - 1), COLUMN(), 4) &amp; " must be Numeric", "")</f>
        <v/>
      </c>
      <c r="P3" s="5"/>
      <c r="Q3" s="5"/>
      <c r="R3" s="5"/>
      <c r="S3" s="5"/>
      <c r="T3" s="5"/>
    </row>
    <row r="4" spans="2:20" ht="25.05" customHeight="1" x14ac:dyDescent="0.25">
      <c r="B4" s="1"/>
      <c r="C4" s="1"/>
      <c r="D4" s="1"/>
      <c r="E4" s="1"/>
      <c r="F4" s="1"/>
      <c r="G4" s="1"/>
      <c r="H4" s="7" t="s">
        <v>5</v>
      </c>
      <c r="I4" s="7" t="s">
        <v>5</v>
      </c>
      <c r="J4" s="7" t="s">
        <v>5</v>
      </c>
      <c r="K4" s="7" t="s">
        <v>5</v>
      </c>
      <c r="L4" s="7" t="s">
        <v>6</v>
      </c>
      <c r="M4" s="7" t="s">
        <v>6</v>
      </c>
      <c r="N4" s="7" t="s">
        <v>5</v>
      </c>
      <c r="O4" s="7" t="s">
        <v>6</v>
      </c>
      <c r="P4" s="7" t="s">
        <v>5</v>
      </c>
      <c r="Q4" s="7" t="s">
        <v>5</v>
      </c>
      <c r="R4" s="7" t="s">
        <v>5</v>
      </c>
      <c r="S4" s="7" t="s">
        <v>5</v>
      </c>
      <c r="T4" s="1"/>
    </row>
    <row r="5" spans="2:20" ht="40.049999999999997" customHeight="1" x14ac:dyDescent="0.25">
      <c r="B5" s="4" t="s">
        <v>7</v>
      </c>
      <c r="C5" s="4"/>
      <c r="D5" s="6" t="s">
        <v>8</v>
      </c>
      <c r="E5" s="4" t="s">
        <v>9</v>
      </c>
      <c r="F5" s="4" t="s">
        <v>10</v>
      </c>
      <c r="G5" s="4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4" t="s">
        <v>24</v>
      </c>
    </row>
    <row r="6" spans="2:20" hidden="1" x14ac:dyDescent="0.25">
      <c r="B6" s="1" t="s">
        <v>25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30</v>
      </c>
      <c r="H6" s="1" t="s">
        <v>31</v>
      </c>
      <c r="I6" s="1" t="s">
        <v>32</v>
      </c>
      <c r="J6" s="1" t="s">
        <v>33</v>
      </c>
      <c r="K6" s="1" t="s">
        <v>34</v>
      </c>
      <c r="L6" s="1" t="s">
        <v>35</v>
      </c>
      <c r="M6" s="1" t="s">
        <v>36</v>
      </c>
      <c r="N6" s="1" t="s">
        <v>37</v>
      </c>
      <c r="O6" s="1" t="s">
        <v>38</v>
      </c>
      <c r="P6" s="1" t="s">
        <v>39</v>
      </c>
      <c r="Q6" s="1" t="s">
        <v>40</v>
      </c>
      <c r="R6" s="1" t="s">
        <v>41</v>
      </c>
      <c r="S6" s="1" t="s">
        <v>42</v>
      </c>
      <c r="T6" s="1" t="s">
        <v>43</v>
      </c>
    </row>
    <row r="7" spans="2:20" ht="49.95" customHeight="1" x14ac:dyDescent="0.25">
      <c r="B7" s="8" t="s">
        <v>44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52.2" x14ac:dyDescent="0.25">
      <c r="B8" s="10" t="str">
        <f t="shared" ref="B8:B27" ca="1" si="0">IF(D8 = "No Bid", IFERROR("Error: Clear values for '" &amp; INDIRECT(ADDRESS(5, (8 + MATCH(TRUE, INDEX(NOT(ISBLANK(H8:S8)), 0, 0), 0) - 1))) &amp; "' in cell " &amp; ADDRESS(ROW(), (8 + MATCH(TRUE, INDEX(NOT(ISBLANK(H8:S8)), 0, 0), 0) - 1), 4) &amp; " or select 'Bid'", "Not Bidding"), IF(D8 = "Bid", IFERROR("Error: Missing value for '" &amp; INDIRECT(ADDRESS(5, (8 + MATCH(TRUE, INDEX(ISBLANK(H8:S8), 0, 0), 0) - 1))) &amp; "' in cell " &amp; ADDRESS(ROW(), (8 + MATCH(TRUE, INDEX(ISBLANK(H8:S8), 0, 0), 0) - 1), 4), "Success: All values provided"), "Error: Invalid Bid/No Bid Decision"))</f>
        <v>Not Bidding</v>
      </c>
      <c r="C8" s="11">
        <v>3313231</v>
      </c>
      <c r="D8" s="12" t="s">
        <v>45</v>
      </c>
      <c r="E8" s="11" t="s">
        <v>46</v>
      </c>
      <c r="F8" s="13" t="s">
        <v>47</v>
      </c>
      <c r="G8" s="11" t="s">
        <v>48</v>
      </c>
      <c r="H8" s="9"/>
      <c r="I8" s="9"/>
      <c r="J8" s="9"/>
      <c r="K8" s="9"/>
      <c r="L8" s="14"/>
      <c r="M8" s="14"/>
      <c r="N8" s="9"/>
      <c r="O8" s="9"/>
      <c r="P8" s="9"/>
      <c r="Q8" s="9"/>
      <c r="R8" s="9"/>
      <c r="S8" s="9"/>
      <c r="T8" s="15" t="str">
        <f ca="1">IFERROR(IF(ISBLANK(INDIRECT("M8")), NA(), INDIRECT("M8")), "-")</f>
        <v>-</v>
      </c>
    </row>
    <row r="9" spans="2:20" ht="52.2" x14ac:dyDescent="0.25">
      <c r="B9" s="10" t="str">
        <f t="shared" ca="1" si="0"/>
        <v>Not Bidding</v>
      </c>
      <c r="C9" s="11">
        <v>3313232</v>
      </c>
      <c r="D9" s="12" t="s">
        <v>45</v>
      </c>
      <c r="E9" s="11" t="s">
        <v>49</v>
      </c>
      <c r="F9" s="13" t="s">
        <v>47</v>
      </c>
      <c r="G9" s="11" t="s">
        <v>50</v>
      </c>
      <c r="H9" s="9"/>
      <c r="I9" s="9"/>
      <c r="J9" s="9"/>
      <c r="K9" s="9"/>
      <c r="L9" s="14"/>
      <c r="M9" s="14"/>
      <c r="N9" s="9"/>
      <c r="O9" s="9"/>
      <c r="P9" s="9"/>
      <c r="Q9" s="9"/>
      <c r="R9" s="9"/>
      <c r="S9" s="9"/>
      <c r="T9" s="15" t="str">
        <f ca="1">IFERROR(IF(ISBLANK(INDIRECT("M9")), NA(), INDIRECT("M9")), "-")</f>
        <v>-</v>
      </c>
    </row>
    <row r="10" spans="2:20" ht="52.2" x14ac:dyDescent="0.25">
      <c r="B10" s="10" t="str">
        <f t="shared" ca="1" si="0"/>
        <v>Not Bidding</v>
      </c>
      <c r="C10" s="11">
        <v>3313233</v>
      </c>
      <c r="D10" s="12" t="s">
        <v>45</v>
      </c>
      <c r="E10" s="11" t="s">
        <v>51</v>
      </c>
      <c r="F10" s="13" t="s">
        <v>47</v>
      </c>
      <c r="G10" s="11" t="s">
        <v>52</v>
      </c>
      <c r="H10" s="9"/>
      <c r="I10" s="9"/>
      <c r="J10" s="9"/>
      <c r="K10" s="9"/>
      <c r="L10" s="14"/>
      <c r="M10" s="14"/>
      <c r="N10" s="9"/>
      <c r="O10" s="9"/>
      <c r="P10" s="9"/>
      <c r="Q10" s="9"/>
      <c r="R10" s="9"/>
      <c r="S10" s="9"/>
      <c r="T10" s="15" t="str">
        <f ca="1">IFERROR(IF(ISBLANK(INDIRECT("M10")), NA(), INDIRECT("M10")), "-")</f>
        <v>-</v>
      </c>
    </row>
    <row r="11" spans="2:20" ht="52.2" x14ac:dyDescent="0.25">
      <c r="B11" s="10" t="str">
        <f t="shared" ca="1" si="0"/>
        <v>Not Bidding</v>
      </c>
      <c r="C11" s="11">
        <v>3313234</v>
      </c>
      <c r="D11" s="12" t="s">
        <v>45</v>
      </c>
      <c r="E11" s="11" t="s">
        <v>53</v>
      </c>
      <c r="F11" s="13" t="s">
        <v>54</v>
      </c>
      <c r="G11" s="11" t="s">
        <v>48</v>
      </c>
      <c r="H11" s="9"/>
      <c r="I11" s="9"/>
      <c r="J11" s="9"/>
      <c r="K11" s="9"/>
      <c r="L11" s="14"/>
      <c r="M11" s="14"/>
      <c r="N11" s="9"/>
      <c r="O11" s="9"/>
      <c r="P11" s="9"/>
      <c r="Q11" s="9"/>
      <c r="R11" s="9"/>
      <c r="S11" s="9"/>
      <c r="T11" s="15" t="str">
        <f ca="1">IFERROR(IF(ISBLANK(INDIRECT("M11")), NA(), INDIRECT("M11")), "-")</f>
        <v>-</v>
      </c>
    </row>
    <row r="12" spans="2:20" ht="52.2" x14ac:dyDescent="0.25">
      <c r="B12" s="10" t="str">
        <f t="shared" ca="1" si="0"/>
        <v>Not Bidding</v>
      </c>
      <c r="C12" s="11">
        <v>3313235</v>
      </c>
      <c r="D12" s="12" t="s">
        <v>45</v>
      </c>
      <c r="E12" s="11" t="s">
        <v>55</v>
      </c>
      <c r="F12" s="13" t="s">
        <v>54</v>
      </c>
      <c r="G12" s="11" t="s">
        <v>50</v>
      </c>
      <c r="H12" s="9"/>
      <c r="I12" s="9"/>
      <c r="J12" s="9"/>
      <c r="K12" s="9"/>
      <c r="L12" s="14"/>
      <c r="M12" s="14"/>
      <c r="N12" s="9"/>
      <c r="O12" s="9"/>
      <c r="P12" s="9"/>
      <c r="Q12" s="9"/>
      <c r="R12" s="9"/>
      <c r="S12" s="9"/>
      <c r="T12" s="15" t="str">
        <f ca="1">IFERROR(IF(ISBLANK(INDIRECT("M12")), NA(), INDIRECT("M12")), "-")</f>
        <v>-</v>
      </c>
    </row>
    <row r="13" spans="2:20" ht="52.2" x14ac:dyDescent="0.25">
      <c r="B13" s="10" t="str">
        <f t="shared" ca="1" si="0"/>
        <v>Not Bidding</v>
      </c>
      <c r="C13" s="11">
        <v>3313236</v>
      </c>
      <c r="D13" s="12" t="s">
        <v>45</v>
      </c>
      <c r="E13" s="11" t="s">
        <v>56</v>
      </c>
      <c r="F13" s="13" t="s">
        <v>54</v>
      </c>
      <c r="G13" s="11" t="s">
        <v>52</v>
      </c>
      <c r="H13" s="9"/>
      <c r="I13" s="9"/>
      <c r="J13" s="9"/>
      <c r="K13" s="9"/>
      <c r="L13" s="14"/>
      <c r="M13" s="14"/>
      <c r="N13" s="9"/>
      <c r="O13" s="9"/>
      <c r="P13" s="9"/>
      <c r="Q13" s="9"/>
      <c r="R13" s="9"/>
      <c r="S13" s="9"/>
      <c r="T13" s="15" t="str">
        <f ca="1">IFERROR(IF(ISBLANK(INDIRECT("M13")), NA(), INDIRECT("M13")), "-")</f>
        <v>-</v>
      </c>
    </row>
    <row r="14" spans="2:20" ht="52.2" x14ac:dyDescent="0.25">
      <c r="B14" s="10" t="str">
        <f t="shared" ca="1" si="0"/>
        <v>Not Bidding</v>
      </c>
      <c r="C14" s="11">
        <v>3313237</v>
      </c>
      <c r="D14" s="12" t="s">
        <v>45</v>
      </c>
      <c r="E14" s="11" t="s">
        <v>57</v>
      </c>
      <c r="F14" s="13" t="s">
        <v>58</v>
      </c>
      <c r="G14" s="11" t="s">
        <v>48</v>
      </c>
      <c r="H14" s="9"/>
      <c r="I14" s="9"/>
      <c r="J14" s="9"/>
      <c r="K14" s="9"/>
      <c r="L14" s="14"/>
      <c r="M14" s="14"/>
      <c r="N14" s="9"/>
      <c r="O14" s="9"/>
      <c r="P14" s="9"/>
      <c r="Q14" s="9"/>
      <c r="R14" s="9"/>
      <c r="S14" s="9"/>
      <c r="T14" s="15" t="str">
        <f ca="1">IFERROR(IF(ISBLANK(INDIRECT("M14")), NA(), INDIRECT("M14")), "-")</f>
        <v>-</v>
      </c>
    </row>
    <row r="15" spans="2:20" ht="52.2" x14ac:dyDescent="0.25">
      <c r="B15" s="10" t="str">
        <f t="shared" ca="1" si="0"/>
        <v>Not Bidding</v>
      </c>
      <c r="C15" s="11">
        <v>3313238</v>
      </c>
      <c r="D15" s="12" t="s">
        <v>45</v>
      </c>
      <c r="E15" s="11" t="s">
        <v>59</v>
      </c>
      <c r="F15" s="13" t="s">
        <v>58</v>
      </c>
      <c r="G15" s="11" t="s">
        <v>50</v>
      </c>
      <c r="H15" s="9"/>
      <c r="I15" s="9"/>
      <c r="J15" s="9"/>
      <c r="K15" s="9"/>
      <c r="L15" s="14"/>
      <c r="M15" s="14"/>
      <c r="N15" s="9"/>
      <c r="O15" s="9"/>
      <c r="P15" s="9"/>
      <c r="Q15" s="9"/>
      <c r="R15" s="9"/>
      <c r="S15" s="9"/>
      <c r="T15" s="15" t="str">
        <f ca="1">IFERROR(IF(ISBLANK(INDIRECT("M15")), NA(), INDIRECT("M15")), "-")</f>
        <v>-</v>
      </c>
    </row>
    <row r="16" spans="2:20" ht="52.2" x14ac:dyDescent="0.25">
      <c r="B16" s="10" t="str">
        <f t="shared" ca="1" si="0"/>
        <v>Not Bidding</v>
      </c>
      <c r="C16" s="11">
        <v>3313239</v>
      </c>
      <c r="D16" s="12" t="s">
        <v>45</v>
      </c>
      <c r="E16" s="11" t="s">
        <v>60</v>
      </c>
      <c r="F16" s="13" t="s">
        <v>58</v>
      </c>
      <c r="G16" s="11" t="s">
        <v>52</v>
      </c>
      <c r="H16" s="9"/>
      <c r="I16" s="9"/>
      <c r="J16" s="9"/>
      <c r="K16" s="9"/>
      <c r="L16" s="14"/>
      <c r="M16" s="14"/>
      <c r="N16" s="9"/>
      <c r="O16" s="9"/>
      <c r="P16" s="9"/>
      <c r="Q16" s="9"/>
      <c r="R16" s="9"/>
      <c r="S16" s="9"/>
      <c r="T16" s="15" t="str">
        <f ca="1">IFERROR(IF(ISBLANK(INDIRECT("M16")), NA(), INDIRECT("M16")), "-")</f>
        <v>-</v>
      </c>
    </row>
    <row r="17" spans="2:20" ht="52.2" x14ac:dyDescent="0.25">
      <c r="B17" s="10" t="str">
        <f t="shared" ca="1" si="0"/>
        <v>Not Bidding</v>
      </c>
      <c r="C17" s="11">
        <v>3313244</v>
      </c>
      <c r="D17" s="12" t="s">
        <v>45</v>
      </c>
      <c r="E17" s="11" t="s">
        <v>61</v>
      </c>
      <c r="F17" s="13" t="s">
        <v>62</v>
      </c>
      <c r="G17" s="11" t="s">
        <v>48</v>
      </c>
      <c r="H17" s="9"/>
      <c r="I17" s="9"/>
      <c r="J17" s="9"/>
      <c r="K17" s="9"/>
      <c r="L17" s="14"/>
      <c r="M17" s="14"/>
      <c r="N17" s="9"/>
      <c r="O17" s="9"/>
      <c r="P17" s="9"/>
      <c r="Q17" s="9"/>
      <c r="R17" s="9"/>
      <c r="S17" s="9"/>
      <c r="T17" s="15" t="str">
        <f ca="1">IFERROR(IF(ISBLANK(INDIRECT("M17")), NA(), INDIRECT("M17")), "-")</f>
        <v>-</v>
      </c>
    </row>
    <row r="18" spans="2:20" ht="52.2" x14ac:dyDescent="0.25">
      <c r="B18" s="10" t="str">
        <f t="shared" ca="1" si="0"/>
        <v>Not Bidding</v>
      </c>
      <c r="C18" s="11">
        <v>3313245</v>
      </c>
      <c r="D18" s="12" t="s">
        <v>45</v>
      </c>
      <c r="E18" s="11" t="s">
        <v>63</v>
      </c>
      <c r="F18" s="13" t="s">
        <v>62</v>
      </c>
      <c r="G18" s="11" t="s">
        <v>50</v>
      </c>
      <c r="H18" s="9"/>
      <c r="I18" s="9"/>
      <c r="J18" s="9"/>
      <c r="K18" s="9"/>
      <c r="L18" s="14"/>
      <c r="M18" s="14"/>
      <c r="N18" s="9"/>
      <c r="O18" s="9"/>
      <c r="P18" s="9"/>
      <c r="Q18" s="9"/>
      <c r="R18" s="9"/>
      <c r="S18" s="9"/>
      <c r="T18" s="15" t="str">
        <f ca="1">IFERROR(IF(ISBLANK(INDIRECT("M18")), NA(), INDIRECT("M18")), "-")</f>
        <v>-</v>
      </c>
    </row>
    <row r="19" spans="2:20" ht="52.2" x14ac:dyDescent="0.25">
      <c r="B19" s="10" t="str">
        <f t="shared" ca="1" si="0"/>
        <v>Not Bidding</v>
      </c>
      <c r="C19" s="11">
        <v>3313246</v>
      </c>
      <c r="D19" s="12" t="s">
        <v>45</v>
      </c>
      <c r="E19" s="11" t="s">
        <v>64</v>
      </c>
      <c r="F19" s="13" t="s">
        <v>62</v>
      </c>
      <c r="G19" s="11" t="s">
        <v>52</v>
      </c>
      <c r="H19" s="9"/>
      <c r="I19" s="9"/>
      <c r="J19" s="9"/>
      <c r="K19" s="9"/>
      <c r="L19" s="14"/>
      <c r="M19" s="14"/>
      <c r="N19" s="9"/>
      <c r="O19" s="9"/>
      <c r="P19" s="9"/>
      <c r="Q19" s="9"/>
      <c r="R19" s="9"/>
      <c r="S19" s="9"/>
      <c r="T19" s="15" t="str">
        <f ca="1">IFERROR(IF(ISBLANK(INDIRECT("M19")), NA(), INDIRECT("M19")), "-")</f>
        <v>-</v>
      </c>
    </row>
    <row r="20" spans="2:20" ht="52.2" x14ac:dyDescent="0.25">
      <c r="B20" s="10" t="str">
        <f t="shared" ca="1" si="0"/>
        <v>Not Bidding</v>
      </c>
      <c r="C20" s="11">
        <v>3313249</v>
      </c>
      <c r="D20" s="12" t="s">
        <v>45</v>
      </c>
      <c r="E20" s="11" t="s">
        <v>65</v>
      </c>
      <c r="F20" s="13" t="s">
        <v>66</v>
      </c>
      <c r="G20" s="11" t="s">
        <v>48</v>
      </c>
      <c r="H20" s="9"/>
      <c r="I20" s="9"/>
      <c r="J20" s="9"/>
      <c r="K20" s="9"/>
      <c r="L20" s="14"/>
      <c r="M20" s="14"/>
      <c r="N20" s="9"/>
      <c r="O20" s="9"/>
      <c r="P20" s="9"/>
      <c r="Q20" s="9"/>
      <c r="R20" s="9"/>
      <c r="S20" s="9"/>
      <c r="T20" s="15" t="str">
        <f ca="1">IFERROR(IF(ISBLANK(INDIRECT("M20")), NA(), INDIRECT("M20")), "-")</f>
        <v>-</v>
      </c>
    </row>
    <row r="21" spans="2:20" ht="52.2" x14ac:dyDescent="0.25">
      <c r="B21" s="10" t="str">
        <f t="shared" ca="1" si="0"/>
        <v>Not Bidding</v>
      </c>
      <c r="C21" s="11">
        <v>3313250</v>
      </c>
      <c r="D21" s="12" t="s">
        <v>45</v>
      </c>
      <c r="E21" s="11" t="s">
        <v>67</v>
      </c>
      <c r="F21" s="13" t="s">
        <v>66</v>
      </c>
      <c r="G21" s="11" t="s">
        <v>50</v>
      </c>
      <c r="H21" s="9"/>
      <c r="I21" s="9"/>
      <c r="J21" s="9"/>
      <c r="K21" s="9"/>
      <c r="L21" s="14"/>
      <c r="M21" s="14"/>
      <c r="N21" s="9"/>
      <c r="O21" s="9"/>
      <c r="P21" s="9"/>
      <c r="Q21" s="9"/>
      <c r="R21" s="9"/>
      <c r="S21" s="9"/>
      <c r="T21" s="15" t="str">
        <f ca="1">IFERROR(IF(ISBLANK(INDIRECT("M21")), NA(), INDIRECT("M21")), "-")</f>
        <v>-</v>
      </c>
    </row>
    <row r="22" spans="2:20" ht="52.2" x14ac:dyDescent="0.25">
      <c r="B22" s="10" t="str">
        <f t="shared" ca="1" si="0"/>
        <v>Not Bidding</v>
      </c>
      <c r="C22" s="11">
        <v>3313251</v>
      </c>
      <c r="D22" s="12" t="s">
        <v>45</v>
      </c>
      <c r="E22" s="11" t="s">
        <v>68</v>
      </c>
      <c r="F22" s="13" t="s">
        <v>66</v>
      </c>
      <c r="G22" s="11" t="s">
        <v>52</v>
      </c>
      <c r="H22" s="9"/>
      <c r="I22" s="9"/>
      <c r="J22" s="9"/>
      <c r="K22" s="9"/>
      <c r="L22" s="14"/>
      <c r="M22" s="14"/>
      <c r="N22" s="9"/>
      <c r="O22" s="9"/>
      <c r="P22" s="9"/>
      <c r="Q22" s="9"/>
      <c r="R22" s="9"/>
      <c r="S22" s="9"/>
      <c r="T22" s="15" t="str">
        <f ca="1">IFERROR(IF(ISBLANK(INDIRECT("M22")), NA(), INDIRECT("M22")), "-")</f>
        <v>-</v>
      </c>
    </row>
    <row r="23" spans="2:20" ht="52.2" x14ac:dyDescent="0.25">
      <c r="B23" s="10" t="str">
        <f t="shared" ca="1" si="0"/>
        <v>Not Bidding</v>
      </c>
      <c r="C23" s="11">
        <v>3313252</v>
      </c>
      <c r="D23" s="12" t="s">
        <v>45</v>
      </c>
      <c r="E23" s="11" t="s">
        <v>69</v>
      </c>
      <c r="F23" s="13" t="s">
        <v>70</v>
      </c>
      <c r="G23" s="11" t="s">
        <v>48</v>
      </c>
      <c r="H23" s="9"/>
      <c r="I23" s="9"/>
      <c r="J23" s="9"/>
      <c r="K23" s="9"/>
      <c r="L23" s="14"/>
      <c r="M23" s="14"/>
      <c r="N23" s="9"/>
      <c r="O23" s="9"/>
      <c r="P23" s="9"/>
      <c r="Q23" s="9"/>
      <c r="R23" s="9"/>
      <c r="S23" s="9"/>
      <c r="T23" s="15" t="str">
        <f ca="1">IFERROR(IF(ISBLANK(INDIRECT("M23")), NA(), INDIRECT("M23")), "-")</f>
        <v>-</v>
      </c>
    </row>
    <row r="24" spans="2:20" ht="52.2" x14ac:dyDescent="0.25">
      <c r="B24" s="10" t="str">
        <f t="shared" ca="1" si="0"/>
        <v>Not Bidding</v>
      </c>
      <c r="C24" s="11">
        <v>3313253</v>
      </c>
      <c r="D24" s="12" t="s">
        <v>45</v>
      </c>
      <c r="E24" s="11" t="s">
        <v>71</v>
      </c>
      <c r="F24" s="13" t="s">
        <v>70</v>
      </c>
      <c r="G24" s="11" t="s">
        <v>50</v>
      </c>
      <c r="H24" s="9"/>
      <c r="I24" s="9"/>
      <c r="J24" s="9"/>
      <c r="K24" s="9"/>
      <c r="L24" s="14"/>
      <c r="M24" s="14"/>
      <c r="N24" s="9"/>
      <c r="O24" s="9"/>
      <c r="P24" s="9"/>
      <c r="Q24" s="9"/>
      <c r="R24" s="9"/>
      <c r="S24" s="9"/>
      <c r="T24" s="15" t="str">
        <f ca="1">IFERROR(IF(ISBLANK(INDIRECT("M24")), NA(), INDIRECT("M24")), "-")</f>
        <v>-</v>
      </c>
    </row>
    <row r="25" spans="2:20" ht="52.2" x14ac:dyDescent="0.25">
      <c r="B25" s="10" t="str">
        <f t="shared" ca="1" si="0"/>
        <v>Not Bidding</v>
      </c>
      <c r="C25" s="11">
        <v>3313254</v>
      </c>
      <c r="D25" s="12" t="s">
        <v>45</v>
      </c>
      <c r="E25" s="11" t="s">
        <v>72</v>
      </c>
      <c r="F25" s="13" t="s">
        <v>73</v>
      </c>
      <c r="G25" s="11" t="s">
        <v>74</v>
      </c>
      <c r="H25" s="9"/>
      <c r="I25" s="9"/>
      <c r="J25" s="9"/>
      <c r="K25" s="9"/>
      <c r="L25" s="14"/>
      <c r="M25" s="14"/>
      <c r="N25" s="9"/>
      <c r="O25" s="9"/>
      <c r="P25" s="9"/>
      <c r="Q25" s="9"/>
      <c r="R25" s="9"/>
      <c r="S25" s="9"/>
      <c r="T25" s="15" t="str">
        <f ca="1">IFERROR(IF(ISBLANK(INDIRECT("M25")), NA(), INDIRECT("M25")), "-")</f>
        <v>-</v>
      </c>
    </row>
    <row r="26" spans="2:20" ht="52.2" x14ac:dyDescent="0.25">
      <c r="B26" s="10" t="str">
        <f t="shared" ca="1" si="0"/>
        <v>Not Bidding</v>
      </c>
      <c r="C26" s="11">
        <v>3313255</v>
      </c>
      <c r="D26" s="12" t="s">
        <v>45</v>
      </c>
      <c r="E26" s="11" t="s">
        <v>75</v>
      </c>
      <c r="F26" s="13" t="s">
        <v>73</v>
      </c>
      <c r="G26" s="11" t="s">
        <v>50</v>
      </c>
      <c r="H26" s="9"/>
      <c r="I26" s="9"/>
      <c r="J26" s="9"/>
      <c r="K26" s="9"/>
      <c r="L26" s="14"/>
      <c r="M26" s="14"/>
      <c r="N26" s="9"/>
      <c r="O26" s="9"/>
      <c r="P26" s="9"/>
      <c r="Q26" s="9"/>
      <c r="R26" s="9"/>
      <c r="S26" s="9"/>
      <c r="T26" s="15" t="str">
        <f ca="1">IFERROR(IF(ISBLANK(INDIRECT("M26")), NA(), INDIRECT("M26")), "-")</f>
        <v>-</v>
      </c>
    </row>
    <row r="27" spans="2:20" ht="52.2" x14ac:dyDescent="0.25">
      <c r="B27" s="10" t="str">
        <f t="shared" ca="1" si="0"/>
        <v>Not Bidding</v>
      </c>
      <c r="C27" s="11">
        <v>3313256</v>
      </c>
      <c r="D27" s="12" t="s">
        <v>45</v>
      </c>
      <c r="E27" s="11" t="s">
        <v>76</v>
      </c>
      <c r="F27" s="13" t="s">
        <v>73</v>
      </c>
      <c r="G27" s="11" t="s">
        <v>52</v>
      </c>
      <c r="H27" s="9"/>
      <c r="I27" s="9"/>
      <c r="J27" s="9"/>
      <c r="K27" s="9"/>
      <c r="L27" s="14"/>
      <c r="M27" s="14"/>
      <c r="N27" s="9"/>
      <c r="O27" s="9"/>
      <c r="P27" s="9"/>
      <c r="Q27" s="9"/>
      <c r="R27" s="9"/>
      <c r="S27" s="9"/>
      <c r="T27" s="15" t="str">
        <f ca="1">IFERROR(IF(ISBLANK(INDIRECT("M27")), NA(), INDIRECT("M27")), "-")</f>
        <v>-</v>
      </c>
    </row>
    <row r="28" spans="2:20" ht="49.95" customHeight="1" x14ac:dyDescent="0.25">
      <c r="B28" s="4" t="s">
        <v>77</v>
      </c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7"/>
      <c r="N28" s="16"/>
      <c r="O28" s="16"/>
      <c r="P28" s="16"/>
      <c r="Q28" s="16"/>
      <c r="R28" s="16"/>
      <c r="S28" s="16"/>
      <c r="T28" s="17">
        <f ca="1">SUM(T8:T27)</f>
        <v>0</v>
      </c>
    </row>
    <row r="30" spans="2:20" ht="49.95" customHeight="1" x14ac:dyDescent="0.25">
      <c r="B30" s="8" t="s">
        <v>78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ht="52.2" x14ac:dyDescent="0.25">
      <c r="B31" s="10" t="str">
        <f t="shared" ref="B31:B40" ca="1" si="1">IF(D31 = "No Bid", IFERROR("Error: Clear values for '" &amp; INDIRECT(ADDRESS(5, (8 + MATCH(TRUE, INDEX(NOT(ISBLANK(H31:S31)), 0, 0), 0) - 1))) &amp; "' in cell " &amp; ADDRESS(ROW(), (8 + MATCH(TRUE, INDEX(NOT(ISBLANK(H31:S31)), 0, 0), 0) - 1), 4) &amp; " or select 'Bid'", "Not Bidding"), IF(D31 = "Bid", IFERROR("Error: Missing value for '" &amp; INDIRECT(ADDRESS(5, (8 + MATCH(TRUE, INDEX(ISBLANK(H31:S31), 0, 0), 0) - 1))) &amp; "' in cell " &amp; ADDRESS(ROW(), (8 + MATCH(TRUE, INDEX(ISBLANK(H31:S31), 0, 0), 0) - 1), 4), "Success: All values provided"), "Error: Invalid Bid/No Bid Decision"))</f>
        <v>Not Bidding</v>
      </c>
      <c r="C31" s="11">
        <v>3313257</v>
      </c>
      <c r="D31" s="12" t="s">
        <v>45</v>
      </c>
      <c r="E31" s="11" t="s">
        <v>79</v>
      </c>
      <c r="F31" s="13" t="s">
        <v>80</v>
      </c>
      <c r="G31" s="11" t="s">
        <v>48</v>
      </c>
      <c r="H31" s="9"/>
      <c r="I31" s="9"/>
      <c r="J31" s="9"/>
      <c r="K31" s="9"/>
      <c r="L31" s="14"/>
      <c r="M31" s="14"/>
      <c r="N31" s="9"/>
      <c r="O31" s="9"/>
      <c r="P31" s="9"/>
      <c r="Q31" s="9"/>
      <c r="R31" s="9"/>
      <c r="S31" s="9"/>
      <c r="T31" s="15" t="str">
        <f ca="1">IFERROR(IF(ISBLANK(INDIRECT("M31")), NA(), INDIRECT("M31")), "-")</f>
        <v>-</v>
      </c>
    </row>
    <row r="32" spans="2:20" ht="52.2" x14ac:dyDescent="0.25">
      <c r="B32" s="10" t="str">
        <f t="shared" ca="1" si="1"/>
        <v>Not Bidding</v>
      </c>
      <c r="C32" s="11">
        <v>3313258</v>
      </c>
      <c r="D32" s="12" t="s">
        <v>45</v>
      </c>
      <c r="E32" s="11" t="s">
        <v>81</v>
      </c>
      <c r="F32" s="13" t="s">
        <v>80</v>
      </c>
      <c r="G32" s="11" t="s">
        <v>82</v>
      </c>
      <c r="H32" s="9"/>
      <c r="I32" s="9"/>
      <c r="J32" s="9"/>
      <c r="K32" s="9"/>
      <c r="L32" s="14"/>
      <c r="M32" s="14"/>
      <c r="N32" s="9"/>
      <c r="O32" s="9"/>
      <c r="P32" s="9"/>
      <c r="Q32" s="9"/>
      <c r="R32" s="9"/>
      <c r="S32" s="9"/>
      <c r="T32" s="15" t="str">
        <f ca="1">IFERROR(IF(ISBLANK(INDIRECT("M32")), NA(), INDIRECT("M32")), "-")</f>
        <v>-</v>
      </c>
    </row>
    <row r="33" spans="2:20" ht="52.2" x14ac:dyDescent="0.25">
      <c r="B33" s="10" t="str">
        <f t="shared" ca="1" si="1"/>
        <v>Not Bidding</v>
      </c>
      <c r="C33" s="11">
        <v>3313259</v>
      </c>
      <c r="D33" s="12" t="s">
        <v>45</v>
      </c>
      <c r="E33" s="11" t="s">
        <v>83</v>
      </c>
      <c r="F33" s="13" t="s">
        <v>84</v>
      </c>
      <c r="G33" s="11" t="s">
        <v>48</v>
      </c>
      <c r="H33" s="9"/>
      <c r="I33" s="9"/>
      <c r="J33" s="9"/>
      <c r="K33" s="9"/>
      <c r="L33" s="14"/>
      <c r="M33" s="14"/>
      <c r="N33" s="9"/>
      <c r="O33" s="9"/>
      <c r="P33" s="9"/>
      <c r="Q33" s="9"/>
      <c r="R33" s="9"/>
      <c r="S33" s="9"/>
      <c r="T33" s="15" t="str">
        <f ca="1">IFERROR(IF(ISBLANK(INDIRECT("M33")), NA(), INDIRECT("M33")), "-")</f>
        <v>-</v>
      </c>
    </row>
    <row r="34" spans="2:20" ht="52.2" x14ac:dyDescent="0.25">
      <c r="B34" s="10" t="str">
        <f t="shared" ca="1" si="1"/>
        <v>Not Bidding</v>
      </c>
      <c r="C34" s="11">
        <v>3313260</v>
      </c>
      <c r="D34" s="12" t="s">
        <v>45</v>
      </c>
      <c r="E34" s="11" t="s">
        <v>85</v>
      </c>
      <c r="F34" s="13" t="s">
        <v>84</v>
      </c>
      <c r="G34" s="11" t="s">
        <v>50</v>
      </c>
      <c r="H34" s="9"/>
      <c r="I34" s="9"/>
      <c r="J34" s="9"/>
      <c r="K34" s="9"/>
      <c r="L34" s="14"/>
      <c r="M34" s="14"/>
      <c r="N34" s="9"/>
      <c r="O34" s="9"/>
      <c r="P34" s="9"/>
      <c r="Q34" s="9"/>
      <c r="R34" s="9"/>
      <c r="S34" s="9"/>
      <c r="T34" s="15" t="str">
        <f ca="1">IFERROR(IF(ISBLANK(INDIRECT("M34")), NA(), INDIRECT("M34")), "-")</f>
        <v>-</v>
      </c>
    </row>
    <row r="35" spans="2:20" ht="52.2" x14ac:dyDescent="0.25">
      <c r="B35" s="10" t="str">
        <f t="shared" ca="1" si="1"/>
        <v>Not Bidding</v>
      </c>
      <c r="C35" s="11">
        <v>3313261</v>
      </c>
      <c r="D35" s="12" t="s">
        <v>45</v>
      </c>
      <c r="E35" s="11" t="s">
        <v>86</v>
      </c>
      <c r="F35" s="13" t="s">
        <v>87</v>
      </c>
      <c r="G35" s="11" t="s">
        <v>48</v>
      </c>
      <c r="H35" s="9"/>
      <c r="I35" s="9"/>
      <c r="J35" s="9"/>
      <c r="K35" s="9"/>
      <c r="L35" s="14"/>
      <c r="M35" s="14"/>
      <c r="N35" s="9"/>
      <c r="O35" s="9"/>
      <c r="P35" s="9"/>
      <c r="Q35" s="9"/>
      <c r="R35" s="9"/>
      <c r="S35" s="9"/>
      <c r="T35" s="15" t="str">
        <f ca="1">IFERROR(IF(ISBLANK(INDIRECT("M35")), NA(), INDIRECT("M35")), "-")</f>
        <v>-</v>
      </c>
    </row>
    <row r="36" spans="2:20" ht="52.2" x14ac:dyDescent="0.25">
      <c r="B36" s="10" t="str">
        <f t="shared" ca="1" si="1"/>
        <v>Not Bidding</v>
      </c>
      <c r="C36" s="11">
        <v>3313262</v>
      </c>
      <c r="D36" s="12" t="s">
        <v>45</v>
      </c>
      <c r="E36" s="11" t="s">
        <v>88</v>
      </c>
      <c r="F36" s="13" t="s">
        <v>87</v>
      </c>
      <c r="G36" s="11" t="s">
        <v>50</v>
      </c>
      <c r="H36" s="9"/>
      <c r="I36" s="9"/>
      <c r="J36" s="9"/>
      <c r="K36" s="9"/>
      <c r="L36" s="14"/>
      <c r="M36" s="14"/>
      <c r="N36" s="9"/>
      <c r="O36" s="9"/>
      <c r="P36" s="9"/>
      <c r="Q36" s="9"/>
      <c r="R36" s="9"/>
      <c r="S36" s="9"/>
      <c r="T36" s="15" t="str">
        <f ca="1">IFERROR(IF(ISBLANK(INDIRECT("M36")), NA(), INDIRECT("M36")), "-")</f>
        <v>-</v>
      </c>
    </row>
    <row r="37" spans="2:20" ht="52.2" x14ac:dyDescent="0.25">
      <c r="B37" s="10" t="str">
        <f t="shared" ca="1" si="1"/>
        <v>Not Bidding</v>
      </c>
      <c r="C37" s="11">
        <v>3313263</v>
      </c>
      <c r="D37" s="12" t="s">
        <v>45</v>
      </c>
      <c r="E37" s="11" t="s">
        <v>89</v>
      </c>
      <c r="F37" s="13" t="s">
        <v>90</v>
      </c>
      <c r="G37" s="11" t="s">
        <v>91</v>
      </c>
      <c r="H37" s="9"/>
      <c r="I37" s="9"/>
      <c r="J37" s="9"/>
      <c r="K37" s="9"/>
      <c r="L37" s="14"/>
      <c r="M37" s="14"/>
      <c r="N37" s="9"/>
      <c r="O37" s="9"/>
      <c r="P37" s="9"/>
      <c r="Q37" s="9"/>
      <c r="R37" s="9"/>
      <c r="S37" s="9"/>
      <c r="T37" s="15" t="str">
        <f ca="1">IFERROR(IF(ISBLANK(INDIRECT("M37")), NA(), INDIRECT("M37")), "-")</f>
        <v>-</v>
      </c>
    </row>
    <row r="38" spans="2:20" ht="52.2" x14ac:dyDescent="0.25">
      <c r="B38" s="10" t="str">
        <f t="shared" ca="1" si="1"/>
        <v>Not Bidding</v>
      </c>
      <c r="C38" s="11">
        <v>3313264</v>
      </c>
      <c r="D38" s="12" t="s">
        <v>45</v>
      </c>
      <c r="E38" s="11" t="s">
        <v>92</v>
      </c>
      <c r="F38" s="13" t="s">
        <v>90</v>
      </c>
      <c r="G38" s="11" t="s">
        <v>50</v>
      </c>
      <c r="H38" s="9"/>
      <c r="I38" s="9"/>
      <c r="J38" s="9"/>
      <c r="K38" s="9"/>
      <c r="L38" s="14"/>
      <c r="M38" s="14"/>
      <c r="N38" s="9"/>
      <c r="O38" s="9"/>
      <c r="P38" s="9"/>
      <c r="Q38" s="9"/>
      <c r="R38" s="9"/>
      <c r="S38" s="9"/>
      <c r="T38" s="15" t="str">
        <f ca="1">IFERROR(IF(ISBLANK(INDIRECT("M38")), NA(), INDIRECT("M38")), "-")</f>
        <v>-</v>
      </c>
    </row>
    <row r="39" spans="2:20" ht="52.2" x14ac:dyDescent="0.25">
      <c r="B39" s="10" t="str">
        <f t="shared" ca="1" si="1"/>
        <v>Not Bidding</v>
      </c>
      <c r="C39" s="11">
        <v>3313265</v>
      </c>
      <c r="D39" s="12" t="s">
        <v>45</v>
      </c>
      <c r="E39" s="11" t="s">
        <v>93</v>
      </c>
      <c r="F39" s="13" t="s">
        <v>94</v>
      </c>
      <c r="G39" s="11" t="s">
        <v>91</v>
      </c>
      <c r="H39" s="9"/>
      <c r="I39" s="9"/>
      <c r="J39" s="9"/>
      <c r="K39" s="9"/>
      <c r="L39" s="14"/>
      <c r="M39" s="14"/>
      <c r="N39" s="9"/>
      <c r="O39" s="9"/>
      <c r="P39" s="9"/>
      <c r="Q39" s="9"/>
      <c r="R39" s="9"/>
      <c r="S39" s="9"/>
      <c r="T39" s="15" t="str">
        <f ca="1">IFERROR(IF(ISBLANK(INDIRECT("M39")), NA(), INDIRECT("M39")), "-")</f>
        <v>-</v>
      </c>
    </row>
    <row r="40" spans="2:20" ht="52.2" x14ac:dyDescent="0.25">
      <c r="B40" s="10" t="str">
        <f t="shared" ca="1" si="1"/>
        <v>Not Bidding</v>
      </c>
      <c r="C40" s="11">
        <v>3313266</v>
      </c>
      <c r="D40" s="12" t="s">
        <v>45</v>
      </c>
      <c r="E40" s="11" t="s">
        <v>95</v>
      </c>
      <c r="F40" s="13" t="s">
        <v>94</v>
      </c>
      <c r="G40" s="11" t="s">
        <v>50</v>
      </c>
      <c r="H40" s="9"/>
      <c r="I40" s="9"/>
      <c r="J40" s="9"/>
      <c r="K40" s="9"/>
      <c r="L40" s="14"/>
      <c r="M40" s="14"/>
      <c r="N40" s="9"/>
      <c r="O40" s="9"/>
      <c r="P40" s="9"/>
      <c r="Q40" s="9"/>
      <c r="R40" s="9"/>
      <c r="S40" s="9"/>
      <c r="T40" s="15" t="str">
        <f ca="1">IFERROR(IF(ISBLANK(INDIRECT("M40")), NA(), INDIRECT("M40")), "-")</f>
        <v>-</v>
      </c>
    </row>
    <row r="41" spans="2:20" ht="49.95" customHeight="1" x14ac:dyDescent="0.25">
      <c r="B41" s="4" t="s">
        <v>77</v>
      </c>
      <c r="C41" s="16"/>
      <c r="D41" s="16"/>
      <c r="E41" s="16"/>
      <c r="F41" s="16"/>
      <c r="G41" s="16"/>
      <c r="H41" s="16"/>
      <c r="I41" s="16"/>
      <c r="J41" s="16"/>
      <c r="K41" s="16"/>
      <c r="L41" s="17"/>
      <c r="M41" s="17"/>
      <c r="N41" s="16"/>
      <c r="O41" s="16"/>
      <c r="P41" s="16"/>
      <c r="Q41" s="16"/>
      <c r="R41" s="16"/>
      <c r="S41" s="16"/>
      <c r="T41" s="17">
        <f ca="1">SUM(T31:T40)</f>
        <v>0</v>
      </c>
    </row>
    <row r="43" spans="2:20" ht="49.95" customHeight="1" x14ac:dyDescent="0.25">
      <c r="B43" s="8" t="s">
        <v>96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 ht="52.2" x14ac:dyDescent="0.25">
      <c r="B44" s="10" t="str">
        <f t="shared" ref="B44:B56" ca="1" si="2">IF(D44 = "No Bid", IFERROR("Error: Clear values for '" &amp; INDIRECT(ADDRESS(5, (8 + MATCH(TRUE, INDEX(NOT(ISBLANK(H44:S44)), 0, 0), 0) - 1))) &amp; "' in cell " &amp; ADDRESS(ROW(), (8 + MATCH(TRUE, INDEX(NOT(ISBLANK(H44:S44)), 0, 0), 0) - 1), 4) &amp; " or select 'Bid'", "Not Bidding"), IF(D44 = "Bid", IFERROR("Error: Missing value for '" &amp; INDIRECT(ADDRESS(5, (8 + MATCH(TRUE, INDEX(ISBLANK(H44:S44), 0, 0), 0) - 1))) &amp; "' in cell " &amp; ADDRESS(ROW(), (8 + MATCH(TRUE, INDEX(ISBLANK(H44:S44), 0, 0), 0) - 1), 4), "Success: All values provided"), "Error: Invalid Bid/No Bid Decision"))</f>
        <v>Not Bidding</v>
      </c>
      <c r="C44" s="11">
        <v>3313268</v>
      </c>
      <c r="D44" s="12" t="s">
        <v>45</v>
      </c>
      <c r="E44" s="11" t="s">
        <v>97</v>
      </c>
      <c r="F44" s="13" t="s">
        <v>47</v>
      </c>
      <c r="G44" s="11" t="s">
        <v>48</v>
      </c>
      <c r="H44" s="9"/>
      <c r="I44" s="9"/>
      <c r="J44" s="9"/>
      <c r="K44" s="9"/>
      <c r="L44" s="14"/>
      <c r="M44" s="14"/>
      <c r="N44" s="9"/>
      <c r="O44" s="9"/>
      <c r="P44" s="9"/>
      <c r="Q44" s="9"/>
      <c r="R44" s="9"/>
      <c r="S44" s="9"/>
      <c r="T44" s="15" t="str">
        <f ca="1">IFERROR(IF(ISBLANK(INDIRECT("M44")), NA(), INDIRECT("M44")), "-")</f>
        <v>-</v>
      </c>
    </row>
    <row r="45" spans="2:20" ht="52.2" x14ac:dyDescent="0.25">
      <c r="B45" s="10" t="str">
        <f t="shared" ca="1" si="2"/>
        <v>Not Bidding</v>
      </c>
      <c r="C45" s="11">
        <v>3313269</v>
      </c>
      <c r="D45" s="12" t="s">
        <v>45</v>
      </c>
      <c r="E45" s="11" t="s">
        <v>98</v>
      </c>
      <c r="F45" s="13" t="s">
        <v>47</v>
      </c>
      <c r="G45" s="11" t="s">
        <v>50</v>
      </c>
      <c r="H45" s="9"/>
      <c r="I45" s="9"/>
      <c r="J45" s="9"/>
      <c r="K45" s="9"/>
      <c r="L45" s="14"/>
      <c r="M45" s="14"/>
      <c r="N45" s="9"/>
      <c r="O45" s="9"/>
      <c r="P45" s="9"/>
      <c r="Q45" s="9"/>
      <c r="R45" s="9"/>
      <c r="S45" s="9"/>
      <c r="T45" s="15" t="str">
        <f ca="1">IFERROR(IF(ISBLANK(INDIRECT("M45")), NA(), INDIRECT("M45")), "-")</f>
        <v>-</v>
      </c>
    </row>
    <row r="46" spans="2:20" ht="52.2" x14ac:dyDescent="0.25">
      <c r="B46" s="10" t="str">
        <f t="shared" ca="1" si="2"/>
        <v>Not Bidding</v>
      </c>
      <c r="C46" s="11">
        <v>3313270</v>
      </c>
      <c r="D46" s="12" t="s">
        <v>45</v>
      </c>
      <c r="E46" s="11" t="s">
        <v>99</v>
      </c>
      <c r="F46" s="13" t="s">
        <v>47</v>
      </c>
      <c r="G46" s="11" t="s">
        <v>52</v>
      </c>
      <c r="H46" s="9"/>
      <c r="I46" s="9"/>
      <c r="J46" s="9"/>
      <c r="K46" s="9"/>
      <c r="L46" s="14"/>
      <c r="M46" s="14"/>
      <c r="N46" s="9"/>
      <c r="O46" s="9"/>
      <c r="P46" s="9"/>
      <c r="Q46" s="9"/>
      <c r="R46" s="9"/>
      <c r="S46" s="9"/>
      <c r="T46" s="15" t="str">
        <f ca="1">IFERROR(IF(ISBLANK(INDIRECT("M46")), NA(), INDIRECT("M46")), "-")</f>
        <v>-</v>
      </c>
    </row>
    <row r="47" spans="2:20" ht="52.2" x14ac:dyDescent="0.25">
      <c r="B47" s="10" t="str">
        <f t="shared" ca="1" si="2"/>
        <v>Not Bidding</v>
      </c>
      <c r="C47" s="11">
        <v>3313271</v>
      </c>
      <c r="D47" s="12" t="s">
        <v>45</v>
      </c>
      <c r="E47" s="11" t="s">
        <v>100</v>
      </c>
      <c r="F47" s="13" t="s">
        <v>54</v>
      </c>
      <c r="G47" s="11" t="s">
        <v>48</v>
      </c>
      <c r="H47" s="9"/>
      <c r="I47" s="9"/>
      <c r="J47" s="9"/>
      <c r="K47" s="9"/>
      <c r="L47" s="14"/>
      <c r="M47" s="14"/>
      <c r="N47" s="9"/>
      <c r="O47" s="9"/>
      <c r="P47" s="9"/>
      <c r="Q47" s="9"/>
      <c r="R47" s="9"/>
      <c r="S47" s="9"/>
      <c r="T47" s="15" t="str">
        <f ca="1">IFERROR(IF(ISBLANK(INDIRECT("M47")), NA(), INDIRECT("M47")), "-")</f>
        <v>-</v>
      </c>
    </row>
    <row r="48" spans="2:20" ht="52.2" x14ac:dyDescent="0.25">
      <c r="B48" s="10" t="str">
        <f t="shared" ca="1" si="2"/>
        <v>Not Bidding</v>
      </c>
      <c r="C48" s="11">
        <v>3313272</v>
      </c>
      <c r="D48" s="12" t="s">
        <v>45</v>
      </c>
      <c r="E48" s="11" t="s">
        <v>101</v>
      </c>
      <c r="F48" s="13" t="s">
        <v>54</v>
      </c>
      <c r="G48" s="11" t="s">
        <v>50</v>
      </c>
      <c r="H48" s="9"/>
      <c r="I48" s="9"/>
      <c r="J48" s="9"/>
      <c r="K48" s="9"/>
      <c r="L48" s="14"/>
      <c r="M48" s="14"/>
      <c r="N48" s="9"/>
      <c r="O48" s="9"/>
      <c r="P48" s="9"/>
      <c r="Q48" s="9"/>
      <c r="R48" s="9"/>
      <c r="S48" s="9"/>
      <c r="T48" s="15" t="str">
        <f ca="1">IFERROR(IF(ISBLANK(INDIRECT("M48")), NA(), INDIRECT("M48")), "-")</f>
        <v>-</v>
      </c>
    </row>
    <row r="49" spans="2:20" ht="52.2" x14ac:dyDescent="0.25">
      <c r="B49" s="10" t="str">
        <f t="shared" ca="1" si="2"/>
        <v>Not Bidding</v>
      </c>
      <c r="C49" s="11">
        <v>3313273</v>
      </c>
      <c r="D49" s="12" t="s">
        <v>45</v>
      </c>
      <c r="E49" s="11" t="s">
        <v>102</v>
      </c>
      <c r="F49" s="13" t="s">
        <v>54</v>
      </c>
      <c r="G49" s="11" t="s">
        <v>52</v>
      </c>
      <c r="H49" s="9"/>
      <c r="I49" s="9"/>
      <c r="J49" s="9"/>
      <c r="K49" s="9"/>
      <c r="L49" s="14"/>
      <c r="M49" s="14"/>
      <c r="N49" s="9"/>
      <c r="O49" s="9"/>
      <c r="P49" s="9"/>
      <c r="Q49" s="9"/>
      <c r="R49" s="9"/>
      <c r="S49" s="9"/>
      <c r="T49" s="15" t="str">
        <f ca="1">IFERROR(IF(ISBLANK(INDIRECT("M49")), NA(), INDIRECT("M49")), "-")</f>
        <v>-</v>
      </c>
    </row>
    <row r="50" spans="2:20" ht="52.2" x14ac:dyDescent="0.25">
      <c r="B50" s="10" t="str">
        <f t="shared" ca="1" si="2"/>
        <v>Not Bidding</v>
      </c>
      <c r="C50" s="11">
        <v>3313274</v>
      </c>
      <c r="D50" s="12" t="s">
        <v>45</v>
      </c>
      <c r="E50" s="11" t="s">
        <v>103</v>
      </c>
      <c r="F50" s="13" t="s">
        <v>58</v>
      </c>
      <c r="G50" s="11" t="s">
        <v>48</v>
      </c>
      <c r="H50" s="9"/>
      <c r="I50" s="9"/>
      <c r="J50" s="9"/>
      <c r="K50" s="9"/>
      <c r="L50" s="14"/>
      <c r="M50" s="14"/>
      <c r="N50" s="9"/>
      <c r="O50" s="9"/>
      <c r="P50" s="9"/>
      <c r="Q50" s="9"/>
      <c r="R50" s="9"/>
      <c r="S50" s="9"/>
      <c r="T50" s="15" t="str">
        <f ca="1">IFERROR(IF(ISBLANK(INDIRECT("M50")), NA(), INDIRECT("M50")), "-")</f>
        <v>-</v>
      </c>
    </row>
    <row r="51" spans="2:20" ht="52.2" x14ac:dyDescent="0.25">
      <c r="B51" s="10" t="str">
        <f t="shared" ca="1" si="2"/>
        <v>Not Bidding</v>
      </c>
      <c r="C51" s="11">
        <v>3313275</v>
      </c>
      <c r="D51" s="12" t="s">
        <v>45</v>
      </c>
      <c r="E51" s="11" t="s">
        <v>104</v>
      </c>
      <c r="F51" s="13" t="s">
        <v>58</v>
      </c>
      <c r="G51" s="11" t="s">
        <v>50</v>
      </c>
      <c r="H51" s="9"/>
      <c r="I51" s="9"/>
      <c r="J51" s="9"/>
      <c r="K51" s="9"/>
      <c r="L51" s="14"/>
      <c r="M51" s="14"/>
      <c r="N51" s="9"/>
      <c r="O51" s="9"/>
      <c r="P51" s="9"/>
      <c r="Q51" s="9"/>
      <c r="R51" s="9"/>
      <c r="S51" s="9"/>
      <c r="T51" s="15" t="str">
        <f ca="1">IFERROR(IF(ISBLANK(INDIRECT("M51")), NA(), INDIRECT("M51")), "-")</f>
        <v>-</v>
      </c>
    </row>
    <row r="52" spans="2:20" ht="52.2" x14ac:dyDescent="0.25">
      <c r="B52" s="10" t="str">
        <f t="shared" ca="1" si="2"/>
        <v>Not Bidding</v>
      </c>
      <c r="C52" s="11">
        <v>3313276</v>
      </c>
      <c r="D52" s="12" t="s">
        <v>45</v>
      </c>
      <c r="E52" s="11" t="s">
        <v>105</v>
      </c>
      <c r="F52" s="13" t="s">
        <v>58</v>
      </c>
      <c r="G52" s="11" t="s">
        <v>52</v>
      </c>
      <c r="H52" s="9"/>
      <c r="I52" s="9"/>
      <c r="J52" s="9"/>
      <c r="K52" s="9"/>
      <c r="L52" s="14"/>
      <c r="M52" s="14"/>
      <c r="N52" s="9"/>
      <c r="O52" s="9"/>
      <c r="P52" s="9"/>
      <c r="Q52" s="9"/>
      <c r="R52" s="9"/>
      <c r="S52" s="9"/>
      <c r="T52" s="15" t="str">
        <f ca="1">IFERROR(IF(ISBLANK(INDIRECT("M52")), NA(), INDIRECT("M52")), "-")</f>
        <v>-</v>
      </c>
    </row>
    <row r="53" spans="2:20" ht="52.2" x14ac:dyDescent="0.25">
      <c r="B53" s="10" t="str">
        <f t="shared" ca="1" si="2"/>
        <v>Not Bidding</v>
      </c>
      <c r="C53" s="11">
        <v>3313277</v>
      </c>
      <c r="D53" s="12" t="s">
        <v>45</v>
      </c>
      <c r="E53" s="11" t="s">
        <v>106</v>
      </c>
      <c r="F53" s="13" t="s">
        <v>107</v>
      </c>
      <c r="G53" s="11" t="s">
        <v>48</v>
      </c>
      <c r="H53" s="9"/>
      <c r="I53" s="9"/>
      <c r="J53" s="9"/>
      <c r="K53" s="9"/>
      <c r="L53" s="14"/>
      <c r="M53" s="14"/>
      <c r="N53" s="9"/>
      <c r="O53" s="9"/>
      <c r="P53" s="9"/>
      <c r="Q53" s="9"/>
      <c r="R53" s="9"/>
      <c r="S53" s="9"/>
      <c r="T53" s="15" t="str">
        <f ca="1">IFERROR(IF(ISBLANK(INDIRECT("M53")), NA(), INDIRECT("M53")), "-")</f>
        <v>-</v>
      </c>
    </row>
    <row r="54" spans="2:20" ht="52.2" x14ac:dyDescent="0.25">
      <c r="B54" s="10" t="str">
        <f t="shared" ca="1" si="2"/>
        <v>Not Bidding</v>
      </c>
      <c r="C54" s="11">
        <v>3313278</v>
      </c>
      <c r="D54" s="12" t="s">
        <v>45</v>
      </c>
      <c r="E54" s="11" t="s">
        <v>108</v>
      </c>
      <c r="F54" s="13" t="s">
        <v>107</v>
      </c>
      <c r="G54" s="11" t="s">
        <v>50</v>
      </c>
      <c r="H54" s="9"/>
      <c r="I54" s="9"/>
      <c r="J54" s="9"/>
      <c r="K54" s="9"/>
      <c r="L54" s="14"/>
      <c r="M54" s="14"/>
      <c r="N54" s="9"/>
      <c r="O54" s="9"/>
      <c r="P54" s="9"/>
      <c r="Q54" s="9"/>
      <c r="R54" s="9"/>
      <c r="S54" s="9"/>
      <c r="T54" s="15" t="str">
        <f ca="1">IFERROR(IF(ISBLANK(INDIRECT("M54")), NA(), INDIRECT("M54")), "-")</f>
        <v>-</v>
      </c>
    </row>
    <row r="55" spans="2:20" ht="52.2" x14ac:dyDescent="0.25">
      <c r="B55" s="10" t="str">
        <f t="shared" ca="1" si="2"/>
        <v>Not Bidding</v>
      </c>
      <c r="C55" s="11">
        <v>3313279</v>
      </c>
      <c r="D55" s="12" t="s">
        <v>45</v>
      </c>
      <c r="E55" s="11" t="s">
        <v>109</v>
      </c>
      <c r="F55" s="13" t="s">
        <v>70</v>
      </c>
      <c r="G55" s="11" t="s">
        <v>48</v>
      </c>
      <c r="H55" s="9"/>
      <c r="I55" s="9"/>
      <c r="J55" s="9"/>
      <c r="K55" s="9"/>
      <c r="L55" s="14"/>
      <c r="M55" s="14"/>
      <c r="N55" s="9"/>
      <c r="O55" s="9"/>
      <c r="P55" s="9"/>
      <c r="Q55" s="9"/>
      <c r="R55" s="9"/>
      <c r="S55" s="9"/>
      <c r="T55" s="15" t="str">
        <f ca="1">IFERROR(IF(ISBLANK(INDIRECT("M55")), NA(), INDIRECT("M55")), "-")</f>
        <v>-</v>
      </c>
    </row>
    <row r="56" spans="2:20" ht="52.2" x14ac:dyDescent="0.25">
      <c r="B56" s="10" t="str">
        <f t="shared" ca="1" si="2"/>
        <v>Not Bidding</v>
      </c>
      <c r="C56" s="11">
        <v>3313280</v>
      </c>
      <c r="D56" s="12" t="s">
        <v>45</v>
      </c>
      <c r="E56" s="11" t="s">
        <v>110</v>
      </c>
      <c r="F56" s="13" t="s">
        <v>70</v>
      </c>
      <c r="G56" s="11" t="s">
        <v>50</v>
      </c>
      <c r="H56" s="9"/>
      <c r="I56" s="9"/>
      <c r="J56" s="9"/>
      <c r="K56" s="9"/>
      <c r="L56" s="14"/>
      <c r="M56" s="14"/>
      <c r="N56" s="9"/>
      <c r="O56" s="9"/>
      <c r="P56" s="9"/>
      <c r="Q56" s="9"/>
      <c r="R56" s="9"/>
      <c r="S56" s="9"/>
      <c r="T56" s="15" t="str">
        <f ca="1">IFERROR(IF(ISBLANK(INDIRECT("M56")), NA(), INDIRECT("M56")), "-")</f>
        <v>-</v>
      </c>
    </row>
    <row r="57" spans="2:20" ht="49.95" customHeight="1" x14ac:dyDescent="0.25">
      <c r="B57" s="4" t="s">
        <v>77</v>
      </c>
      <c r="C57" s="16"/>
      <c r="D57" s="16"/>
      <c r="E57" s="16"/>
      <c r="F57" s="16"/>
      <c r="G57" s="16"/>
      <c r="H57" s="16"/>
      <c r="I57" s="16"/>
      <c r="J57" s="16"/>
      <c r="K57" s="16"/>
      <c r="L57" s="17"/>
      <c r="M57" s="17"/>
      <c r="N57" s="16"/>
      <c r="O57" s="16"/>
      <c r="P57" s="16"/>
      <c r="Q57" s="16"/>
      <c r="R57" s="16"/>
      <c r="S57" s="16"/>
      <c r="T57" s="17">
        <f ca="1">SUM(T44:T56)</f>
        <v>0</v>
      </c>
    </row>
    <row r="59" spans="2:20" ht="49.95" customHeight="1" x14ac:dyDescent="0.25">
      <c r="B59" s="8" t="s">
        <v>111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0" ht="52.2" x14ac:dyDescent="0.25">
      <c r="B60" s="10" t="str">
        <f ca="1">IF(D60 = "No Bid", IFERROR("Error: Clear values for '" &amp; INDIRECT(ADDRESS(5, (8 + MATCH(TRUE, INDEX(NOT(ISBLANK(H60:S60)), 0, 0), 0) - 1))) &amp; "' in cell " &amp; ADDRESS(ROW(), (8 + MATCH(TRUE, INDEX(NOT(ISBLANK(H60:S60)), 0, 0), 0) - 1), 4) &amp; " or select 'Bid'", "Not Bidding"), IF(D60 = "Bid", IFERROR("Error: Missing value for '" &amp; INDIRECT(ADDRESS(5, (8 + MATCH(TRUE, INDEX(ISBLANK(H60:S60), 0, 0), 0) - 1))) &amp; "' in cell " &amp; ADDRESS(ROW(), (8 + MATCH(TRUE, INDEX(ISBLANK(H60:S60), 0, 0), 0) - 1), 4), "Success: All values provided"), "Error: Invalid Bid/No Bid Decision"))</f>
        <v>Not Bidding</v>
      </c>
      <c r="C60" s="11">
        <v>3313281</v>
      </c>
      <c r="D60" s="12" t="s">
        <v>45</v>
      </c>
      <c r="E60" s="11" t="s">
        <v>112</v>
      </c>
      <c r="F60" s="13" t="s">
        <v>113</v>
      </c>
      <c r="G60" s="11" t="s">
        <v>114</v>
      </c>
      <c r="H60" s="9"/>
      <c r="I60" s="9"/>
      <c r="J60" s="9"/>
      <c r="K60" s="9"/>
      <c r="L60" s="14"/>
      <c r="M60" s="14"/>
      <c r="N60" s="9"/>
      <c r="O60" s="9"/>
      <c r="P60" s="9"/>
      <c r="Q60" s="9"/>
      <c r="R60" s="9"/>
      <c r="S60" s="9"/>
      <c r="T60" s="15" t="str">
        <f ca="1">IFERROR(IF(ISBLANK(INDIRECT("M60")), NA(), INDIRECT("M60")), "-")</f>
        <v>-</v>
      </c>
    </row>
    <row r="61" spans="2:20" ht="49.95" customHeight="1" x14ac:dyDescent="0.25">
      <c r="B61" s="4" t="s">
        <v>77</v>
      </c>
      <c r="C61" s="16"/>
      <c r="D61" s="16"/>
      <c r="E61" s="16"/>
      <c r="F61" s="16"/>
      <c r="G61" s="16"/>
      <c r="H61" s="16"/>
      <c r="I61" s="16"/>
      <c r="J61" s="16"/>
      <c r="K61" s="16"/>
      <c r="L61" s="17"/>
      <c r="M61" s="17"/>
      <c r="N61" s="16"/>
      <c r="O61" s="16"/>
      <c r="P61" s="16"/>
      <c r="Q61" s="16"/>
      <c r="R61" s="16"/>
      <c r="S61" s="16"/>
      <c r="T61" s="17">
        <f ca="1">SUM(T60:T60)</f>
        <v>0</v>
      </c>
    </row>
    <row r="63" spans="2:20" ht="49.95" customHeight="1" x14ac:dyDescent="0.25">
      <c r="B63" s="8" t="s">
        <v>115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0" ht="52.2" x14ac:dyDescent="0.25">
      <c r="B64" s="10" t="str">
        <f ca="1">IF(D64 = "No Bid", IFERROR("Error: Clear values for '" &amp; INDIRECT(ADDRESS(5, (8 + MATCH(TRUE, INDEX(NOT(ISBLANK(H64:S64)), 0, 0), 0) - 1))) &amp; "' in cell " &amp; ADDRESS(ROW(), (8 + MATCH(TRUE, INDEX(NOT(ISBLANK(H64:S64)), 0, 0), 0) - 1), 4) &amp; " or select 'Bid'", "Not Bidding"), IF(D64 = "Bid", IFERROR("Error: Missing value for '" &amp; INDIRECT(ADDRESS(5, (8 + MATCH(TRUE, INDEX(ISBLANK(H64:S64), 0, 0), 0) - 1))) &amp; "' in cell " &amp; ADDRESS(ROW(), (8 + MATCH(TRUE, INDEX(ISBLANK(H64:S64), 0, 0), 0) - 1), 4), "Success: All values provided"), "Error: Invalid Bid/No Bid Decision"))</f>
        <v>Not Bidding</v>
      </c>
      <c r="C64" s="11">
        <v>3313282</v>
      </c>
      <c r="D64" s="12" t="s">
        <v>45</v>
      </c>
      <c r="E64" s="11" t="s">
        <v>116</v>
      </c>
      <c r="F64" s="13" t="s">
        <v>117</v>
      </c>
      <c r="G64" s="11" t="s">
        <v>114</v>
      </c>
      <c r="H64" s="9"/>
      <c r="I64" s="9"/>
      <c r="J64" s="9"/>
      <c r="K64" s="9"/>
      <c r="L64" s="14"/>
      <c r="M64" s="14"/>
      <c r="N64" s="9"/>
      <c r="O64" s="9"/>
      <c r="P64" s="9"/>
      <c r="Q64" s="9"/>
      <c r="R64" s="9"/>
      <c r="S64" s="9"/>
      <c r="T64" s="15" t="str">
        <f ca="1">IFERROR(IF(ISBLANK(INDIRECT("M64")), NA(), INDIRECT("M64")), "-")</f>
        <v>-</v>
      </c>
    </row>
    <row r="65" spans="2:20" ht="52.2" x14ac:dyDescent="0.25">
      <c r="B65" s="10" t="str">
        <f ca="1">IF(D65 = "No Bid", IFERROR("Error: Clear values for '" &amp; INDIRECT(ADDRESS(5, (8 + MATCH(TRUE, INDEX(NOT(ISBLANK(H65:S65)), 0, 0), 0) - 1))) &amp; "' in cell " &amp; ADDRESS(ROW(), (8 + MATCH(TRUE, INDEX(NOT(ISBLANK(H65:S65)), 0, 0), 0) - 1), 4) &amp; " or select 'Bid'", "Not Bidding"), IF(D65 = "Bid", IFERROR("Error: Missing value for '" &amp; INDIRECT(ADDRESS(5, (8 + MATCH(TRUE, INDEX(ISBLANK(H65:S65), 0, 0), 0) - 1))) &amp; "' in cell " &amp; ADDRESS(ROW(), (8 + MATCH(TRUE, INDEX(ISBLANK(H65:S65), 0, 0), 0) - 1), 4), "Success: All values provided"), "Error: Invalid Bid/No Bid Decision"))</f>
        <v>Not Bidding</v>
      </c>
      <c r="C65" s="11">
        <v>3313283</v>
      </c>
      <c r="D65" s="12" t="s">
        <v>45</v>
      </c>
      <c r="E65" s="11" t="s">
        <v>118</v>
      </c>
      <c r="F65" s="13" t="s">
        <v>119</v>
      </c>
      <c r="G65" s="11" t="s">
        <v>120</v>
      </c>
      <c r="H65" s="9"/>
      <c r="I65" s="9"/>
      <c r="J65" s="9"/>
      <c r="K65" s="9"/>
      <c r="L65" s="14"/>
      <c r="M65" s="14"/>
      <c r="N65" s="9"/>
      <c r="O65" s="9"/>
      <c r="P65" s="9"/>
      <c r="Q65" s="9"/>
      <c r="R65" s="9"/>
      <c r="S65" s="9"/>
      <c r="T65" s="15" t="str">
        <f ca="1">IFERROR(IF(ISBLANK(INDIRECT("M65")), NA(), INDIRECT("M65")), "-")</f>
        <v>-</v>
      </c>
    </row>
    <row r="66" spans="2:20" ht="52.2" x14ac:dyDescent="0.25">
      <c r="B66" s="10" t="str">
        <f ca="1">IF(D66 = "No Bid", IFERROR("Error: Clear values for '" &amp; INDIRECT(ADDRESS(5, (8 + MATCH(TRUE, INDEX(NOT(ISBLANK(H66:S66)), 0, 0), 0) - 1))) &amp; "' in cell " &amp; ADDRESS(ROW(), (8 + MATCH(TRUE, INDEX(NOT(ISBLANK(H66:S66)), 0, 0), 0) - 1), 4) &amp; " or select 'Bid'", "Not Bidding"), IF(D66 = "Bid", IFERROR("Error: Missing value for '" &amp; INDIRECT(ADDRESS(5, (8 + MATCH(TRUE, INDEX(ISBLANK(H66:S66), 0, 0), 0) - 1))) &amp; "' in cell " &amp; ADDRESS(ROW(), (8 + MATCH(TRUE, INDEX(ISBLANK(H66:S66), 0, 0), 0) - 1), 4), "Success: All values provided"), "Error: Invalid Bid/No Bid Decision"))</f>
        <v>Not Bidding</v>
      </c>
      <c r="C66" s="11">
        <v>3313284</v>
      </c>
      <c r="D66" s="12" t="s">
        <v>45</v>
      </c>
      <c r="E66" s="11" t="s">
        <v>121</v>
      </c>
      <c r="F66" s="13" t="s">
        <v>119</v>
      </c>
      <c r="G66" s="11" t="s">
        <v>122</v>
      </c>
      <c r="H66" s="9"/>
      <c r="I66" s="9"/>
      <c r="J66" s="9"/>
      <c r="K66" s="9"/>
      <c r="L66" s="14"/>
      <c r="M66" s="14"/>
      <c r="N66" s="9"/>
      <c r="O66" s="9"/>
      <c r="P66" s="9"/>
      <c r="Q66" s="9"/>
      <c r="R66" s="9"/>
      <c r="S66" s="9"/>
      <c r="T66" s="15" t="str">
        <f ca="1">IFERROR(IF(ISBLANK(INDIRECT("M66")), NA(), INDIRECT("M66")), "-")</f>
        <v>-</v>
      </c>
    </row>
    <row r="67" spans="2:20" ht="52.2" x14ac:dyDescent="0.25">
      <c r="B67" s="10" t="str">
        <f ca="1">IF(D67 = "No Bid", IFERROR("Error: Clear values for '" &amp; INDIRECT(ADDRESS(5, (8 + MATCH(TRUE, INDEX(NOT(ISBLANK(H67:S67)), 0, 0), 0) - 1))) &amp; "' in cell " &amp; ADDRESS(ROW(), (8 + MATCH(TRUE, INDEX(NOT(ISBLANK(H67:S67)), 0, 0), 0) - 1), 4) &amp; " or select 'Bid'", "Not Bidding"), IF(D67 = "Bid", IFERROR("Error: Missing value for '" &amp; INDIRECT(ADDRESS(5, (8 + MATCH(TRUE, INDEX(ISBLANK(H67:S67), 0, 0), 0) - 1))) &amp; "' in cell " &amp; ADDRESS(ROW(), (8 + MATCH(TRUE, INDEX(ISBLANK(H67:S67), 0, 0), 0) - 1), 4), "Success: All values provided"), "Error: Invalid Bid/No Bid Decision"))</f>
        <v>Not Bidding</v>
      </c>
      <c r="C67" s="11">
        <v>3313285</v>
      </c>
      <c r="D67" s="12" t="s">
        <v>45</v>
      </c>
      <c r="E67" s="11" t="s">
        <v>123</v>
      </c>
      <c r="F67" s="13" t="s">
        <v>119</v>
      </c>
      <c r="G67" s="11" t="s">
        <v>124</v>
      </c>
      <c r="H67" s="9"/>
      <c r="I67" s="9"/>
      <c r="J67" s="9"/>
      <c r="K67" s="9"/>
      <c r="L67" s="14"/>
      <c r="M67" s="14"/>
      <c r="N67" s="9"/>
      <c r="O67" s="9"/>
      <c r="P67" s="9"/>
      <c r="Q67" s="9"/>
      <c r="R67" s="9"/>
      <c r="S67" s="9"/>
      <c r="T67" s="15" t="str">
        <f ca="1">IFERROR(IF(ISBLANK(INDIRECT("M67")), NA(), INDIRECT("M67")), "-")</f>
        <v>-</v>
      </c>
    </row>
    <row r="68" spans="2:20" ht="52.2" x14ac:dyDescent="0.25">
      <c r="B68" s="10" t="str">
        <f ca="1">IF(D68 = "No Bid", IFERROR("Error: Clear values for '" &amp; INDIRECT(ADDRESS(5, (8 + MATCH(TRUE, INDEX(NOT(ISBLANK(H68:S68)), 0, 0), 0) - 1))) &amp; "' in cell " &amp; ADDRESS(ROW(), (8 + MATCH(TRUE, INDEX(NOT(ISBLANK(H68:S68)), 0, 0), 0) - 1), 4) &amp; " or select 'Bid'", "Not Bidding"), IF(D68 = "Bid", IFERROR("Error: Missing value for '" &amp; INDIRECT(ADDRESS(5, (8 + MATCH(TRUE, INDEX(ISBLANK(H68:S68), 0, 0), 0) - 1))) &amp; "' in cell " &amp; ADDRESS(ROW(), (8 + MATCH(TRUE, INDEX(ISBLANK(H68:S68), 0, 0), 0) - 1), 4), "Success: All values provided"), "Error: Invalid Bid/No Bid Decision"))</f>
        <v>Not Bidding</v>
      </c>
      <c r="C68" s="11">
        <v>3313286</v>
      </c>
      <c r="D68" s="12" t="s">
        <v>45</v>
      </c>
      <c r="E68" s="11" t="s">
        <v>125</v>
      </c>
      <c r="F68" s="13" t="s">
        <v>119</v>
      </c>
      <c r="G68" s="11" t="s">
        <v>52</v>
      </c>
      <c r="H68" s="9"/>
      <c r="I68" s="9"/>
      <c r="J68" s="9"/>
      <c r="K68" s="9"/>
      <c r="L68" s="14"/>
      <c r="M68" s="14"/>
      <c r="N68" s="9"/>
      <c r="O68" s="9"/>
      <c r="P68" s="9"/>
      <c r="Q68" s="9"/>
      <c r="R68" s="9"/>
      <c r="S68" s="9"/>
      <c r="T68" s="15" t="str">
        <f ca="1">IFERROR(IF(ISBLANK(INDIRECT("M68")), NA(), INDIRECT("M68")), "-")</f>
        <v>-</v>
      </c>
    </row>
    <row r="69" spans="2:20" ht="49.95" customHeight="1" x14ac:dyDescent="0.25">
      <c r="B69" s="4" t="s">
        <v>77</v>
      </c>
      <c r="C69" s="16"/>
      <c r="D69" s="16"/>
      <c r="E69" s="16"/>
      <c r="F69" s="16"/>
      <c r="G69" s="16"/>
      <c r="H69" s="16"/>
      <c r="I69" s="16"/>
      <c r="J69" s="16"/>
      <c r="K69" s="16"/>
      <c r="L69" s="17"/>
      <c r="M69" s="17"/>
      <c r="N69" s="16"/>
      <c r="O69" s="16"/>
      <c r="P69" s="16"/>
      <c r="Q69" s="16"/>
      <c r="R69" s="16"/>
      <c r="S69" s="16"/>
      <c r="T69" s="17">
        <f ca="1">SUM(T64:T68)</f>
        <v>0</v>
      </c>
    </row>
    <row r="71" spans="2:20" ht="49.95" customHeight="1" x14ac:dyDescent="0.25">
      <c r="B71" s="8" t="s">
        <v>126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ht="52.2" x14ac:dyDescent="0.25">
      <c r="B72" s="10" t="str">
        <f t="shared" ref="B72:B83" ca="1" si="3">IF(D72 = "No Bid", IFERROR("Error: Clear values for '" &amp; INDIRECT(ADDRESS(5, (8 + MATCH(TRUE, INDEX(NOT(ISBLANK(H72:S72)), 0, 0), 0) - 1))) &amp; "' in cell " &amp; ADDRESS(ROW(), (8 + MATCH(TRUE, INDEX(NOT(ISBLANK(H72:S72)), 0, 0), 0) - 1), 4) &amp; " or select 'Bid'", "Not Bidding"), IF(D72 = "Bid", IFERROR("Error: Missing value for '" &amp; INDIRECT(ADDRESS(5, (8 + MATCH(TRUE, INDEX(ISBLANK(H72:S72), 0, 0), 0) - 1))) &amp; "' in cell " &amp; ADDRESS(ROW(), (8 + MATCH(TRUE, INDEX(ISBLANK(H72:S72), 0, 0), 0) - 1), 4), "Success: All values provided"), "Error: Invalid Bid/No Bid Decision"))</f>
        <v>Not Bidding</v>
      </c>
      <c r="C72" s="11">
        <v>3313287</v>
      </c>
      <c r="D72" s="12" t="s">
        <v>45</v>
      </c>
      <c r="E72" s="11" t="s">
        <v>127</v>
      </c>
      <c r="F72" s="13" t="s">
        <v>128</v>
      </c>
      <c r="G72" s="11" t="s">
        <v>48</v>
      </c>
      <c r="H72" s="9"/>
      <c r="I72" s="9"/>
      <c r="J72" s="9"/>
      <c r="K72" s="9"/>
      <c r="L72" s="14"/>
      <c r="M72" s="14"/>
      <c r="N72" s="9"/>
      <c r="O72" s="9"/>
      <c r="P72" s="9"/>
      <c r="Q72" s="9"/>
      <c r="R72" s="9"/>
      <c r="S72" s="9"/>
      <c r="T72" s="15" t="str">
        <f ca="1">IFERROR(IF(ISBLANK(INDIRECT("M72")), NA(), INDIRECT("M72")), "-")</f>
        <v>-</v>
      </c>
    </row>
    <row r="73" spans="2:20" ht="52.2" x14ac:dyDescent="0.25">
      <c r="B73" s="10" t="str">
        <f t="shared" ca="1" si="3"/>
        <v>Not Bidding</v>
      </c>
      <c r="C73" s="11">
        <v>3313288</v>
      </c>
      <c r="D73" s="12" t="s">
        <v>45</v>
      </c>
      <c r="E73" s="11" t="s">
        <v>129</v>
      </c>
      <c r="F73" s="13" t="s">
        <v>128</v>
      </c>
      <c r="G73" s="11" t="s">
        <v>50</v>
      </c>
      <c r="H73" s="9"/>
      <c r="I73" s="9"/>
      <c r="J73" s="9"/>
      <c r="K73" s="9"/>
      <c r="L73" s="14"/>
      <c r="M73" s="14"/>
      <c r="N73" s="9"/>
      <c r="O73" s="9"/>
      <c r="P73" s="9"/>
      <c r="Q73" s="9"/>
      <c r="R73" s="9"/>
      <c r="S73" s="9"/>
      <c r="T73" s="15" t="str">
        <f ca="1">IFERROR(IF(ISBLANK(INDIRECT("M73")), NA(), INDIRECT("M73")), "-")</f>
        <v>-</v>
      </c>
    </row>
    <row r="74" spans="2:20" ht="52.2" x14ac:dyDescent="0.25">
      <c r="B74" s="10" t="str">
        <f t="shared" ca="1" si="3"/>
        <v>Not Bidding</v>
      </c>
      <c r="C74" s="11">
        <v>3313289</v>
      </c>
      <c r="D74" s="12" t="s">
        <v>45</v>
      </c>
      <c r="E74" s="11" t="s">
        <v>130</v>
      </c>
      <c r="F74" s="13" t="s">
        <v>128</v>
      </c>
      <c r="G74" s="11" t="s">
        <v>52</v>
      </c>
      <c r="H74" s="9"/>
      <c r="I74" s="9"/>
      <c r="J74" s="9"/>
      <c r="K74" s="9"/>
      <c r="L74" s="14"/>
      <c r="M74" s="14"/>
      <c r="N74" s="9"/>
      <c r="O74" s="9"/>
      <c r="P74" s="9"/>
      <c r="Q74" s="9"/>
      <c r="R74" s="9"/>
      <c r="S74" s="9"/>
      <c r="T74" s="15" t="str">
        <f ca="1">IFERROR(IF(ISBLANK(INDIRECT("M74")), NA(), INDIRECT("M74")), "-")</f>
        <v>-</v>
      </c>
    </row>
    <row r="75" spans="2:20" ht="52.2" x14ac:dyDescent="0.25">
      <c r="B75" s="10" t="str">
        <f t="shared" ca="1" si="3"/>
        <v>Not Bidding</v>
      </c>
      <c r="C75" s="11">
        <v>3313290</v>
      </c>
      <c r="D75" s="12" t="s">
        <v>45</v>
      </c>
      <c r="E75" s="11" t="s">
        <v>131</v>
      </c>
      <c r="F75" s="13" t="s">
        <v>132</v>
      </c>
      <c r="G75" s="11" t="s">
        <v>48</v>
      </c>
      <c r="H75" s="9"/>
      <c r="I75" s="9"/>
      <c r="J75" s="9"/>
      <c r="K75" s="9"/>
      <c r="L75" s="14"/>
      <c r="M75" s="14"/>
      <c r="N75" s="9"/>
      <c r="O75" s="9"/>
      <c r="P75" s="9"/>
      <c r="Q75" s="9"/>
      <c r="R75" s="9"/>
      <c r="S75" s="9"/>
      <c r="T75" s="15" t="str">
        <f ca="1">IFERROR(IF(ISBLANK(INDIRECT("M75")), NA(), INDIRECT("M75")), "-")</f>
        <v>-</v>
      </c>
    </row>
    <row r="76" spans="2:20" ht="52.2" x14ac:dyDescent="0.25">
      <c r="B76" s="10" t="str">
        <f t="shared" ca="1" si="3"/>
        <v>Not Bidding</v>
      </c>
      <c r="C76" s="11">
        <v>3313291</v>
      </c>
      <c r="D76" s="12" t="s">
        <v>45</v>
      </c>
      <c r="E76" s="11" t="s">
        <v>133</v>
      </c>
      <c r="F76" s="13" t="s">
        <v>132</v>
      </c>
      <c r="G76" s="11" t="s">
        <v>50</v>
      </c>
      <c r="H76" s="9"/>
      <c r="I76" s="9"/>
      <c r="J76" s="9"/>
      <c r="K76" s="9"/>
      <c r="L76" s="14"/>
      <c r="M76" s="14"/>
      <c r="N76" s="9"/>
      <c r="O76" s="9"/>
      <c r="P76" s="9"/>
      <c r="Q76" s="9"/>
      <c r="R76" s="9"/>
      <c r="S76" s="9"/>
      <c r="T76" s="15" t="str">
        <f ca="1">IFERROR(IF(ISBLANK(INDIRECT("M76")), NA(), INDIRECT("M76")), "-")</f>
        <v>-</v>
      </c>
    </row>
    <row r="77" spans="2:20" ht="52.2" x14ac:dyDescent="0.25">
      <c r="B77" s="10" t="str">
        <f t="shared" ca="1" si="3"/>
        <v>Not Bidding</v>
      </c>
      <c r="C77" s="11">
        <v>3313292</v>
      </c>
      <c r="D77" s="12" t="s">
        <v>45</v>
      </c>
      <c r="E77" s="11" t="s">
        <v>134</v>
      </c>
      <c r="F77" s="13" t="s">
        <v>132</v>
      </c>
      <c r="G77" s="11" t="s">
        <v>52</v>
      </c>
      <c r="H77" s="9"/>
      <c r="I77" s="9"/>
      <c r="J77" s="9"/>
      <c r="K77" s="9"/>
      <c r="L77" s="14"/>
      <c r="M77" s="14"/>
      <c r="N77" s="9"/>
      <c r="O77" s="9"/>
      <c r="P77" s="9"/>
      <c r="Q77" s="9"/>
      <c r="R77" s="9"/>
      <c r="S77" s="9"/>
      <c r="T77" s="15" t="str">
        <f ca="1">IFERROR(IF(ISBLANK(INDIRECT("M77")), NA(), INDIRECT("M77")), "-")</f>
        <v>-</v>
      </c>
    </row>
    <row r="78" spans="2:20" ht="52.2" x14ac:dyDescent="0.25">
      <c r="B78" s="10" t="str">
        <f t="shared" ca="1" si="3"/>
        <v>Not Bidding</v>
      </c>
      <c r="C78" s="11">
        <v>3313293</v>
      </c>
      <c r="D78" s="12" t="s">
        <v>45</v>
      </c>
      <c r="E78" s="11" t="s">
        <v>135</v>
      </c>
      <c r="F78" s="13" t="s">
        <v>136</v>
      </c>
      <c r="G78" s="11" t="s">
        <v>48</v>
      </c>
      <c r="H78" s="9"/>
      <c r="I78" s="9"/>
      <c r="J78" s="9"/>
      <c r="K78" s="9"/>
      <c r="L78" s="14"/>
      <c r="M78" s="14"/>
      <c r="N78" s="9"/>
      <c r="O78" s="9"/>
      <c r="P78" s="9"/>
      <c r="Q78" s="9"/>
      <c r="R78" s="9"/>
      <c r="S78" s="9"/>
      <c r="T78" s="15" t="str">
        <f ca="1">IFERROR(IF(ISBLANK(INDIRECT("M78")), NA(), INDIRECT("M78")), "-")</f>
        <v>-</v>
      </c>
    </row>
    <row r="79" spans="2:20" ht="52.2" x14ac:dyDescent="0.25">
      <c r="B79" s="10" t="str">
        <f t="shared" ca="1" si="3"/>
        <v>Not Bidding</v>
      </c>
      <c r="C79" s="11">
        <v>3313294</v>
      </c>
      <c r="D79" s="12" t="s">
        <v>45</v>
      </c>
      <c r="E79" s="11" t="s">
        <v>137</v>
      </c>
      <c r="F79" s="13" t="s">
        <v>136</v>
      </c>
      <c r="G79" s="11" t="s">
        <v>50</v>
      </c>
      <c r="H79" s="9"/>
      <c r="I79" s="9"/>
      <c r="J79" s="9"/>
      <c r="K79" s="9"/>
      <c r="L79" s="14"/>
      <c r="M79" s="14"/>
      <c r="N79" s="9"/>
      <c r="O79" s="9"/>
      <c r="P79" s="9"/>
      <c r="Q79" s="9"/>
      <c r="R79" s="9"/>
      <c r="S79" s="9"/>
      <c r="T79" s="15" t="str">
        <f ca="1">IFERROR(IF(ISBLANK(INDIRECT("M79")), NA(), INDIRECT("M79")), "-")</f>
        <v>-</v>
      </c>
    </row>
    <row r="80" spans="2:20" ht="52.2" x14ac:dyDescent="0.25">
      <c r="B80" s="10" t="str">
        <f t="shared" ca="1" si="3"/>
        <v>Not Bidding</v>
      </c>
      <c r="C80" s="11">
        <v>3313295</v>
      </c>
      <c r="D80" s="12" t="s">
        <v>45</v>
      </c>
      <c r="E80" s="11" t="s">
        <v>138</v>
      </c>
      <c r="F80" s="13" t="s">
        <v>136</v>
      </c>
      <c r="G80" s="11" t="s">
        <v>52</v>
      </c>
      <c r="H80" s="9"/>
      <c r="I80" s="9"/>
      <c r="J80" s="9"/>
      <c r="K80" s="9"/>
      <c r="L80" s="14"/>
      <c r="M80" s="14"/>
      <c r="N80" s="9"/>
      <c r="O80" s="9"/>
      <c r="P80" s="9"/>
      <c r="Q80" s="9"/>
      <c r="R80" s="9"/>
      <c r="S80" s="9"/>
      <c r="T80" s="15" t="str">
        <f ca="1">IFERROR(IF(ISBLANK(INDIRECT("M80")), NA(), INDIRECT("M80")), "-")</f>
        <v>-</v>
      </c>
    </row>
    <row r="81" spans="2:20" ht="52.2" x14ac:dyDescent="0.25">
      <c r="B81" s="10" t="str">
        <f t="shared" ca="1" si="3"/>
        <v>Not Bidding</v>
      </c>
      <c r="C81" s="11">
        <v>3313296</v>
      </c>
      <c r="D81" s="12" t="s">
        <v>45</v>
      </c>
      <c r="E81" s="11" t="s">
        <v>139</v>
      </c>
      <c r="F81" s="13" t="s">
        <v>140</v>
      </c>
      <c r="G81" s="11" t="s">
        <v>48</v>
      </c>
      <c r="H81" s="9"/>
      <c r="I81" s="9"/>
      <c r="J81" s="9"/>
      <c r="K81" s="9"/>
      <c r="L81" s="14"/>
      <c r="M81" s="14"/>
      <c r="N81" s="9"/>
      <c r="O81" s="9"/>
      <c r="P81" s="9"/>
      <c r="Q81" s="9"/>
      <c r="R81" s="9"/>
      <c r="S81" s="9"/>
      <c r="T81" s="15" t="str">
        <f ca="1">IFERROR(IF(ISBLANK(INDIRECT("M81")), NA(), INDIRECT("M81")), "-")</f>
        <v>-</v>
      </c>
    </row>
    <row r="82" spans="2:20" ht="52.2" x14ac:dyDescent="0.25">
      <c r="B82" s="10" t="str">
        <f t="shared" ca="1" si="3"/>
        <v>Not Bidding</v>
      </c>
      <c r="C82" s="11">
        <v>3313297</v>
      </c>
      <c r="D82" s="12" t="s">
        <v>45</v>
      </c>
      <c r="E82" s="11" t="s">
        <v>141</v>
      </c>
      <c r="F82" s="13" t="s">
        <v>140</v>
      </c>
      <c r="G82" s="11" t="s">
        <v>50</v>
      </c>
      <c r="H82" s="9"/>
      <c r="I82" s="9"/>
      <c r="J82" s="9"/>
      <c r="K82" s="9"/>
      <c r="L82" s="14"/>
      <c r="M82" s="14"/>
      <c r="N82" s="9"/>
      <c r="O82" s="9"/>
      <c r="P82" s="9"/>
      <c r="Q82" s="9"/>
      <c r="R82" s="9"/>
      <c r="S82" s="9"/>
      <c r="T82" s="15" t="str">
        <f ca="1">IFERROR(IF(ISBLANK(INDIRECT("M82")), NA(), INDIRECT("M82")), "-")</f>
        <v>-</v>
      </c>
    </row>
    <row r="83" spans="2:20" ht="52.2" x14ac:dyDescent="0.25">
      <c r="B83" s="10" t="str">
        <f t="shared" ca="1" si="3"/>
        <v>Not Bidding</v>
      </c>
      <c r="C83" s="11">
        <v>3313298</v>
      </c>
      <c r="D83" s="12" t="s">
        <v>45</v>
      </c>
      <c r="E83" s="11" t="s">
        <v>142</v>
      </c>
      <c r="F83" s="13" t="s">
        <v>140</v>
      </c>
      <c r="G83" s="11" t="s">
        <v>52</v>
      </c>
      <c r="H83" s="9"/>
      <c r="I83" s="9"/>
      <c r="J83" s="9"/>
      <c r="K83" s="9"/>
      <c r="L83" s="14"/>
      <c r="M83" s="14"/>
      <c r="N83" s="9"/>
      <c r="O83" s="9"/>
      <c r="P83" s="9"/>
      <c r="Q83" s="9"/>
      <c r="R83" s="9"/>
      <c r="S83" s="9"/>
      <c r="T83" s="15" t="str">
        <f ca="1">IFERROR(IF(ISBLANK(INDIRECT("M83")), NA(), INDIRECT("M83")), "-")</f>
        <v>-</v>
      </c>
    </row>
    <row r="84" spans="2:20" ht="49.95" customHeight="1" x14ac:dyDescent="0.25">
      <c r="B84" s="4" t="s">
        <v>77</v>
      </c>
      <c r="C84" s="16"/>
      <c r="D84" s="16"/>
      <c r="E84" s="16"/>
      <c r="F84" s="16"/>
      <c r="G84" s="16"/>
      <c r="H84" s="16"/>
      <c r="I84" s="16"/>
      <c r="J84" s="16"/>
      <c r="K84" s="16"/>
      <c r="L84" s="17"/>
      <c r="M84" s="17"/>
      <c r="N84" s="16"/>
      <c r="O84" s="16"/>
      <c r="P84" s="16"/>
      <c r="Q84" s="16"/>
      <c r="R84" s="16"/>
      <c r="S84" s="16"/>
      <c r="T84" s="17">
        <f ca="1">SUM(T72:T83)</f>
        <v>0</v>
      </c>
    </row>
    <row r="86" spans="2:20" ht="49.95" customHeight="1" x14ac:dyDescent="0.25">
      <c r="B86" s="8" t="s">
        <v>143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ht="52.2" x14ac:dyDescent="0.25">
      <c r="B87" s="10" t="str">
        <f t="shared" ref="B87:B98" ca="1" si="4">IF(D87 = "No Bid", IFERROR("Error: Clear values for '" &amp; INDIRECT(ADDRESS(5, (8 + MATCH(TRUE, INDEX(NOT(ISBLANK(H87:S87)), 0, 0), 0) - 1))) &amp; "' in cell " &amp; ADDRESS(ROW(), (8 + MATCH(TRUE, INDEX(NOT(ISBLANK(H87:S87)), 0, 0), 0) - 1), 4) &amp; " or select 'Bid'", "Not Bidding"), IF(D87 = "Bid", IFERROR("Error: Missing value for '" &amp; INDIRECT(ADDRESS(5, (8 + MATCH(TRUE, INDEX(ISBLANK(H87:S87), 0, 0), 0) - 1))) &amp; "' in cell " &amp; ADDRESS(ROW(), (8 + MATCH(TRUE, INDEX(ISBLANK(H87:S87), 0, 0), 0) - 1), 4), "Success: All values provided"), "Error: Invalid Bid/No Bid Decision"))</f>
        <v>Not Bidding</v>
      </c>
      <c r="C87" s="11">
        <v>3313299</v>
      </c>
      <c r="D87" s="12" t="s">
        <v>45</v>
      </c>
      <c r="E87" s="11" t="s">
        <v>144</v>
      </c>
      <c r="F87" s="13" t="s">
        <v>128</v>
      </c>
      <c r="G87" s="11" t="s">
        <v>48</v>
      </c>
      <c r="H87" s="9"/>
      <c r="I87" s="9"/>
      <c r="J87" s="9"/>
      <c r="K87" s="9"/>
      <c r="L87" s="14"/>
      <c r="M87" s="14"/>
      <c r="N87" s="9"/>
      <c r="O87" s="9"/>
      <c r="P87" s="9"/>
      <c r="Q87" s="9"/>
      <c r="R87" s="9"/>
      <c r="S87" s="9"/>
      <c r="T87" s="15" t="str">
        <f ca="1">IFERROR(IF(ISBLANK(INDIRECT("M87")), NA(), INDIRECT("M87")), "-")</f>
        <v>-</v>
      </c>
    </row>
    <row r="88" spans="2:20" ht="52.2" x14ac:dyDescent="0.25">
      <c r="B88" s="10" t="str">
        <f t="shared" ca="1" si="4"/>
        <v>Not Bidding</v>
      </c>
      <c r="C88" s="11">
        <v>3313300</v>
      </c>
      <c r="D88" s="12" t="s">
        <v>45</v>
      </c>
      <c r="E88" s="11" t="s">
        <v>145</v>
      </c>
      <c r="F88" s="13" t="s">
        <v>128</v>
      </c>
      <c r="G88" s="11" t="s">
        <v>50</v>
      </c>
      <c r="H88" s="9"/>
      <c r="I88" s="9"/>
      <c r="J88" s="9"/>
      <c r="K88" s="9"/>
      <c r="L88" s="14"/>
      <c r="M88" s="14"/>
      <c r="N88" s="9"/>
      <c r="O88" s="9"/>
      <c r="P88" s="9"/>
      <c r="Q88" s="9"/>
      <c r="R88" s="9"/>
      <c r="S88" s="9"/>
      <c r="T88" s="15" t="str">
        <f ca="1">IFERROR(IF(ISBLANK(INDIRECT("M88")), NA(), INDIRECT("M88")), "-")</f>
        <v>-</v>
      </c>
    </row>
    <row r="89" spans="2:20" ht="52.2" x14ac:dyDescent="0.25">
      <c r="B89" s="10" t="str">
        <f t="shared" ca="1" si="4"/>
        <v>Not Bidding</v>
      </c>
      <c r="C89" s="11">
        <v>3313301</v>
      </c>
      <c r="D89" s="12" t="s">
        <v>45</v>
      </c>
      <c r="E89" s="11" t="s">
        <v>146</v>
      </c>
      <c r="F89" s="13" t="s">
        <v>128</v>
      </c>
      <c r="G89" s="11" t="s">
        <v>52</v>
      </c>
      <c r="H89" s="9"/>
      <c r="I89" s="9"/>
      <c r="J89" s="9"/>
      <c r="K89" s="9"/>
      <c r="L89" s="14"/>
      <c r="M89" s="14"/>
      <c r="N89" s="9"/>
      <c r="O89" s="9"/>
      <c r="P89" s="9"/>
      <c r="Q89" s="9"/>
      <c r="R89" s="9"/>
      <c r="S89" s="9"/>
      <c r="T89" s="15" t="str">
        <f ca="1">IFERROR(IF(ISBLANK(INDIRECT("M89")), NA(), INDIRECT("M89")), "-")</f>
        <v>-</v>
      </c>
    </row>
    <row r="90" spans="2:20" ht="52.2" x14ac:dyDescent="0.25">
      <c r="B90" s="10" t="str">
        <f t="shared" ca="1" si="4"/>
        <v>Not Bidding</v>
      </c>
      <c r="C90" s="11">
        <v>3313302</v>
      </c>
      <c r="D90" s="12" t="s">
        <v>45</v>
      </c>
      <c r="E90" s="11" t="s">
        <v>147</v>
      </c>
      <c r="F90" s="13" t="s">
        <v>148</v>
      </c>
      <c r="G90" s="11" t="s">
        <v>48</v>
      </c>
      <c r="H90" s="9"/>
      <c r="I90" s="9"/>
      <c r="J90" s="9"/>
      <c r="K90" s="9"/>
      <c r="L90" s="14"/>
      <c r="M90" s="14"/>
      <c r="N90" s="9"/>
      <c r="O90" s="9"/>
      <c r="P90" s="9"/>
      <c r="Q90" s="9"/>
      <c r="R90" s="9"/>
      <c r="S90" s="9"/>
      <c r="T90" s="15" t="str">
        <f ca="1">IFERROR(IF(ISBLANK(INDIRECT("M90")), NA(), INDIRECT("M90")), "-")</f>
        <v>-</v>
      </c>
    </row>
    <row r="91" spans="2:20" ht="52.2" x14ac:dyDescent="0.25">
      <c r="B91" s="10" t="str">
        <f t="shared" ca="1" si="4"/>
        <v>Not Bidding</v>
      </c>
      <c r="C91" s="11">
        <v>3313303</v>
      </c>
      <c r="D91" s="12" t="s">
        <v>45</v>
      </c>
      <c r="E91" s="11" t="s">
        <v>149</v>
      </c>
      <c r="F91" s="13" t="s">
        <v>148</v>
      </c>
      <c r="G91" s="11" t="s">
        <v>50</v>
      </c>
      <c r="H91" s="9"/>
      <c r="I91" s="9"/>
      <c r="J91" s="9"/>
      <c r="K91" s="9"/>
      <c r="L91" s="14"/>
      <c r="M91" s="14"/>
      <c r="N91" s="9"/>
      <c r="O91" s="9"/>
      <c r="P91" s="9"/>
      <c r="Q91" s="9"/>
      <c r="R91" s="9"/>
      <c r="S91" s="9"/>
      <c r="T91" s="15" t="str">
        <f ca="1">IFERROR(IF(ISBLANK(INDIRECT("M91")), NA(), INDIRECT("M91")), "-")</f>
        <v>-</v>
      </c>
    </row>
    <row r="92" spans="2:20" ht="52.2" x14ac:dyDescent="0.25">
      <c r="B92" s="10" t="str">
        <f t="shared" ca="1" si="4"/>
        <v>Not Bidding</v>
      </c>
      <c r="C92" s="11">
        <v>3313304</v>
      </c>
      <c r="D92" s="12" t="s">
        <v>45</v>
      </c>
      <c r="E92" s="11" t="s">
        <v>150</v>
      </c>
      <c r="F92" s="13" t="s">
        <v>148</v>
      </c>
      <c r="G92" s="11" t="s">
        <v>52</v>
      </c>
      <c r="H92" s="9"/>
      <c r="I92" s="9"/>
      <c r="J92" s="9"/>
      <c r="K92" s="9"/>
      <c r="L92" s="14"/>
      <c r="M92" s="14"/>
      <c r="N92" s="9"/>
      <c r="O92" s="9"/>
      <c r="P92" s="9"/>
      <c r="Q92" s="9"/>
      <c r="R92" s="9"/>
      <c r="S92" s="9"/>
      <c r="T92" s="15" t="str">
        <f ca="1">IFERROR(IF(ISBLANK(INDIRECT("M92")), NA(), INDIRECT("M92")), "-")</f>
        <v>-</v>
      </c>
    </row>
    <row r="93" spans="2:20" ht="52.2" x14ac:dyDescent="0.25">
      <c r="B93" s="10" t="str">
        <f t="shared" ca="1" si="4"/>
        <v>Not Bidding</v>
      </c>
      <c r="C93" s="11">
        <v>3313305</v>
      </c>
      <c r="D93" s="12" t="s">
        <v>45</v>
      </c>
      <c r="E93" s="11" t="s">
        <v>151</v>
      </c>
      <c r="F93" s="13" t="s">
        <v>140</v>
      </c>
      <c r="G93" s="11" t="s">
        <v>48</v>
      </c>
      <c r="H93" s="9"/>
      <c r="I93" s="9"/>
      <c r="J93" s="9"/>
      <c r="K93" s="9"/>
      <c r="L93" s="14"/>
      <c r="M93" s="14"/>
      <c r="N93" s="9"/>
      <c r="O93" s="9"/>
      <c r="P93" s="9"/>
      <c r="Q93" s="9"/>
      <c r="R93" s="9"/>
      <c r="S93" s="9"/>
      <c r="T93" s="15" t="str">
        <f ca="1">IFERROR(IF(ISBLANK(INDIRECT("M93")), NA(), INDIRECT("M93")), "-")</f>
        <v>-</v>
      </c>
    </row>
    <row r="94" spans="2:20" ht="52.2" x14ac:dyDescent="0.25">
      <c r="B94" s="10" t="str">
        <f t="shared" ca="1" si="4"/>
        <v>Not Bidding</v>
      </c>
      <c r="C94" s="11">
        <v>3313306</v>
      </c>
      <c r="D94" s="12" t="s">
        <v>45</v>
      </c>
      <c r="E94" s="11" t="s">
        <v>152</v>
      </c>
      <c r="F94" s="13" t="s">
        <v>140</v>
      </c>
      <c r="G94" s="11" t="s">
        <v>50</v>
      </c>
      <c r="H94" s="9"/>
      <c r="I94" s="9"/>
      <c r="J94" s="9"/>
      <c r="K94" s="9"/>
      <c r="L94" s="14"/>
      <c r="M94" s="14"/>
      <c r="N94" s="9"/>
      <c r="O94" s="9"/>
      <c r="P94" s="9"/>
      <c r="Q94" s="9"/>
      <c r="R94" s="9"/>
      <c r="S94" s="9"/>
      <c r="T94" s="15" t="str">
        <f ca="1">IFERROR(IF(ISBLANK(INDIRECT("M94")), NA(), INDIRECT("M94")), "-")</f>
        <v>-</v>
      </c>
    </row>
    <row r="95" spans="2:20" ht="52.2" x14ac:dyDescent="0.25">
      <c r="B95" s="10" t="str">
        <f t="shared" ca="1" si="4"/>
        <v>Not Bidding</v>
      </c>
      <c r="C95" s="11">
        <v>3313307</v>
      </c>
      <c r="D95" s="12" t="s">
        <v>45</v>
      </c>
      <c r="E95" s="11" t="s">
        <v>153</v>
      </c>
      <c r="F95" s="13" t="s">
        <v>140</v>
      </c>
      <c r="G95" s="11" t="s">
        <v>52</v>
      </c>
      <c r="H95" s="9"/>
      <c r="I95" s="9"/>
      <c r="J95" s="9"/>
      <c r="K95" s="9"/>
      <c r="L95" s="14"/>
      <c r="M95" s="14"/>
      <c r="N95" s="9"/>
      <c r="O95" s="9"/>
      <c r="P95" s="9"/>
      <c r="Q95" s="9"/>
      <c r="R95" s="9"/>
      <c r="S95" s="9"/>
      <c r="T95" s="15" t="str">
        <f ca="1">IFERROR(IF(ISBLANK(INDIRECT("M95")), NA(), INDIRECT("M95")), "-")</f>
        <v>-</v>
      </c>
    </row>
    <row r="96" spans="2:20" ht="52.2" x14ac:dyDescent="0.25">
      <c r="B96" s="10" t="str">
        <f t="shared" ca="1" si="4"/>
        <v>Not Bidding</v>
      </c>
      <c r="C96" s="11">
        <v>3313308</v>
      </c>
      <c r="D96" s="12" t="s">
        <v>45</v>
      </c>
      <c r="E96" s="11" t="s">
        <v>154</v>
      </c>
      <c r="F96" s="13" t="s">
        <v>155</v>
      </c>
      <c r="G96" s="11" t="s">
        <v>48</v>
      </c>
      <c r="H96" s="9"/>
      <c r="I96" s="9"/>
      <c r="J96" s="9"/>
      <c r="K96" s="9"/>
      <c r="L96" s="14"/>
      <c r="M96" s="14"/>
      <c r="N96" s="9"/>
      <c r="O96" s="9"/>
      <c r="P96" s="9"/>
      <c r="Q96" s="9"/>
      <c r="R96" s="9"/>
      <c r="S96" s="9"/>
      <c r="T96" s="15" t="str">
        <f ca="1">IFERROR(IF(ISBLANK(INDIRECT("M96")), NA(), INDIRECT("M96")), "-")</f>
        <v>-</v>
      </c>
    </row>
    <row r="97" spans="2:20" ht="52.2" x14ac:dyDescent="0.25">
      <c r="B97" s="10" t="str">
        <f t="shared" ca="1" si="4"/>
        <v>Not Bidding</v>
      </c>
      <c r="C97" s="11">
        <v>3313309</v>
      </c>
      <c r="D97" s="12" t="s">
        <v>45</v>
      </c>
      <c r="E97" s="11" t="s">
        <v>156</v>
      </c>
      <c r="F97" s="13" t="s">
        <v>155</v>
      </c>
      <c r="G97" s="11" t="s">
        <v>50</v>
      </c>
      <c r="H97" s="9"/>
      <c r="I97" s="9"/>
      <c r="J97" s="9"/>
      <c r="K97" s="9"/>
      <c r="L97" s="14"/>
      <c r="M97" s="14"/>
      <c r="N97" s="9"/>
      <c r="O97" s="9"/>
      <c r="P97" s="9"/>
      <c r="Q97" s="9"/>
      <c r="R97" s="9"/>
      <c r="S97" s="9"/>
      <c r="T97" s="15" t="str">
        <f ca="1">IFERROR(IF(ISBLANK(INDIRECT("M97")), NA(), INDIRECT("M97")), "-")</f>
        <v>-</v>
      </c>
    </row>
    <row r="98" spans="2:20" ht="52.2" x14ac:dyDescent="0.25">
      <c r="B98" s="10" t="str">
        <f t="shared" ca="1" si="4"/>
        <v>Not Bidding</v>
      </c>
      <c r="C98" s="11">
        <v>3313310</v>
      </c>
      <c r="D98" s="12" t="s">
        <v>45</v>
      </c>
      <c r="E98" s="11" t="s">
        <v>157</v>
      </c>
      <c r="F98" s="13" t="s">
        <v>155</v>
      </c>
      <c r="G98" s="11" t="s">
        <v>52</v>
      </c>
      <c r="H98" s="9"/>
      <c r="I98" s="9"/>
      <c r="J98" s="9"/>
      <c r="K98" s="9"/>
      <c r="L98" s="14"/>
      <c r="M98" s="14"/>
      <c r="N98" s="9"/>
      <c r="O98" s="9"/>
      <c r="P98" s="9"/>
      <c r="Q98" s="9"/>
      <c r="R98" s="9"/>
      <c r="S98" s="9"/>
      <c r="T98" s="15" t="str">
        <f ca="1">IFERROR(IF(ISBLANK(INDIRECT("M98")), NA(), INDIRECT("M98")), "-")</f>
        <v>-</v>
      </c>
    </row>
    <row r="99" spans="2:20" ht="49.95" customHeight="1" x14ac:dyDescent="0.25">
      <c r="B99" s="4" t="s">
        <v>77</v>
      </c>
      <c r="C99" s="16"/>
      <c r="D99" s="16"/>
      <c r="E99" s="16"/>
      <c r="F99" s="16"/>
      <c r="G99" s="16"/>
      <c r="H99" s="16"/>
      <c r="I99" s="16"/>
      <c r="J99" s="16"/>
      <c r="K99" s="16"/>
      <c r="L99" s="17"/>
      <c r="M99" s="17"/>
      <c r="N99" s="16"/>
      <c r="O99" s="16"/>
      <c r="P99" s="16"/>
      <c r="Q99" s="16"/>
      <c r="R99" s="16"/>
      <c r="S99" s="16"/>
      <c r="T99" s="17">
        <f ca="1">SUM(T87:T98)</f>
        <v>0</v>
      </c>
    </row>
    <row r="101" spans="2:20" ht="49.95" customHeight="1" x14ac:dyDescent="0.25">
      <c r="B101" s="8" t="s">
        <v>158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ht="52.2" x14ac:dyDescent="0.25">
      <c r="B102" s="10" t="str">
        <f ca="1">IF(D102 = "No Bid", IFERROR("Error: Clear values for '" &amp; INDIRECT(ADDRESS(5, (8 + MATCH(TRUE, INDEX(NOT(ISBLANK(H102:S102)), 0, 0), 0) - 1))) &amp; "' in cell " &amp; ADDRESS(ROW(), (8 + MATCH(TRUE, INDEX(NOT(ISBLANK(H102:S102)), 0, 0), 0) - 1), 4) &amp; " or select 'Bid'", "Not Bidding"), IF(D102 = "Bid", IFERROR("Error: Missing value for '" &amp; INDIRECT(ADDRESS(5, (8 + MATCH(TRUE, INDEX(ISBLANK(H102:S102), 0, 0), 0) - 1))) &amp; "' in cell " &amp; ADDRESS(ROW(), (8 + MATCH(TRUE, INDEX(ISBLANK(H102:S102), 0, 0), 0) - 1), 4), "Success: All values provided"), "Error: Invalid Bid/No Bid Decision"))</f>
        <v>Not Bidding</v>
      </c>
      <c r="C102" s="11">
        <v>3313365</v>
      </c>
      <c r="D102" s="12" t="s">
        <v>45</v>
      </c>
      <c r="E102" s="11" t="s">
        <v>159</v>
      </c>
      <c r="F102" s="13" t="s">
        <v>160</v>
      </c>
      <c r="G102" s="11" t="s">
        <v>124</v>
      </c>
      <c r="H102" s="9"/>
      <c r="I102" s="9"/>
      <c r="J102" s="9"/>
      <c r="K102" s="9"/>
      <c r="L102" s="14"/>
      <c r="M102" s="14"/>
      <c r="N102" s="9"/>
      <c r="O102" s="9"/>
      <c r="P102" s="9"/>
      <c r="Q102" s="9"/>
      <c r="R102" s="9"/>
      <c r="S102" s="9"/>
      <c r="T102" s="15" t="str">
        <f ca="1">IFERROR(IF(ISBLANK(INDIRECT("M102")), NA(), INDIRECT("M102")), "-")</f>
        <v>-</v>
      </c>
    </row>
    <row r="103" spans="2:20" ht="52.2" x14ac:dyDescent="0.25">
      <c r="B103" s="10" t="str">
        <f ca="1">IF(D103 = "No Bid", IFERROR("Error: Clear values for '" &amp; INDIRECT(ADDRESS(5, (8 + MATCH(TRUE, INDEX(NOT(ISBLANK(H103:S103)), 0, 0), 0) - 1))) &amp; "' in cell " &amp; ADDRESS(ROW(), (8 + MATCH(TRUE, INDEX(NOT(ISBLANK(H103:S103)), 0, 0), 0) - 1), 4) &amp; " or select 'Bid'", "Not Bidding"), IF(D103 = "Bid", IFERROR("Error: Missing value for '" &amp; INDIRECT(ADDRESS(5, (8 + MATCH(TRUE, INDEX(ISBLANK(H103:S103), 0, 0), 0) - 1))) &amp; "' in cell " &amp; ADDRESS(ROW(), (8 + MATCH(TRUE, INDEX(ISBLANK(H103:S103), 0, 0), 0) - 1), 4), "Success: All values provided"), "Error: Invalid Bid/No Bid Decision"))</f>
        <v>Not Bidding</v>
      </c>
      <c r="C103" s="11">
        <v>3313366</v>
      </c>
      <c r="D103" s="12" t="s">
        <v>45</v>
      </c>
      <c r="E103" s="11" t="s">
        <v>161</v>
      </c>
      <c r="F103" s="13" t="s">
        <v>160</v>
      </c>
      <c r="G103" s="11" t="s">
        <v>122</v>
      </c>
      <c r="H103" s="9"/>
      <c r="I103" s="9"/>
      <c r="J103" s="9"/>
      <c r="K103" s="9"/>
      <c r="L103" s="14"/>
      <c r="M103" s="14"/>
      <c r="N103" s="9"/>
      <c r="O103" s="9"/>
      <c r="P103" s="9"/>
      <c r="Q103" s="9"/>
      <c r="R103" s="9"/>
      <c r="S103" s="9"/>
      <c r="T103" s="15" t="str">
        <f ca="1">IFERROR(IF(ISBLANK(INDIRECT("M103")), NA(), INDIRECT("M103")), "-")</f>
        <v>-</v>
      </c>
    </row>
    <row r="104" spans="2:20" ht="52.2" x14ac:dyDescent="0.25">
      <c r="B104" s="10" t="str">
        <f ca="1">IF(D104 = "No Bid", IFERROR("Error: Clear values for '" &amp; INDIRECT(ADDRESS(5, (8 + MATCH(TRUE, INDEX(NOT(ISBLANK(H104:S104)), 0, 0), 0) - 1))) &amp; "' in cell " &amp; ADDRESS(ROW(), (8 + MATCH(TRUE, INDEX(NOT(ISBLANK(H104:S104)), 0, 0), 0) - 1), 4) &amp; " or select 'Bid'", "Not Bidding"), IF(D104 = "Bid", IFERROR("Error: Missing value for '" &amp; INDIRECT(ADDRESS(5, (8 + MATCH(TRUE, INDEX(ISBLANK(H104:S104), 0, 0), 0) - 1))) &amp; "' in cell " &amp; ADDRESS(ROW(), (8 + MATCH(TRUE, INDEX(ISBLANK(H104:S104), 0, 0), 0) - 1), 4), "Success: All values provided"), "Error: Invalid Bid/No Bid Decision"))</f>
        <v>Not Bidding</v>
      </c>
      <c r="C104" s="11">
        <v>3313367</v>
      </c>
      <c r="D104" s="12" t="s">
        <v>45</v>
      </c>
      <c r="E104" s="11" t="s">
        <v>162</v>
      </c>
      <c r="F104" s="13" t="s">
        <v>160</v>
      </c>
      <c r="G104" s="11" t="s">
        <v>120</v>
      </c>
      <c r="H104" s="9"/>
      <c r="I104" s="9"/>
      <c r="J104" s="9"/>
      <c r="K104" s="9"/>
      <c r="L104" s="14"/>
      <c r="M104" s="14"/>
      <c r="N104" s="9"/>
      <c r="O104" s="9"/>
      <c r="P104" s="9"/>
      <c r="Q104" s="9"/>
      <c r="R104" s="9"/>
      <c r="S104" s="9"/>
      <c r="T104" s="15" t="str">
        <f ca="1">IFERROR(IF(ISBLANK(INDIRECT("M104")), NA(), INDIRECT("M104")), "-")</f>
        <v>-</v>
      </c>
    </row>
    <row r="105" spans="2:20" ht="52.2" x14ac:dyDescent="0.25">
      <c r="B105" s="10" t="str">
        <f ca="1">IF(D105 = "No Bid", IFERROR("Error: Clear values for '" &amp; INDIRECT(ADDRESS(5, (8 + MATCH(TRUE, INDEX(NOT(ISBLANK(H105:S105)), 0, 0), 0) - 1))) &amp; "' in cell " &amp; ADDRESS(ROW(), (8 + MATCH(TRUE, INDEX(NOT(ISBLANK(H105:S105)), 0, 0), 0) - 1), 4) &amp; " or select 'Bid'", "Not Bidding"), IF(D105 = "Bid", IFERROR("Error: Missing value for '" &amp; INDIRECT(ADDRESS(5, (8 + MATCH(TRUE, INDEX(ISBLANK(H105:S105), 0, 0), 0) - 1))) &amp; "' in cell " &amp; ADDRESS(ROW(), (8 + MATCH(TRUE, INDEX(ISBLANK(H105:S105), 0, 0), 0) - 1), 4), "Success: All values provided"), "Error: Invalid Bid/No Bid Decision"))</f>
        <v>Not Bidding</v>
      </c>
      <c r="C105" s="11">
        <v>3313368</v>
      </c>
      <c r="D105" s="12" t="s">
        <v>45</v>
      </c>
      <c r="E105" s="11" t="s">
        <v>163</v>
      </c>
      <c r="F105" s="13" t="s">
        <v>160</v>
      </c>
      <c r="G105" s="11" t="s">
        <v>164</v>
      </c>
      <c r="H105" s="9"/>
      <c r="I105" s="9"/>
      <c r="J105" s="9"/>
      <c r="K105" s="9"/>
      <c r="L105" s="14"/>
      <c r="M105" s="14"/>
      <c r="N105" s="9"/>
      <c r="O105" s="9"/>
      <c r="P105" s="9"/>
      <c r="Q105" s="9"/>
      <c r="R105" s="9"/>
      <c r="S105" s="9"/>
      <c r="T105" s="15" t="str">
        <f ca="1">IFERROR(IF(ISBLANK(INDIRECT("M105")), NA(), INDIRECT("M105")), "-")</f>
        <v>-</v>
      </c>
    </row>
    <row r="106" spans="2:20" ht="52.2" x14ac:dyDescent="0.25">
      <c r="B106" s="10" t="str">
        <f ca="1">IF(D106 = "No Bid", IFERROR("Error: Clear values for '" &amp; INDIRECT(ADDRESS(5, (8 + MATCH(TRUE, INDEX(NOT(ISBLANK(H106:S106)), 0, 0), 0) - 1))) &amp; "' in cell " &amp; ADDRESS(ROW(), (8 + MATCH(TRUE, INDEX(NOT(ISBLANK(H106:S106)), 0, 0), 0) - 1), 4) &amp; " or select 'Bid'", "Not Bidding"), IF(D106 = "Bid", IFERROR("Error: Missing value for '" &amp; INDIRECT(ADDRESS(5, (8 + MATCH(TRUE, INDEX(ISBLANK(H106:S106), 0, 0), 0) - 1))) &amp; "' in cell " &amp; ADDRESS(ROW(), (8 + MATCH(TRUE, INDEX(ISBLANK(H106:S106), 0, 0), 0) - 1), 4), "Success: All values provided"), "Error: Invalid Bid/No Bid Decision"))</f>
        <v>Not Bidding</v>
      </c>
      <c r="C106" s="11">
        <v>3313369</v>
      </c>
      <c r="D106" s="12" t="s">
        <v>45</v>
      </c>
      <c r="E106" s="11" t="s">
        <v>165</v>
      </c>
      <c r="F106" s="13" t="s">
        <v>160</v>
      </c>
      <c r="G106" s="11" t="s">
        <v>166</v>
      </c>
      <c r="H106" s="9"/>
      <c r="I106" s="9"/>
      <c r="J106" s="9"/>
      <c r="K106" s="9"/>
      <c r="L106" s="14"/>
      <c r="M106" s="14"/>
      <c r="N106" s="9"/>
      <c r="O106" s="9"/>
      <c r="P106" s="9"/>
      <c r="Q106" s="9"/>
      <c r="R106" s="9"/>
      <c r="S106" s="9"/>
      <c r="T106" s="15" t="str">
        <f ca="1">IFERROR(IF(ISBLANK(INDIRECT("M106")), NA(), INDIRECT("M106")), "-")</f>
        <v>-</v>
      </c>
    </row>
    <row r="107" spans="2:20" ht="49.95" customHeight="1" x14ac:dyDescent="0.25">
      <c r="B107" s="4" t="s">
        <v>77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7"/>
      <c r="M107" s="17"/>
      <c r="N107" s="16"/>
      <c r="O107" s="16"/>
      <c r="P107" s="16"/>
      <c r="Q107" s="16"/>
      <c r="R107" s="16"/>
      <c r="S107" s="16"/>
      <c r="T107" s="17">
        <f ca="1">SUM(T102:T106)</f>
        <v>0</v>
      </c>
    </row>
    <row r="109" spans="2:20" ht="49.95" customHeight="1" x14ac:dyDescent="0.25">
      <c r="B109" s="8" t="s">
        <v>167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ht="52.2" x14ac:dyDescent="0.25">
      <c r="B110" s="10" t="str">
        <f ca="1">IF(D110 = "No Bid", IFERROR("Error: Clear values for '" &amp; INDIRECT(ADDRESS(5, (8 + MATCH(TRUE, INDEX(NOT(ISBLANK(H110:S110)), 0, 0), 0) - 1))) &amp; "' in cell " &amp; ADDRESS(ROW(), (8 + MATCH(TRUE, INDEX(NOT(ISBLANK(H110:S110)), 0, 0), 0) - 1), 4) &amp; " or select 'Bid'", "Not Bidding"), IF(D110 = "Bid", IFERROR("Error: Missing value for '" &amp; INDIRECT(ADDRESS(5, (8 + MATCH(TRUE, INDEX(ISBLANK(H110:S110), 0, 0), 0) - 1))) &amp; "' in cell " &amp; ADDRESS(ROW(), (8 + MATCH(TRUE, INDEX(ISBLANK(H110:S110), 0, 0), 0) - 1), 4), "Success: All values provided"), "Error: Invalid Bid/No Bid Decision"))</f>
        <v>Not Bidding</v>
      </c>
      <c r="C110" s="11">
        <v>3313379</v>
      </c>
      <c r="D110" s="12" t="s">
        <v>45</v>
      </c>
      <c r="E110" s="11" t="s">
        <v>168</v>
      </c>
      <c r="F110" s="13" t="s">
        <v>169</v>
      </c>
      <c r="G110" s="11" t="s">
        <v>124</v>
      </c>
      <c r="H110" s="9"/>
      <c r="I110" s="9"/>
      <c r="J110" s="9"/>
      <c r="K110" s="9"/>
      <c r="L110" s="14"/>
      <c r="M110" s="14"/>
      <c r="N110" s="9"/>
      <c r="O110" s="9"/>
      <c r="P110" s="9"/>
      <c r="Q110" s="9"/>
      <c r="R110" s="9"/>
      <c r="S110" s="9"/>
      <c r="T110" s="15" t="str">
        <f ca="1">IFERROR(IF(ISBLANK(INDIRECT("M110")), NA(), INDIRECT("M110")), "-")</f>
        <v>-</v>
      </c>
    </row>
    <row r="111" spans="2:20" ht="52.2" x14ac:dyDescent="0.25">
      <c r="B111" s="10" t="str">
        <f ca="1">IF(D111 = "No Bid", IFERROR("Error: Clear values for '" &amp; INDIRECT(ADDRESS(5, (8 + MATCH(TRUE, INDEX(NOT(ISBLANK(H111:S111)), 0, 0), 0) - 1))) &amp; "' in cell " &amp; ADDRESS(ROW(), (8 + MATCH(TRUE, INDEX(NOT(ISBLANK(H111:S111)), 0, 0), 0) - 1), 4) &amp; " or select 'Bid'", "Not Bidding"), IF(D111 = "Bid", IFERROR("Error: Missing value for '" &amp; INDIRECT(ADDRESS(5, (8 + MATCH(TRUE, INDEX(ISBLANK(H111:S111), 0, 0), 0) - 1))) &amp; "' in cell " &amp; ADDRESS(ROW(), (8 + MATCH(TRUE, INDEX(ISBLANK(H111:S111), 0, 0), 0) - 1), 4), "Success: All values provided"), "Error: Invalid Bid/No Bid Decision"))</f>
        <v>Not Bidding</v>
      </c>
      <c r="C111" s="11">
        <v>3313380</v>
      </c>
      <c r="D111" s="12" t="s">
        <v>45</v>
      </c>
      <c r="E111" s="11" t="s">
        <v>170</v>
      </c>
      <c r="F111" s="13" t="s">
        <v>169</v>
      </c>
      <c r="G111" s="11" t="s">
        <v>122</v>
      </c>
      <c r="H111" s="9"/>
      <c r="I111" s="9"/>
      <c r="J111" s="9"/>
      <c r="K111" s="9"/>
      <c r="L111" s="14"/>
      <c r="M111" s="14"/>
      <c r="N111" s="9"/>
      <c r="O111" s="9"/>
      <c r="P111" s="9"/>
      <c r="Q111" s="9"/>
      <c r="R111" s="9"/>
      <c r="S111" s="9"/>
      <c r="T111" s="15" t="str">
        <f ca="1">IFERROR(IF(ISBLANK(INDIRECT("M111")), NA(), INDIRECT("M111")), "-")</f>
        <v>-</v>
      </c>
    </row>
    <row r="112" spans="2:20" ht="52.2" x14ac:dyDescent="0.25">
      <c r="B112" s="10" t="str">
        <f ca="1">IF(D112 = "No Bid", IFERROR("Error: Clear values for '" &amp; INDIRECT(ADDRESS(5, (8 + MATCH(TRUE, INDEX(NOT(ISBLANK(H112:S112)), 0, 0), 0) - 1))) &amp; "' in cell " &amp; ADDRESS(ROW(), (8 + MATCH(TRUE, INDEX(NOT(ISBLANK(H112:S112)), 0, 0), 0) - 1), 4) &amp; " or select 'Bid'", "Not Bidding"), IF(D112 = "Bid", IFERROR("Error: Missing value for '" &amp; INDIRECT(ADDRESS(5, (8 + MATCH(TRUE, INDEX(ISBLANK(H112:S112), 0, 0), 0) - 1))) &amp; "' in cell " &amp; ADDRESS(ROW(), (8 + MATCH(TRUE, INDEX(ISBLANK(H112:S112), 0, 0), 0) - 1), 4), "Success: All values provided"), "Error: Invalid Bid/No Bid Decision"))</f>
        <v>Not Bidding</v>
      </c>
      <c r="C112" s="11">
        <v>3313381</v>
      </c>
      <c r="D112" s="12" t="s">
        <v>45</v>
      </c>
      <c r="E112" s="11" t="s">
        <v>171</v>
      </c>
      <c r="F112" s="13" t="s">
        <v>169</v>
      </c>
      <c r="G112" s="11" t="s">
        <v>120</v>
      </c>
      <c r="H112" s="9"/>
      <c r="I112" s="9"/>
      <c r="J112" s="9"/>
      <c r="K112" s="9"/>
      <c r="L112" s="14"/>
      <c r="M112" s="14"/>
      <c r="N112" s="9"/>
      <c r="O112" s="9"/>
      <c r="P112" s="9"/>
      <c r="Q112" s="9"/>
      <c r="R112" s="9"/>
      <c r="S112" s="9"/>
      <c r="T112" s="15" t="str">
        <f ca="1">IFERROR(IF(ISBLANK(INDIRECT("M112")), NA(), INDIRECT("M112")), "-")</f>
        <v>-</v>
      </c>
    </row>
    <row r="113" spans="2:20" ht="52.2" x14ac:dyDescent="0.25">
      <c r="B113" s="10" t="str">
        <f ca="1">IF(D113 = "No Bid", IFERROR("Error: Clear values for '" &amp; INDIRECT(ADDRESS(5, (8 + MATCH(TRUE, INDEX(NOT(ISBLANK(H113:S113)), 0, 0), 0) - 1))) &amp; "' in cell " &amp; ADDRESS(ROW(), (8 + MATCH(TRUE, INDEX(NOT(ISBLANK(H113:S113)), 0, 0), 0) - 1), 4) &amp; " or select 'Bid'", "Not Bidding"), IF(D113 = "Bid", IFERROR("Error: Missing value for '" &amp; INDIRECT(ADDRESS(5, (8 + MATCH(TRUE, INDEX(ISBLANK(H113:S113), 0, 0), 0) - 1))) &amp; "' in cell " &amp; ADDRESS(ROW(), (8 + MATCH(TRUE, INDEX(ISBLANK(H113:S113), 0, 0), 0) - 1), 4), "Success: All values provided"), "Error: Invalid Bid/No Bid Decision"))</f>
        <v>Not Bidding</v>
      </c>
      <c r="C113" s="11">
        <v>3313382</v>
      </c>
      <c r="D113" s="12" t="s">
        <v>45</v>
      </c>
      <c r="E113" s="11" t="s">
        <v>172</v>
      </c>
      <c r="F113" s="13" t="s">
        <v>169</v>
      </c>
      <c r="G113" s="11" t="s">
        <v>164</v>
      </c>
      <c r="H113" s="9"/>
      <c r="I113" s="9"/>
      <c r="J113" s="9"/>
      <c r="K113" s="9"/>
      <c r="L113" s="14"/>
      <c r="M113" s="14"/>
      <c r="N113" s="9"/>
      <c r="O113" s="9"/>
      <c r="P113" s="9"/>
      <c r="Q113" s="9"/>
      <c r="R113" s="9"/>
      <c r="S113" s="9"/>
      <c r="T113" s="15" t="str">
        <f ca="1">IFERROR(IF(ISBLANK(INDIRECT("M113")), NA(), INDIRECT("M113")), "-")</f>
        <v>-</v>
      </c>
    </row>
    <row r="114" spans="2:20" ht="52.2" x14ac:dyDescent="0.25">
      <c r="B114" s="10" t="str">
        <f ca="1">IF(D114 = "No Bid", IFERROR("Error: Clear values for '" &amp; INDIRECT(ADDRESS(5, (8 + MATCH(TRUE, INDEX(NOT(ISBLANK(H114:S114)), 0, 0), 0) - 1))) &amp; "' in cell " &amp; ADDRESS(ROW(), (8 + MATCH(TRUE, INDEX(NOT(ISBLANK(H114:S114)), 0, 0), 0) - 1), 4) &amp; " or select 'Bid'", "Not Bidding"), IF(D114 = "Bid", IFERROR("Error: Missing value for '" &amp; INDIRECT(ADDRESS(5, (8 + MATCH(TRUE, INDEX(ISBLANK(H114:S114), 0, 0), 0) - 1))) &amp; "' in cell " &amp; ADDRESS(ROW(), (8 + MATCH(TRUE, INDEX(ISBLANK(H114:S114), 0, 0), 0) - 1), 4), "Success: All values provided"), "Error: Invalid Bid/No Bid Decision"))</f>
        <v>Not Bidding</v>
      </c>
      <c r="C114" s="11">
        <v>3313383</v>
      </c>
      <c r="D114" s="12" t="s">
        <v>45</v>
      </c>
      <c r="E114" s="11" t="s">
        <v>173</v>
      </c>
      <c r="F114" s="13" t="s">
        <v>169</v>
      </c>
      <c r="G114" s="11" t="s">
        <v>166</v>
      </c>
      <c r="H114" s="9"/>
      <c r="I114" s="9"/>
      <c r="J114" s="9"/>
      <c r="K114" s="9"/>
      <c r="L114" s="14"/>
      <c r="M114" s="14"/>
      <c r="N114" s="9"/>
      <c r="O114" s="9"/>
      <c r="P114" s="9"/>
      <c r="Q114" s="9"/>
      <c r="R114" s="9"/>
      <c r="S114" s="9"/>
      <c r="T114" s="15" t="str">
        <f ca="1">IFERROR(IF(ISBLANK(INDIRECT("M114")), NA(), INDIRECT("M114")), "-")</f>
        <v>-</v>
      </c>
    </row>
    <row r="115" spans="2:20" ht="49.95" customHeight="1" x14ac:dyDescent="0.25">
      <c r="B115" s="4" t="s">
        <v>77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7"/>
      <c r="M115" s="17"/>
      <c r="N115" s="16"/>
      <c r="O115" s="16"/>
      <c r="P115" s="16"/>
      <c r="Q115" s="16"/>
      <c r="R115" s="16"/>
      <c r="S115" s="16"/>
      <c r="T115" s="17">
        <f ca="1">SUM(T110:T114)</f>
        <v>0</v>
      </c>
    </row>
    <row r="117" spans="2:20" ht="49.95" customHeight="1" x14ac:dyDescent="0.25">
      <c r="B117" s="8" t="s">
        <v>174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ht="52.2" x14ac:dyDescent="0.25">
      <c r="B118" s="10" t="str">
        <f t="shared" ref="B118:B125" ca="1" si="5">IF(D118 = "No Bid", IFERROR("Error: Clear values for '" &amp; INDIRECT(ADDRESS(5, (8 + MATCH(TRUE, INDEX(NOT(ISBLANK(H118:S118)), 0, 0), 0) - 1))) &amp; "' in cell " &amp; ADDRESS(ROW(), (8 + MATCH(TRUE, INDEX(NOT(ISBLANK(H118:S118)), 0, 0), 0) - 1), 4) &amp; " or select 'Bid'", "Not Bidding"), IF(D118 = "Bid", IFERROR("Error: Missing value for '" &amp; INDIRECT(ADDRESS(5, (8 + MATCH(TRUE, INDEX(ISBLANK(H118:S118), 0, 0), 0) - 1))) &amp; "' in cell " &amp; ADDRESS(ROW(), (8 + MATCH(TRUE, INDEX(ISBLANK(H118:S118), 0, 0), 0) - 1), 4), "Success: All values provided"), "Error: Invalid Bid/No Bid Decision"))</f>
        <v>Not Bidding</v>
      </c>
      <c r="C118" s="11">
        <v>3313386</v>
      </c>
      <c r="D118" s="12" t="s">
        <v>45</v>
      </c>
      <c r="E118" s="11" t="s">
        <v>175</v>
      </c>
      <c r="F118" s="13" t="s">
        <v>176</v>
      </c>
      <c r="G118" s="11" t="s">
        <v>177</v>
      </c>
      <c r="H118" s="9"/>
      <c r="I118" s="9"/>
      <c r="J118" s="9"/>
      <c r="K118" s="9"/>
      <c r="L118" s="14"/>
      <c r="M118" s="14"/>
      <c r="N118" s="9"/>
      <c r="O118" s="9"/>
      <c r="P118" s="9"/>
      <c r="Q118" s="9"/>
      <c r="R118" s="9"/>
      <c r="S118" s="9"/>
      <c r="T118" s="15" t="str">
        <f ca="1">IFERROR(IF(ISBLANK(INDIRECT("M118")), NA(), INDIRECT("M118")), "-")</f>
        <v>-</v>
      </c>
    </row>
    <row r="119" spans="2:20" ht="52.2" x14ac:dyDescent="0.25">
      <c r="B119" s="10" t="str">
        <f t="shared" ca="1" si="5"/>
        <v>Not Bidding</v>
      </c>
      <c r="C119" s="11">
        <v>3313387</v>
      </c>
      <c r="D119" s="12" t="s">
        <v>45</v>
      </c>
      <c r="E119" s="11" t="s">
        <v>178</v>
      </c>
      <c r="F119" s="13" t="s">
        <v>176</v>
      </c>
      <c r="G119" s="11" t="s">
        <v>179</v>
      </c>
      <c r="H119" s="9"/>
      <c r="I119" s="9"/>
      <c r="J119" s="9"/>
      <c r="K119" s="9"/>
      <c r="L119" s="14"/>
      <c r="M119" s="14"/>
      <c r="N119" s="9"/>
      <c r="O119" s="9"/>
      <c r="P119" s="9"/>
      <c r="Q119" s="9"/>
      <c r="R119" s="9"/>
      <c r="S119" s="9"/>
      <c r="T119" s="15" t="str">
        <f ca="1">IFERROR(IF(ISBLANK(INDIRECT("M119")), NA(), INDIRECT("M119")), "-")</f>
        <v>-</v>
      </c>
    </row>
    <row r="120" spans="2:20" ht="52.2" x14ac:dyDescent="0.25">
      <c r="B120" s="10" t="str">
        <f t="shared" ca="1" si="5"/>
        <v>Not Bidding</v>
      </c>
      <c r="C120" s="11">
        <v>3313388</v>
      </c>
      <c r="D120" s="12" t="s">
        <v>45</v>
      </c>
      <c r="E120" s="11" t="s">
        <v>180</v>
      </c>
      <c r="F120" s="13" t="s">
        <v>176</v>
      </c>
      <c r="G120" s="11" t="s">
        <v>52</v>
      </c>
      <c r="H120" s="9"/>
      <c r="I120" s="9"/>
      <c r="J120" s="9"/>
      <c r="K120" s="9"/>
      <c r="L120" s="14"/>
      <c r="M120" s="14"/>
      <c r="N120" s="9"/>
      <c r="O120" s="9"/>
      <c r="P120" s="9"/>
      <c r="Q120" s="9"/>
      <c r="R120" s="9"/>
      <c r="S120" s="9"/>
      <c r="T120" s="15" t="str">
        <f ca="1">IFERROR(IF(ISBLANK(INDIRECT("M120")), NA(), INDIRECT("M120")), "-")</f>
        <v>-</v>
      </c>
    </row>
    <row r="121" spans="2:20" ht="52.2" x14ac:dyDescent="0.25">
      <c r="B121" s="10" t="str">
        <f t="shared" ca="1" si="5"/>
        <v>Not Bidding</v>
      </c>
      <c r="C121" s="11">
        <v>3313389</v>
      </c>
      <c r="D121" s="12" t="s">
        <v>45</v>
      </c>
      <c r="E121" s="11" t="s">
        <v>181</v>
      </c>
      <c r="F121" s="13" t="s">
        <v>182</v>
      </c>
      <c r="G121" s="11" t="s">
        <v>183</v>
      </c>
      <c r="H121" s="9"/>
      <c r="I121" s="9"/>
      <c r="J121" s="9"/>
      <c r="K121" s="9"/>
      <c r="L121" s="14"/>
      <c r="M121" s="14"/>
      <c r="N121" s="9"/>
      <c r="O121" s="9"/>
      <c r="P121" s="9"/>
      <c r="Q121" s="9"/>
      <c r="R121" s="9"/>
      <c r="S121" s="9"/>
      <c r="T121" s="15" t="str">
        <f ca="1">IFERROR(IF(ISBLANK(INDIRECT("M121")), NA(), INDIRECT("M121")), "-")</f>
        <v>-</v>
      </c>
    </row>
    <row r="122" spans="2:20" ht="52.2" x14ac:dyDescent="0.25">
      <c r="B122" s="10" t="str">
        <f t="shared" ca="1" si="5"/>
        <v>Not Bidding</v>
      </c>
      <c r="C122" s="11">
        <v>3313390</v>
      </c>
      <c r="D122" s="12" t="s">
        <v>45</v>
      </c>
      <c r="E122" s="11" t="s">
        <v>184</v>
      </c>
      <c r="F122" s="13" t="s">
        <v>182</v>
      </c>
      <c r="G122" s="11" t="s">
        <v>179</v>
      </c>
      <c r="H122" s="9"/>
      <c r="I122" s="9"/>
      <c r="J122" s="9"/>
      <c r="K122" s="9"/>
      <c r="L122" s="14"/>
      <c r="M122" s="14"/>
      <c r="N122" s="9"/>
      <c r="O122" s="9"/>
      <c r="P122" s="9"/>
      <c r="Q122" s="9"/>
      <c r="R122" s="9"/>
      <c r="S122" s="9"/>
      <c r="T122" s="15" t="str">
        <f ca="1">IFERROR(IF(ISBLANK(INDIRECT("M122")), NA(), INDIRECT("M122")), "-")</f>
        <v>-</v>
      </c>
    </row>
    <row r="123" spans="2:20" ht="52.2" x14ac:dyDescent="0.25">
      <c r="B123" s="10" t="str">
        <f t="shared" ca="1" si="5"/>
        <v>Not Bidding</v>
      </c>
      <c r="C123" s="11">
        <v>3313391</v>
      </c>
      <c r="D123" s="12" t="s">
        <v>45</v>
      </c>
      <c r="E123" s="11" t="s">
        <v>185</v>
      </c>
      <c r="F123" s="13" t="s">
        <v>182</v>
      </c>
      <c r="G123" s="11" t="s">
        <v>52</v>
      </c>
      <c r="H123" s="9"/>
      <c r="I123" s="9"/>
      <c r="J123" s="9"/>
      <c r="K123" s="9"/>
      <c r="L123" s="14"/>
      <c r="M123" s="14"/>
      <c r="N123" s="9"/>
      <c r="O123" s="9"/>
      <c r="P123" s="9"/>
      <c r="Q123" s="9"/>
      <c r="R123" s="9"/>
      <c r="S123" s="9"/>
      <c r="T123" s="15" t="str">
        <f ca="1">IFERROR(IF(ISBLANK(INDIRECT("M123")), NA(), INDIRECT("M123")), "-")</f>
        <v>-</v>
      </c>
    </row>
    <row r="124" spans="2:20" ht="52.2" x14ac:dyDescent="0.25">
      <c r="B124" s="10" t="str">
        <f t="shared" ca="1" si="5"/>
        <v>Not Bidding</v>
      </c>
      <c r="C124" s="11">
        <v>3313392</v>
      </c>
      <c r="D124" s="12" t="s">
        <v>45</v>
      </c>
      <c r="E124" s="11" t="s">
        <v>186</v>
      </c>
      <c r="F124" s="13" t="s">
        <v>187</v>
      </c>
      <c r="G124" s="11" t="s">
        <v>183</v>
      </c>
      <c r="H124" s="9"/>
      <c r="I124" s="9"/>
      <c r="J124" s="9"/>
      <c r="K124" s="9"/>
      <c r="L124" s="14"/>
      <c r="M124" s="14"/>
      <c r="N124" s="9"/>
      <c r="O124" s="9"/>
      <c r="P124" s="9"/>
      <c r="Q124" s="9"/>
      <c r="R124" s="9"/>
      <c r="S124" s="9"/>
      <c r="T124" s="15" t="str">
        <f ca="1">IFERROR(IF(ISBLANK(INDIRECT("M124")), NA(), INDIRECT("M124")), "-")</f>
        <v>-</v>
      </c>
    </row>
    <row r="125" spans="2:20" ht="52.2" x14ac:dyDescent="0.25">
      <c r="B125" s="10" t="str">
        <f t="shared" ca="1" si="5"/>
        <v>Not Bidding</v>
      </c>
      <c r="C125" s="11">
        <v>3313393</v>
      </c>
      <c r="D125" s="12" t="s">
        <v>45</v>
      </c>
      <c r="E125" s="11" t="s">
        <v>188</v>
      </c>
      <c r="F125" s="13" t="s">
        <v>187</v>
      </c>
      <c r="G125" s="11" t="s">
        <v>179</v>
      </c>
      <c r="H125" s="9"/>
      <c r="I125" s="9"/>
      <c r="J125" s="9"/>
      <c r="K125" s="9"/>
      <c r="L125" s="14"/>
      <c r="M125" s="14"/>
      <c r="N125" s="9"/>
      <c r="O125" s="9"/>
      <c r="P125" s="9"/>
      <c r="Q125" s="9"/>
      <c r="R125" s="9"/>
      <c r="S125" s="9"/>
      <c r="T125" s="15" t="str">
        <f ca="1">IFERROR(IF(ISBLANK(INDIRECT("M125")), NA(), INDIRECT("M125")), "-")</f>
        <v>-</v>
      </c>
    </row>
    <row r="126" spans="2:20" ht="49.95" customHeight="1" x14ac:dyDescent="0.25">
      <c r="B126" s="4" t="s">
        <v>77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7"/>
      <c r="M126" s="17"/>
      <c r="N126" s="16"/>
      <c r="O126" s="16"/>
      <c r="P126" s="16"/>
      <c r="Q126" s="16"/>
      <c r="R126" s="16"/>
      <c r="S126" s="16"/>
      <c r="T126" s="17">
        <f ca="1">SUM(T118:T125)</f>
        <v>0</v>
      </c>
    </row>
    <row r="128" spans="2:20" ht="49.95" customHeight="1" x14ac:dyDescent="0.25">
      <c r="B128" s="8" t="s">
        <v>189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ht="52.2" x14ac:dyDescent="0.25">
      <c r="B129" s="10" t="str">
        <f t="shared" ref="B129:B138" ca="1" si="6">IF(D129 = "No Bid", IFERROR("Error: Clear values for '" &amp; INDIRECT(ADDRESS(5, (8 + MATCH(TRUE, INDEX(NOT(ISBLANK(H129:S129)), 0, 0), 0) - 1))) &amp; "' in cell " &amp; ADDRESS(ROW(), (8 + MATCH(TRUE, INDEX(NOT(ISBLANK(H129:S129)), 0, 0), 0) - 1), 4) &amp; " or select 'Bid'", "Not Bidding"), IF(D129 = "Bid", IFERROR("Error: Missing value for '" &amp; INDIRECT(ADDRESS(5, (8 + MATCH(TRUE, INDEX(ISBLANK(H129:S129), 0, 0), 0) - 1))) &amp; "' in cell " &amp; ADDRESS(ROW(), (8 + MATCH(TRUE, INDEX(ISBLANK(H129:S129), 0, 0), 0) - 1), 4), "Success: All values provided"), "Error: Invalid Bid/No Bid Decision"))</f>
        <v>Not Bidding</v>
      </c>
      <c r="C129" s="11">
        <v>3313396</v>
      </c>
      <c r="D129" s="12" t="s">
        <v>45</v>
      </c>
      <c r="E129" s="11" t="s">
        <v>190</v>
      </c>
      <c r="F129" s="13" t="s">
        <v>191</v>
      </c>
      <c r="G129" s="11" t="s">
        <v>183</v>
      </c>
      <c r="H129" s="9"/>
      <c r="I129" s="9"/>
      <c r="J129" s="9"/>
      <c r="K129" s="9"/>
      <c r="L129" s="14"/>
      <c r="M129" s="14"/>
      <c r="N129" s="9"/>
      <c r="O129" s="9"/>
      <c r="P129" s="9"/>
      <c r="Q129" s="9"/>
      <c r="R129" s="9"/>
      <c r="S129" s="9"/>
      <c r="T129" s="15" t="str">
        <f ca="1">IFERROR(IF(ISBLANK(INDIRECT("M129")), NA(), INDIRECT("M129")), "-")</f>
        <v>-</v>
      </c>
    </row>
    <row r="130" spans="2:20" ht="52.2" x14ac:dyDescent="0.25">
      <c r="B130" s="10" t="str">
        <f t="shared" ca="1" si="6"/>
        <v>Not Bidding</v>
      </c>
      <c r="C130" s="11">
        <v>3313397</v>
      </c>
      <c r="D130" s="12" t="s">
        <v>45</v>
      </c>
      <c r="E130" s="11" t="s">
        <v>192</v>
      </c>
      <c r="F130" s="13" t="s">
        <v>191</v>
      </c>
      <c r="G130" s="11" t="s">
        <v>52</v>
      </c>
      <c r="H130" s="9"/>
      <c r="I130" s="9"/>
      <c r="J130" s="9"/>
      <c r="K130" s="9"/>
      <c r="L130" s="14"/>
      <c r="M130" s="14"/>
      <c r="N130" s="9"/>
      <c r="O130" s="9"/>
      <c r="P130" s="9"/>
      <c r="Q130" s="9"/>
      <c r="R130" s="9"/>
      <c r="S130" s="9"/>
      <c r="T130" s="15" t="str">
        <f ca="1">IFERROR(IF(ISBLANK(INDIRECT("M130")), NA(), INDIRECT("M130")), "-")</f>
        <v>-</v>
      </c>
    </row>
    <row r="131" spans="2:20" ht="52.2" x14ac:dyDescent="0.25">
      <c r="B131" s="10" t="str">
        <f t="shared" ca="1" si="6"/>
        <v>Not Bidding</v>
      </c>
      <c r="C131" s="11">
        <v>3313398</v>
      </c>
      <c r="D131" s="12" t="s">
        <v>45</v>
      </c>
      <c r="E131" s="11" t="s">
        <v>193</v>
      </c>
      <c r="F131" s="13" t="s">
        <v>194</v>
      </c>
      <c r="G131" s="11" t="s">
        <v>183</v>
      </c>
      <c r="H131" s="9"/>
      <c r="I131" s="9"/>
      <c r="J131" s="9"/>
      <c r="K131" s="9"/>
      <c r="L131" s="14"/>
      <c r="M131" s="14"/>
      <c r="N131" s="9"/>
      <c r="O131" s="9"/>
      <c r="P131" s="9"/>
      <c r="Q131" s="9"/>
      <c r="R131" s="9"/>
      <c r="S131" s="9"/>
      <c r="T131" s="15" t="str">
        <f ca="1">IFERROR(IF(ISBLANK(INDIRECT("M131")), NA(), INDIRECT("M131")), "-")</f>
        <v>-</v>
      </c>
    </row>
    <row r="132" spans="2:20" ht="52.2" x14ac:dyDescent="0.25">
      <c r="B132" s="10" t="str">
        <f t="shared" ca="1" si="6"/>
        <v>Not Bidding</v>
      </c>
      <c r="C132" s="11">
        <v>3313399</v>
      </c>
      <c r="D132" s="12" t="s">
        <v>45</v>
      </c>
      <c r="E132" s="11" t="s">
        <v>195</v>
      </c>
      <c r="F132" s="13" t="s">
        <v>194</v>
      </c>
      <c r="G132" s="11" t="s">
        <v>196</v>
      </c>
      <c r="H132" s="9"/>
      <c r="I132" s="9"/>
      <c r="J132" s="9"/>
      <c r="K132" s="9"/>
      <c r="L132" s="14"/>
      <c r="M132" s="14"/>
      <c r="N132" s="9"/>
      <c r="O132" s="9"/>
      <c r="P132" s="9"/>
      <c r="Q132" s="9"/>
      <c r="R132" s="9"/>
      <c r="S132" s="9"/>
      <c r="T132" s="15" t="str">
        <f ca="1">IFERROR(IF(ISBLANK(INDIRECT("M132")), NA(), INDIRECT("M132")), "-")</f>
        <v>-</v>
      </c>
    </row>
    <row r="133" spans="2:20" ht="52.2" x14ac:dyDescent="0.25">
      <c r="B133" s="10" t="str">
        <f t="shared" ca="1" si="6"/>
        <v>Not Bidding</v>
      </c>
      <c r="C133" s="11">
        <v>3313400</v>
      </c>
      <c r="D133" s="12" t="s">
        <v>45</v>
      </c>
      <c r="E133" s="11" t="s">
        <v>197</v>
      </c>
      <c r="F133" s="13" t="s">
        <v>198</v>
      </c>
      <c r="G133" s="11" t="s">
        <v>183</v>
      </c>
      <c r="H133" s="9"/>
      <c r="I133" s="9"/>
      <c r="J133" s="9"/>
      <c r="K133" s="9"/>
      <c r="L133" s="14"/>
      <c r="M133" s="14"/>
      <c r="N133" s="9"/>
      <c r="O133" s="9"/>
      <c r="P133" s="9"/>
      <c r="Q133" s="9"/>
      <c r="R133" s="9"/>
      <c r="S133" s="9"/>
      <c r="T133" s="15" t="str">
        <f ca="1">IFERROR(IF(ISBLANK(INDIRECT("M133")), NA(), INDIRECT("M133")), "-")</f>
        <v>-</v>
      </c>
    </row>
    <row r="134" spans="2:20" ht="52.2" x14ac:dyDescent="0.25">
      <c r="B134" s="10" t="str">
        <f t="shared" ca="1" si="6"/>
        <v>Not Bidding</v>
      </c>
      <c r="C134" s="11">
        <v>3313401</v>
      </c>
      <c r="D134" s="12" t="s">
        <v>45</v>
      </c>
      <c r="E134" s="11" t="s">
        <v>199</v>
      </c>
      <c r="F134" s="13" t="s">
        <v>198</v>
      </c>
      <c r="G134" s="11" t="s">
        <v>196</v>
      </c>
      <c r="H134" s="9"/>
      <c r="I134" s="9"/>
      <c r="J134" s="9"/>
      <c r="K134" s="9"/>
      <c r="L134" s="14"/>
      <c r="M134" s="14"/>
      <c r="N134" s="9"/>
      <c r="O134" s="9"/>
      <c r="P134" s="9"/>
      <c r="Q134" s="9"/>
      <c r="R134" s="9"/>
      <c r="S134" s="9"/>
      <c r="T134" s="15" t="str">
        <f ca="1">IFERROR(IF(ISBLANK(INDIRECT("M134")), NA(), INDIRECT("M134")), "-")</f>
        <v>-</v>
      </c>
    </row>
    <row r="135" spans="2:20" ht="52.2" x14ac:dyDescent="0.25">
      <c r="B135" s="10" t="str">
        <f t="shared" ca="1" si="6"/>
        <v>Not Bidding</v>
      </c>
      <c r="C135" s="11">
        <v>3313402</v>
      </c>
      <c r="D135" s="12" t="s">
        <v>45</v>
      </c>
      <c r="E135" s="11" t="s">
        <v>200</v>
      </c>
      <c r="F135" s="13" t="s">
        <v>201</v>
      </c>
      <c r="G135" s="11" t="s">
        <v>183</v>
      </c>
      <c r="H135" s="9"/>
      <c r="I135" s="9"/>
      <c r="J135" s="9"/>
      <c r="K135" s="9"/>
      <c r="L135" s="14"/>
      <c r="M135" s="14"/>
      <c r="N135" s="9"/>
      <c r="O135" s="9"/>
      <c r="P135" s="9"/>
      <c r="Q135" s="9"/>
      <c r="R135" s="9"/>
      <c r="S135" s="9"/>
      <c r="T135" s="15" t="str">
        <f ca="1">IFERROR(IF(ISBLANK(INDIRECT("M135")), NA(), INDIRECT("M135")), "-")</f>
        <v>-</v>
      </c>
    </row>
    <row r="136" spans="2:20" ht="52.2" x14ac:dyDescent="0.25">
      <c r="B136" s="10" t="str">
        <f t="shared" ca="1" si="6"/>
        <v>Not Bidding</v>
      </c>
      <c r="C136" s="11">
        <v>3313403</v>
      </c>
      <c r="D136" s="12" t="s">
        <v>45</v>
      </c>
      <c r="E136" s="11" t="s">
        <v>202</v>
      </c>
      <c r="F136" s="13" t="s">
        <v>201</v>
      </c>
      <c r="G136" s="11" t="s">
        <v>196</v>
      </c>
      <c r="H136" s="9"/>
      <c r="I136" s="9"/>
      <c r="J136" s="9"/>
      <c r="K136" s="9"/>
      <c r="L136" s="14"/>
      <c r="M136" s="14"/>
      <c r="N136" s="9"/>
      <c r="O136" s="9"/>
      <c r="P136" s="9"/>
      <c r="Q136" s="9"/>
      <c r="R136" s="9"/>
      <c r="S136" s="9"/>
      <c r="T136" s="15" t="str">
        <f ca="1">IFERROR(IF(ISBLANK(INDIRECT("M136")), NA(), INDIRECT("M136")), "-")</f>
        <v>-</v>
      </c>
    </row>
    <row r="137" spans="2:20" ht="52.2" x14ac:dyDescent="0.25">
      <c r="B137" s="10" t="str">
        <f t="shared" ca="1" si="6"/>
        <v>Not Bidding</v>
      </c>
      <c r="C137" s="11">
        <v>3313404</v>
      </c>
      <c r="D137" s="12" t="s">
        <v>45</v>
      </c>
      <c r="E137" s="11" t="s">
        <v>203</v>
      </c>
      <c r="F137" s="13" t="s">
        <v>204</v>
      </c>
      <c r="G137" s="11" t="s">
        <v>183</v>
      </c>
      <c r="H137" s="9"/>
      <c r="I137" s="9"/>
      <c r="J137" s="9"/>
      <c r="K137" s="9"/>
      <c r="L137" s="14"/>
      <c r="M137" s="14"/>
      <c r="N137" s="9"/>
      <c r="O137" s="9"/>
      <c r="P137" s="9"/>
      <c r="Q137" s="9"/>
      <c r="R137" s="9"/>
      <c r="S137" s="9"/>
      <c r="T137" s="15" t="str">
        <f ca="1">IFERROR(IF(ISBLANK(INDIRECT("M137")), NA(), INDIRECT("M137")), "-")</f>
        <v>-</v>
      </c>
    </row>
    <row r="138" spans="2:20" ht="52.2" x14ac:dyDescent="0.25">
      <c r="B138" s="10" t="str">
        <f t="shared" ca="1" si="6"/>
        <v>Not Bidding</v>
      </c>
      <c r="C138" s="11">
        <v>3313405</v>
      </c>
      <c r="D138" s="12" t="s">
        <v>45</v>
      </c>
      <c r="E138" s="11" t="s">
        <v>205</v>
      </c>
      <c r="F138" s="13" t="s">
        <v>204</v>
      </c>
      <c r="G138" s="11" t="s">
        <v>114</v>
      </c>
      <c r="H138" s="9"/>
      <c r="I138" s="9"/>
      <c r="J138" s="9"/>
      <c r="K138" s="9"/>
      <c r="L138" s="14"/>
      <c r="M138" s="14"/>
      <c r="N138" s="9"/>
      <c r="O138" s="9"/>
      <c r="P138" s="9"/>
      <c r="Q138" s="9"/>
      <c r="R138" s="9"/>
      <c r="S138" s="9"/>
      <c r="T138" s="15" t="str">
        <f ca="1">IFERROR(IF(ISBLANK(INDIRECT("M138")), NA(), INDIRECT("M138")), "-")</f>
        <v>-</v>
      </c>
    </row>
    <row r="139" spans="2:20" ht="49.95" customHeight="1" x14ac:dyDescent="0.25">
      <c r="B139" s="4" t="s">
        <v>77</v>
      </c>
      <c r="C139" s="16"/>
      <c r="D139" s="16"/>
      <c r="E139" s="16"/>
      <c r="F139" s="16"/>
      <c r="G139" s="16"/>
      <c r="H139" s="16"/>
      <c r="I139" s="16"/>
      <c r="J139" s="16"/>
      <c r="K139" s="16"/>
      <c r="L139" s="17"/>
      <c r="M139" s="17"/>
      <c r="N139" s="16"/>
      <c r="O139" s="16"/>
      <c r="P139" s="16"/>
      <c r="Q139" s="16"/>
      <c r="R139" s="16"/>
      <c r="S139" s="16"/>
      <c r="T139" s="17">
        <f ca="1">SUM(T129:T138)</f>
        <v>0</v>
      </c>
    </row>
    <row r="141" spans="2:20" ht="49.95" customHeight="1" x14ac:dyDescent="0.25">
      <c r="B141" s="8" t="s">
        <v>206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ht="52.2" x14ac:dyDescent="0.25">
      <c r="B142" s="10" t="str">
        <f ca="1">IF(D142 = "No Bid", IFERROR("Error: Clear values for '" &amp; INDIRECT(ADDRESS(5, (8 + MATCH(TRUE, INDEX(NOT(ISBLANK(H142:S142)), 0, 0), 0) - 1))) &amp; "' in cell " &amp; ADDRESS(ROW(), (8 + MATCH(TRUE, INDEX(NOT(ISBLANK(H142:S142)), 0, 0), 0) - 1), 4) &amp; " or select 'Bid'", "Not Bidding"), IF(D142 = "Bid", IFERROR("Error: Missing value for '" &amp; INDIRECT(ADDRESS(5, (8 + MATCH(TRUE, INDEX(ISBLANK(H142:S142), 0, 0), 0) - 1))) &amp; "' in cell " &amp; ADDRESS(ROW(), (8 + MATCH(TRUE, INDEX(ISBLANK(H142:S142), 0, 0), 0) - 1), 4), "Success: All values provided"), "Error: Invalid Bid/No Bid Decision"))</f>
        <v>Not Bidding</v>
      </c>
      <c r="C142" s="11">
        <v>3313407</v>
      </c>
      <c r="D142" s="12" t="s">
        <v>45</v>
      </c>
      <c r="E142" s="11" t="s">
        <v>207</v>
      </c>
      <c r="F142" s="13" t="s">
        <v>208</v>
      </c>
      <c r="G142" s="11" t="s">
        <v>183</v>
      </c>
      <c r="H142" s="9"/>
      <c r="I142" s="9"/>
      <c r="J142" s="9"/>
      <c r="K142" s="9"/>
      <c r="L142" s="14"/>
      <c r="M142" s="14"/>
      <c r="N142" s="9"/>
      <c r="O142" s="9"/>
      <c r="P142" s="9"/>
      <c r="Q142" s="9"/>
      <c r="R142" s="9"/>
      <c r="S142" s="9"/>
      <c r="T142" s="15" t="str">
        <f ca="1">IFERROR(IF(ISBLANK(INDIRECT("M142")), NA(), INDIRECT("M142")), "-")</f>
        <v>-</v>
      </c>
    </row>
    <row r="143" spans="2:20" ht="52.2" x14ac:dyDescent="0.25">
      <c r="B143" s="10" t="str">
        <f ca="1">IF(D143 = "No Bid", IFERROR("Error: Clear values for '" &amp; INDIRECT(ADDRESS(5, (8 + MATCH(TRUE, INDEX(NOT(ISBLANK(H143:S143)), 0, 0), 0) - 1))) &amp; "' in cell " &amp; ADDRESS(ROW(), (8 + MATCH(TRUE, INDEX(NOT(ISBLANK(H143:S143)), 0, 0), 0) - 1), 4) &amp; " or select 'Bid'", "Not Bidding"), IF(D143 = "Bid", IFERROR("Error: Missing value for '" &amp; INDIRECT(ADDRESS(5, (8 + MATCH(TRUE, INDEX(ISBLANK(H143:S143), 0, 0), 0) - 1))) &amp; "' in cell " &amp; ADDRESS(ROW(), (8 + MATCH(TRUE, INDEX(ISBLANK(H143:S143), 0, 0), 0) - 1), 4), "Success: All values provided"), "Error: Invalid Bid/No Bid Decision"))</f>
        <v>Not Bidding</v>
      </c>
      <c r="C143" s="11">
        <v>3313408</v>
      </c>
      <c r="D143" s="12" t="s">
        <v>45</v>
      </c>
      <c r="E143" s="11" t="s">
        <v>209</v>
      </c>
      <c r="F143" s="13" t="s">
        <v>208</v>
      </c>
      <c r="G143" s="11" t="s">
        <v>179</v>
      </c>
      <c r="H143" s="9"/>
      <c r="I143" s="9"/>
      <c r="J143" s="9"/>
      <c r="K143" s="9"/>
      <c r="L143" s="14"/>
      <c r="M143" s="14"/>
      <c r="N143" s="9"/>
      <c r="O143" s="9"/>
      <c r="P143" s="9"/>
      <c r="Q143" s="9"/>
      <c r="R143" s="9"/>
      <c r="S143" s="9"/>
      <c r="T143" s="15" t="str">
        <f ca="1">IFERROR(IF(ISBLANK(INDIRECT("M143")), NA(), INDIRECT("M143")), "-")</f>
        <v>-</v>
      </c>
    </row>
    <row r="144" spans="2:20" ht="52.2" x14ac:dyDescent="0.25">
      <c r="B144" s="10" t="str">
        <f ca="1">IF(D144 = "No Bid", IFERROR("Error: Clear values for '" &amp; INDIRECT(ADDRESS(5, (8 + MATCH(TRUE, INDEX(NOT(ISBLANK(H144:S144)), 0, 0), 0) - 1))) &amp; "' in cell " &amp; ADDRESS(ROW(), (8 + MATCH(TRUE, INDEX(NOT(ISBLANK(H144:S144)), 0, 0), 0) - 1), 4) &amp; " or select 'Bid'", "Not Bidding"), IF(D144 = "Bid", IFERROR("Error: Missing value for '" &amp; INDIRECT(ADDRESS(5, (8 + MATCH(TRUE, INDEX(ISBLANK(H144:S144), 0, 0), 0) - 1))) &amp; "' in cell " &amp; ADDRESS(ROW(), (8 + MATCH(TRUE, INDEX(ISBLANK(H144:S144), 0, 0), 0) - 1), 4), "Success: All values provided"), "Error: Invalid Bid/No Bid Decision"))</f>
        <v>Not Bidding</v>
      </c>
      <c r="C144" s="11">
        <v>3313409</v>
      </c>
      <c r="D144" s="12" t="s">
        <v>45</v>
      </c>
      <c r="E144" s="11" t="s">
        <v>210</v>
      </c>
      <c r="F144" s="13" t="s">
        <v>208</v>
      </c>
      <c r="G144" s="11" t="s">
        <v>52</v>
      </c>
      <c r="H144" s="9"/>
      <c r="I144" s="9"/>
      <c r="J144" s="9"/>
      <c r="K144" s="9"/>
      <c r="L144" s="14"/>
      <c r="M144" s="14"/>
      <c r="N144" s="9"/>
      <c r="O144" s="9"/>
      <c r="P144" s="9"/>
      <c r="Q144" s="9"/>
      <c r="R144" s="9"/>
      <c r="S144" s="9"/>
      <c r="T144" s="15" t="str">
        <f ca="1">IFERROR(IF(ISBLANK(INDIRECT("M144")), NA(), INDIRECT("M144")), "-")</f>
        <v>-</v>
      </c>
    </row>
    <row r="145" spans="2:20" ht="49.95" customHeight="1" x14ac:dyDescent="0.25">
      <c r="B145" s="4" t="s">
        <v>77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7"/>
      <c r="M145" s="17"/>
      <c r="N145" s="16"/>
      <c r="O145" s="16"/>
      <c r="P145" s="16"/>
      <c r="Q145" s="16"/>
      <c r="R145" s="16"/>
      <c r="S145" s="16"/>
      <c r="T145" s="17">
        <f ca="1">SUM(T142:T144)</f>
        <v>0</v>
      </c>
    </row>
    <row r="147" spans="2:20" ht="49.95" customHeight="1" x14ac:dyDescent="0.25">
      <c r="B147" s="8" t="s">
        <v>211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ht="52.2" x14ac:dyDescent="0.25">
      <c r="B148" s="10" t="str">
        <f ca="1">IF(D148 = "No Bid", IFERROR("Error: Clear values for '" &amp; INDIRECT(ADDRESS(5, (8 + MATCH(TRUE, INDEX(NOT(ISBLANK(H148:S148)), 0, 0), 0) - 1))) &amp; "' in cell " &amp; ADDRESS(ROW(), (8 + MATCH(TRUE, INDEX(NOT(ISBLANK(H148:S148)), 0, 0), 0) - 1), 4) &amp; " or select 'Bid'", "Not Bidding"), IF(D148 = "Bid", IFERROR("Error: Missing value for '" &amp; INDIRECT(ADDRESS(5, (8 + MATCH(TRUE, INDEX(ISBLANK(H148:S148), 0, 0), 0) - 1))) &amp; "' in cell " &amp; ADDRESS(ROW(), (8 + MATCH(TRUE, INDEX(ISBLANK(H148:S148), 0, 0), 0) - 1), 4), "Success: All values provided"), "Error: Invalid Bid/No Bid Decision"))</f>
        <v>Not Bidding</v>
      </c>
      <c r="C148" s="11">
        <v>3313439</v>
      </c>
      <c r="D148" s="12" t="s">
        <v>45</v>
      </c>
      <c r="E148" s="11" t="s">
        <v>212</v>
      </c>
      <c r="F148" s="13" t="s">
        <v>213</v>
      </c>
      <c r="G148" s="11" t="s">
        <v>214</v>
      </c>
      <c r="H148" s="9"/>
      <c r="I148" s="9"/>
      <c r="J148" s="9"/>
      <c r="K148" s="9"/>
      <c r="L148" s="14"/>
      <c r="M148" s="14"/>
      <c r="N148" s="9"/>
      <c r="O148" s="9"/>
      <c r="P148" s="9"/>
      <c r="Q148" s="9"/>
      <c r="R148" s="9"/>
      <c r="S148" s="9"/>
      <c r="T148" s="15" t="str">
        <f ca="1">IFERROR(IF(ISBLANK(INDIRECT("M148")), NA(), INDIRECT("M148")), "-")</f>
        <v>-</v>
      </c>
    </row>
    <row r="149" spans="2:20" ht="52.2" x14ac:dyDescent="0.25">
      <c r="B149" s="10" t="str">
        <f ca="1">IF(D149 = "No Bid", IFERROR("Error: Clear values for '" &amp; INDIRECT(ADDRESS(5, (8 + MATCH(TRUE, INDEX(NOT(ISBLANK(H149:S149)), 0, 0), 0) - 1))) &amp; "' in cell " &amp; ADDRESS(ROW(), (8 + MATCH(TRUE, INDEX(NOT(ISBLANK(H149:S149)), 0, 0), 0) - 1), 4) &amp; " or select 'Bid'", "Not Bidding"), IF(D149 = "Bid", IFERROR("Error: Missing value for '" &amp; INDIRECT(ADDRESS(5, (8 + MATCH(TRUE, INDEX(ISBLANK(H149:S149), 0, 0), 0) - 1))) &amp; "' in cell " &amp; ADDRESS(ROW(), (8 + MATCH(TRUE, INDEX(ISBLANK(H149:S149), 0, 0), 0) - 1), 4), "Success: All values provided"), "Error: Invalid Bid/No Bid Decision"))</f>
        <v>Not Bidding</v>
      </c>
      <c r="C149" s="11">
        <v>3313440</v>
      </c>
      <c r="D149" s="12" t="s">
        <v>45</v>
      </c>
      <c r="E149" s="11" t="s">
        <v>215</v>
      </c>
      <c r="F149" s="13" t="s">
        <v>216</v>
      </c>
      <c r="G149" s="11" t="s">
        <v>214</v>
      </c>
      <c r="H149" s="9"/>
      <c r="I149" s="9"/>
      <c r="J149" s="9"/>
      <c r="K149" s="9"/>
      <c r="L149" s="14"/>
      <c r="M149" s="14"/>
      <c r="N149" s="9"/>
      <c r="O149" s="9"/>
      <c r="P149" s="9"/>
      <c r="Q149" s="9"/>
      <c r="R149" s="9"/>
      <c r="S149" s="9"/>
      <c r="T149" s="15" t="str">
        <f ca="1">IFERROR(IF(ISBLANK(INDIRECT("M149")), NA(), INDIRECT("M149")), "-")</f>
        <v>-</v>
      </c>
    </row>
    <row r="150" spans="2:20" ht="52.2" x14ac:dyDescent="0.25">
      <c r="B150" s="10" t="str">
        <f ca="1">IF(D150 = "No Bid", IFERROR("Error: Clear values for '" &amp; INDIRECT(ADDRESS(5, (8 + MATCH(TRUE, INDEX(NOT(ISBLANK(H150:S150)), 0, 0), 0) - 1))) &amp; "' in cell " &amp; ADDRESS(ROW(), (8 + MATCH(TRUE, INDEX(NOT(ISBLANK(H150:S150)), 0, 0), 0) - 1), 4) &amp; " or select 'Bid'", "Not Bidding"), IF(D150 = "Bid", IFERROR("Error: Missing value for '" &amp; INDIRECT(ADDRESS(5, (8 + MATCH(TRUE, INDEX(ISBLANK(H150:S150), 0, 0), 0) - 1))) &amp; "' in cell " &amp; ADDRESS(ROW(), (8 + MATCH(TRUE, INDEX(ISBLANK(H150:S150), 0, 0), 0) - 1), 4), "Success: All values provided"), "Error: Invalid Bid/No Bid Decision"))</f>
        <v>Not Bidding</v>
      </c>
      <c r="C150" s="11">
        <v>3313441</v>
      </c>
      <c r="D150" s="12" t="s">
        <v>45</v>
      </c>
      <c r="E150" s="11" t="s">
        <v>217</v>
      </c>
      <c r="F150" s="13" t="s">
        <v>218</v>
      </c>
      <c r="G150" s="11" t="s">
        <v>214</v>
      </c>
      <c r="H150" s="9"/>
      <c r="I150" s="9"/>
      <c r="J150" s="9"/>
      <c r="K150" s="9"/>
      <c r="L150" s="14"/>
      <c r="M150" s="14"/>
      <c r="N150" s="9"/>
      <c r="O150" s="9"/>
      <c r="P150" s="9"/>
      <c r="Q150" s="9"/>
      <c r="R150" s="9"/>
      <c r="S150" s="9"/>
      <c r="T150" s="15" t="str">
        <f ca="1">IFERROR(IF(ISBLANK(INDIRECT("M150")), NA(), INDIRECT("M150")), "-")</f>
        <v>-</v>
      </c>
    </row>
    <row r="151" spans="2:20" ht="52.2" x14ac:dyDescent="0.25">
      <c r="B151" s="10" t="str">
        <f ca="1">IF(D151 = "No Bid", IFERROR("Error: Clear values for '" &amp; INDIRECT(ADDRESS(5, (8 + MATCH(TRUE, INDEX(NOT(ISBLANK(H151:S151)), 0, 0), 0) - 1))) &amp; "' in cell " &amp; ADDRESS(ROW(), (8 + MATCH(TRUE, INDEX(NOT(ISBLANK(H151:S151)), 0, 0), 0) - 1), 4) &amp; " or select 'Bid'", "Not Bidding"), IF(D151 = "Bid", IFERROR("Error: Missing value for '" &amp; INDIRECT(ADDRESS(5, (8 + MATCH(TRUE, INDEX(ISBLANK(H151:S151), 0, 0), 0) - 1))) &amp; "' in cell " &amp; ADDRESS(ROW(), (8 + MATCH(TRUE, INDEX(ISBLANK(H151:S151), 0, 0), 0) - 1), 4), "Success: All values provided"), "Error: Invalid Bid/No Bid Decision"))</f>
        <v>Not Bidding</v>
      </c>
      <c r="C151" s="11">
        <v>3313442</v>
      </c>
      <c r="D151" s="12" t="s">
        <v>45</v>
      </c>
      <c r="E151" s="11" t="s">
        <v>219</v>
      </c>
      <c r="F151" s="13" t="s">
        <v>218</v>
      </c>
      <c r="G151" s="11" t="s">
        <v>220</v>
      </c>
      <c r="H151" s="9"/>
      <c r="I151" s="9"/>
      <c r="J151" s="9"/>
      <c r="K151" s="9"/>
      <c r="L151" s="14"/>
      <c r="M151" s="14"/>
      <c r="N151" s="9"/>
      <c r="O151" s="9"/>
      <c r="P151" s="9"/>
      <c r="Q151" s="9"/>
      <c r="R151" s="9"/>
      <c r="S151" s="9"/>
      <c r="T151" s="15" t="str">
        <f ca="1">IFERROR(IF(ISBLANK(INDIRECT("M151")), NA(), INDIRECT("M151")), "-")</f>
        <v>-</v>
      </c>
    </row>
    <row r="152" spans="2:20" ht="49.95" customHeight="1" x14ac:dyDescent="0.25">
      <c r="B152" s="4" t="s">
        <v>77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7"/>
      <c r="M152" s="17"/>
      <c r="N152" s="16"/>
      <c r="O152" s="16"/>
      <c r="P152" s="16"/>
      <c r="Q152" s="16"/>
      <c r="R152" s="16"/>
      <c r="S152" s="16"/>
      <c r="T152" s="17">
        <f ca="1">SUM(T148:T151)</f>
        <v>0</v>
      </c>
    </row>
    <row r="154" spans="2:20" ht="49.95" customHeight="1" x14ac:dyDescent="0.25">
      <c r="B154" s="8" t="s">
        <v>221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ht="52.2" x14ac:dyDescent="0.25">
      <c r="B155" s="10" t="str">
        <f t="shared" ref="B155:B163" ca="1" si="7">IF(D155 = "No Bid", IFERROR("Error: Clear values for '" &amp; INDIRECT(ADDRESS(5, (8 + MATCH(TRUE, INDEX(NOT(ISBLANK(H155:S155)), 0, 0), 0) - 1))) &amp; "' in cell " &amp; ADDRESS(ROW(), (8 + MATCH(TRUE, INDEX(NOT(ISBLANK(H155:S155)), 0, 0), 0) - 1), 4) &amp; " or select 'Bid'", "Not Bidding"), IF(D155 = "Bid", IFERROR("Error: Missing value for '" &amp; INDIRECT(ADDRESS(5, (8 + MATCH(TRUE, INDEX(ISBLANK(H155:S155), 0, 0), 0) - 1))) &amp; "' in cell " &amp; ADDRESS(ROW(), (8 + MATCH(TRUE, INDEX(ISBLANK(H155:S155), 0, 0), 0) - 1), 4), "Success: All values provided"), "Error: Invalid Bid/No Bid Decision"))</f>
        <v>Not Bidding</v>
      </c>
      <c r="C155" s="11">
        <v>3313456</v>
      </c>
      <c r="D155" s="12" t="s">
        <v>45</v>
      </c>
      <c r="E155" s="11" t="s">
        <v>222</v>
      </c>
      <c r="F155" s="13" t="s">
        <v>223</v>
      </c>
      <c r="G155" s="11" t="s">
        <v>183</v>
      </c>
      <c r="H155" s="9"/>
      <c r="I155" s="9"/>
      <c r="J155" s="9"/>
      <c r="K155" s="9"/>
      <c r="L155" s="14"/>
      <c r="M155" s="14"/>
      <c r="N155" s="9"/>
      <c r="O155" s="9"/>
      <c r="P155" s="9"/>
      <c r="Q155" s="9"/>
      <c r="R155" s="9"/>
      <c r="S155" s="9"/>
      <c r="T155" s="15" t="str">
        <f ca="1">IFERROR(IF(ISBLANK(INDIRECT("M155")), NA(), INDIRECT("M155")), "-")</f>
        <v>-</v>
      </c>
    </row>
    <row r="156" spans="2:20" ht="52.2" x14ac:dyDescent="0.25">
      <c r="B156" s="10" t="str">
        <f t="shared" ca="1" si="7"/>
        <v>Not Bidding</v>
      </c>
      <c r="C156" s="11">
        <v>3313457</v>
      </c>
      <c r="D156" s="12" t="s">
        <v>45</v>
      </c>
      <c r="E156" s="11" t="s">
        <v>224</v>
      </c>
      <c r="F156" s="13" t="s">
        <v>223</v>
      </c>
      <c r="G156" s="11" t="s">
        <v>52</v>
      </c>
      <c r="H156" s="9"/>
      <c r="I156" s="9"/>
      <c r="J156" s="9"/>
      <c r="K156" s="9"/>
      <c r="L156" s="14"/>
      <c r="M156" s="14"/>
      <c r="N156" s="9"/>
      <c r="O156" s="9"/>
      <c r="P156" s="9"/>
      <c r="Q156" s="9"/>
      <c r="R156" s="9"/>
      <c r="S156" s="9"/>
      <c r="T156" s="15" t="str">
        <f ca="1">IFERROR(IF(ISBLANK(INDIRECT("M156")), NA(), INDIRECT("M156")), "-")</f>
        <v>-</v>
      </c>
    </row>
    <row r="157" spans="2:20" ht="52.2" x14ac:dyDescent="0.25">
      <c r="B157" s="10" t="str">
        <f t="shared" ca="1" si="7"/>
        <v>Not Bidding</v>
      </c>
      <c r="C157" s="11">
        <v>3313458</v>
      </c>
      <c r="D157" s="12" t="s">
        <v>45</v>
      </c>
      <c r="E157" s="11" t="s">
        <v>225</v>
      </c>
      <c r="F157" s="13" t="s">
        <v>226</v>
      </c>
      <c r="G157" s="11" t="s">
        <v>183</v>
      </c>
      <c r="H157" s="9"/>
      <c r="I157" s="9"/>
      <c r="J157" s="9"/>
      <c r="K157" s="9"/>
      <c r="L157" s="14"/>
      <c r="M157" s="14"/>
      <c r="N157" s="9"/>
      <c r="O157" s="9"/>
      <c r="P157" s="9"/>
      <c r="Q157" s="9"/>
      <c r="R157" s="9"/>
      <c r="S157" s="9"/>
      <c r="T157" s="15" t="str">
        <f ca="1">IFERROR(IF(ISBLANK(INDIRECT("M157")), NA(), INDIRECT("M157")), "-")</f>
        <v>-</v>
      </c>
    </row>
    <row r="158" spans="2:20" ht="52.2" x14ac:dyDescent="0.25">
      <c r="B158" s="10" t="str">
        <f t="shared" ca="1" si="7"/>
        <v>Not Bidding</v>
      </c>
      <c r="C158" s="11">
        <v>3313459</v>
      </c>
      <c r="D158" s="12" t="s">
        <v>45</v>
      </c>
      <c r="E158" s="11" t="s">
        <v>227</v>
      </c>
      <c r="F158" s="13" t="s">
        <v>226</v>
      </c>
      <c r="G158" s="11" t="s">
        <v>228</v>
      </c>
      <c r="H158" s="9"/>
      <c r="I158" s="9"/>
      <c r="J158" s="9"/>
      <c r="K158" s="9"/>
      <c r="L158" s="14"/>
      <c r="M158" s="14"/>
      <c r="N158" s="9"/>
      <c r="O158" s="9"/>
      <c r="P158" s="9"/>
      <c r="Q158" s="9"/>
      <c r="R158" s="9"/>
      <c r="S158" s="9"/>
      <c r="T158" s="15" t="str">
        <f ca="1">IFERROR(IF(ISBLANK(INDIRECT("M158")), NA(), INDIRECT("M158")), "-")</f>
        <v>-</v>
      </c>
    </row>
    <row r="159" spans="2:20" ht="52.2" x14ac:dyDescent="0.25">
      <c r="B159" s="10" t="str">
        <f t="shared" ca="1" si="7"/>
        <v>Not Bidding</v>
      </c>
      <c r="C159" s="11">
        <v>3313460</v>
      </c>
      <c r="D159" s="12" t="s">
        <v>45</v>
      </c>
      <c r="E159" s="11" t="s">
        <v>229</v>
      </c>
      <c r="F159" s="13" t="s">
        <v>230</v>
      </c>
      <c r="G159" s="11" t="s">
        <v>183</v>
      </c>
      <c r="H159" s="9"/>
      <c r="I159" s="9"/>
      <c r="J159" s="9"/>
      <c r="K159" s="9"/>
      <c r="L159" s="14"/>
      <c r="M159" s="14"/>
      <c r="N159" s="9"/>
      <c r="O159" s="9"/>
      <c r="P159" s="9"/>
      <c r="Q159" s="9"/>
      <c r="R159" s="9"/>
      <c r="S159" s="9"/>
      <c r="T159" s="15" t="str">
        <f ca="1">IFERROR(IF(ISBLANK(INDIRECT("M159")), NA(), INDIRECT("M159")), "-")</f>
        <v>-</v>
      </c>
    </row>
    <row r="160" spans="2:20" ht="52.2" x14ac:dyDescent="0.25">
      <c r="B160" s="10" t="str">
        <f t="shared" ca="1" si="7"/>
        <v>Not Bidding</v>
      </c>
      <c r="C160" s="11">
        <v>3313461</v>
      </c>
      <c r="D160" s="12" t="s">
        <v>45</v>
      </c>
      <c r="E160" s="11" t="s">
        <v>231</v>
      </c>
      <c r="F160" s="13" t="s">
        <v>230</v>
      </c>
      <c r="G160" s="11" t="s">
        <v>228</v>
      </c>
      <c r="H160" s="9"/>
      <c r="I160" s="9"/>
      <c r="J160" s="9"/>
      <c r="K160" s="9"/>
      <c r="L160" s="14"/>
      <c r="M160" s="14"/>
      <c r="N160" s="9"/>
      <c r="O160" s="9"/>
      <c r="P160" s="9"/>
      <c r="Q160" s="9"/>
      <c r="R160" s="9"/>
      <c r="S160" s="9"/>
      <c r="T160" s="15" t="str">
        <f ca="1">IFERROR(IF(ISBLANK(INDIRECT("M160")), NA(), INDIRECT("M160")), "-")</f>
        <v>-</v>
      </c>
    </row>
    <row r="161" spans="2:20" ht="52.2" x14ac:dyDescent="0.25">
      <c r="B161" s="10" t="str">
        <f t="shared" ca="1" si="7"/>
        <v>Not Bidding</v>
      </c>
      <c r="C161" s="11">
        <v>3313462</v>
      </c>
      <c r="D161" s="12" t="s">
        <v>45</v>
      </c>
      <c r="E161" s="11" t="s">
        <v>232</v>
      </c>
      <c r="F161" s="13" t="s">
        <v>233</v>
      </c>
      <c r="G161" s="11" t="s">
        <v>183</v>
      </c>
      <c r="H161" s="9"/>
      <c r="I161" s="9"/>
      <c r="J161" s="9"/>
      <c r="K161" s="9"/>
      <c r="L161" s="14"/>
      <c r="M161" s="14"/>
      <c r="N161" s="9"/>
      <c r="O161" s="9"/>
      <c r="P161" s="9"/>
      <c r="Q161" s="9"/>
      <c r="R161" s="9"/>
      <c r="S161" s="9"/>
      <c r="T161" s="15" t="str">
        <f ca="1">IFERROR(IF(ISBLANK(INDIRECT("M161")), NA(), INDIRECT("M161")), "-")</f>
        <v>-</v>
      </c>
    </row>
    <row r="162" spans="2:20" ht="52.2" x14ac:dyDescent="0.25">
      <c r="B162" s="10" t="str">
        <f t="shared" ca="1" si="7"/>
        <v>Not Bidding</v>
      </c>
      <c r="C162" s="11">
        <v>3313463</v>
      </c>
      <c r="D162" s="12" t="s">
        <v>45</v>
      </c>
      <c r="E162" s="11" t="s">
        <v>234</v>
      </c>
      <c r="F162" s="13" t="s">
        <v>233</v>
      </c>
      <c r="G162" s="11" t="s">
        <v>228</v>
      </c>
      <c r="H162" s="9"/>
      <c r="I162" s="9"/>
      <c r="J162" s="9"/>
      <c r="K162" s="9"/>
      <c r="L162" s="14"/>
      <c r="M162" s="14"/>
      <c r="N162" s="9"/>
      <c r="O162" s="9"/>
      <c r="P162" s="9"/>
      <c r="Q162" s="9"/>
      <c r="R162" s="9"/>
      <c r="S162" s="9"/>
      <c r="T162" s="15" t="str">
        <f ca="1">IFERROR(IF(ISBLANK(INDIRECT("M162")), NA(), INDIRECT("M162")), "-")</f>
        <v>-</v>
      </c>
    </row>
    <row r="163" spans="2:20" ht="52.2" x14ac:dyDescent="0.25">
      <c r="B163" s="10" t="str">
        <f t="shared" ca="1" si="7"/>
        <v>Not Bidding</v>
      </c>
      <c r="C163" s="11">
        <v>3313464</v>
      </c>
      <c r="D163" s="12" t="s">
        <v>45</v>
      </c>
      <c r="E163" s="11" t="s">
        <v>235</v>
      </c>
      <c r="F163" s="13" t="s">
        <v>236</v>
      </c>
      <c r="G163" s="11" t="s">
        <v>183</v>
      </c>
      <c r="H163" s="9"/>
      <c r="I163" s="9"/>
      <c r="J163" s="9"/>
      <c r="K163" s="9"/>
      <c r="L163" s="14"/>
      <c r="M163" s="14"/>
      <c r="N163" s="9"/>
      <c r="O163" s="9"/>
      <c r="P163" s="9"/>
      <c r="Q163" s="9"/>
      <c r="R163" s="9"/>
      <c r="S163" s="9"/>
      <c r="T163" s="15" t="str">
        <f ca="1">IFERROR(IF(ISBLANK(INDIRECT("M163")), NA(), INDIRECT("M163")), "-")</f>
        <v>-</v>
      </c>
    </row>
    <row r="164" spans="2:20" ht="49.95" customHeight="1" x14ac:dyDescent="0.25">
      <c r="B164" s="4" t="s">
        <v>77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7"/>
      <c r="M164" s="17"/>
      <c r="N164" s="16"/>
      <c r="O164" s="16"/>
      <c r="P164" s="16"/>
      <c r="Q164" s="16"/>
      <c r="R164" s="16"/>
      <c r="S164" s="16"/>
      <c r="T164" s="17">
        <f ca="1">SUM(T155:T163)</f>
        <v>0</v>
      </c>
    </row>
    <row r="166" spans="2:20" ht="49.95" customHeight="1" x14ac:dyDescent="0.25">
      <c r="B166" s="8" t="s">
        <v>237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ht="52.2" x14ac:dyDescent="0.25">
      <c r="B167" s="10" t="str">
        <f ca="1">IF(D167 = "No Bid", IFERROR("Error: Clear values for '" &amp; INDIRECT(ADDRESS(5, (8 + MATCH(TRUE, INDEX(NOT(ISBLANK(H167:S167)), 0, 0), 0) - 1))) &amp; "' in cell " &amp; ADDRESS(ROW(), (8 + MATCH(TRUE, INDEX(NOT(ISBLANK(H167:S167)), 0, 0), 0) - 1), 4) &amp; " or select 'Bid'", "Not Bidding"), IF(D167 = "Bid", IFERROR("Error: Missing value for '" &amp; INDIRECT(ADDRESS(5, (8 + MATCH(TRUE, INDEX(ISBLANK(H167:S167), 0, 0), 0) - 1))) &amp; "' in cell " &amp; ADDRESS(ROW(), (8 + MATCH(TRUE, INDEX(ISBLANK(H167:S167), 0, 0), 0) - 1), 4), "Success: All values provided"), "Error: Invalid Bid/No Bid Decision"))</f>
        <v>Not Bidding</v>
      </c>
      <c r="C167" s="11">
        <v>3313465</v>
      </c>
      <c r="D167" s="12" t="s">
        <v>45</v>
      </c>
      <c r="E167" s="11" t="s">
        <v>238</v>
      </c>
      <c r="F167" s="13" t="s">
        <v>239</v>
      </c>
      <c r="G167" s="11" t="s">
        <v>183</v>
      </c>
      <c r="H167" s="9"/>
      <c r="I167" s="9"/>
      <c r="J167" s="9"/>
      <c r="K167" s="9"/>
      <c r="L167" s="14"/>
      <c r="M167" s="14"/>
      <c r="N167" s="9"/>
      <c r="O167" s="9"/>
      <c r="P167" s="9"/>
      <c r="Q167" s="9"/>
      <c r="R167" s="9"/>
      <c r="S167" s="9"/>
      <c r="T167" s="15" t="str">
        <f ca="1">IFERROR(IF(ISBLANK(INDIRECT("M167")), NA(), INDIRECT("M167")), "-")</f>
        <v>-</v>
      </c>
    </row>
    <row r="168" spans="2:20" ht="52.2" x14ac:dyDescent="0.25">
      <c r="B168" s="10" t="str">
        <f ca="1">IF(D168 = "No Bid", IFERROR("Error: Clear values for '" &amp; INDIRECT(ADDRESS(5, (8 + MATCH(TRUE, INDEX(NOT(ISBLANK(H168:S168)), 0, 0), 0) - 1))) &amp; "' in cell " &amp; ADDRESS(ROW(), (8 + MATCH(TRUE, INDEX(NOT(ISBLANK(H168:S168)), 0, 0), 0) - 1), 4) &amp; " or select 'Bid'", "Not Bidding"), IF(D168 = "Bid", IFERROR("Error: Missing value for '" &amp; INDIRECT(ADDRESS(5, (8 + MATCH(TRUE, INDEX(ISBLANK(H168:S168), 0, 0), 0) - 1))) &amp; "' in cell " &amp; ADDRESS(ROW(), (8 + MATCH(TRUE, INDEX(ISBLANK(H168:S168), 0, 0), 0) - 1), 4), "Success: All values provided"), "Error: Invalid Bid/No Bid Decision"))</f>
        <v>Not Bidding</v>
      </c>
      <c r="C168" s="11">
        <v>3313466</v>
      </c>
      <c r="D168" s="12" t="s">
        <v>45</v>
      </c>
      <c r="E168" s="11" t="s">
        <v>240</v>
      </c>
      <c r="F168" s="13" t="s">
        <v>239</v>
      </c>
      <c r="G168" s="11" t="s">
        <v>228</v>
      </c>
      <c r="H168" s="9"/>
      <c r="I168" s="9"/>
      <c r="J168" s="9"/>
      <c r="K168" s="9"/>
      <c r="L168" s="14"/>
      <c r="M168" s="14"/>
      <c r="N168" s="9"/>
      <c r="O168" s="9"/>
      <c r="P168" s="9"/>
      <c r="Q168" s="9"/>
      <c r="R168" s="9"/>
      <c r="S168" s="9"/>
      <c r="T168" s="15" t="str">
        <f ca="1">IFERROR(IF(ISBLANK(INDIRECT("M168")), NA(), INDIRECT("M168")), "-")</f>
        <v>-</v>
      </c>
    </row>
    <row r="169" spans="2:20" ht="49.95" customHeight="1" x14ac:dyDescent="0.25">
      <c r="B169" s="4" t="s">
        <v>77</v>
      </c>
      <c r="C169" s="16"/>
      <c r="D169" s="16"/>
      <c r="E169" s="16"/>
      <c r="F169" s="16"/>
      <c r="G169" s="16"/>
      <c r="H169" s="16"/>
      <c r="I169" s="16"/>
      <c r="J169" s="16"/>
      <c r="K169" s="16"/>
      <c r="L169" s="17"/>
      <c r="M169" s="17"/>
      <c r="N169" s="16"/>
      <c r="O169" s="16"/>
      <c r="P169" s="16"/>
      <c r="Q169" s="16"/>
      <c r="R169" s="16"/>
      <c r="S169" s="16"/>
      <c r="T169" s="17">
        <f ca="1">SUM(T167:T168)</f>
        <v>0</v>
      </c>
    </row>
    <row r="171" spans="2:20" ht="49.95" customHeight="1" x14ac:dyDescent="0.25">
      <c r="B171" s="8" t="s">
        <v>241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ht="52.2" x14ac:dyDescent="0.25">
      <c r="B172" s="10" t="str">
        <f ca="1">IF(D172 = "No Bid", IFERROR("Error: Clear values for '" &amp; INDIRECT(ADDRESS(5, (8 + MATCH(TRUE, INDEX(NOT(ISBLANK(H172:S172)), 0, 0), 0) - 1))) &amp; "' in cell " &amp; ADDRESS(ROW(), (8 + MATCH(TRUE, INDEX(NOT(ISBLANK(H172:S172)), 0, 0), 0) - 1), 4) &amp; " or select 'Bid'", "Not Bidding"), IF(D172 = "Bid", IFERROR("Error: Missing value for '" &amp; INDIRECT(ADDRESS(5, (8 + MATCH(TRUE, INDEX(ISBLANK(H172:S172), 0, 0), 0) - 1))) &amp; "' in cell " &amp; ADDRESS(ROW(), (8 + MATCH(TRUE, INDEX(ISBLANK(H172:S172), 0, 0), 0) - 1), 4), "Success: All values provided"), "Error: Invalid Bid/No Bid Decision"))</f>
        <v>Not Bidding</v>
      </c>
      <c r="C172" s="11">
        <v>3313552</v>
      </c>
      <c r="D172" s="12" t="s">
        <v>45</v>
      </c>
      <c r="E172" s="11" t="s">
        <v>242</v>
      </c>
      <c r="F172" s="13" t="s">
        <v>243</v>
      </c>
      <c r="G172" s="11" t="s">
        <v>244</v>
      </c>
      <c r="H172" s="9"/>
      <c r="I172" s="9"/>
      <c r="J172" s="9"/>
      <c r="K172" s="9"/>
      <c r="L172" s="14"/>
      <c r="M172" s="14"/>
      <c r="N172" s="9"/>
      <c r="O172" s="9"/>
      <c r="P172" s="9"/>
      <c r="Q172" s="9"/>
      <c r="R172" s="9"/>
      <c r="S172" s="9"/>
      <c r="T172" s="15" t="str">
        <f ca="1">IFERROR(IF(ISBLANK(INDIRECT("M172")), NA(), INDIRECT("M172")), "-")</f>
        <v>-</v>
      </c>
    </row>
    <row r="173" spans="2:20" ht="52.2" x14ac:dyDescent="0.25">
      <c r="B173" s="10" t="str">
        <f ca="1">IF(D173 = "No Bid", IFERROR("Error: Clear values for '" &amp; INDIRECT(ADDRESS(5, (8 + MATCH(TRUE, INDEX(NOT(ISBLANK(H173:S173)), 0, 0), 0) - 1))) &amp; "' in cell " &amp; ADDRESS(ROW(), (8 + MATCH(TRUE, INDEX(NOT(ISBLANK(H173:S173)), 0, 0), 0) - 1), 4) &amp; " or select 'Bid'", "Not Bidding"), IF(D173 = "Bid", IFERROR("Error: Missing value for '" &amp; INDIRECT(ADDRESS(5, (8 + MATCH(TRUE, INDEX(ISBLANK(H173:S173), 0, 0), 0) - 1))) &amp; "' in cell " &amp; ADDRESS(ROW(), (8 + MATCH(TRUE, INDEX(ISBLANK(H173:S173), 0, 0), 0) - 1), 4), "Success: All values provided"), "Error: Invalid Bid/No Bid Decision"))</f>
        <v>Not Bidding</v>
      </c>
      <c r="C173" s="11">
        <v>3313553</v>
      </c>
      <c r="D173" s="12" t="s">
        <v>45</v>
      </c>
      <c r="E173" s="11" t="s">
        <v>245</v>
      </c>
      <c r="F173" s="13" t="s">
        <v>243</v>
      </c>
      <c r="G173" s="11" t="s">
        <v>183</v>
      </c>
      <c r="H173" s="9"/>
      <c r="I173" s="9"/>
      <c r="J173" s="9"/>
      <c r="K173" s="9"/>
      <c r="L173" s="14"/>
      <c r="M173" s="14"/>
      <c r="N173" s="9"/>
      <c r="O173" s="9"/>
      <c r="P173" s="9"/>
      <c r="Q173" s="9"/>
      <c r="R173" s="9"/>
      <c r="S173" s="9"/>
      <c r="T173" s="15" t="str">
        <f ca="1">IFERROR(IF(ISBLANK(INDIRECT("M173")), NA(), INDIRECT("M173")), "-")</f>
        <v>-</v>
      </c>
    </row>
    <row r="174" spans="2:20" ht="52.2" x14ac:dyDescent="0.25">
      <c r="B174" s="10" t="str">
        <f ca="1">IF(D174 = "No Bid", IFERROR("Error: Clear values for '" &amp; INDIRECT(ADDRESS(5, (8 + MATCH(TRUE, INDEX(NOT(ISBLANK(H174:S174)), 0, 0), 0) - 1))) &amp; "' in cell " &amp; ADDRESS(ROW(), (8 + MATCH(TRUE, INDEX(NOT(ISBLANK(H174:S174)), 0, 0), 0) - 1), 4) &amp; " or select 'Bid'", "Not Bidding"), IF(D174 = "Bid", IFERROR("Error: Missing value for '" &amp; INDIRECT(ADDRESS(5, (8 + MATCH(TRUE, INDEX(ISBLANK(H174:S174), 0, 0), 0) - 1))) &amp; "' in cell " &amp; ADDRESS(ROW(), (8 + MATCH(TRUE, INDEX(ISBLANK(H174:S174), 0, 0), 0) - 1), 4), "Success: All values provided"), "Error: Invalid Bid/No Bid Decision"))</f>
        <v>Not Bidding</v>
      </c>
      <c r="C174" s="11">
        <v>3313554</v>
      </c>
      <c r="D174" s="12" t="s">
        <v>45</v>
      </c>
      <c r="E174" s="11" t="s">
        <v>246</v>
      </c>
      <c r="F174" s="13" t="s">
        <v>243</v>
      </c>
      <c r="G174" s="11" t="s">
        <v>247</v>
      </c>
      <c r="H174" s="9"/>
      <c r="I174" s="9"/>
      <c r="J174" s="9"/>
      <c r="K174" s="9"/>
      <c r="L174" s="14"/>
      <c r="M174" s="14"/>
      <c r="N174" s="9"/>
      <c r="O174" s="9"/>
      <c r="P174" s="9"/>
      <c r="Q174" s="9"/>
      <c r="R174" s="9"/>
      <c r="S174" s="9"/>
      <c r="T174" s="15" t="str">
        <f ca="1">IFERROR(IF(ISBLANK(INDIRECT("M174")), NA(), INDIRECT("M174")), "-")</f>
        <v>-</v>
      </c>
    </row>
    <row r="175" spans="2:20" ht="52.2" x14ac:dyDescent="0.25">
      <c r="B175" s="10" t="str">
        <f ca="1">IF(D175 = "No Bid", IFERROR("Error: Clear values for '" &amp; INDIRECT(ADDRESS(5, (8 + MATCH(TRUE, INDEX(NOT(ISBLANK(H175:S175)), 0, 0), 0) - 1))) &amp; "' in cell " &amp; ADDRESS(ROW(), (8 + MATCH(TRUE, INDEX(NOT(ISBLANK(H175:S175)), 0, 0), 0) - 1), 4) &amp; " or select 'Bid'", "Not Bidding"), IF(D175 = "Bid", IFERROR("Error: Missing value for '" &amp; INDIRECT(ADDRESS(5, (8 + MATCH(TRUE, INDEX(ISBLANK(H175:S175), 0, 0), 0) - 1))) &amp; "' in cell " &amp; ADDRESS(ROW(), (8 + MATCH(TRUE, INDEX(ISBLANK(H175:S175), 0, 0), 0) - 1), 4), "Success: All values provided"), "Error: Invalid Bid/No Bid Decision"))</f>
        <v>Not Bidding</v>
      </c>
      <c r="C175" s="11">
        <v>3313555</v>
      </c>
      <c r="D175" s="12" t="s">
        <v>45</v>
      </c>
      <c r="E175" s="11" t="s">
        <v>248</v>
      </c>
      <c r="F175" s="13" t="s">
        <v>243</v>
      </c>
      <c r="G175" s="11" t="s">
        <v>249</v>
      </c>
      <c r="H175" s="9"/>
      <c r="I175" s="9"/>
      <c r="J175" s="9"/>
      <c r="K175" s="9"/>
      <c r="L175" s="14"/>
      <c r="M175" s="14"/>
      <c r="N175" s="9"/>
      <c r="O175" s="9"/>
      <c r="P175" s="9"/>
      <c r="Q175" s="9"/>
      <c r="R175" s="9"/>
      <c r="S175" s="9"/>
      <c r="T175" s="15" t="str">
        <f ca="1">IFERROR(IF(ISBLANK(INDIRECT("M175")), NA(), INDIRECT("M175")), "-")</f>
        <v>-</v>
      </c>
    </row>
    <row r="176" spans="2:20" ht="52.2" x14ac:dyDescent="0.25">
      <c r="B176" s="10" t="str">
        <f ca="1">IF(D176 = "No Bid", IFERROR("Error: Clear values for '" &amp; INDIRECT(ADDRESS(5, (8 + MATCH(TRUE, INDEX(NOT(ISBLANK(H176:S176)), 0, 0), 0) - 1))) &amp; "' in cell " &amp; ADDRESS(ROW(), (8 + MATCH(TRUE, INDEX(NOT(ISBLANK(H176:S176)), 0, 0), 0) - 1), 4) &amp; " or select 'Bid'", "Not Bidding"), IF(D176 = "Bid", IFERROR("Error: Missing value for '" &amp; INDIRECT(ADDRESS(5, (8 + MATCH(TRUE, INDEX(ISBLANK(H176:S176), 0, 0), 0) - 1))) &amp; "' in cell " &amp; ADDRESS(ROW(), (8 + MATCH(TRUE, INDEX(ISBLANK(H176:S176), 0, 0), 0) - 1), 4), "Success: All values provided"), "Error: Invalid Bid/No Bid Decision"))</f>
        <v>Not Bidding</v>
      </c>
      <c r="C176" s="11">
        <v>3313556</v>
      </c>
      <c r="D176" s="12" t="s">
        <v>45</v>
      </c>
      <c r="E176" s="11" t="s">
        <v>250</v>
      </c>
      <c r="F176" s="13" t="s">
        <v>243</v>
      </c>
      <c r="G176" s="11" t="s">
        <v>251</v>
      </c>
      <c r="H176" s="9"/>
      <c r="I176" s="9"/>
      <c r="J176" s="9"/>
      <c r="K176" s="9"/>
      <c r="L176" s="14"/>
      <c r="M176" s="14"/>
      <c r="N176" s="9"/>
      <c r="O176" s="9"/>
      <c r="P176" s="9"/>
      <c r="Q176" s="9"/>
      <c r="R176" s="9"/>
      <c r="S176" s="9"/>
      <c r="T176" s="15" t="str">
        <f ca="1">IFERROR(IF(ISBLANK(INDIRECT("M176")), NA(), INDIRECT("M176")), "-")</f>
        <v>-</v>
      </c>
    </row>
    <row r="177" spans="2:20" ht="49.95" customHeight="1" x14ac:dyDescent="0.25">
      <c r="B177" s="4" t="s">
        <v>77</v>
      </c>
      <c r="C177" s="16"/>
      <c r="D177" s="16"/>
      <c r="E177" s="16"/>
      <c r="F177" s="16"/>
      <c r="G177" s="16"/>
      <c r="H177" s="16"/>
      <c r="I177" s="16"/>
      <c r="J177" s="16"/>
      <c r="K177" s="16"/>
      <c r="L177" s="17"/>
      <c r="M177" s="17"/>
      <c r="N177" s="16"/>
      <c r="O177" s="16"/>
      <c r="P177" s="16"/>
      <c r="Q177" s="16"/>
      <c r="R177" s="16"/>
      <c r="S177" s="16"/>
      <c r="T177" s="17">
        <f ca="1">SUM(T172:T176)</f>
        <v>0</v>
      </c>
    </row>
    <row r="179" spans="2:20" ht="49.95" customHeight="1" x14ac:dyDescent="0.25">
      <c r="B179" s="4" t="s">
        <v>252</v>
      </c>
      <c r="C179" s="16"/>
      <c r="D179" s="16"/>
      <c r="E179" s="16"/>
      <c r="F179" s="16"/>
      <c r="G179" s="16"/>
      <c r="H179" s="16"/>
      <c r="I179" s="16"/>
      <c r="J179" s="16"/>
      <c r="K179" s="16"/>
      <c r="L179" s="17"/>
      <c r="M179" s="17"/>
      <c r="N179" s="16"/>
      <c r="O179" s="16"/>
      <c r="P179" s="16"/>
      <c r="Q179" s="16"/>
      <c r="R179" s="16"/>
      <c r="S179" s="16"/>
      <c r="T179" s="17">
        <f ca="1">SUM(T8:T27,T31:T40,T44:T56,T60:T60,T64:T68,T72:T83,T87:T98,T102:T106,T110:T114,T118:T125,T129:T138,T142:T144,T148:T151,T155:T163,T167:T168,T172:T176)</f>
        <v>0</v>
      </c>
    </row>
  </sheetData>
  <sheetProtection password="E36C" sheet="1" objects="1" scenarios="1" formatCells="0" formatColumns="0" formatRows="0" insertHyperlinks="0"/>
  <conditionalFormatting sqref="B3">
    <cfRule type="beginsWith" dxfId="40" priority="345" operator="beginsWith" text="Error">
      <formula>LEFT(B3,LEN("Error"))="Error"</formula>
    </cfRule>
    <cfRule type="beginsWith" dxfId="39" priority="346" operator="beginsWith" text="Success">
      <formula>LEFT(B3,LEN("Success"))="Success"</formula>
    </cfRule>
  </conditionalFormatting>
  <conditionalFormatting sqref="B7:B178">
    <cfRule type="beginsWith" dxfId="38" priority="1" operator="beginsWith" text="Error">
      <formula>LEFT(B7,LEN("Error"))="Error"</formula>
    </cfRule>
    <cfRule type="beginsWith" dxfId="37" priority="2" operator="beginsWith" text="Success">
      <formula>LEFT(B7,LEN("Success"))="Success"</formula>
    </cfRule>
  </conditionalFormatting>
  <conditionalFormatting sqref="B8:U27">
    <cfRule type="expression" dxfId="36" priority="864">
      <formula>MOD(ROW($E8),2)=1</formula>
    </cfRule>
  </conditionalFormatting>
  <conditionalFormatting sqref="B31:U40">
    <cfRule type="expression" dxfId="35" priority="879">
      <formula>MOD(ROW($E31),2)=1</formula>
    </cfRule>
  </conditionalFormatting>
  <conditionalFormatting sqref="B44:U56">
    <cfRule type="expression" dxfId="34" priority="894">
      <formula>MOD(ROW($E44),2)=1</formula>
    </cfRule>
  </conditionalFormatting>
  <conditionalFormatting sqref="B60:U60">
    <cfRule type="expression" dxfId="33" priority="909">
      <formula>MOD(ROW($E60),2)=1</formula>
    </cfRule>
  </conditionalFormatting>
  <conditionalFormatting sqref="B64:U68">
    <cfRule type="expression" dxfId="32" priority="924">
      <formula>MOD(ROW($E64),2)=1</formula>
    </cfRule>
  </conditionalFormatting>
  <conditionalFormatting sqref="B72:U83">
    <cfRule type="expression" dxfId="31" priority="939">
      <formula>MOD(ROW($E72),2)=1</formula>
    </cfRule>
  </conditionalFormatting>
  <conditionalFormatting sqref="B87:U98">
    <cfRule type="expression" dxfId="30" priority="954">
      <formula>MOD(ROW($E87),2)=1</formula>
    </cfRule>
  </conditionalFormatting>
  <conditionalFormatting sqref="B102:U106">
    <cfRule type="expression" dxfId="29" priority="969">
      <formula>MOD(ROW($E102),2)=1</formula>
    </cfRule>
  </conditionalFormatting>
  <conditionalFormatting sqref="B110:U114">
    <cfRule type="expression" dxfId="28" priority="984">
      <formula>MOD(ROW($E110),2)=1</formula>
    </cfRule>
  </conditionalFormatting>
  <conditionalFormatting sqref="B118:U125">
    <cfRule type="expression" dxfId="27" priority="999">
      <formula>MOD(ROW($E118),2)=1</formula>
    </cfRule>
  </conditionalFormatting>
  <conditionalFormatting sqref="B129:U138">
    <cfRule type="expression" dxfId="26" priority="1014">
      <formula>MOD(ROW($E129),2)=1</formula>
    </cfRule>
  </conditionalFormatting>
  <conditionalFormatting sqref="B142:U144">
    <cfRule type="expression" dxfId="25" priority="1029">
      <formula>MOD(ROW($E142),2)=1</formula>
    </cfRule>
  </conditionalFormatting>
  <conditionalFormatting sqref="B148:U151">
    <cfRule type="expression" dxfId="24" priority="1044">
      <formula>MOD(ROW($E148),2)=1</formula>
    </cfRule>
  </conditionalFormatting>
  <conditionalFormatting sqref="B155:U163">
    <cfRule type="expression" dxfId="23" priority="1059">
      <formula>MOD(ROW($E155),2)=1</formula>
    </cfRule>
  </conditionalFormatting>
  <conditionalFormatting sqref="B167:U168">
    <cfRule type="expression" dxfId="22" priority="1074">
      <formula>MOD(ROW($E167),2)=1</formula>
    </cfRule>
  </conditionalFormatting>
  <conditionalFormatting sqref="B172:U176">
    <cfRule type="expression" dxfId="21" priority="1089">
      <formula>MOD(ROW($E172),2)=1</formula>
    </cfRule>
  </conditionalFormatting>
  <conditionalFormatting sqref="D7:D178">
    <cfRule type="expression" dxfId="20" priority="348">
      <formula>$D7="No Bid"</formula>
    </cfRule>
    <cfRule type="expression" dxfId="19" priority="347">
      <formula>$D7="Bid"</formula>
    </cfRule>
  </conditionalFormatting>
  <conditionalFormatting sqref="G28:T28">
    <cfRule type="expression" dxfId="18" priority="865">
      <formula>NOT(ISBLANK(G28)) * NOT(ISNUMBER(G28))</formula>
    </cfRule>
  </conditionalFormatting>
  <conditionalFormatting sqref="G41:T41">
    <cfRule type="expression" dxfId="17" priority="880">
      <formula>NOT(ISBLANK(G41)) * NOT(ISNUMBER(G41))</formula>
    </cfRule>
  </conditionalFormatting>
  <conditionalFormatting sqref="G57:T57">
    <cfRule type="expression" dxfId="16" priority="895">
      <formula>NOT(ISBLANK(G57)) * NOT(ISNUMBER(G57))</formula>
    </cfRule>
  </conditionalFormatting>
  <conditionalFormatting sqref="G61:T61">
    <cfRule type="expression" dxfId="15" priority="910">
      <formula>NOT(ISBLANK(G61)) * NOT(ISNUMBER(G61))</formula>
    </cfRule>
  </conditionalFormatting>
  <conditionalFormatting sqref="G69:T69">
    <cfRule type="expression" dxfId="14" priority="925">
      <formula>NOT(ISBLANK(G69)) * NOT(ISNUMBER(G69))</formula>
    </cfRule>
  </conditionalFormatting>
  <conditionalFormatting sqref="G84:T84">
    <cfRule type="expression" dxfId="13" priority="940">
      <formula>NOT(ISBLANK(G84)) * NOT(ISNUMBER(G84))</formula>
    </cfRule>
  </conditionalFormatting>
  <conditionalFormatting sqref="G99:T99">
    <cfRule type="expression" dxfId="12" priority="955">
      <formula>NOT(ISBLANK(G99)) * NOT(ISNUMBER(G99))</formula>
    </cfRule>
  </conditionalFormatting>
  <conditionalFormatting sqref="G107:T107">
    <cfRule type="expression" dxfId="11" priority="970">
      <formula>NOT(ISBLANK(G107)) * NOT(ISNUMBER(G107))</formula>
    </cfRule>
  </conditionalFormatting>
  <conditionalFormatting sqref="G115:T115">
    <cfRule type="expression" dxfId="10" priority="985">
      <formula>NOT(ISBLANK(G115)) * NOT(ISNUMBER(G115))</formula>
    </cfRule>
  </conditionalFormatting>
  <conditionalFormatting sqref="G126:T126">
    <cfRule type="expression" dxfId="9" priority="1000">
      <formula>NOT(ISBLANK(G126)) * NOT(ISNUMBER(G126))</formula>
    </cfRule>
  </conditionalFormatting>
  <conditionalFormatting sqref="G139:T139">
    <cfRule type="expression" dxfId="8" priority="1015">
      <formula>NOT(ISBLANK(G139)) * NOT(ISNUMBER(G139))</formula>
    </cfRule>
  </conditionalFormatting>
  <conditionalFormatting sqref="G145:T145">
    <cfRule type="expression" dxfId="7" priority="1030">
      <formula>NOT(ISBLANK(G145)) * NOT(ISNUMBER(G145))</formula>
    </cfRule>
  </conditionalFormatting>
  <conditionalFormatting sqref="G152:T152">
    <cfRule type="expression" dxfId="6" priority="1045">
      <formula>NOT(ISBLANK(G152)) * NOT(ISNUMBER(G152))</formula>
    </cfRule>
  </conditionalFormatting>
  <conditionalFormatting sqref="G164:T164">
    <cfRule type="expression" dxfId="5" priority="1060">
      <formula>NOT(ISBLANK(G164)) * NOT(ISNUMBER(G164))</formula>
    </cfRule>
  </conditionalFormatting>
  <conditionalFormatting sqref="G169:T169">
    <cfRule type="expression" dxfId="4" priority="1075">
      <formula>NOT(ISBLANK(G169)) * NOT(ISNUMBER(G169))</formula>
    </cfRule>
  </conditionalFormatting>
  <conditionalFormatting sqref="G177:T177">
    <cfRule type="expression" dxfId="3" priority="1090">
      <formula>NOT(ISBLANK(G177)) * NOT(ISNUMBER(G177))</formula>
    </cfRule>
  </conditionalFormatting>
  <conditionalFormatting sqref="G179:T179">
    <cfRule type="expression" dxfId="2" priority="1104">
      <formula>NOT(ISBLANK(G179)) * NOT(ISNUMBER(G179))</formula>
    </cfRule>
  </conditionalFormatting>
  <conditionalFormatting sqref="H3:S3">
    <cfRule type="beginsWith" dxfId="1" priority="863" operator="beginsWith" text="Error">
      <formula>LEFT(H3,LEN("Error"))="Error"</formula>
    </cfRule>
  </conditionalFormatting>
  <conditionalFormatting sqref="H7:T178">
    <cfRule type="expression" dxfId="0" priority="349">
      <formula>$D7="No Bid"</formula>
    </cfRule>
  </conditionalFormatting>
  <dataValidations count="1">
    <dataValidation type="list" showErrorMessage="1" errorTitle="Error - Invalid Input" error="Please select an item from the drop-down list." sqref="D8:D27 D172:D176 D167:D168 D155:D163 D148:D151 D142:D144 D129:D138 D118:D125 D110:D114 D102:D106 D87:D98 D72:D83 D64:D68 D60 D44:D56 D31:D4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2025-07-03T12:46:31Z</dcterms:created>
  <dcterms:modified xsi:type="dcterms:W3CDTF">2025-07-10T15:43:59Z</dcterms:modified>
  <cp:category/>
</cp:coreProperties>
</file>