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<sst xmlns="http://schemas.openxmlformats.org/spreadsheetml/2006/main" uniqueCount="45">
  <si>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71dd2a369efd5fb416bea2d698506855c4e3caa7967f64168af4f6686e450c8fd540438a3df66625b69221bebc21a00ef9c53a9accd8050b905c2d1819bc2c66qiQtMXf9ZEwRoGRFxgCOxGxZkyO/3/LRzExG5MTKay50GTPt34QNFCw4V5YjBYfR</t>
  </si>
  <si>
    <t>Appendix E - Cost Proposal (BT-39DE)</t>
  </si>
  <si>
    <t>For each job title associated with someone who will be working on this project complete a line, identifying the title, responsibilities, anticipated hours per week, total hours, and hourly rate.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</si>
  <si>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</si>
  <si>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</si>
  <si>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</si>
  <si>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</si>
  <si>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</si>
  <si>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</si>
  <si>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</si>
  <si>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</si>
  <si>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</si>
  <si>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Job Title</t>
  </si>
  <si>
    <t>Responsibilities</t>
  </si>
  <si>
    <t>Expected Duration of Contract</t>
  </si>
  <si>
    <t>Hours per week</t>
  </si>
  <si>
    <t>Total Hours</t>
  </si>
  <si>
    <t>Hourly Rate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</si>
  <si>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</si>
  <si>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</si>
  <si>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</si>
  <si>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</si>
  <si>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</si>
  <si>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</si>
  <si>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BidTableItemResponse:250090</t>
  </si>
  <si>
    <t>BidTableItemResponse:250091</t>
  </si>
  <si>
    <t>BidTableItemResponse:250092</t>
  </si>
  <si>
    <t>BidTableItemResponse:250093</t>
  </si>
  <si>
    <t>BidTableItemResponse:250094</t>
  </si>
  <si>
    <t>BidTableItemResponse:250089</t>
  </si>
  <si>
    <t>BidTableFormula:128736</t>
  </si>
  <si>
    <t>No Bid</t>
  </si>
  <si>
    <t>#0-1</t>
  </si>
  <si>
    <t xml:space="preserve">
Complete line for each job title
</t>
  </si>
  <si>
    <t>#0-2</t>
  </si>
  <si>
    <t>#0-3</t>
  </si>
  <si>
    <t>#0-4</t>
  </si>
  <si>
    <t>#0-5</t>
  </si>
  <si>
    <t>#0-6</t>
  </si>
  <si>
    <t>#0-7</t>
  </si>
  <si>
    <t>#0-8</t>
  </si>
  <si>
    <t>#0-9</t>
  </si>
  <si>
    <t>#0-10</t>
  </si>
  <si>
    <t>Basket Total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</si>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</sst>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53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36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9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M19" sqref="M19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2" spans="1:13">
      <c r="B2" s="4" t="s">
        <v>5</v>
      </c>
    </row>
    <row r="3" spans="1:13" customHeight="1" ht="32">
      <c r="B3" s="6" t="str">
        <f>IF((COUNTIF(B7:B18, "Error*") + COUNTIF(G3:L3, "Error*")) &gt; 0, "Error: Check cell(s)" &amp;IF(COUNTIF(B7:B18, "Error*") &gt; 0, (" " &amp; ADDRESS(7 + MATCH("Error*", B7:B18, 0) - 1, COLUMN(), 4)), "") &amp; IF(COUNTIF(G3:L3, "Error*") &gt; 0, (" " &amp; ADDRESS(ROW(), 7 + MATCH("Error*", G3:L3, 0) - 1, 4)), ""), "Success: All data is valid!")</f>
        <v>0</v>
      </c>
      <c r="C3" s="8"/>
      <c r="D3" s="8"/>
      <c r="E3" s="8"/>
      <c r="F3" s="8"/>
      <c r="G3" s="8"/>
      <c r="H3" s="8"/>
      <c r="I3" s="8"/>
      <c r="J3" s="8" t="str">
        <f>IFERROR("Error: Cell " &amp; ADDRESS((7 + MATCH(FALSE, INDEX(NOT(NOT(ISNUMBER(J7:J18)) * NOT(ISBLANK(J7:J18))), 0), 0) - 1), COLUMN(), 4) &amp; " must be Numeric", "")</f>
        <v>0</v>
      </c>
      <c r="K3" s="8" t="str">
        <f>IFERROR("Error: Cell " &amp; ADDRESS((7 + MATCH(FALSE, INDEX(NOT(NOT(ISNUMBER(K7:K18)) * NOT(ISBLANK(K7:K18))), 0), 0) - 1), COLUMN(), 4) &amp; " must be Numeric", "")</f>
        <v>0</v>
      </c>
      <c r="L3" s="8" t="str">
        <f>IFERROR("Error: Cell " &amp; ADDRESS((7 + MATCH(FALSE, INDEX(NOT(NOT(ISNUMBER(L7:L18)) * NOT(ISBLANK(L7:L18))), 0), 0) - 1), COLUMN(), 4) &amp; " must be Numeric", "")</f>
        <v>0</v>
      </c>
      <c r="M3" s="8"/>
    </row>
    <row r="4" spans="1:13" customHeight="1" ht="25">
      <c r="B4" s="1"/>
      <c r="C4" s="1"/>
      <c r="D4" s="1"/>
      <c r="E4" s="1"/>
      <c r="F4" s="1"/>
      <c r="G4" s="10" t="s">
        <v>6</v>
      </c>
      <c r="H4" s="10" t="s">
        <v>6</v>
      </c>
      <c r="I4" s="10" t="s">
        <v>6</v>
      </c>
      <c r="J4" s="10" t="s">
        <v>7</v>
      </c>
      <c r="K4" s="10" t="s">
        <v>7</v>
      </c>
      <c r="L4" s="10" t="s">
        <v>7</v>
      </c>
      <c r="M4" s="1"/>
    </row>
    <row r="5" spans="1:13" customHeight="1" ht="40">
      <c r="B5" s="7" t="s">
        <v>8</v>
      </c>
      <c r="C5" s="7"/>
      <c r="D5" s="9" t="s">
        <v>9</v>
      </c>
      <c r="E5" s="7" t="s">
        <v>10</v>
      </c>
      <c r="F5" s="7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7" t="s">
        <v>18</v>
      </c>
    </row>
    <row r="6" spans="1:13" hidden="true"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</row>
    <row r="7" spans="1:13">
      <c r="B7" s="12" t="str">
        <f>IF(D7 = "No Bid", IFERROR("Error: Clear values for '" &amp; INDIRECT(ADDRESS(5, (7 + MATCH(TRUE, INDEX(NOT(ISBLANK(G7:L7)), 0, 0), 0) - 1))) &amp; "' in cell " &amp; ADDRESS(ROW(), (7 + MATCH(TRUE, INDEX(NOT(ISBLANK(G7:L7)), 0, 0), 0) - 1), 4) &amp; " or select 'Bid'", "Not Bidding"), IF(D7 = "Bid", IFERROR("Error: Missing value for '" &amp; INDIRECT(ADDRESS(5, (7 + MATCH(TRUE, INDEX(ISBLANK(G7:L7), 0, 0), 0) - 1))) &amp; "' in cell " &amp; ADDRESS(ROW(), (7 + MATCH(TRUE, INDEX(ISBLANK(G7:L7), 0, 0), 0) - 1), 4), "Success: All values provided"), "Error: Invalid Bid/No Bid Decision"))</f>
        <v>0</v>
      </c>
      <c r="C7" s="13">
        <v>3158954</v>
      </c>
      <c r="D7" s="14" t="s">
        <v>31</v>
      </c>
      <c r="E7" s="13" t="s">
        <v>32</v>
      </c>
      <c r="F7" s="15" t="s">
        <v>33</v>
      </c>
      <c r="G7" s="11"/>
      <c r="H7" s="11"/>
      <c r="I7" s="11"/>
      <c r="J7" s="11"/>
      <c r="K7" s="11"/>
      <c r="L7" s="16"/>
      <c r="M7" s="17" t="str">
        <f>IFERROR(IF(ISBLANK(K7), NA(), K7) * IF(ISBLANK(L7), NA(), L7), "-")</f>
        <v>0</v>
      </c>
    </row>
    <row r="8" spans="1:13">
      <c r="B8" s="12" t="str">
        <f>IF(D8 = "No Bid", IFERROR("Error: Clear values for '" &amp; INDIRECT(ADDRESS(5, (7 + MATCH(TRUE, INDEX(NOT(ISBLANK(G8:L8)), 0, 0), 0) - 1))) &amp; "' in cell " &amp; ADDRESS(ROW(), (7 + MATCH(TRUE, INDEX(NOT(ISBLANK(G8:L8)), 0, 0), 0) - 1), 4) &amp; " or select 'Bid'", "Not Bidding"), IF(D8 = "Bid", IFERROR("Error: Missing value for '" &amp; INDIRECT(ADDRESS(5, (7 + MATCH(TRUE, INDEX(ISBLANK(G8:L8), 0, 0), 0) - 1))) &amp; "' in cell " &amp; ADDRESS(ROW(), (7 + MATCH(TRUE, INDEX(ISBLANK(G8:L8), 0, 0), 0) - 1), 4), "Success: All values provided"), "Error: Invalid Bid/No Bid Decision"))</f>
        <v>0</v>
      </c>
      <c r="C8" s="13">
        <v>3158955</v>
      </c>
      <c r="D8" s="14" t="s">
        <v>31</v>
      </c>
      <c r="E8" s="13" t="s">
        <v>34</v>
      </c>
      <c r="F8" s="15" t="s">
        <v>33</v>
      </c>
      <c r="G8" s="11"/>
      <c r="H8" s="11"/>
      <c r="I8" s="11"/>
      <c r="J8" s="11"/>
      <c r="K8" s="11"/>
      <c r="L8" s="16"/>
      <c r="M8" s="17" t="str">
        <f>IFERROR(IF(ISBLANK(K8), NA(), K8) * IF(ISBLANK(L8), NA(), L8), "-")</f>
        <v>0</v>
      </c>
    </row>
    <row r="9" spans="1:13">
      <c r="B9" s="12" t="str">
        <f>IF(D9 = "No Bid", IFERROR("Error: Clear values for '" &amp; INDIRECT(ADDRESS(5, (7 + MATCH(TRUE, INDEX(NOT(ISBLANK(G9:L9)), 0, 0), 0) - 1))) &amp; "' in cell " &amp; ADDRESS(ROW(), (7 + MATCH(TRUE, INDEX(NOT(ISBLANK(G9:L9)), 0, 0), 0) - 1), 4) &amp; " or select 'Bid'", "Not Bidding"), IF(D9 = "Bid", IFERROR("Error: Missing value for '" &amp; INDIRECT(ADDRESS(5, (7 + MATCH(TRUE, INDEX(ISBLANK(G9:L9), 0, 0), 0) - 1))) &amp; "' in cell " &amp; ADDRESS(ROW(), (7 + MATCH(TRUE, INDEX(ISBLANK(G9:L9), 0, 0), 0) - 1), 4), "Success: All values provided"), "Error: Invalid Bid/No Bid Decision"))</f>
        <v>0</v>
      </c>
      <c r="C9" s="13">
        <v>3158956</v>
      </c>
      <c r="D9" s="14" t="s">
        <v>31</v>
      </c>
      <c r="E9" s="13" t="s">
        <v>35</v>
      </c>
      <c r="F9" s="15" t="s">
        <v>33</v>
      </c>
      <c r="G9" s="11"/>
      <c r="H9" s="11"/>
      <c r="I9" s="11"/>
      <c r="J9" s="11"/>
      <c r="K9" s="11"/>
      <c r="L9" s="16"/>
      <c r="M9" s="17" t="str">
        <f>IFERROR(IF(ISBLANK(K9), NA(), K9) * IF(ISBLANK(L9), NA(), L9), "-")</f>
        <v>0</v>
      </c>
    </row>
    <row r="10" spans="1:13">
      <c r="B10" s="12" t="str">
        <f>IF(D10 = "No Bid", IFERROR("Error: Clear values for '" &amp; INDIRECT(ADDRESS(5, (7 + MATCH(TRUE, INDEX(NOT(ISBLANK(G10:L10)), 0, 0), 0) - 1))) &amp; "' in cell " &amp; ADDRESS(ROW(), (7 + MATCH(TRUE, INDEX(NOT(ISBLANK(G10:L10)), 0, 0), 0) - 1), 4) &amp; " or select 'Bid'", "Not Bidding"), IF(D10 = "Bid", IFERROR("Error: Missing value for '" &amp; INDIRECT(ADDRESS(5, (7 + MATCH(TRUE, INDEX(ISBLANK(G10:L10), 0, 0), 0) - 1))) &amp; "' in cell " &amp; ADDRESS(ROW(), (7 + MATCH(TRUE, INDEX(ISBLANK(G10:L10), 0, 0), 0) - 1), 4), "Success: All values provided"), "Error: Invalid Bid/No Bid Decision"))</f>
        <v>0</v>
      </c>
      <c r="C10" s="13">
        <v>3158957</v>
      </c>
      <c r="D10" s="14" t="s">
        <v>31</v>
      </c>
      <c r="E10" s="13" t="s">
        <v>36</v>
      </c>
      <c r="F10" s="15" t="s">
        <v>33</v>
      </c>
      <c r="G10" s="11"/>
      <c r="H10" s="11"/>
      <c r="I10" s="11"/>
      <c r="J10" s="11"/>
      <c r="K10" s="11"/>
      <c r="L10" s="16"/>
      <c r="M10" s="17" t="str">
        <f>IFERROR(IF(ISBLANK(K10), NA(), K10) * IF(ISBLANK(L10), NA(), L10), "-")</f>
        <v>0</v>
      </c>
    </row>
    <row r="11" spans="1:13">
      <c r="B11" s="12" t="str">
        <f>IF(D11 = "No Bid", IFERROR("Error: Clear values for '" &amp; INDIRECT(ADDRESS(5, (7 + MATCH(TRUE, INDEX(NOT(ISBLANK(G11:L11)), 0, 0), 0) - 1))) &amp; "' in cell " &amp; ADDRESS(ROW(), (7 + MATCH(TRUE, INDEX(NOT(ISBLANK(G11:L11)), 0, 0), 0) - 1), 4) &amp; " or select 'Bid'", "Not Bidding"), IF(D11 = "Bid", IFERROR("Error: Missing value for '" &amp; INDIRECT(ADDRESS(5, (7 + MATCH(TRUE, INDEX(ISBLANK(G11:L11), 0, 0), 0) - 1))) &amp; "' in cell " &amp; ADDRESS(ROW(), (7 + MATCH(TRUE, INDEX(ISBLANK(G11:L11), 0, 0), 0) - 1), 4), "Success: All values provided"), "Error: Invalid Bid/No Bid Decision"))</f>
        <v>0</v>
      </c>
      <c r="C11" s="13">
        <v>3159001</v>
      </c>
      <c r="D11" s="14" t="s">
        <v>31</v>
      </c>
      <c r="E11" s="13" t="s">
        <v>37</v>
      </c>
      <c r="F11" s="15" t="s">
        <v>33</v>
      </c>
      <c r="G11" s="11"/>
      <c r="H11" s="11"/>
      <c r="I11" s="11"/>
      <c r="J11" s="11"/>
      <c r="K11" s="11"/>
      <c r="L11" s="16"/>
      <c r="M11" s="17" t="str">
        <f>IFERROR(IF(ISBLANK(K11), NA(), K11) * IF(ISBLANK(L11), NA(), L11), "-")</f>
        <v>0</v>
      </c>
    </row>
    <row r="12" spans="1:13">
      <c r="B12" s="12" t="str">
        <f>IF(D12 = "No Bid", IFERROR("Error: Clear values for '" &amp; INDIRECT(ADDRESS(5, (7 + MATCH(TRUE, INDEX(NOT(ISBLANK(G12:L12)), 0, 0), 0) - 1))) &amp; "' in cell " &amp; ADDRESS(ROW(), (7 + MATCH(TRUE, INDEX(NOT(ISBLANK(G12:L12)), 0, 0), 0) - 1), 4) &amp; " or select 'Bid'", "Not Bidding"), IF(D12 = "Bid", IFERROR("Error: Missing value for '" &amp; INDIRECT(ADDRESS(5, (7 + MATCH(TRUE, INDEX(ISBLANK(G12:L12), 0, 0), 0) - 1))) &amp; "' in cell " &amp; ADDRESS(ROW(), (7 + MATCH(TRUE, INDEX(ISBLANK(G12:L12), 0, 0), 0) - 1), 4), "Success: All values provided"), "Error: Invalid Bid/No Bid Decision"))</f>
        <v>0</v>
      </c>
      <c r="C12" s="13">
        <v>3159002</v>
      </c>
      <c r="D12" s="14" t="s">
        <v>31</v>
      </c>
      <c r="E12" s="13" t="s">
        <v>38</v>
      </c>
      <c r="F12" s="15" t="s">
        <v>33</v>
      </c>
      <c r="G12" s="11"/>
      <c r="H12" s="11"/>
      <c r="I12" s="11"/>
      <c r="J12" s="11"/>
      <c r="K12" s="11"/>
      <c r="L12" s="16"/>
      <c r="M12" s="17" t="str">
        <f>IFERROR(IF(ISBLANK(K12), NA(), K12) * IF(ISBLANK(L12), NA(), L12), "-")</f>
        <v>0</v>
      </c>
    </row>
    <row r="13" spans="1:13">
      <c r="B13" s="12" t="str">
        <f>IF(D13 = "No Bid", IFERROR("Error: Clear values for '" &amp; INDIRECT(ADDRESS(5, (7 + MATCH(TRUE, INDEX(NOT(ISBLANK(G13:L13)), 0, 0), 0) - 1))) &amp; "' in cell " &amp; ADDRESS(ROW(), (7 + MATCH(TRUE, INDEX(NOT(ISBLANK(G13:L13)), 0, 0), 0) - 1), 4) &amp; " or select 'Bid'", "Not Bidding"), IF(D13 = "Bid", IFERROR("Error: Missing value for '" &amp; INDIRECT(ADDRESS(5, (7 + MATCH(TRUE, INDEX(ISBLANK(G13:L13), 0, 0), 0) - 1))) &amp; "' in cell " &amp; ADDRESS(ROW(), (7 + MATCH(TRUE, INDEX(ISBLANK(G13:L13), 0, 0), 0) - 1), 4), "Success: All values provided"), "Error: Invalid Bid/No Bid Decision"))</f>
        <v>0</v>
      </c>
      <c r="C13" s="13">
        <v>3159003</v>
      </c>
      <c r="D13" s="14" t="s">
        <v>31</v>
      </c>
      <c r="E13" s="13" t="s">
        <v>39</v>
      </c>
      <c r="F13" s="15" t="s">
        <v>33</v>
      </c>
      <c r="G13" s="11"/>
      <c r="H13" s="11"/>
      <c r="I13" s="11"/>
      <c r="J13" s="11"/>
      <c r="K13" s="11"/>
      <c r="L13" s="16"/>
      <c r="M13" s="17" t="str">
        <f>IFERROR(IF(ISBLANK(K13), NA(), K13) * IF(ISBLANK(L13), NA(), L13), "-")</f>
        <v>0</v>
      </c>
    </row>
    <row r="14" spans="1:13">
      <c r="B14" s="12" t="str">
        <f>IF(D14 = "No Bid", IFERROR("Error: Clear values for '" &amp; INDIRECT(ADDRESS(5, (7 + MATCH(TRUE, INDEX(NOT(ISBLANK(G14:L14)), 0, 0), 0) - 1))) &amp; "' in cell " &amp; ADDRESS(ROW(), (7 + MATCH(TRUE, INDEX(NOT(ISBLANK(G14:L14)), 0, 0), 0) - 1), 4) &amp; " or select 'Bid'", "Not Bidding"), IF(D14 = "Bid", IFERROR("Error: Missing value for '" &amp; INDIRECT(ADDRESS(5, (7 + MATCH(TRUE, INDEX(ISBLANK(G14:L14), 0, 0), 0) - 1))) &amp; "' in cell " &amp; ADDRESS(ROW(), (7 + MATCH(TRUE, INDEX(ISBLANK(G14:L14), 0, 0), 0) - 1), 4), "Success: All values provided"), "Error: Invalid Bid/No Bid Decision"))</f>
        <v>0</v>
      </c>
      <c r="C14" s="13">
        <v>3159004</v>
      </c>
      <c r="D14" s="14" t="s">
        <v>31</v>
      </c>
      <c r="E14" s="13" t="s">
        <v>40</v>
      </c>
      <c r="F14" s="15" t="s">
        <v>33</v>
      </c>
      <c r="G14" s="11"/>
      <c r="H14" s="11"/>
      <c r="I14" s="11"/>
      <c r="J14" s="11"/>
      <c r="K14" s="11"/>
      <c r="L14" s="16"/>
      <c r="M14" s="17" t="str">
        <f>IFERROR(IF(ISBLANK(K14), NA(), K14) * IF(ISBLANK(L14), NA(), L14), "-")</f>
        <v>0</v>
      </c>
    </row>
    <row r="15" spans="1:13">
      <c r="B15" s="12" t="str">
        <f>IF(D15 = "No Bid", IFERROR("Error: Clear values for '" &amp; INDIRECT(ADDRESS(5, (7 + MATCH(TRUE, INDEX(NOT(ISBLANK(G15:L15)), 0, 0), 0) - 1))) &amp; "' in cell " &amp; ADDRESS(ROW(), (7 + MATCH(TRUE, INDEX(NOT(ISBLANK(G15:L15)), 0, 0), 0) - 1), 4) &amp; " or select 'Bid'", "Not Bidding"), IF(D15 = "Bid", IFERROR("Error: Missing value for '" &amp; INDIRECT(ADDRESS(5, (7 + MATCH(TRUE, INDEX(ISBLANK(G15:L15), 0, 0), 0) - 1))) &amp; "' in cell " &amp; ADDRESS(ROW(), (7 + MATCH(TRUE, INDEX(ISBLANK(G15:L15), 0, 0), 0) - 1), 4), "Success: All values provided"), "Error: Invalid Bid/No Bid Decision"))</f>
        <v>0</v>
      </c>
      <c r="C15" s="13">
        <v>3159005</v>
      </c>
      <c r="D15" s="14" t="s">
        <v>31</v>
      </c>
      <c r="E15" s="13" t="s">
        <v>41</v>
      </c>
      <c r="F15" s="15" t="s">
        <v>33</v>
      </c>
      <c r="G15" s="11"/>
      <c r="H15" s="11"/>
      <c r="I15" s="11"/>
      <c r="J15" s="11"/>
      <c r="K15" s="11"/>
      <c r="L15" s="16"/>
      <c r="M15" s="17" t="str">
        <f>IFERROR(IF(ISBLANK(K15), NA(), K15) * IF(ISBLANK(L15), NA(), L15), "-")</f>
        <v>0</v>
      </c>
    </row>
    <row r="16" spans="1:13">
      <c r="B16" s="12" t="str">
        <f>IF(D16 = "No Bid", IFERROR("Error: Clear values for '" &amp; INDIRECT(ADDRESS(5, (7 + MATCH(TRUE, INDEX(NOT(ISBLANK(G16:L16)), 0, 0), 0) - 1))) &amp; "' in cell " &amp; ADDRESS(ROW(), (7 + MATCH(TRUE, INDEX(NOT(ISBLANK(G16:L16)), 0, 0), 0) - 1), 4) &amp; " or select 'Bid'", "Not Bidding"), IF(D16 = "Bid", IFERROR("Error: Missing value for '" &amp; INDIRECT(ADDRESS(5, (7 + MATCH(TRUE, INDEX(ISBLANK(G16:L16), 0, 0), 0) - 1))) &amp; "' in cell " &amp; ADDRESS(ROW(), (7 + MATCH(TRUE, INDEX(ISBLANK(G16:L16), 0, 0), 0) - 1), 4), "Success: All values provided"), "Error: Invalid Bid/No Bid Decision"))</f>
        <v>0</v>
      </c>
      <c r="C16" s="13">
        <v>3159006</v>
      </c>
      <c r="D16" s="14" t="s">
        <v>31</v>
      </c>
      <c r="E16" s="13" t="s">
        <v>42</v>
      </c>
      <c r="F16" s="15" t="s">
        <v>33</v>
      </c>
      <c r="G16" s="11"/>
      <c r="H16" s="11"/>
      <c r="I16" s="11"/>
      <c r="J16" s="11"/>
      <c r="K16" s="11"/>
      <c r="L16" s="16"/>
      <c r="M16" s="17" t="str">
        <f>IFERROR(IF(ISBLANK(K16), NA(), K16) * IF(ISBLANK(L16), NA(), L16), "-")</f>
        <v>0</v>
      </c>
    </row>
    <row r="17" spans="1:13" customHeight="1" ht="50">
      <c r="B17" s="7" t="s">
        <v>43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9" t="str">
        <f>SUM(M7:M16)</f>
        <v>0</v>
      </c>
    </row>
    <row r="19" spans="1:13" customHeight="1" ht="50">
      <c r="B19" s="7" t="s">
        <v>44</v>
      </c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9" t="str">
        <f>SUM(M7:M16)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B3">
    <cfRule type="containsText" dxfId="0" priority="25" operator="beginsWith" text="Error">
      <formula>LEFT(B3,LEN("Error"))="Error"</formula>
    </cfRule>
    <cfRule type="containsText" dxfId="1" priority="26" operator="beginsWith" text="Success">
      <formula>LEFT(B3,LEN("Success"))="Success"</formula>
    </cfRule>
  </conditionalFormatting>
  <conditionalFormatting sqref="$D7">
    <cfRule type="expression" dxfId="2" priority="27">
      <formula>$D7="Bid"</formula>
    </cfRule>
    <cfRule type="expression" dxfId="3" priority="28">
      <formula>$D7="No Bid"</formula>
    </cfRule>
  </conditionalFormatting>
  <conditionalFormatting sqref="G7:M7">
    <cfRule type="expression" dxfId="4" priority="29">
      <formula>$D7="No Bid"</formula>
    </cfRule>
  </conditionalFormatting>
  <conditionalFormatting sqref="$D8">
    <cfRule type="expression" dxfId="5" priority="30">
      <formula>$D8="Bid"</formula>
    </cfRule>
    <cfRule type="expression" dxfId="6" priority="31">
      <formula>$D8="No Bid"</formula>
    </cfRule>
  </conditionalFormatting>
  <conditionalFormatting sqref="G8:M8">
    <cfRule type="expression" dxfId="7" priority="32">
      <formula>$D8="No Bid"</formula>
    </cfRule>
  </conditionalFormatting>
  <conditionalFormatting sqref="$D9">
    <cfRule type="expression" dxfId="8" priority="33">
      <formula>$D9="Bid"</formula>
    </cfRule>
    <cfRule type="expression" dxfId="9" priority="34">
      <formula>$D9="No Bid"</formula>
    </cfRule>
  </conditionalFormatting>
  <conditionalFormatting sqref="G9:M9">
    <cfRule type="expression" dxfId="10" priority="35">
      <formula>$D9="No Bid"</formula>
    </cfRule>
  </conditionalFormatting>
  <conditionalFormatting sqref="$D10">
    <cfRule type="expression" dxfId="11" priority="36">
      <formula>$D10="Bid"</formula>
    </cfRule>
    <cfRule type="expression" dxfId="12" priority="37">
      <formula>$D10="No Bid"</formula>
    </cfRule>
  </conditionalFormatting>
  <conditionalFormatting sqref="G10:M10">
    <cfRule type="expression" dxfId="13" priority="38">
      <formula>$D10="No Bid"</formula>
    </cfRule>
  </conditionalFormatting>
  <conditionalFormatting sqref="$D11">
    <cfRule type="expression" dxfId="14" priority="39">
      <formula>$D11="Bid"</formula>
    </cfRule>
    <cfRule type="expression" dxfId="15" priority="40">
      <formula>$D11="No Bid"</formula>
    </cfRule>
  </conditionalFormatting>
  <conditionalFormatting sqref="G11:M11">
    <cfRule type="expression" dxfId="16" priority="41">
      <formula>$D11="No Bid"</formula>
    </cfRule>
  </conditionalFormatting>
  <conditionalFormatting sqref="$D12">
    <cfRule type="expression" dxfId="17" priority="42">
      <formula>$D12="Bid"</formula>
    </cfRule>
    <cfRule type="expression" dxfId="18" priority="43">
      <formula>$D12="No Bid"</formula>
    </cfRule>
  </conditionalFormatting>
  <conditionalFormatting sqref="G12:M12">
    <cfRule type="expression" dxfId="19" priority="44">
      <formula>$D12="No Bid"</formula>
    </cfRule>
  </conditionalFormatting>
  <conditionalFormatting sqref="$D13">
    <cfRule type="expression" dxfId="20" priority="45">
      <formula>$D13="Bid"</formula>
    </cfRule>
    <cfRule type="expression" dxfId="21" priority="46">
      <formula>$D13="No Bid"</formula>
    </cfRule>
  </conditionalFormatting>
  <conditionalFormatting sqref="G13:M13">
    <cfRule type="expression" dxfId="22" priority="47">
      <formula>$D13="No Bid"</formula>
    </cfRule>
  </conditionalFormatting>
  <conditionalFormatting sqref="$D14">
    <cfRule type="expression" dxfId="23" priority="48">
      <formula>$D14="Bid"</formula>
    </cfRule>
    <cfRule type="expression" dxfId="24" priority="49">
      <formula>$D14="No Bid"</formula>
    </cfRule>
  </conditionalFormatting>
  <conditionalFormatting sqref="G14:M14">
    <cfRule type="expression" dxfId="25" priority="50">
      <formula>$D14="No Bid"</formula>
    </cfRule>
  </conditionalFormatting>
  <conditionalFormatting sqref="$D15">
    <cfRule type="expression" dxfId="26" priority="51">
      <formula>$D15="Bid"</formula>
    </cfRule>
    <cfRule type="expression" dxfId="27" priority="52">
      <formula>$D15="No Bid"</formula>
    </cfRule>
  </conditionalFormatting>
  <conditionalFormatting sqref="G15:M15">
    <cfRule type="expression" dxfId="28" priority="53">
      <formula>$D15="No Bid"</formula>
    </cfRule>
  </conditionalFormatting>
  <conditionalFormatting sqref="$D16">
    <cfRule type="expression" dxfId="29" priority="54">
      <formula>$D16="Bid"</formula>
    </cfRule>
    <cfRule type="expression" dxfId="30" priority="55">
      <formula>$D16="No Bid"</formula>
    </cfRule>
  </conditionalFormatting>
  <conditionalFormatting sqref="G16:M16">
    <cfRule type="expression" dxfId="31" priority="56">
      <formula>$D16="No Bid"</formula>
    </cfRule>
  </conditionalFormatting>
  <conditionalFormatting sqref="$D17">
    <cfRule type="expression" dxfId="32" priority="57">
      <formula>$D17="Bid"</formula>
    </cfRule>
    <cfRule type="expression" dxfId="33" priority="58">
      <formula>$D17="No Bid"</formula>
    </cfRule>
  </conditionalFormatting>
  <conditionalFormatting sqref="G17:M17">
    <cfRule type="expression" dxfId="34" priority="59">
      <formula>$D17="No Bid"</formula>
    </cfRule>
  </conditionalFormatting>
  <conditionalFormatting sqref="$D18">
    <cfRule type="expression" dxfId="35" priority="60">
      <formula>$D18="Bid"</formula>
    </cfRule>
    <cfRule type="expression" dxfId="36" priority="61">
      <formula>$D18="No Bid"</formula>
    </cfRule>
  </conditionalFormatting>
  <conditionalFormatting sqref="G18:M18">
    <cfRule type="expression" dxfId="37" priority="62">
      <formula>$D18="No Bid"</formula>
    </cfRule>
  </conditionalFormatting>
  <conditionalFormatting sqref="G3:L3">
    <cfRule type="containsText" dxfId="0" priority="63" operator="beginsWith" text="Error">
      <formula>LEFT(G3,LEN("Error"))="Error"</formula>
    </cfRule>
  </conditionalFormatting>
  <conditionalFormatting sqref="B7:N16">
    <cfRule type="expression" dxfId="38" priority="64">
      <formula>MOD(ROW($E7),2)=1</formula>
    </cfRule>
  </conditionalFormatting>
  <conditionalFormatting sqref="G17">
    <cfRule type="expression" dxfId="39" priority="65">
      <formula>NOT(ISBLANK(G17)) * NOT(ISNUMBER(G17))</formula>
    </cfRule>
  </conditionalFormatting>
  <conditionalFormatting sqref="H17">
    <cfRule type="expression" dxfId="40" priority="66">
      <formula>NOT(ISBLANK(H17)) * NOT(ISNUMBER(H17))</formula>
    </cfRule>
  </conditionalFormatting>
  <conditionalFormatting sqref="I17">
    <cfRule type="expression" dxfId="41" priority="67">
      <formula>NOT(ISBLANK(I17)) * NOT(ISNUMBER(I17))</formula>
    </cfRule>
  </conditionalFormatting>
  <conditionalFormatting sqref="J17">
    <cfRule type="expression" dxfId="42" priority="68">
      <formula>NOT(ISBLANK(J17)) * NOT(ISNUMBER(J17))</formula>
    </cfRule>
  </conditionalFormatting>
  <conditionalFormatting sqref="K17">
    <cfRule type="expression" dxfId="43" priority="69">
      <formula>NOT(ISBLANK(K17)) * NOT(ISNUMBER(K17))</formula>
    </cfRule>
  </conditionalFormatting>
  <conditionalFormatting sqref="L17">
    <cfRule type="expression" dxfId="44" priority="70">
      <formula>NOT(ISBLANK(L17)) * NOT(ISNUMBER(L17))</formula>
    </cfRule>
  </conditionalFormatting>
  <conditionalFormatting sqref="M17">
    <cfRule type="expression" dxfId="45" priority="71">
      <formula>NOT(ISBLANK(M17)) * NOT(ISNUMBER(M17))</formula>
    </cfRule>
  </conditionalFormatting>
  <conditionalFormatting sqref="G19">
    <cfRule type="expression" dxfId="46" priority="72">
      <formula>NOT(ISBLANK(G19)) * NOT(ISNUMBER(G19))</formula>
    </cfRule>
  </conditionalFormatting>
  <conditionalFormatting sqref="H19">
    <cfRule type="expression" dxfId="47" priority="73">
      <formula>NOT(ISBLANK(H19)) * NOT(ISNUMBER(H19))</formula>
    </cfRule>
  </conditionalFormatting>
  <conditionalFormatting sqref="I19">
    <cfRule type="expression" dxfId="48" priority="74">
      <formula>NOT(ISBLANK(I19)) * NOT(ISNUMBER(I19))</formula>
    </cfRule>
  </conditionalFormatting>
  <conditionalFormatting sqref="J19">
    <cfRule type="expression" dxfId="49" priority="75">
      <formula>NOT(ISBLANK(J19)) * NOT(ISNUMBER(J19))</formula>
    </cfRule>
  </conditionalFormatting>
  <conditionalFormatting sqref="K19">
    <cfRule type="expression" dxfId="50" priority="76">
      <formula>NOT(ISBLANK(K19)) * NOT(ISNUMBER(K19))</formula>
    </cfRule>
  </conditionalFormatting>
  <conditionalFormatting sqref="L19">
    <cfRule type="expression" dxfId="51" priority="77">
      <formula>NOT(ISBLANK(L19)) * NOT(ISNUMBER(L19))</formula>
    </cfRule>
  </conditionalFormatting>
  <conditionalFormatting sqref="M19">
    <cfRule type="expression" dxfId="52" priority="78">
      <formula>NOT(ISBLANK(M19)) * NOT(ISNUMBER(M19))</formula>
    </cfRule>
  </conditionalFormatting>
  <dataValidations count="1">
    <dataValidation type="list" errorStyle="stop" operator="between" allowBlank="0" showDropDown="0" showInputMessage="0" showErrorMessage="1" errorTitle="Error - Invalid Input" error="Please select an item from the drop-down list." sqref="D7:D16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2025-03-12T17:52:13+00:00</dcterms:created>
  <dcterms:modified xsi:type="dcterms:W3CDTF">2025-03-12T17:52:13+00:00</dcterms:modified>
  <dc:title>BidTable Response Template</dc:title>
  <dc:description/>
  <dc:subject/>
  <cp:keywords/>
  <cp:category/>
</cp:coreProperties>
</file>