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922-WRAP_DECAL Vehicle Wrap and Decal Services\Posting\Bid\"/>
    </mc:Choice>
  </mc:AlternateContent>
  <xr:revisionPtr revIDLastSave="0" documentId="8_{54841F0E-DF32-441B-B3ED-792ED16835D8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2" i="2" l="1"/>
  <c r="N171" i="2"/>
  <c r="N170" i="2"/>
  <c r="N169" i="2"/>
  <c r="N168" i="2"/>
  <c r="N167" i="2"/>
  <c r="N166" i="2"/>
  <c r="N165" i="2"/>
  <c r="N161" i="2"/>
  <c r="N160" i="2"/>
  <c r="N159" i="2"/>
  <c r="N158" i="2"/>
  <c r="N157" i="2"/>
  <c r="N156" i="2"/>
  <c r="N155" i="2"/>
  <c r="N154" i="2"/>
  <c r="N153" i="2"/>
  <c r="N152" i="2"/>
  <c r="N148" i="2"/>
  <c r="N147" i="2"/>
  <c r="N146" i="2"/>
  <c r="N145" i="2"/>
  <c r="N144" i="2"/>
  <c r="N143" i="2"/>
  <c r="N142" i="2"/>
  <c r="N141" i="2"/>
  <c r="N140" i="2"/>
  <c r="N136" i="2"/>
  <c r="N135" i="2"/>
  <c r="N134" i="2"/>
  <c r="N133" i="2"/>
  <c r="N132" i="2"/>
  <c r="N131" i="2"/>
  <c r="N130" i="2"/>
  <c r="N129" i="2"/>
  <c r="N128" i="2"/>
  <c r="N124" i="2"/>
  <c r="N123" i="2"/>
  <c r="N122" i="2"/>
  <c r="N121" i="2"/>
  <c r="N120" i="2"/>
  <c r="N119" i="2"/>
  <c r="N118" i="2"/>
  <c r="N117" i="2"/>
  <c r="N116" i="2"/>
  <c r="N112" i="2"/>
  <c r="N111" i="2"/>
  <c r="N110" i="2"/>
  <c r="N109" i="2"/>
  <c r="N108" i="2"/>
  <c r="N107" i="2"/>
  <c r="N106" i="2"/>
  <c r="N105" i="2"/>
  <c r="N104" i="2"/>
  <c r="N100" i="2"/>
  <c r="N99" i="2"/>
  <c r="N98" i="2"/>
  <c r="N97" i="2"/>
  <c r="N96" i="2"/>
  <c r="N95" i="2"/>
  <c r="N94" i="2"/>
  <c r="N93" i="2"/>
  <c r="N92" i="2"/>
  <c r="N88" i="2"/>
  <c r="N87" i="2"/>
  <c r="N86" i="2"/>
  <c r="N85" i="2"/>
  <c r="N84" i="2"/>
  <c r="N83" i="2"/>
  <c r="N82" i="2"/>
  <c r="N81" i="2"/>
  <c r="N80" i="2"/>
  <c r="N76" i="2"/>
  <c r="N75" i="2"/>
  <c r="N74" i="2"/>
  <c r="N73" i="2"/>
  <c r="N72" i="2"/>
  <c r="N71" i="2"/>
  <c r="N70" i="2"/>
  <c r="N69" i="2"/>
  <c r="N68" i="2"/>
  <c r="N64" i="2"/>
  <c r="N63" i="2"/>
  <c r="N62" i="2"/>
  <c r="N61" i="2"/>
  <c r="N60" i="2"/>
  <c r="N59" i="2"/>
  <c r="N58" i="2"/>
  <c r="N57" i="2"/>
  <c r="N56" i="2"/>
  <c r="N65" i="2" s="1"/>
  <c r="N52" i="2"/>
  <c r="N51" i="2"/>
  <c r="N50" i="2"/>
  <c r="N49" i="2"/>
  <c r="N48" i="2"/>
  <c r="N47" i="2"/>
  <c r="N46" i="2"/>
  <c r="N45" i="2"/>
  <c r="N44" i="2"/>
  <c r="N40" i="2"/>
  <c r="N39" i="2"/>
  <c r="N38" i="2"/>
  <c r="N37" i="2"/>
  <c r="N36" i="2"/>
  <c r="N35" i="2"/>
  <c r="N34" i="2"/>
  <c r="N33" i="2"/>
  <c r="N32" i="2"/>
  <c r="N28" i="2"/>
  <c r="N27" i="2"/>
  <c r="N26" i="2"/>
  <c r="N25" i="2"/>
  <c r="N24" i="2"/>
  <c r="N23" i="2"/>
  <c r="N22" i="2"/>
  <c r="N21" i="2"/>
  <c r="N20" i="2"/>
  <c r="N16" i="2"/>
  <c r="N15" i="2"/>
  <c r="N14" i="2"/>
  <c r="N13" i="2"/>
  <c r="N12" i="2"/>
  <c r="N11" i="2"/>
  <c r="N10" i="2"/>
  <c r="N9" i="2"/>
  <c r="N8" i="2"/>
  <c r="M3" i="2"/>
  <c r="L3" i="2"/>
  <c r="K3" i="2"/>
  <c r="J3" i="2"/>
  <c r="I3" i="2"/>
  <c r="H3" i="2"/>
  <c r="G3" i="2"/>
  <c r="B159" i="2"/>
  <c r="B155" i="2"/>
  <c r="B134" i="2"/>
  <c r="B130" i="2"/>
  <c r="B109" i="2"/>
  <c r="B105" i="2"/>
  <c r="B88" i="2"/>
  <c r="B84" i="2"/>
  <c r="B80" i="2"/>
  <c r="B63" i="2"/>
  <c r="B59" i="2"/>
  <c r="B38" i="2"/>
  <c r="B34" i="2"/>
  <c r="B13" i="2"/>
  <c r="B9" i="2"/>
  <c r="B169" i="2"/>
  <c r="B165" i="2"/>
  <c r="B148" i="2"/>
  <c r="B144" i="2"/>
  <c r="B140" i="2"/>
  <c r="B123" i="2"/>
  <c r="B119" i="2"/>
  <c r="B98" i="2"/>
  <c r="B94" i="2"/>
  <c r="B73" i="2"/>
  <c r="B69" i="2"/>
  <c r="B52" i="2"/>
  <c r="B48" i="2"/>
  <c r="B44" i="2"/>
  <c r="B27" i="2"/>
  <c r="B23" i="2"/>
  <c r="B158" i="2"/>
  <c r="B154" i="2"/>
  <c r="B133" i="2"/>
  <c r="B129" i="2"/>
  <c r="B112" i="2"/>
  <c r="B108" i="2"/>
  <c r="B104" i="2"/>
  <c r="B87" i="2"/>
  <c r="B83" i="2"/>
  <c r="B62" i="2"/>
  <c r="B58" i="2"/>
  <c r="B37" i="2"/>
  <c r="B33" i="2"/>
  <c r="B16" i="2"/>
  <c r="B12" i="2"/>
  <c r="B8" i="2"/>
  <c r="B157" i="2"/>
  <c r="B136" i="2"/>
  <c r="B111" i="2"/>
  <c r="B86" i="2"/>
  <c r="B57" i="2"/>
  <c r="B36" i="2"/>
  <c r="B11" i="2"/>
  <c r="B172" i="2"/>
  <c r="B168" i="2"/>
  <c r="B147" i="2"/>
  <c r="B143" i="2"/>
  <c r="B122" i="2"/>
  <c r="B118" i="2"/>
  <c r="B97" i="2"/>
  <c r="B93" i="2"/>
  <c r="B76" i="2"/>
  <c r="B72" i="2"/>
  <c r="B68" i="2"/>
  <c r="B51" i="2"/>
  <c r="B47" i="2"/>
  <c r="B26" i="2"/>
  <c r="B22" i="2"/>
  <c r="B161" i="2"/>
  <c r="B153" i="2"/>
  <c r="B132" i="2"/>
  <c r="B128" i="2"/>
  <c r="B107" i="2"/>
  <c r="B82" i="2"/>
  <c r="B61" i="2"/>
  <c r="B40" i="2"/>
  <c r="B32" i="2"/>
  <c r="B15" i="2"/>
  <c r="B171" i="2"/>
  <c r="B167" i="2"/>
  <c r="B146" i="2"/>
  <c r="B142" i="2"/>
  <c r="B121" i="2"/>
  <c r="B117" i="2"/>
  <c r="B100" i="2"/>
  <c r="B96" i="2"/>
  <c r="B92" i="2"/>
  <c r="B75" i="2"/>
  <c r="B71" i="2"/>
  <c r="B50" i="2"/>
  <c r="B46" i="2"/>
  <c r="B25" i="2"/>
  <c r="B21" i="2"/>
  <c r="B170" i="2"/>
  <c r="B145" i="2"/>
  <c r="B124" i="2"/>
  <c r="B116" i="2"/>
  <c r="B95" i="2"/>
  <c r="B74" i="2"/>
  <c r="B49" i="2"/>
  <c r="B28" i="2"/>
  <c r="B20" i="2"/>
  <c r="B160" i="2"/>
  <c r="B156" i="2"/>
  <c r="B152" i="2"/>
  <c r="B135" i="2"/>
  <c r="B131" i="2"/>
  <c r="B110" i="2"/>
  <c r="B106" i="2"/>
  <c r="B85" i="2"/>
  <c r="B81" i="2"/>
  <c r="B64" i="2"/>
  <c r="B60" i="2"/>
  <c r="B56" i="2"/>
  <c r="B39" i="2"/>
  <c r="B35" i="2"/>
  <c r="B14" i="2"/>
  <c r="B10" i="2"/>
  <c r="B166" i="2"/>
  <c r="B141" i="2"/>
  <c r="B120" i="2"/>
  <c r="B99" i="2"/>
  <c r="B70" i="2"/>
  <c r="B45" i="2"/>
  <c r="B24" i="2"/>
  <c r="N125" i="2" l="1"/>
  <c r="N137" i="2"/>
  <c r="N53" i="2"/>
  <c r="N162" i="2"/>
  <c r="N149" i="2"/>
  <c r="N89" i="2"/>
  <c r="N173" i="2"/>
  <c r="N175" i="2"/>
  <c r="N101" i="2"/>
  <c r="N29" i="2"/>
  <c r="N77" i="2"/>
  <c r="N113" i="2"/>
  <c r="N41" i="2"/>
  <c r="B3" i="2"/>
  <c r="N17" i="2"/>
</calcChain>
</file>

<file path=xl/sharedStrings.xml><?xml version="1.0" encoding="utf-8"?>
<sst xmlns="http://schemas.openxmlformats.org/spreadsheetml/2006/main" count="444" uniqueCount="183">
  <si>
    <t>19945f8c0b8cfcd66d461c9bf28eeafcc2c653f0c116a9a10705d27607d12ed78eaa829af54e8d8aec3fadbb7114c2f71bdf4e44d5aaa5dde214f4dca439683dXNtCDWcfJTjVga6GO72V4AMJUrhQEcLv0WgLoqIZLNZgNmusRUJt0L/MN+LrVIFt</t>
  </si>
  <si>
    <t>25061 Appendix B - Pricing (BT-35JN)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</si>
  <si>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</si>
  <si>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</si>
  <si>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</si>
  <si>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Numeric</t>
  </si>
  <si>
    <t>Status</t>
  </si>
  <si>
    <t>Bid/No Bid Decision</t>
  </si>
  <si>
    <t>#</t>
  </si>
  <si>
    <t>Item</t>
  </si>
  <si>
    <t>Unit Price</t>
  </si>
  <si>
    <t>Waste - New Castle County</t>
  </si>
  <si>
    <t>Waste - Kent County</t>
  </si>
  <si>
    <t>Waste - Sussex County</t>
  </si>
  <si>
    <t>Recycling - New Castle County</t>
  </si>
  <si>
    <t>Recycling - Kent County</t>
  </si>
  <si>
    <t>Recycling - Sussex County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</si>
  <si>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</si>
  <si>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</si>
  <si>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</si>
  <si>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</si>
  <si>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</si>
  <si>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</si>
  <si>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BidTableItemResponse:231648</t>
  </si>
  <si>
    <t>BidTableItemResponse:231649</t>
  </si>
  <si>
    <t>BidTableItemResponse:231650</t>
  </si>
  <si>
    <t>BidTableItemResponse:231651</t>
  </si>
  <si>
    <t>BidTableItemResponse:231653</t>
  </si>
  <si>
    <t>BidTableItemResponse:231652</t>
  </si>
  <si>
    <t>BidTableItemResponse:231655</t>
  </si>
  <si>
    <t>BidTableFormula:120073</t>
  </si>
  <si>
    <t>1/2 CY Totes</t>
  </si>
  <si>
    <t>No Bid</t>
  </si>
  <si>
    <t>#1-1</t>
  </si>
  <si>
    <t xml:space="preserve">
On Call
</t>
  </si>
  <si>
    <t>#1-2</t>
  </si>
  <si>
    <t xml:space="preserve">
Once per Month
</t>
  </si>
  <si>
    <t>#1-3</t>
  </si>
  <si>
    <t xml:space="preserve">
Twice per Month
</t>
  </si>
  <si>
    <t>#1-4</t>
  </si>
  <si>
    <t xml:space="preserve">
Once per Week
</t>
  </si>
  <si>
    <t>#1-5</t>
  </si>
  <si>
    <t xml:space="preserve">
Twice per Week
</t>
  </si>
  <si>
    <t>#1-6</t>
  </si>
  <si>
    <t xml:space="preserve">
Three times per week
</t>
  </si>
  <si>
    <t>#1-7</t>
  </si>
  <si>
    <t xml:space="preserve">
Four times per week
</t>
  </si>
  <si>
    <t>#1-8</t>
  </si>
  <si>
    <t xml:space="preserve">
Five times per week
</t>
  </si>
  <si>
    <t>#1-9</t>
  </si>
  <si>
    <t xml:space="preserve">
Twice per day, five days per week
</t>
  </si>
  <si>
    <t>Basket Total</t>
  </si>
  <si>
    <t>96 Gallon Carts</t>
  </si>
  <si>
    <t>#2-1</t>
  </si>
  <si>
    <t>#2-2</t>
  </si>
  <si>
    <t>#2-3</t>
  </si>
  <si>
    <t>#2-4</t>
  </si>
  <si>
    <t>#2-5</t>
  </si>
  <si>
    <t>#2-6</t>
  </si>
  <si>
    <t>#2-7</t>
  </si>
  <si>
    <t>#2-8</t>
  </si>
  <si>
    <t>#2-9</t>
  </si>
  <si>
    <t>2 Cubic Yard Container</t>
  </si>
  <si>
    <t>#3-1</t>
  </si>
  <si>
    <t>#3-2</t>
  </si>
  <si>
    <t>#3-3</t>
  </si>
  <si>
    <t>#3-4</t>
  </si>
  <si>
    <t>#3-5</t>
  </si>
  <si>
    <t>#3-6</t>
  </si>
  <si>
    <t>#3-7</t>
  </si>
  <si>
    <t>#3-8</t>
  </si>
  <si>
    <t>#3-9</t>
  </si>
  <si>
    <t>4 Cubic Yard Container</t>
  </si>
  <si>
    <t>#4-1</t>
  </si>
  <si>
    <t>#4-2</t>
  </si>
  <si>
    <t>#4-3</t>
  </si>
  <si>
    <t>#4-4</t>
  </si>
  <si>
    <t>#4-5</t>
  </si>
  <si>
    <t>#4-6</t>
  </si>
  <si>
    <t>#4-7</t>
  </si>
  <si>
    <t>#4-8</t>
  </si>
  <si>
    <t>#4-9</t>
  </si>
  <si>
    <t>6 Cubic Yard Container</t>
  </si>
  <si>
    <t>#5-1</t>
  </si>
  <si>
    <t>#5-2</t>
  </si>
  <si>
    <t>#5-3</t>
  </si>
  <si>
    <t>#5-4</t>
  </si>
  <si>
    <t>#5-5</t>
  </si>
  <si>
    <t>#5-6</t>
  </si>
  <si>
    <t>#5-7</t>
  </si>
  <si>
    <t>#5-8</t>
  </si>
  <si>
    <t>#5-9</t>
  </si>
  <si>
    <t>8 Cubic Yard Container</t>
  </si>
  <si>
    <t>#6-1</t>
  </si>
  <si>
    <t>#6-2</t>
  </si>
  <si>
    <t>#6-3</t>
  </si>
  <si>
    <t>#6-4</t>
  </si>
  <si>
    <t>#6-5</t>
  </si>
  <si>
    <t>#6-6</t>
  </si>
  <si>
    <t>#6-7</t>
  </si>
  <si>
    <t>#6-8</t>
  </si>
  <si>
    <t>#6-9</t>
  </si>
  <si>
    <t>6 Cubic Yard Compactor</t>
  </si>
  <si>
    <t>#7-1</t>
  </si>
  <si>
    <t>#7-2</t>
  </si>
  <si>
    <t>#7-3</t>
  </si>
  <si>
    <t>#7-4</t>
  </si>
  <si>
    <t>#7-5</t>
  </si>
  <si>
    <t>#7-6</t>
  </si>
  <si>
    <t>#7-7</t>
  </si>
  <si>
    <t>#7-8</t>
  </si>
  <si>
    <t>#7-9</t>
  </si>
  <si>
    <t>8 Cubic Yard Compactor</t>
  </si>
  <si>
    <t>#8-1</t>
  </si>
  <si>
    <t>#8-2</t>
  </si>
  <si>
    <t>#8-3</t>
  </si>
  <si>
    <t>#8-4</t>
  </si>
  <si>
    <t>#8-5</t>
  </si>
  <si>
    <t>#8-6</t>
  </si>
  <si>
    <t>#8-7</t>
  </si>
  <si>
    <t>#8-8</t>
  </si>
  <si>
    <t>#8-9</t>
  </si>
  <si>
    <t>15 Cubic Yard Compactor (includes up to 5 tons)</t>
  </si>
  <si>
    <t>#9-1</t>
  </si>
  <si>
    <t>#9-2</t>
  </si>
  <si>
    <t>#9-3</t>
  </si>
  <si>
    <t>#9-4</t>
  </si>
  <si>
    <t>#9-5</t>
  </si>
  <si>
    <t>#9-6</t>
  </si>
  <si>
    <t>#9-7</t>
  </si>
  <si>
    <t>#9-8</t>
  </si>
  <si>
    <t>#9-9</t>
  </si>
  <si>
    <t>20 Cubic Yard Compactor (Includes up to 5 tons)</t>
  </si>
  <si>
    <t>#10-1</t>
  </si>
  <si>
    <t>#10-2</t>
  </si>
  <si>
    <t>#10-3</t>
  </si>
  <si>
    <t>#10-4</t>
  </si>
  <si>
    <t>#10-5</t>
  </si>
  <si>
    <t>#10-6</t>
  </si>
  <si>
    <t>#10-7</t>
  </si>
  <si>
    <t>#10-8</t>
  </si>
  <si>
    <t>#10-9</t>
  </si>
  <si>
    <t>34 Cubic Yard Compactor (Includes up to 5 tons)</t>
  </si>
  <si>
    <t>#11-1</t>
  </si>
  <si>
    <t>#11-2</t>
  </si>
  <si>
    <t>#11-3</t>
  </si>
  <si>
    <t>#11-4</t>
  </si>
  <si>
    <t>#11-5</t>
  </si>
  <si>
    <t>#11-6</t>
  </si>
  <si>
    <t>#11-7</t>
  </si>
  <si>
    <t>#11-8</t>
  </si>
  <si>
    <t>#11-9</t>
  </si>
  <si>
    <t>20 Cubic Yard Open Top (includes 2 tons)</t>
  </si>
  <si>
    <t>#12-1</t>
  </si>
  <si>
    <t>#12-2</t>
  </si>
  <si>
    <t>#12-3</t>
  </si>
  <si>
    <t>#12-4</t>
  </si>
  <si>
    <t>#12-5</t>
  </si>
  <si>
    <t>#12-6</t>
  </si>
  <si>
    <t>#12-7</t>
  </si>
  <si>
    <t>#12-8</t>
  </si>
  <si>
    <t>#12-9</t>
  </si>
  <si>
    <t>30 Cubic Yard Open Top (includes 4 tons)</t>
  </si>
  <si>
    <t>#13-1</t>
  </si>
  <si>
    <t>#13-2</t>
  </si>
  <si>
    <t>#13-3</t>
  </si>
  <si>
    <t>#13-4</t>
  </si>
  <si>
    <t>#13-5</t>
  </si>
  <si>
    <t>#13-6</t>
  </si>
  <si>
    <t>#13-7</t>
  </si>
  <si>
    <t>#13-8</t>
  </si>
  <si>
    <t>#13-9</t>
  </si>
  <si>
    <t>#13-10</t>
  </si>
  <si>
    <t>30 Cubic Yard Roll-Off Compactor (includes up to 5 tons)</t>
  </si>
  <si>
    <t>#14-1</t>
  </si>
  <si>
    <t>#14-2</t>
  </si>
  <si>
    <t>#14-3</t>
  </si>
  <si>
    <t>#14-4</t>
  </si>
  <si>
    <t>#14-5</t>
  </si>
  <si>
    <t>#14-6</t>
  </si>
  <si>
    <t>#14-7</t>
  </si>
  <si>
    <t>#14-8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</si>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</sst>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8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0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977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7" t="s">
        <v>1</v>
      </c>
      <c r="C8" s="18"/>
      <c r="D8" s="18"/>
      <c r="E8" s="18"/>
    </row>
    <row r="10" spans="2:5" ht="27.75" x14ac:dyDescent="0.2">
      <c r="B10" s="2" t="s">
        <v>2</v>
      </c>
    </row>
    <row r="12" spans="2:5" ht="399.95" customHeight="1" x14ac:dyDescent="0.2">
      <c r="B12" s="19" t="s">
        <v>3</v>
      </c>
      <c r="C12" s="19"/>
      <c r="D12" s="19"/>
      <c r="E12" s="19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175"/>
  <sheetViews>
    <sheetView workbookViewId="0">
      <pane xSplit="6" ySplit="5" topLeftCell="G6" activePane="bottomRight" state="frozen"/>
      <selection pane="topRight"/>
      <selection pane="bottomLeft"/>
      <selection pane="bottomRight" activeCell="N175" sqref="N175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14" width="15" customWidth="1"/>
  </cols>
  <sheetData>
    <row r="2" spans="2:14" ht="27.75" x14ac:dyDescent="0.2">
      <c r="B2" s="2" t="s">
        <v>4</v>
      </c>
    </row>
    <row r="3" spans="2:14" ht="32.1" customHeight="1" x14ac:dyDescent="0.2">
      <c r="B3" s="3" t="str">
        <f ca="1">IF((COUNTIF(B7:B174, "Error*") + COUNTIF(G3:M3, "Error*")) &gt; 0, "Error: Check cell(s)" &amp;IF(COUNTIF(B7:B174, "Error*") &gt; 0, (" " &amp; ADDRESS(7 + MATCH("Error*", B7:B174, 0) - 1, COLUMN(), 4)), "") &amp; IF(COUNTIF(G3:M3, "Error*") &gt; 0, (" " &amp; ADDRESS(ROW(), 7 + MATCH("Error*", G3:M3, 0) - 1, 4)), ""), "Success: All data is valid!")</f>
        <v>Success: All data is valid!</v>
      </c>
      <c r="C3" s="5"/>
      <c r="D3" s="5"/>
      <c r="E3" s="5"/>
      <c r="F3" s="5"/>
      <c r="G3" s="5" t="str">
        <f t="shared" ref="G3:M3" si="0">IFERROR("Error: Cell " &amp; ADDRESS((7 + MATCH(FALSE, INDEX(NOT(NOT(ISNUMBER(G7:G174)) * NOT(ISBLANK(G7:G174))), 0), 0) - 1), COLUMN(), 4) &amp; " must be Numeric", "")</f>
        <v/>
      </c>
      <c r="H3" s="5" t="str">
        <f t="shared" si="0"/>
        <v/>
      </c>
      <c r="I3" s="5" t="str">
        <f t="shared" si="0"/>
        <v/>
      </c>
      <c r="J3" s="5" t="str">
        <f t="shared" si="0"/>
        <v/>
      </c>
      <c r="K3" s="5" t="str">
        <f t="shared" si="0"/>
        <v/>
      </c>
      <c r="L3" s="5" t="str">
        <f t="shared" si="0"/>
        <v/>
      </c>
      <c r="M3" s="5" t="str">
        <f t="shared" si="0"/>
        <v/>
      </c>
      <c r="N3" s="5"/>
    </row>
    <row r="4" spans="2:14" ht="24.95" customHeight="1" x14ac:dyDescent="0.2">
      <c r="B4" s="1"/>
      <c r="C4" s="1"/>
      <c r="D4" s="1"/>
      <c r="E4" s="1"/>
      <c r="F4" s="1"/>
      <c r="G4" s="7" t="s">
        <v>5</v>
      </c>
      <c r="H4" s="7" t="s">
        <v>5</v>
      </c>
      <c r="I4" s="7" t="s">
        <v>5</v>
      </c>
      <c r="J4" s="7" t="s">
        <v>5</v>
      </c>
      <c r="K4" s="7" t="s">
        <v>5</v>
      </c>
      <c r="L4" s="7" t="s">
        <v>5</v>
      </c>
      <c r="M4" s="7" t="s">
        <v>5</v>
      </c>
      <c r="N4" s="1"/>
    </row>
    <row r="5" spans="2:14" ht="39.950000000000003" customHeight="1" x14ac:dyDescent="0.2">
      <c r="B5" s="4" t="s">
        <v>6</v>
      </c>
      <c r="C5" s="4"/>
      <c r="D5" s="6" t="s">
        <v>7</v>
      </c>
      <c r="E5" s="4" t="s">
        <v>8</v>
      </c>
      <c r="F5" s="4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4" t="s">
        <v>17</v>
      </c>
    </row>
    <row r="6" spans="2:14" hidden="1" x14ac:dyDescent="0.2">
      <c r="B6" s="1" t="s">
        <v>18</v>
      </c>
      <c r="C6" s="1" t="s">
        <v>19</v>
      </c>
      <c r="D6" s="1" t="s">
        <v>20</v>
      </c>
      <c r="E6" s="1" t="s">
        <v>21</v>
      </c>
      <c r="F6" s="1" t="s">
        <v>22</v>
      </c>
      <c r="G6" s="1" t="s">
        <v>23</v>
      </c>
      <c r="H6" s="1" t="s">
        <v>24</v>
      </c>
      <c r="I6" s="1" t="s">
        <v>25</v>
      </c>
      <c r="J6" s="1" t="s">
        <v>26</v>
      </c>
      <c r="K6" s="1" t="s">
        <v>27</v>
      </c>
      <c r="L6" s="1" t="s">
        <v>28</v>
      </c>
      <c r="M6" s="1" t="s">
        <v>29</v>
      </c>
      <c r="N6" s="1" t="s">
        <v>30</v>
      </c>
    </row>
    <row r="7" spans="2:14" ht="50.1" customHeight="1" x14ac:dyDescent="0.2">
      <c r="B7" s="8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ht="54" x14ac:dyDescent="0.2">
      <c r="B8" s="9" t="str">
        <f t="shared" ref="B8:B16" ca="1" si="1">IF(D8 = "No Bid", IFERROR("Error: Clear values for '" &amp; INDIRECT(ADDRESS(5, (7 + MATCH(TRUE, INDEX(NOT(ISBLANK(G8:M8)), 0, 0), 0) - 1))) &amp; "' in cell " &amp; ADDRESS(ROW(), (7 + MATCH(TRUE, INDEX(NOT(ISBLANK(G8:M8)), 0, 0), 0) - 1), 4) &amp; " or select 'Bid'", "Not Bidding"), IF(D8 = "Bid", IFERROR("Error: Missing value for '" &amp; INDIRECT(ADDRESS(5, (7 + MATCH(TRUE, INDEX(ISBLANK(G8:M8), 0, 0), 0) - 1))) &amp; "' in cell " &amp; ADDRESS(ROW(), (7 + MATCH(TRUE, INDEX(ISBLANK(G8:M8), 0, 0), 0) - 1), 4), "Success: All values provided"), "Error: Invalid Bid/No Bid Decision"))</f>
        <v>Not Bidding</v>
      </c>
      <c r="C8" s="10">
        <v>3005031</v>
      </c>
      <c r="D8" s="11" t="s">
        <v>32</v>
      </c>
      <c r="E8" s="10" t="s">
        <v>33</v>
      </c>
      <c r="F8" s="12" t="s">
        <v>34</v>
      </c>
      <c r="G8" s="13"/>
      <c r="H8" s="13"/>
      <c r="I8" s="13"/>
      <c r="J8" s="13"/>
      <c r="K8" s="13"/>
      <c r="L8" s="13"/>
      <c r="M8" s="13"/>
      <c r="N8" s="14" t="str">
        <f t="shared" ref="N8:N16" si="2">IFERROR(IF(ISBLANK(G8), NA(), G8), "-")</f>
        <v>-</v>
      </c>
    </row>
    <row r="9" spans="2:14" ht="54" x14ac:dyDescent="0.2">
      <c r="B9" s="9" t="str">
        <f t="shared" ca="1" si="1"/>
        <v>Not Bidding</v>
      </c>
      <c r="C9" s="10">
        <v>3005032</v>
      </c>
      <c r="D9" s="11" t="s">
        <v>32</v>
      </c>
      <c r="E9" s="10" t="s">
        <v>35</v>
      </c>
      <c r="F9" s="12" t="s">
        <v>36</v>
      </c>
      <c r="G9" s="13"/>
      <c r="H9" s="13"/>
      <c r="I9" s="13"/>
      <c r="J9" s="13"/>
      <c r="K9" s="13"/>
      <c r="L9" s="13"/>
      <c r="M9" s="13"/>
      <c r="N9" s="14" t="str">
        <f t="shared" si="2"/>
        <v>-</v>
      </c>
    </row>
    <row r="10" spans="2:14" ht="54" x14ac:dyDescent="0.2">
      <c r="B10" s="9" t="str">
        <f t="shared" ca="1" si="1"/>
        <v>Not Bidding</v>
      </c>
      <c r="C10" s="10">
        <v>3005033</v>
      </c>
      <c r="D10" s="11" t="s">
        <v>32</v>
      </c>
      <c r="E10" s="10" t="s">
        <v>37</v>
      </c>
      <c r="F10" s="12" t="s">
        <v>38</v>
      </c>
      <c r="G10" s="13"/>
      <c r="H10" s="13"/>
      <c r="I10" s="13"/>
      <c r="J10" s="13"/>
      <c r="K10" s="13"/>
      <c r="L10" s="13"/>
      <c r="M10" s="13"/>
      <c r="N10" s="14" t="str">
        <f t="shared" si="2"/>
        <v>-</v>
      </c>
    </row>
    <row r="11" spans="2:14" ht="54" x14ac:dyDescent="0.2">
      <c r="B11" s="9" t="str">
        <f t="shared" ca="1" si="1"/>
        <v>Not Bidding</v>
      </c>
      <c r="C11" s="10">
        <v>3005034</v>
      </c>
      <c r="D11" s="11" t="s">
        <v>32</v>
      </c>
      <c r="E11" s="10" t="s">
        <v>39</v>
      </c>
      <c r="F11" s="12" t="s">
        <v>40</v>
      </c>
      <c r="G11" s="13"/>
      <c r="H11" s="13"/>
      <c r="I11" s="13"/>
      <c r="J11" s="13"/>
      <c r="K11" s="13"/>
      <c r="L11" s="13"/>
      <c r="M11" s="13"/>
      <c r="N11" s="14" t="str">
        <f t="shared" si="2"/>
        <v>-</v>
      </c>
    </row>
    <row r="12" spans="2:14" ht="54" x14ac:dyDescent="0.2">
      <c r="B12" s="9" t="str">
        <f t="shared" ca="1" si="1"/>
        <v>Not Bidding</v>
      </c>
      <c r="C12" s="10">
        <v>3005035</v>
      </c>
      <c r="D12" s="11" t="s">
        <v>32</v>
      </c>
      <c r="E12" s="10" t="s">
        <v>41</v>
      </c>
      <c r="F12" s="12" t="s">
        <v>42</v>
      </c>
      <c r="G12" s="13"/>
      <c r="H12" s="13"/>
      <c r="I12" s="13"/>
      <c r="J12" s="13"/>
      <c r="K12" s="13"/>
      <c r="L12" s="13"/>
      <c r="M12" s="13"/>
      <c r="N12" s="14" t="str">
        <f t="shared" si="2"/>
        <v>-</v>
      </c>
    </row>
    <row r="13" spans="2:14" ht="54" x14ac:dyDescent="0.2">
      <c r="B13" s="9" t="str">
        <f t="shared" ca="1" si="1"/>
        <v>Not Bidding</v>
      </c>
      <c r="C13" s="10">
        <v>3005036</v>
      </c>
      <c r="D13" s="11" t="s">
        <v>32</v>
      </c>
      <c r="E13" s="10" t="s">
        <v>43</v>
      </c>
      <c r="F13" s="12" t="s">
        <v>44</v>
      </c>
      <c r="G13" s="13"/>
      <c r="H13" s="13"/>
      <c r="I13" s="13"/>
      <c r="J13" s="13"/>
      <c r="K13" s="13"/>
      <c r="L13" s="13"/>
      <c r="M13" s="13"/>
      <c r="N13" s="14" t="str">
        <f t="shared" si="2"/>
        <v>-</v>
      </c>
    </row>
    <row r="14" spans="2:14" ht="54" x14ac:dyDescent="0.2">
      <c r="B14" s="9" t="str">
        <f t="shared" ca="1" si="1"/>
        <v>Not Bidding</v>
      </c>
      <c r="C14" s="10">
        <v>3005037</v>
      </c>
      <c r="D14" s="11" t="s">
        <v>32</v>
      </c>
      <c r="E14" s="10" t="s">
        <v>45</v>
      </c>
      <c r="F14" s="12" t="s">
        <v>46</v>
      </c>
      <c r="G14" s="13"/>
      <c r="H14" s="13"/>
      <c r="I14" s="13"/>
      <c r="J14" s="13"/>
      <c r="K14" s="13"/>
      <c r="L14" s="13"/>
      <c r="M14" s="13"/>
      <c r="N14" s="14" t="str">
        <f t="shared" si="2"/>
        <v>-</v>
      </c>
    </row>
    <row r="15" spans="2:14" ht="54" x14ac:dyDescent="0.2">
      <c r="B15" s="9" t="str">
        <f t="shared" ca="1" si="1"/>
        <v>Not Bidding</v>
      </c>
      <c r="C15" s="10">
        <v>3005038</v>
      </c>
      <c r="D15" s="11" t="s">
        <v>32</v>
      </c>
      <c r="E15" s="10" t="s">
        <v>47</v>
      </c>
      <c r="F15" s="12" t="s">
        <v>48</v>
      </c>
      <c r="G15" s="13"/>
      <c r="H15" s="13"/>
      <c r="I15" s="13"/>
      <c r="J15" s="13"/>
      <c r="K15" s="13"/>
      <c r="L15" s="13"/>
      <c r="M15" s="13"/>
      <c r="N15" s="14" t="str">
        <f t="shared" si="2"/>
        <v>-</v>
      </c>
    </row>
    <row r="16" spans="2:14" ht="54" x14ac:dyDescent="0.2">
      <c r="B16" s="9" t="str">
        <f t="shared" ca="1" si="1"/>
        <v>Not Bidding</v>
      </c>
      <c r="C16" s="10">
        <v>3005039</v>
      </c>
      <c r="D16" s="11" t="s">
        <v>32</v>
      </c>
      <c r="E16" s="10" t="s">
        <v>49</v>
      </c>
      <c r="F16" s="12" t="s">
        <v>50</v>
      </c>
      <c r="G16" s="13"/>
      <c r="H16" s="13"/>
      <c r="I16" s="13"/>
      <c r="J16" s="13"/>
      <c r="K16" s="13"/>
      <c r="L16" s="13"/>
      <c r="M16" s="13"/>
      <c r="N16" s="14" t="str">
        <f t="shared" si="2"/>
        <v>-</v>
      </c>
    </row>
    <row r="17" spans="2:14" ht="50.1" customHeight="1" x14ac:dyDescent="0.2">
      <c r="B17" s="4" t="s">
        <v>51</v>
      </c>
      <c r="C17" s="15"/>
      <c r="D17" s="15"/>
      <c r="E17" s="15"/>
      <c r="F17" s="15"/>
      <c r="G17" s="16"/>
      <c r="H17" s="16"/>
      <c r="I17" s="16"/>
      <c r="J17" s="16"/>
      <c r="K17" s="16"/>
      <c r="L17" s="16"/>
      <c r="M17" s="16"/>
      <c r="N17" s="16">
        <f>SUM(N8:N16)</f>
        <v>0</v>
      </c>
    </row>
    <row r="19" spans="2:14" ht="50.1" customHeight="1" x14ac:dyDescent="0.2">
      <c r="B19" s="8" t="s">
        <v>52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ht="54" x14ac:dyDescent="0.2">
      <c r="B20" s="9" t="str">
        <f t="shared" ref="B20:B28" ca="1" si="3">IF(D20 = "No Bid", IFERROR("Error: Clear values for '" &amp; INDIRECT(ADDRESS(5, (7 + MATCH(TRUE, INDEX(NOT(ISBLANK(G20:M20)), 0, 0), 0) - 1))) &amp; "' in cell " &amp; ADDRESS(ROW(), (7 + MATCH(TRUE, INDEX(NOT(ISBLANK(G20:M20)), 0, 0), 0) - 1), 4) &amp; " or select 'Bid'", "Not Bidding"), IF(D20 = "Bid", IFERROR("Error: Missing value for '" &amp; INDIRECT(ADDRESS(5, (7 + MATCH(TRUE, INDEX(ISBLANK(G20:M20), 0, 0), 0) - 1))) &amp; "' in cell " &amp; ADDRESS(ROW(), (7 + MATCH(TRUE, INDEX(ISBLANK(G20:M20), 0, 0), 0) - 1), 4), "Success: All values provided"), "Error: Invalid Bid/No Bid Decision"))</f>
        <v>Not Bidding</v>
      </c>
      <c r="C20" s="10">
        <v>3005040</v>
      </c>
      <c r="D20" s="11" t="s">
        <v>32</v>
      </c>
      <c r="E20" s="10" t="s">
        <v>53</v>
      </c>
      <c r="F20" s="12" t="s">
        <v>34</v>
      </c>
      <c r="G20" s="13"/>
      <c r="H20" s="13"/>
      <c r="I20" s="13"/>
      <c r="J20" s="13"/>
      <c r="K20" s="13"/>
      <c r="L20" s="13"/>
      <c r="M20" s="13"/>
      <c r="N20" s="14" t="str">
        <f t="shared" ref="N20:N28" si="4">IFERROR(IF(ISBLANK(G20), NA(), G20), "-")</f>
        <v>-</v>
      </c>
    </row>
    <row r="21" spans="2:14" ht="54" x14ac:dyDescent="0.2">
      <c r="B21" s="9" t="str">
        <f t="shared" ca="1" si="3"/>
        <v>Not Bidding</v>
      </c>
      <c r="C21" s="10">
        <v>3005041</v>
      </c>
      <c r="D21" s="11" t="s">
        <v>32</v>
      </c>
      <c r="E21" s="10" t="s">
        <v>54</v>
      </c>
      <c r="F21" s="12" t="s">
        <v>36</v>
      </c>
      <c r="G21" s="13"/>
      <c r="H21" s="13"/>
      <c r="I21" s="13"/>
      <c r="J21" s="13"/>
      <c r="K21" s="13"/>
      <c r="L21" s="13"/>
      <c r="M21" s="13"/>
      <c r="N21" s="14" t="str">
        <f t="shared" si="4"/>
        <v>-</v>
      </c>
    </row>
    <row r="22" spans="2:14" ht="54" x14ac:dyDescent="0.2">
      <c r="B22" s="9" t="str">
        <f t="shared" ca="1" si="3"/>
        <v>Not Bidding</v>
      </c>
      <c r="C22" s="10">
        <v>3005042</v>
      </c>
      <c r="D22" s="11" t="s">
        <v>32</v>
      </c>
      <c r="E22" s="10" t="s">
        <v>55</v>
      </c>
      <c r="F22" s="12" t="s">
        <v>38</v>
      </c>
      <c r="G22" s="13"/>
      <c r="H22" s="13"/>
      <c r="I22" s="13"/>
      <c r="J22" s="13"/>
      <c r="K22" s="13"/>
      <c r="L22" s="13"/>
      <c r="M22" s="13"/>
      <c r="N22" s="14" t="str">
        <f t="shared" si="4"/>
        <v>-</v>
      </c>
    </row>
    <row r="23" spans="2:14" ht="54" x14ac:dyDescent="0.2">
      <c r="B23" s="9" t="str">
        <f t="shared" ca="1" si="3"/>
        <v>Not Bidding</v>
      </c>
      <c r="C23" s="10">
        <v>3005043</v>
      </c>
      <c r="D23" s="11" t="s">
        <v>32</v>
      </c>
      <c r="E23" s="10" t="s">
        <v>56</v>
      </c>
      <c r="F23" s="12" t="s">
        <v>40</v>
      </c>
      <c r="G23" s="13"/>
      <c r="H23" s="13"/>
      <c r="I23" s="13"/>
      <c r="J23" s="13"/>
      <c r="K23" s="13"/>
      <c r="L23" s="13"/>
      <c r="M23" s="13"/>
      <c r="N23" s="14" t="str">
        <f t="shared" si="4"/>
        <v>-</v>
      </c>
    </row>
    <row r="24" spans="2:14" ht="54" x14ac:dyDescent="0.2">
      <c r="B24" s="9" t="str">
        <f t="shared" ca="1" si="3"/>
        <v>Not Bidding</v>
      </c>
      <c r="C24" s="10">
        <v>3005044</v>
      </c>
      <c r="D24" s="11" t="s">
        <v>32</v>
      </c>
      <c r="E24" s="10" t="s">
        <v>57</v>
      </c>
      <c r="F24" s="12" t="s">
        <v>42</v>
      </c>
      <c r="G24" s="13"/>
      <c r="H24" s="13"/>
      <c r="I24" s="13"/>
      <c r="J24" s="13"/>
      <c r="K24" s="13"/>
      <c r="L24" s="13"/>
      <c r="M24" s="13"/>
      <c r="N24" s="14" t="str">
        <f t="shared" si="4"/>
        <v>-</v>
      </c>
    </row>
    <row r="25" spans="2:14" ht="54" x14ac:dyDescent="0.2">
      <c r="B25" s="9" t="str">
        <f t="shared" ca="1" si="3"/>
        <v>Not Bidding</v>
      </c>
      <c r="C25" s="10">
        <v>3005045</v>
      </c>
      <c r="D25" s="11" t="s">
        <v>32</v>
      </c>
      <c r="E25" s="10" t="s">
        <v>58</v>
      </c>
      <c r="F25" s="12" t="s">
        <v>44</v>
      </c>
      <c r="G25" s="13"/>
      <c r="H25" s="13"/>
      <c r="I25" s="13"/>
      <c r="J25" s="13"/>
      <c r="K25" s="13"/>
      <c r="L25" s="13"/>
      <c r="M25" s="13"/>
      <c r="N25" s="14" t="str">
        <f t="shared" si="4"/>
        <v>-</v>
      </c>
    </row>
    <row r="26" spans="2:14" ht="54" x14ac:dyDescent="0.2">
      <c r="B26" s="9" t="str">
        <f t="shared" ca="1" si="3"/>
        <v>Not Bidding</v>
      </c>
      <c r="C26" s="10">
        <v>3005046</v>
      </c>
      <c r="D26" s="11" t="s">
        <v>32</v>
      </c>
      <c r="E26" s="10" t="s">
        <v>59</v>
      </c>
      <c r="F26" s="12" t="s">
        <v>46</v>
      </c>
      <c r="G26" s="13"/>
      <c r="H26" s="13"/>
      <c r="I26" s="13"/>
      <c r="J26" s="13"/>
      <c r="K26" s="13"/>
      <c r="L26" s="13"/>
      <c r="M26" s="13"/>
      <c r="N26" s="14" t="str">
        <f t="shared" si="4"/>
        <v>-</v>
      </c>
    </row>
    <row r="27" spans="2:14" ht="54" x14ac:dyDescent="0.2">
      <c r="B27" s="9" t="str">
        <f t="shared" ca="1" si="3"/>
        <v>Not Bidding</v>
      </c>
      <c r="C27" s="10">
        <v>3005047</v>
      </c>
      <c r="D27" s="11" t="s">
        <v>32</v>
      </c>
      <c r="E27" s="10" t="s">
        <v>60</v>
      </c>
      <c r="F27" s="12" t="s">
        <v>48</v>
      </c>
      <c r="G27" s="13"/>
      <c r="H27" s="13"/>
      <c r="I27" s="13"/>
      <c r="J27" s="13"/>
      <c r="K27" s="13"/>
      <c r="L27" s="13"/>
      <c r="M27" s="13"/>
      <c r="N27" s="14" t="str">
        <f t="shared" si="4"/>
        <v>-</v>
      </c>
    </row>
    <row r="28" spans="2:14" ht="54" x14ac:dyDescent="0.2">
      <c r="B28" s="9" t="str">
        <f t="shared" ca="1" si="3"/>
        <v>Not Bidding</v>
      </c>
      <c r="C28" s="10">
        <v>3005048</v>
      </c>
      <c r="D28" s="11" t="s">
        <v>32</v>
      </c>
      <c r="E28" s="10" t="s">
        <v>61</v>
      </c>
      <c r="F28" s="12" t="s">
        <v>50</v>
      </c>
      <c r="G28" s="13"/>
      <c r="H28" s="13"/>
      <c r="I28" s="13"/>
      <c r="J28" s="13"/>
      <c r="K28" s="13"/>
      <c r="L28" s="13"/>
      <c r="M28" s="13"/>
      <c r="N28" s="14" t="str">
        <f t="shared" si="4"/>
        <v>-</v>
      </c>
    </row>
    <row r="29" spans="2:14" ht="50.1" customHeight="1" x14ac:dyDescent="0.2">
      <c r="B29" s="4" t="s">
        <v>51</v>
      </c>
      <c r="C29" s="15"/>
      <c r="D29" s="15"/>
      <c r="E29" s="15"/>
      <c r="F29" s="15"/>
      <c r="G29" s="16"/>
      <c r="H29" s="16"/>
      <c r="I29" s="16"/>
      <c r="J29" s="16"/>
      <c r="K29" s="16"/>
      <c r="L29" s="16"/>
      <c r="M29" s="16"/>
      <c r="N29" s="16">
        <f>SUM(N20:N28)</f>
        <v>0</v>
      </c>
    </row>
    <row r="31" spans="2:14" ht="50.1" customHeight="1" x14ac:dyDescent="0.2">
      <c r="B31" s="8" t="s">
        <v>62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4" ht="54" x14ac:dyDescent="0.2">
      <c r="B32" s="9" t="str">
        <f t="shared" ref="B32:B40" ca="1" si="5">IF(D32 = "No Bid", IFERROR("Error: Clear values for '" &amp; INDIRECT(ADDRESS(5, (7 + MATCH(TRUE, INDEX(NOT(ISBLANK(G32:M32)), 0, 0), 0) - 1))) &amp; "' in cell " &amp; ADDRESS(ROW(), (7 + MATCH(TRUE, INDEX(NOT(ISBLANK(G32:M32)), 0, 0), 0) - 1), 4) &amp; " or select 'Bid'", "Not Bidding"), IF(D32 = "Bid", IFERROR("Error: Missing value for '" &amp; INDIRECT(ADDRESS(5, (7 + MATCH(TRUE, INDEX(ISBLANK(G32:M32), 0, 0), 0) - 1))) &amp; "' in cell " &amp; ADDRESS(ROW(), (7 + MATCH(TRUE, INDEX(ISBLANK(G32:M32), 0, 0), 0) - 1), 4), "Success: All values provided"), "Error: Invalid Bid/No Bid Decision"))</f>
        <v>Not Bidding</v>
      </c>
      <c r="C32" s="10">
        <v>3005049</v>
      </c>
      <c r="D32" s="11" t="s">
        <v>32</v>
      </c>
      <c r="E32" s="10" t="s">
        <v>63</v>
      </c>
      <c r="F32" s="12" t="s">
        <v>34</v>
      </c>
      <c r="G32" s="13"/>
      <c r="H32" s="13"/>
      <c r="I32" s="13"/>
      <c r="J32" s="13"/>
      <c r="K32" s="13"/>
      <c r="L32" s="13"/>
      <c r="M32" s="13"/>
      <c r="N32" s="14" t="str">
        <f t="shared" ref="N32:N40" si="6">IFERROR(IF(ISBLANK(G32), NA(), G32), "-")</f>
        <v>-</v>
      </c>
    </row>
    <row r="33" spans="2:14" ht="54" x14ac:dyDescent="0.2">
      <c r="B33" s="9" t="str">
        <f t="shared" ca="1" si="5"/>
        <v>Not Bidding</v>
      </c>
      <c r="C33" s="10">
        <v>3005050</v>
      </c>
      <c r="D33" s="11" t="s">
        <v>32</v>
      </c>
      <c r="E33" s="10" t="s">
        <v>64</v>
      </c>
      <c r="F33" s="12" t="s">
        <v>36</v>
      </c>
      <c r="G33" s="13"/>
      <c r="H33" s="13"/>
      <c r="I33" s="13"/>
      <c r="J33" s="13"/>
      <c r="K33" s="13"/>
      <c r="L33" s="13"/>
      <c r="M33" s="13"/>
      <c r="N33" s="14" t="str">
        <f t="shared" si="6"/>
        <v>-</v>
      </c>
    </row>
    <row r="34" spans="2:14" ht="54" x14ac:dyDescent="0.2">
      <c r="B34" s="9" t="str">
        <f t="shared" ca="1" si="5"/>
        <v>Not Bidding</v>
      </c>
      <c r="C34" s="10">
        <v>3005051</v>
      </c>
      <c r="D34" s="11" t="s">
        <v>32</v>
      </c>
      <c r="E34" s="10" t="s">
        <v>65</v>
      </c>
      <c r="F34" s="12" t="s">
        <v>38</v>
      </c>
      <c r="G34" s="13"/>
      <c r="H34" s="13"/>
      <c r="I34" s="13"/>
      <c r="J34" s="13"/>
      <c r="K34" s="13"/>
      <c r="L34" s="13"/>
      <c r="M34" s="13"/>
      <c r="N34" s="14" t="str">
        <f t="shared" si="6"/>
        <v>-</v>
      </c>
    </row>
    <row r="35" spans="2:14" ht="54" x14ac:dyDescent="0.2">
      <c r="B35" s="9" t="str">
        <f t="shared" ca="1" si="5"/>
        <v>Not Bidding</v>
      </c>
      <c r="C35" s="10">
        <v>3005052</v>
      </c>
      <c r="D35" s="11" t="s">
        <v>32</v>
      </c>
      <c r="E35" s="10" t="s">
        <v>66</v>
      </c>
      <c r="F35" s="12" t="s">
        <v>40</v>
      </c>
      <c r="G35" s="13"/>
      <c r="H35" s="13"/>
      <c r="I35" s="13"/>
      <c r="J35" s="13"/>
      <c r="K35" s="13"/>
      <c r="L35" s="13"/>
      <c r="M35" s="13"/>
      <c r="N35" s="14" t="str">
        <f t="shared" si="6"/>
        <v>-</v>
      </c>
    </row>
    <row r="36" spans="2:14" ht="54" x14ac:dyDescent="0.2">
      <c r="B36" s="9" t="str">
        <f t="shared" ca="1" si="5"/>
        <v>Not Bidding</v>
      </c>
      <c r="C36" s="10">
        <v>3005053</v>
      </c>
      <c r="D36" s="11" t="s">
        <v>32</v>
      </c>
      <c r="E36" s="10" t="s">
        <v>67</v>
      </c>
      <c r="F36" s="12" t="s">
        <v>42</v>
      </c>
      <c r="G36" s="13"/>
      <c r="H36" s="13"/>
      <c r="I36" s="13"/>
      <c r="J36" s="13"/>
      <c r="K36" s="13"/>
      <c r="L36" s="13"/>
      <c r="M36" s="13"/>
      <c r="N36" s="14" t="str">
        <f t="shared" si="6"/>
        <v>-</v>
      </c>
    </row>
    <row r="37" spans="2:14" ht="54" x14ac:dyDescent="0.2">
      <c r="B37" s="9" t="str">
        <f t="shared" ca="1" si="5"/>
        <v>Not Bidding</v>
      </c>
      <c r="C37" s="10">
        <v>3005054</v>
      </c>
      <c r="D37" s="11" t="s">
        <v>32</v>
      </c>
      <c r="E37" s="10" t="s">
        <v>68</v>
      </c>
      <c r="F37" s="12" t="s">
        <v>44</v>
      </c>
      <c r="G37" s="13"/>
      <c r="H37" s="13"/>
      <c r="I37" s="13"/>
      <c r="J37" s="13"/>
      <c r="K37" s="13"/>
      <c r="L37" s="13"/>
      <c r="M37" s="13"/>
      <c r="N37" s="14" t="str">
        <f t="shared" si="6"/>
        <v>-</v>
      </c>
    </row>
    <row r="38" spans="2:14" ht="54" x14ac:dyDescent="0.2">
      <c r="B38" s="9" t="str">
        <f t="shared" ca="1" si="5"/>
        <v>Not Bidding</v>
      </c>
      <c r="C38" s="10">
        <v>3005055</v>
      </c>
      <c r="D38" s="11" t="s">
        <v>32</v>
      </c>
      <c r="E38" s="10" t="s">
        <v>69</v>
      </c>
      <c r="F38" s="12" t="s">
        <v>46</v>
      </c>
      <c r="G38" s="13"/>
      <c r="H38" s="13"/>
      <c r="I38" s="13"/>
      <c r="J38" s="13"/>
      <c r="K38" s="13"/>
      <c r="L38" s="13"/>
      <c r="M38" s="13"/>
      <c r="N38" s="14" t="str">
        <f t="shared" si="6"/>
        <v>-</v>
      </c>
    </row>
    <row r="39" spans="2:14" ht="54" x14ac:dyDescent="0.2">
      <c r="B39" s="9" t="str">
        <f t="shared" ca="1" si="5"/>
        <v>Not Bidding</v>
      </c>
      <c r="C39" s="10">
        <v>3005056</v>
      </c>
      <c r="D39" s="11" t="s">
        <v>32</v>
      </c>
      <c r="E39" s="10" t="s">
        <v>70</v>
      </c>
      <c r="F39" s="12" t="s">
        <v>48</v>
      </c>
      <c r="G39" s="13"/>
      <c r="H39" s="13"/>
      <c r="I39" s="13"/>
      <c r="J39" s="13"/>
      <c r="K39" s="13"/>
      <c r="L39" s="13"/>
      <c r="M39" s="13"/>
      <c r="N39" s="14" t="str">
        <f t="shared" si="6"/>
        <v>-</v>
      </c>
    </row>
    <row r="40" spans="2:14" ht="54" x14ac:dyDescent="0.2">
      <c r="B40" s="9" t="str">
        <f t="shared" ca="1" si="5"/>
        <v>Not Bidding</v>
      </c>
      <c r="C40" s="10">
        <v>3005057</v>
      </c>
      <c r="D40" s="11" t="s">
        <v>32</v>
      </c>
      <c r="E40" s="10" t="s">
        <v>71</v>
      </c>
      <c r="F40" s="12" t="s">
        <v>50</v>
      </c>
      <c r="G40" s="13"/>
      <c r="H40" s="13"/>
      <c r="I40" s="13"/>
      <c r="J40" s="13"/>
      <c r="K40" s="13"/>
      <c r="L40" s="13"/>
      <c r="M40" s="13"/>
      <c r="N40" s="14" t="str">
        <f t="shared" si="6"/>
        <v>-</v>
      </c>
    </row>
    <row r="41" spans="2:14" ht="50.1" customHeight="1" x14ac:dyDescent="0.2">
      <c r="B41" s="4" t="s">
        <v>51</v>
      </c>
      <c r="C41" s="15"/>
      <c r="D41" s="15"/>
      <c r="E41" s="15"/>
      <c r="F41" s="15"/>
      <c r="G41" s="16"/>
      <c r="H41" s="16"/>
      <c r="I41" s="16"/>
      <c r="J41" s="16"/>
      <c r="K41" s="16"/>
      <c r="L41" s="16"/>
      <c r="M41" s="16"/>
      <c r="N41" s="16">
        <f>SUM(N32:N40)</f>
        <v>0</v>
      </c>
    </row>
    <row r="43" spans="2:14" ht="50.1" customHeight="1" x14ac:dyDescent="0.2">
      <c r="B43" s="8" t="s">
        <v>72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ht="54" x14ac:dyDescent="0.2">
      <c r="B44" s="9" t="str">
        <f t="shared" ref="B44:B52" ca="1" si="7">IF(D44 = "No Bid", IFERROR("Error: Clear values for '" &amp; INDIRECT(ADDRESS(5, (7 + MATCH(TRUE, INDEX(NOT(ISBLANK(G44:M44)), 0, 0), 0) - 1))) &amp; "' in cell " &amp; ADDRESS(ROW(), (7 + MATCH(TRUE, INDEX(NOT(ISBLANK(G44:M44)), 0, 0), 0) - 1), 4) &amp; " or select 'Bid'", "Not Bidding"), IF(D44 = "Bid", IFERROR("Error: Missing value for '" &amp; INDIRECT(ADDRESS(5, (7 + MATCH(TRUE, INDEX(ISBLANK(G44:M44), 0, 0), 0) - 1))) &amp; "' in cell " &amp; ADDRESS(ROW(), (7 + MATCH(TRUE, INDEX(ISBLANK(G44:M44), 0, 0), 0) - 1), 4), "Success: All values provided"), "Error: Invalid Bid/No Bid Decision"))</f>
        <v>Not Bidding</v>
      </c>
      <c r="C44" s="10">
        <v>3005058</v>
      </c>
      <c r="D44" s="11" t="s">
        <v>32</v>
      </c>
      <c r="E44" s="10" t="s">
        <v>73</v>
      </c>
      <c r="F44" s="12" t="s">
        <v>34</v>
      </c>
      <c r="G44" s="13"/>
      <c r="H44" s="13"/>
      <c r="I44" s="13"/>
      <c r="J44" s="13"/>
      <c r="K44" s="13"/>
      <c r="L44" s="13"/>
      <c r="M44" s="13"/>
      <c r="N44" s="14" t="str">
        <f t="shared" ref="N44:N52" si="8">IFERROR(IF(ISBLANK(G44), NA(), G44), "-")</f>
        <v>-</v>
      </c>
    </row>
    <row r="45" spans="2:14" ht="54" x14ac:dyDescent="0.2">
      <c r="B45" s="9" t="str">
        <f t="shared" ca="1" si="7"/>
        <v>Not Bidding</v>
      </c>
      <c r="C45" s="10">
        <v>3005059</v>
      </c>
      <c r="D45" s="11" t="s">
        <v>32</v>
      </c>
      <c r="E45" s="10" t="s">
        <v>74</v>
      </c>
      <c r="F45" s="12" t="s">
        <v>36</v>
      </c>
      <c r="G45" s="13"/>
      <c r="H45" s="13"/>
      <c r="I45" s="13"/>
      <c r="J45" s="13"/>
      <c r="K45" s="13"/>
      <c r="L45" s="13"/>
      <c r="M45" s="13"/>
      <c r="N45" s="14" t="str">
        <f t="shared" si="8"/>
        <v>-</v>
      </c>
    </row>
    <row r="46" spans="2:14" ht="54" x14ac:dyDescent="0.2">
      <c r="B46" s="9" t="str">
        <f t="shared" ca="1" si="7"/>
        <v>Not Bidding</v>
      </c>
      <c r="C46" s="10">
        <v>3005062</v>
      </c>
      <c r="D46" s="11" t="s">
        <v>32</v>
      </c>
      <c r="E46" s="10" t="s">
        <v>75</v>
      </c>
      <c r="F46" s="12" t="s">
        <v>38</v>
      </c>
      <c r="G46" s="13"/>
      <c r="H46" s="13"/>
      <c r="I46" s="13"/>
      <c r="J46" s="13"/>
      <c r="K46" s="13"/>
      <c r="L46" s="13"/>
      <c r="M46" s="13"/>
      <c r="N46" s="14" t="str">
        <f t="shared" si="8"/>
        <v>-</v>
      </c>
    </row>
    <row r="47" spans="2:14" ht="54" x14ac:dyDescent="0.2">
      <c r="B47" s="9" t="str">
        <f t="shared" ca="1" si="7"/>
        <v>Not Bidding</v>
      </c>
      <c r="C47" s="10">
        <v>3005063</v>
      </c>
      <c r="D47" s="11" t="s">
        <v>32</v>
      </c>
      <c r="E47" s="10" t="s">
        <v>76</v>
      </c>
      <c r="F47" s="12" t="s">
        <v>40</v>
      </c>
      <c r="G47" s="13"/>
      <c r="H47" s="13"/>
      <c r="I47" s="13"/>
      <c r="J47" s="13"/>
      <c r="K47" s="13"/>
      <c r="L47" s="13"/>
      <c r="M47" s="13"/>
      <c r="N47" s="14" t="str">
        <f t="shared" si="8"/>
        <v>-</v>
      </c>
    </row>
    <row r="48" spans="2:14" ht="54" x14ac:dyDescent="0.2">
      <c r="B48" s="9" t="str">
        <f t="shared" ca="1" si="7"/>
        <v>Not Bidding</v>
      </c>
      <c r="C48" s="10">
        <v>3005064</v>
      </c>
      <c r="D48" s="11" t="s">
        <v>32</v>
      </c>
      <c r="E48" s="10" t="s">
        <v>77</v>
      </c>
      <c r="F48" s="12" t="s">
        <v>42</v>
      </c>
      <c r="G48" s="13"/>
      <c r="H48" s="13"/>
      <c r="I48" s="13"/>
      <c r="J48" s="13"/>
      <c r="K48" s="13"/>
      <c r="L48" s="13"/>
      <c r="M48" s="13"/>
      <c r="N48" s="14" t="str">
        <f t="shared" si="8"/>
        <v>-</v>
      </c>
    </row>
    <row r="49" spans="2:14" ht="54" x14ac:dyDescent="0.2">
      <c r="B49" s="9" t="str">
        <f t="shared" ca="1" si="7"/>
        <v>Not Bidding</v>
      </c>
      <c r="C49" s="10">
        <v>3005065</v>
      </c>
      <c r="D49" s="11" t="s">
        <v>32</v>
      </c>
      <c r="E49" s="10" t="s">
        <v>78</v>
      </c>
      <c r="F49" s="12" t="s">
        <v>44</v>
      </c>
      <c r="G49" s="13"/>
      <c r="H49" s="13"/>
      <c r="I49" s="13"/>
      <c r="J49" s="13"/>
      <c r="K49" s="13"/>
      <c r="L49" s="13"/>
      <c r="M49" s="13"/>
      <c r="N49" s="14" t="str">
        <f t="shared" si="8"/>
        <v>-</v>
      </c>
    </row>
    <row r="50" spans="2:14" ht="54" x14ac:dyDescent="0.2">
      <c r="B50" s="9" t="str">
        <f t="shared" ca="1" si="7"/>
        <v>Not Bidding</v>
      </c>
      <c r="C50" s="10">
        <v>3005066</v>
      </c>
      <c r="D50" s="11" t="s">
        <v>32</v>
      </c>
      <c r="E50" s="10" t="s">
        <v>79</v>
      </c>
      <c r="F50" s="12" t="s">
        <v>46</v>
      </c>
      <c r="G50" s="13"/>
      <c r="H50" s="13"/>
      <c r="I50" s="13"/>
      <c r="J50" s="13"/>
      <c r="K50" s="13"/>
      <c r="L50" s="13"/>
      <c r="M50" s="13"/>
      <c r="N50" s="14" t="str">
        <f t="shared" si="8"/>
        <v>-</v>
      </c>
    </row>
    <row r="51" spans="2:14" ht="54" x14ac:dyDescent="0.2">
      <c r="B51" s="9" t="str">
        <f t="shared" ca="1" si="7"/>
        <v>Not Bidding</v>
      </c>
      <c r="C51" s="10">
        <v>3005067</v>
      </c>
      <c r="D51" s="11" t="s">
        <v>32</v>
      </c>
      <c r="E51" s="10" t="s">
        <v>80</v>
      </c>
      <c r="F51" s="12" t="s">
        <v>48</v>
      </c>
      <c r="G51" s="13"/>
      <c r="H51" s="13"/>
      <c r="I51" s="13"/>
      <c r="J51" s="13"/>
      <c r="K51" s="13"/>
      <c r="L51" s="13"/>
      <c r="M51" s="13"/>
      <c r="N51" s="14" t="str">
        <f t="shared" si="8"/>
        <v>-</v>
      </c>
    </row>
    <row r="52" spans="2:14" ht="54" x14ac:dyDescent="0.2">
      <c r="B52" s="9" t="str">
        <f t="shared" ca="1" si="7"/>
        <v>Not Bidding</v>
      </c>
      <c r="C52" s="10">
        <v>3005068</v>
      </c>
      <c r="D52" s="11" t="s">
        <v>32</v>
      </c>
      <c r="E52" s="10" t="s">
        <v>81</v>
      </c>
      <c r="F52" s="12" t="s">
        <v>50</v>
      </c>
      <c r="G52" s="13"/>
      <c r="H52" s="13"/>
      <c r="I52" s="13"/>
      <c r="J52" s="13"/>
      <c r="K52" s="13"/>
      <c r="L52" s="13"/>
      <c r="M52" s="13"/>
      <c r="N52" s="14" t="str">
        <f t="shared" si="8"/>
        <v>-</v>
      </c>
    </row>
    <row r="53" spans="2:14" ht="50.1" customHeight="1" x14ac:dyDescent="0.2">
      <c r="B53" s="4" t="s">
        <v>51</v>
      </c>
      <c r="C53" s="15"/>
      <c r="D53" s="15"/>
      <c r="E53" s="15"/>
      <c r="F53" s="15"/>
      <c r="G53" s="16"/>
      <c r="H53" s="16"/>
      <c r="I53" s="16"/>
      <c r="J53" s="16"/>
      <c r="K53" s="16"/>
      <c r="L53" s="16"/>
      <c r="M53" s="16"/>
      <c r="N53" s="16">
        <f>SUM(N44:N52)</f>
        <v>0</v>
      </c>
    </row>
    <row r="55" spans="2:14" ht="50.1" customHeight="1" x14ac:dyDescent="0.2">
      <c r="B55" s="8" t="s">
        <v>82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ht="54" x14ac:dyDescent="0.2">
      <c r="B56" s="9" t="str">
        <f t="shared" ref="B56:B64" ca="1" si="9">IF(D56 = "No Bid", IFERROR("Error: Clear values for '" &amp; INDIRECT(ADDRESS(5, (7 + MATCH(TRUE, INDEX(NOT(ISBLANK(G56:M56)), 0, 0), 0) - 1))) &amp; "' in cell " &amp; ADDRESS(ROW(), (7 + MATCH(TRUE, INDEX(NOT(ISBLANK(G56:M56)), 0, 0), 0) - 1), 4) &amp; " or select 'Bid'", "Not Bidding"), IF(D56 = "Bid", IFERROR("Error: Missing value for '" &amp; INDIRECT(ADDRESS(5, (7 + MATCH(TRUE, INDEX(ISBLANK(G56:M56), 0, 0), 0) - 1))) &amp; "' in cell " &amp; ADDRESS(ROW(), (7 + MATCH(TRUE, INDEX(ISBLANK(G56:M56), 0, 0), 0) - 1), 4), "Success: All values provided"), "Error: Invalid Bid/No Bid Decision"))</f>
        <v>Not Bidding</v>
      </c>
      <c r="C56" s="10">
        <v>3005069</v>
      </c>
      <c r="D56" s="11" t="s">
        <v>32</v>
      </c>
      <c r="E56" s="10" t="s">
        <v>83</v>
      </c>
      <c r="F56" s="12" t="s">
        <v>34</v>
      </c>
      <c r="G56" s="13"/>
      <c r="H56" s="13"/>
      <c r="I56" s="13"/>
      <c r="J56" s="13"/>
      <c r="K56" s="13"/>
      <c r="L56" s="13"/>
      <c r="M56" s="13"/>
      <c r="N56" s="14" t="str">
        <f t="shared" ref="N56:N64" si="10">IFERROR(IF(ISBLANK(G56), NA(), G56), "-")</f>
        <v>-</v>
      </c>
    </row>
    <row r="57" spans="2:14" ht="54" x14ac:dyDescent="0.2">
      <c r="B57" s="9" t="str">
        <f t="shared" ca="1" si="9"/>
        <v>Not Bidding</v>
      </c>
      <c r="C57" s="10">
        <v>3005070</v>
      </c>
      <c r="D57" s="11" t="s">
        <v>32</v>
      </c>
      <c r="E57" s="10" t="s">
        <v>84</v>
      </c>
      <c r="F57" s="12" t="s">
        <v>40</v>
      </c>
      <c r="G57" s="13"/>
      <c r="H57" s="13"/>
      <c r="I57" s="13"/>
      <c r="J57" s="13"/>
      <c r="K57" s="13"/>
      <c r="L57" s="13"/>
      <c r="M57" s="13"/>
      <c r="N57" s="14" t="str">
        <f t="shared" si="10"/>
        <v>-</v>
      </c>
    </row>
    <row r="58" spans="2:14" ht="54" x14ac:dyDescent="0.2">
      <c r="B58" s="9" t="str">
        <f t="shared" ca="1" si="9"/>
        <v>Not Bidding</v>
      </c>
      <c r="C58" s="10">
        <v>3005071</v>
      </c>
      <c r="D58" s="11" t="s">
        <v>32</v>
      </c>
      <c r="E58" s="10" t="s">
        <v>85</v>
      </c>
      <c r="F58" s="12" t="s">
        <v>38</v>
      </c>
      <c r="G58" s="13"/>
      <c r="H58" s="13"/>
      <c r="I58" s="13"/>
      <c r="J58" s="13"/>
      <c r="K58" s="13"/>
      <c r="L58" s="13"/>
      <c r="M58" s="13"/>
      <c r="N58" s="14" t="str">
        <f t="shared" si="10"/>
        <v>-</v>
      </c>
    </row>
    <row r="59" spans="2:14" ht="54" x14ac:dyDescent="0.2">
      <c r="B59" s="9" t="str">
        <f t="shared" ca="1" si="9"/>
        <v>Not Bidding</v>
      </c>
      <c r="C59" s="10">
        <v>3005072</v>
      </c>
      <c r="D59" s="11" t="s">
        <v>32</v>
      </c>
      <c r="E59" s="10" t="s">
        <v>86</v>
      </c>
      <c r="F59" s="12" t="s">
        <v>40</v>
      </c>
      <c r="G59" s="13"/>
      <c r="H59" s="13"/>
      <c r="I59" s="13"/>
      <c r="J59" s="13"/>
      <c r="K59" s="13"/>
      <c r="L59" s="13"/>
      <c r="M59" s="13"/>
      <c r="N59" s="14" t="str">
        <f t="shared" si="10"/>
        <v>-</v>
      </c>
    </row>
    <row r="60" spans="2:14" ht="54" x14ac:dyDescent="0.2">
      <c r="B60" s="9" t="str">
        <f t="shared" ca="1" si="9"/>
        <v>Not Bidding</v>
      </c>
      <c r="C60" s="10">
        <v>3005073</v>
      </c>
      <c r="D60" s="11" t="s">
        <v>32</v>
      </c>
      <c r="E60" s="10" t="s">
        <v>87</v>
      </c>
      <c r="F60" s="12" t="s">
        <v>42</v>
      </c>
      <c r="G60" s="13"/>
      <c r="H60" s="13"/>
      <c r="I60" s="13"/>
      <c r="J60" s="13"/>
      <c r="K60" s="13"/>
      <c r="L60" s="13"/>
      <c r="M60" s="13"/>
      <c r="N60" s="14" t="str">
        <f t="shared" si="10"/>
        <v>-</v>
      </c>
    </row>
    <row r="61" spans="2:14" ht="54" x14ac:dyDescent="0.2">
      <c r="B61" s="9" t="str">
        <f t="shared" ca="1" si="9"/>
        <v>Not Bidding</v>
      </c>
      <c r="C61" s="10">
        <v>3005074</v>
      </c>
      <c r="D61" s="11" t="s">
        <v>32</v>
      </c>
      <c r="E61" s="10" t="s">
        <v>88</v>
      </c>
      <c r="F61" s="12" t="s">
        <v>44</v>
      </c>
      <c r="G61" s="13"/>
      <c r="H61" s="13"/>
      <c r="I61" s="13"/>
      <c r="J61" s="13"/>
      <c r="K61" s="13"/>
      <c r="L61" s="13"/>
      <c r="M61" s="13"/>
      <c r="N61" s="14" t="str">
        <f t="shared" si="10"/>
        <v>-</v>
      </c>
    </row>
    <row r="62" spans="2:14" ht="54" x14ac:dyDescent="0.2">
      <c r="B62" s="9" t="str">
        <f t="shared" ca="1" si="9"/>
        <v>Not Bidding</v>
      </c>
      <c r="C62" s="10">
        <v>3005075</v>
      </c>
      <c r="D62" s="11" t="s">
        <v>32</v>
      </c>
      <c r="E62" s="10" t="s">
        <v>89</v>
      </c>
      <c r="F62" s="12" t="s">
        <v>46</v>
      </c>
      <c r="G62" s="13"/>
      <c r="H62" s="13"/>
      <c r="I62" s="13"/>
      <c r="J62" s="13"/>
      <c r="K62" s="13"/>
      <c r="L62" s="13"/>
      <c r="M62" s="13"/>
      <c r="N62" s="14" t="str">
        <f t="shared" si="10"/>
        <v>-</v>
      </c>
    </row>
    <row r="63" spans="2:14" ht="54" x14ac:dyDescent="0.2">
      <c r="B63" s="9" t="str">
        <f t="shared" ca="1" si="9"/>
        <v>Not Bidding</v>
      </c>
      <c r="C63" s="10">
        <v>3005076</v>
      </c>
      <c r="D63" s="11" t="s">
        <v>32</v>
      </c>
      <c r="E63" s="10" t="s">
        <v>90</v>
      </c>
      <c r="F63" s="12" t="s">
        <v>48</v>
      </c>
      <c r="G63" s="13"/>
      <c r="H63" s="13"/>
      <c r="I63" s="13"/>
      <c r="J63" s="13"/>
      <c r="K63" s="13"/>
      <c r="L63" s="13"/>
      <c r="M63" s="13"/>
      <c r="N63" s="14" t="str">
        <f t="shared" si="10"/>
        <v>-</v>
      </c>
    </row>
    <row r="64" spans="2:14" ht="54" x14ac:dyDescent="0.2">
      <c r="B64" s="9" t="str">
        <f t="shared" ca="1" si="9"/>
        <v>Not Bidding</v>
      </c>
      <c r="C64" s="10">
        <v>3005077</v>
      </c>
      <c r="D64" s="11" t="s">
        <v>32</v>
      </c>
      <c r="E64" s="10" t="s">
        <v>91</v>
      </c>
      <c r="F64" s="12" t="s">
        <v>50</v>
      </c>
      <c r="G64" s="13"/>
      <c r="H64" s="13"/>
      <c r="I64" s="13"/>
      <c r="J64" s="13"/>
      <c r="K64" s="13"/>
      <c r="L64" s="13"/>
      <c r="M64" s="13"/>
      <c r="N64" s="14" t="str">
        <f t="shared" si="10"/>
        <v>-</v>
      </c>
    </row>
    <row r="65" spans="2:14" ht="50.1" customHeight="1" x14ac:dyDescent="0.2">
      <c r="B65" s="4" t="s">
        <v>51</v>
      </c>
      <c r="C65" s="15"/>
      <c r="D65" s="15"/>
      <c r="E65" s="15"/>
      <c r="F65" s="15"/>
      <c r="G65" s="16"/>
      <c r="H65" s="16"/>
      <c r="I65" s="16"/>
      <c r="J65" s="16"/>
      <c r="K65" s="16"/>
      <c r="L65" s="16"/>
      <c r="M65" s="16"/>
      <c r="N65" s="16">
        <f>SUM(N56:N64)</f>
        <v>0</v>
      </c>
    </row>
    <row r="67" spans="2:14" ht="50.1" customHeight="1" x14ac:dyDescent="0.2">
      <c r="B67" s="8" t="s">
        <v>92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ht="54" x14ac:dyDescent="0.2">
      <c r="B68" s="9" t="str">
        <f t="shared" ref="B68:B76" ca="1" si="11">IF(D68 = "No Bid", IFERROR("Error: Clear values for '" &amp; INDIRECT(ADDRESS(5, (7 + MATCH(TRUE, INDEX(NOT(ISBLANK(G68:M68)), 0, 0), 0) - 1))) &amp; "' in cell " &amp; ADDRESS(ROW(), (7 + MATCH(TRUE, INDEX(NOT(ISBLANK(G68:M68)), 0, 0), 0) - 1), 4) &amp; " or select 'Bid'", "Not Bidding"), IF(D68 = "Bid", IFERROR("Error: Missing value for '" &amp; INDIRECT(ADDRESS(5, (7 + MATCH(TRUE, INDEX(ISBLANK(G68:M68), 0, 0), 0) - 1))) &amp; "' in cell " &amp; ADDRESS(ROW(), (7 + MATCH(TRUE, INDEX(ISBLANK(G68:M68), 0, 0), 0) - 1), 4), "Success: All values provided"), "Error: Invalid Bid/No Bid Decision"))</f>
        <v>Not Bidding</v>
      </c>
      <c r="C68" s="10">
        <v>3005078</v>
      </c>
      <c r="D68" s="11" t="s">
        <v>32</v>
      </c>
      <c r="E68" s="10" t="s">
        <v>93</v>
      </c>
      <c r="F68" s="12" t="s">
        <v>34</v>
      </c>
      <c r="G68" s="13"/>
      <c r="H68" s="13"/>
      <c r="I68" s="13"/>
      <c r="J68" s="13"/>
      <c r="K68" s="13"/>
      <c r="L68" s="13"/>
      <c r="M68" s="13"/>
      <c r="N68" s="14" t="str">
        <f t="shared" ref="N68:N76" si="12">IFERROR(IF(ISBLANK(G68), NA(), G68), "-")</f>
        <v>-</v>
      </c>
    </row>
    <row r="69" spans="2:14" ht="54" x14ac:dyDescent="0.2">
      <c r="B69" s="9" t="str">
        <f t="shared" ca="1" si="11"/>
        <v>Not Bidding</v>
      </c>
      <c r="C69" s="10">
        <v>3005079</v>
      </c>
      <c r="D69" s="11" t="s">
        <v>32</v>
      </c>
      <c r="E69" s="10" t="s">
        <v>94</v>
      </c>
      <c r="F69" s="12" t="s">
        <v>36</v>
      </c>
      <c r="G69" s="13"/>
      <c r="H69" s="13"/>
      <c r="I69" s="13"/>
      <c r="J69" s="13"/>
      <c r="K69" s="13"/>
      <c r="L69" s="13"/>
      <c r="M69" s="13"/>
      <c r="N69" s="14" t="str">
        <f t="shared" si="12"/>
        <v>-</v>
      </c>
    </row>
    <row r="70" spans="2:14" ht="54" x14ac:dyDescent="0.2">
      <c r="B70" s="9" t="str">
        <f t="shared" ca="1" si="11"/>
        <v>Not Bidding</v>
      </c>
      <c r="C70" s="10">
        <v>3005080</v>
      </c>
      <c r="D70" s="11" t="s">
        <v>32</v>
      </c>
      <c r="E70" s="10" t="s">
        <v>95</v>
      </c>
      <c r="F70" s="12" t="s">
        <v>38</v>
      </c>
      <c r="G70" s="13"/>
      <c r="H70" s="13"/>
      <c r="I70" s="13"/>
      <c r="J70" s="13"/>
      <c r="K70" s="13"/>
      <c r="L70" s="13"/>
      <c r="M70" s="13"/>
      <c r="N70" s="14" t="str">
        <f t="shared" si="12"/>
        <v>-</v>
      </c>
    </row>
    <row r="71" spans="2:14" ht="54" x14ac:dyDescent="0.2">
      <c r="B71" s="9" t="str">
        <f t="shared" ca="1" si="11"/>
        <v>Not Bidding</v>
      </c>
      <c r="C71" s="10">
        <v>3005081</v>
      </c>
      <c r="D71" s="11" t="s">
        <v>32</v>
      </c>
      <c r="E71" s="10" t="s">
        <v>96</v>
      </c>
      <c r="F71" s="12" t="s">
        <v>40</v>
      </c>
      <c r="G71" s="13"/>
      <c r="H71" s="13"/>
      <c r="I71" s="13"/>
      <c r="J71" s="13"/>
      <c r="K71" s="13"/>
      <c r="L71" s="13"/>
      <c r="M71" s="13"/>
      <c r="N71" s="14" t="str">
        <f t="shared" si="12"/>
        <v>-</v>
      </c>
    </row>
    <row r="72" spans="2:14" ht="54" x14ac:dyDescent="0.2">
      <c r="B72" s="9" t="str">
        <f t="shared" ca="1" si="11"/>
        <v>Not Bidding</v>
      </c>
      <c r="C72" s="10">
        <v>3005082</v>
      </c>
      <c r="D72" s="11" t="s">
        <v>32</v>
      </c>
      <c r="E72" s="10" t="s">
        <v>97</v>
      </c>
      <c r="F72" s="12" t="s">
        <v>42</v>
      </c>
      <c r="G72" s="13"/>
      <c r="H72" s="13"/>
      <c r="I72" s="13"/>
      <c r="J72" s="13"/>
      <c r="K72" s="13"/>
      <c r="L72" s="13"/>
      <c r="M72" s="13"/>
      <c r="N72" s="14" t="str">
        <f t="shared" si="12"/>
        <v>-</v>
      </c>
    </row>
    <row r="73" spans="2:14" ht="54" x14ac:dyDescent="0.2">
      <c r="B73" s="9" t="str">
        <f t="shared" ca="1" si="11"/>
        <v>Not Bidding</v>
      </c>
      <c r="C73" s="10">
        <v>3005083</v>
      </c>
      <c r="D73" s="11" t="s">
        <v>32</v>
      </c>
      <c r="E73" s="10" t="s">
        <v>98</v>
      </c>
      <c r="F73" s="12" t="s">
        <v>44</v>
      </c>
      <c r="G73" s="13"/>
      <c r="H73" s="13"/>
      <c r="I73" s="13"/>
      <c r="J73" s="13"/>
      <c r="K73" s="13"/>
      <c r="L73" s="13"/>
      <c r="M73" s="13"/>
      <c r="N73" s="14" t="str">
        <f t="shared" si="12"/>
        <v>-</v>
      </c>
    </row>
    <row r="74" spans="2:14" ht="54" x14ac:dyDescent="0.2">
      <c r="B74" s="9" t="str">
        <f t="shared" ca="1" si="11"/>
        <v>Not Bidding</v>
      </c>
      <c r="C74" s="10">
        <v>3005084</v>
      </c>
      <c r="D74" s="11" t="s">
        <v>32</v>
      </c>
      <c r="E74" s="10" t="s">
        <v>99</v>
      </c>
      <c r="F74" s="12" t="s">
        <v>46</v>
      </c>
      <c r="G74" s="13"/>
      <c r="H74" s="13"/>
      <c r="I74" s="13"/>
      <c r="J74" s="13"/>
      <c r="K74" s="13"/>
      <c r="L74" s="13"/>
      <c r="M74" s="13"/>
      <c r="N74" s="14" t="str">
        <f t="shared" si="12"/>
        <v>-</v>
      </c>
    </row>
    <row r="75" spans="2:14" ht="54" x14ac:dyDescent="0.2">
      <c r="B75" s="9" t="str">
        <f t="shared" ca="1" si="11"/>
        <v>Not Bidding</v>
      </c>
      <c r="C75" s="10">
        <v>3005085</v>
      </c>
      <c r="D75" s="11" t="s">
        <v>32</v>
      </c>
      <c r="E75" s="10" t="s">
        <v>100</v>
      </c>
      <c r="F75" s="12" t="s">
        <v>48</v>
      </c>
      <c r="G75" s="13"/>
      <c r="H75" s="13"/>
      <c r="I75" s="13"/>
      <c r="J75" s="13"/>
      <c r="K75" s="13"/>
      <c r="L75" s="13"/>
      <c r="M75" s="13"/>
      <c r="N75" s="14" t="str">
        <f t="shared" si="12"/>
        <v>-</v>
      </c>
    </row>
    <row r="76" spans="2:14" ht="54" x14ac:dyDescent="0.2">
      <c r="B76" s="9" t="str">
        <f t="shared" ca="1" si="11"/>
        <v>Not Bidding</v>
      </c>
      <c r="C76" s="10">
        <v>3005086</v>
      </c>
      <c r="D76" s="11" t="s">
        <v>32</v>
      </c>
      <c r="E76" s="10" t="s">
        <v>101</v>
      </c>
      <c r="F76" s="12" t="s">
        <v>50</v>
      </c>
      <c r="G76" s="13"/>
      <c r="H76" s="13"/>
      <c r="I76" s="13"/>
      <c r="J76" s="13"/>
      <c r="K76" s="13"/>
      <c r="L76" s="13"/>
      <c r="M76" s="13"/>
      <c r="N76" s="14" t="str">
        <f t="shared" si="12"/>
        <v>-</v>
      </c>
    </row>
    <row r="77" spans="2:14" ht="50.1" customHeight="1" x14ac:dyDescent="0.2">
      <c r="B77" s="4" t="s">
        <v>51</v>
      </c>
      <c r="C77" s="15"/>
      <c r="D77" s="15"/>
      <c r="E77" s="15"/>
      <c r="F77" s="15"/>
      <c r="G77" s="16"/>
      <c r="H77" s="16"/>
      <c r="I77" s="16"/>
      <c r="J77" s="16"/>
      <c r="K77" s="16"/>
      <c r="L77" s="16"/>
      <c r="M77" s="16"/>
      <c r="N77" s="16">
        <f>SUM(N68:N76)</f>
        <v>0</v>
      </c>
    </row>
    <row r="79" spans="2:14" ht="50.1" customHeight="1" x14ac:dyDescent="0.2">
      <c r="B79" s="8" t="s">
        <v>102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ht="54" x14ac:dyDescent="0.2">
      <c r="B80" s="9" t="str">
        <f t="shared" ref="B80:B88" ca="1" si="13">IF(D80 = "No Bid", IFERROR("Error: Clear values for '" &amp; INDIRECT(ADDRESS(5, (7 + MATCH(TRUE, INDEX(NOT(ISBLANK(G80:M80)), 0, 0), 0) - 1))) &amp; "' in cell " &amp; ADDRESS(ROW(), (7 + MATCH(TRUE, INDEX(NOT(ISBLANK(G80:M80)), 0, 0), 0) - 1), 4) &amp; " or select 'Bid'", "Not Bidding"), IF(D80 = "Bid", IFERROR("Error: Missing value for '" &amp; INDIRECT(ADDRESS(5, (7 + MATCH(TRUE, INDEX(ISBLANK(G80:M80), 0, 0), 0) - 1))) &amp; "' in cell " &amp; ADDRESS(ROW(), (7 + MATCH(TRUE, INDEX(ISBLANK(G80:M80), 0, 0), 0) - 1), 4), "Success: All values provided"), "Error: Invalid Bid/No Bid Decision"))</f>
        <v>Not Bidding</v>
      </c>
      <c r="C80" s="10">
        <v>3005090</v>
      </c>
      <c r="D80" s="11" t="s">
        <v>32</v>
      </c>
      <c r="E80" s="10" t="s">
        <v>103</v>
      </c>
      <c r="F80" s="12" t="s">
        <v>34</v>
      </c>
      <c r="G80" s="13"/>
      <c r="H80" s="13"/>
      <c r="I80" s="13"/>
      <c r="J80" s="13"/>
      <c r="K80" s="13"/>
      <c r="L80" s="13"/>
      <c r="M80" s="13"/>
      <c r="N80" s="14" t="str">
        <f t="shared" ref="N80:N88" si="14">IFERROR(IF(ISBLANK(G80), NA(), G80), "-")</f>
        <v>-</v>
      </c>
    </row>
    <row r="81" spans="2:14" ht="54" x14ac:dyDescent="0.2">
      <c r="B81" s="9" t="str">
        <f t="shared" ca="1" si="13"/>
        <v>Not Bidding</v>
      </c>
      <c r="C81" s="10">
        <v>3005091</v>
      </c>
      <c r="D81" s="11" t="s">
        <v>32</v>
      </c>
      <c r="E81" s="10" t="s">
        <v>104</v>
      </c>
      <c r="F81" s="12" t="s">
        <v>36</v>
      </c>
      <c r="G81" s="13"/>
      <c r="H81" s="13"/>
      <c r="I81" s="13"/>
      <c r="J81" s="13"/>
      <c r="K81" s="13"/>
      <c r="L81" s="13"/>
      <c r="M81" s="13"/>
      <c r="N81" s="14" t="str">
        <f t="shared" si="14"/>
        <v>-</v>
      </c>
    </row>
    <row r="82" spans="2:14" ht="54" x14ac:dyDescent="0.2">
      <c r="B82" s="9" t="str">
        <f t="shared" ca="1" si="13"/>
        <v>Not Bidding</v>
      </c>
      <c r="C82" s="10">
        <v>3005092</v>
      </c>
      <c r="D82" s="11" t="s">
        <v>32</v>
      </c>
      <c r="E82" s="10" t="s">
        <v>105</v>
      </c>
      <c r="F82" s="12" t="s">
        <v>38</v>
      </c>
      <c r="G82" s="13"/>
      <c r="H82" s="13"/>
      <c r="I82" s="13"/>
      <c r="J82" s="13"/>
      <c r="K82" s="13"/>
      <c r="L82" s="13"/>
      <c r="M82" s="13"/>
      <c r="N82" s="14" t="str">
        <f t="shared" si="14"/>
        <v>-</v>
      </c>
    </row>
    <row r="83" spans="2:14" ht="54" x14ac:dyDescent="0.2">
      <c r="B83" s="9" t="str">
        <f t="shared" ca="1" si="13"/>
        <v>Not Bidding</v>
      </c>
      <c r="C83" s="10">
        <v>3005093</v>
      </c>
      <c r="D83" s="11" t="s">
        <v>32</v>
      </c>
      <c r="E83" s="10" t="s">
        <v>106</v>
      </c>
      <c r="F83" s="12" t="s">
        <v>40</v>
      </c>
      <c r="G83" s="13"/>
      <c r="H83" s="13"/>
      <c r="I83" s="13"/>
      <c r="J83" s="13"/>
      <c r="K83" s="13"/>
      <c r="L83" s="13"/>
      <c r="M83" s="13"/>
      <c r="N83" s="14" t="str">
        <f t="shared" si="14"/>
        <v>-</v>
      </c>
    </row>
    <row r="84" spans="2:14" ht="54" x14ac:dyDescent="0.2">
      <c r="B84" s="9" t="str">
        <f t="shared" ca="1" si="13"/>
        <v>Not Bidding</v>
      </c>
      <c r="C84" s="10">
        <v>3005094</v>
      </c>
      <c r="D84" s="11" t="s">
        <v>32</v>
      </c>
      <c r="E84" s="10" t="s">
        <v>107</v>
      </c>
      <c r="F84" s="12" t="s">
        <v>42</v>
      </c>
      <c r="G84" s="13"/>
      <c r="H84" s="13"/>
      <c r="I84" s="13"/>
      <c r="J84" s="13"/>
      <c r="K84" s="13"/>
      <c r="L84" s="13"/>
      <c r="M84" s="13"/>
      <c r="N84" s="14" t="str">
        <f t="shared" si="14"/>
        <v>-</v>
      </c>
    </row>
    <row r="85" spans="2:14" ht="54" x14ac:dyDescent="0.2">
      <c r="B85" s="9" t="str">
        <f t="shared" ca="1" si="13"/>
        <v>Not Bidding</v>
      </c>
      <c r="C85" s="10">
        <v>3005096</v>
      </c>
      <c r="D85" s="11" t="s">
        <v>32</v>
      </c>
      <c r="E85" s="10" t="s">
        <v>108</v>
      </c>
      <c r="F85" s="12" t="s">
        <v>44</v>
      </c>
      <c r="G85" s="13"/>
      <c r="H85" s="13"/>
      <c r="I85" s="13"/>
      <c r="J85" s="13"/>
      <c r="K85" s="13"/>
      <c r="L85" s="13"/>
      <c r="M85" s="13"/>
      <c r="N85" s="14" t="str">
        <f t="shared" si="14"/>
        <v>-</v>
      </c>
    </row>
    <row r="86" spans="2:14" ht="54" x14ac:dyDescent="0.2">
      <c r="B86" s="9" t="str">
        <f t="shared" ca="1" si="13"/>
        <v>Not Bidding</v>
      </c>
      <c r="C86" s="10">
        <v>3005097</v>
      </c>
      <c r="D86" s="11" t="s">
        <v>32</v>
      </c>
      <c r="E86" s="10" t="s">
        <v>109</v>
      </c>
      <c r="F86" s="12" t="s">
        <v>46</v>
      </c>
      <c r="G86" s="13"/>
      <c r="H86" s="13"/>
      <c r="I86" s="13"/>
      <c r="J86" s="13"/>
      <c r="K86" s="13"/>
      <c r="L86" s="13"/>
      <c r="M86" s="13"/>
      <c r="N86" s="14" t="str">
        <f t="shared" si="14"/>
        <v>-</v>
      </c>
    </row>
    <row r="87" spans="2:14" ht="54" x14ac:dyDescent="0.2">
      <c r="B87" s="9" t="str">
        <f t="shared" ca="1" si="13"/>
        <v>Not Bidding</v>
      </c>
      <c r="C87" s="10">
        <v>3005098</v>
      </c>
      <c r="D87" s="11" t="s">
        <v>32</v>
      </c>
      <c r="E87" s="10" t="s">
        <v>110</v>
      </c>
      <c r="F87" s="12" t="s">
        <v>48</v>
      </c>
      <c r="G87" s="13"/>
      <c r="H87" s="13"/>
      <c r="I87" s="13"/>
      <c r="J87" s="13"/>
      <c r="K87" s="13"/>
      <c r="L87" s="13"/>
      <c r="M87" s="13"/>
      <c r="N87" s="14" t="str">
        <f t="shared" si="14"/>
        <v>-</v>
      </c>
    </row>
    <row r="88" spans="2:14" ht="54" x14ac:dyDescent="0.2">
      <c r="B88" s="9" t="str">
        <f t="shared" ca="1" si="13"/>
        <v>Not Bidding</v>
      </c>
      <c r="C88" s="10">
        <v>3005099</v>
      </c>
      <c r="D88" s="11" t="s">
        <v>32</v>
      </c>
      <c r="E88" s="10" t="s">
        <v>111</v>
      </c>
      <c r="F88" s="12" t="s">
        <v>50</v>
      </c>
      <c r="G88" s="13"/>
      <c r="H88" s="13"/>
      <c r="I88" s="13"/>
      <c r="J88" s="13"/>
      <c r="K88" s="13"/>
      <c r="L88" s="13"/>
      <c r="M88" s="13"/>
      <c r="N88" s="14" t="str">
        <f t="shared" si="14"/>
        <v>-</v>
      </c>
    </row>
    <row r="89" spans="2:14" ht="50.1" customHeight="1" x14ac:dyDescent="0.2">
      <c r="B89" s="4" t="s">
        <v>51</v>
      </c>
      <c r="C89" s="15"/>
      <c r="D89" s="15"/>
      <c r="E89" s="15"/>
      <c r="F89" s="15"/>
      <c r="G89" s="16"/>
      <c r="H89" s="16"/>
      <c r="I89" s="16"/>
      <c r="J89" s="16"/>
      <c r="K89" s="16"/>
      <c r="L89" s="16"/>
      <c r="M89" s="16"/>
      <c r="N89" s="16">
        <f>SUM(N80:N88)</f>
        <v>0</v>
      </c>
    </row>
    <row r="91" spans="2:14" ht="50.1" customHeight="1" x14ac:dyDescent="0.2">
      <c r="B91" s="8" t="s">
        <v>112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2:14" ht="54" x14ac:dyDescent="0.2">
      <c r="B92" s="9" t="str">
        <f t="shared" ref="B92:B100" ca="1" si="15">IF(D92 = "No Bid", IFERROR("Error: Clear values for '" &amp; INDIRECT(ADDRESS(5, (7 + MATCH(TRUE, INDEX(NOT(ISBLANK(G92:M92)), 0, 0), 0) - 1))) &amp; "' in cell " &amp; ADDRESS(ROW(), (7 + MATCH(TRUE, INDEX(NOT(ISBLANK(G92:M92)), 0, 0), 0) - 1), 4) &amp; " or select 'Bid'", "Not Bidding"), IF(D92 = "Bid", IFERROR("Error: Missing value for '" &amp; INDIRECT(ADDRESS(5, (7 + MATCH(TRUE, INDEX(ISBLANK(G92:M92), 0, 0), 0) - 1))) &amp; "' in cell " &amp; ADDRESS(ROW(), (7 + MATCH(TRUE, INDEX(ISBLANK(G92:M92), 0, 0), 0) - 1), 4), "Success: All values provided"), "Error: Invalid Bid/No Bid Decision"))</f>
        <v>Not Bidding</v>
      </c>
      <c r="C92" s="10">
        <v>3005104</v>
      </c>
      <c r="D92" s="11" t="s">
        <v>32</v>
      </c>
      <c r="E92" s="10" t="s">
        <v>113</v>
      </c>
      <c r="F92" s="12" t="s">
        <v>34</v>
      </c>
      <c r="G92" s="13"/>
      <c r="H92" s="13"/>
      <c r="I92" s="13"/>
      <c r="J92" s="13"/>
      <c r="K92" s="13"/>
      <c r="L92" s="13"/>
      <c r="M92" s="13"/>
      <c r="N92" s="14" t="str">
        <f t="shared" ref="N92:N100" si="16">IFERROR(IF(ISBLANK(G92), NA(), G92), "-")</f>
        <v>-</v>
      </c>
    </row>
    <row r="93" spans="2:14" ht="54" x14ac:dyDescent="0.2">
      <c r="B93" s="9" t="str">
        <f t="shared" ca="1" si="15"/>
        <v>Not Bidding</v>
      </c>
      <c r="C93" s="10">
        <v>3005105</v>
      </c>
      <c r="D93" s="11" t="s">
        <v>32</v>
      </c>
      <c r="E93" s="10" t="s">
        <v>114</v>
      </c>
      <c r="F93" s="12" t="s">
        <v>36</v>
      </c>
      <c r="G93" s="13"/>
      <c r="H93" s="13"/>
      <c r="I93" s="13"/>
      <c r="J93" s="13"/>
      <c r="K93" s="13"/>
      <c r="L93" s="13"/>
      <c r="M93" s="13"/>
      <c r="N93" s="14" t="str">
        <f t="shared" si="16"/>
        <v>-</v>
      </c>
    </row>
    <row r="94" spans="2:14" ht="54" x14ac:dyDescent="0.2">
      <c r="B94" s="9" t="str">
        <f t="shared" ca="1" si="15"/>
        <v>Not Bidding</v>
      </c>
      <c r="C94" s="10">
        <v>3005106</v>
      </c>
      <c r="D94" s="11" t="s">
        <v>32</v>
      </c>
      <c r="E94" s="10" t="s">
        <v>115</v>
      </c>
      <c r="F94" s="12" t="s">
        <v>38</v>
      </c>
      <c r="G94" s="13"/>
      <c r="H94" s="13"/>
      <c r="I94" s="13"/>
      <c r="J94" s="13"/>
      <c r="K94" s="13"/>
      <c r="L94" s="13"/>
      <c r="M94" s="13"/>
      <c r="N94" s="14" t="str">
        <f t="shared" si="16"/>
        <v>-</v>
      </c>
    </row>
    <row r="95" spans="2:14" ht="54" x14ac:dyDescent="0.2">
      <c r="B95" s="9" t="str">
        <f t="shared" ca="1" si="15"/>
        <v>Not Bidding</v>
      </c>
      <c r="C95" s="10">
        <v>3005107</v>
      </c>
      <c r="D95" s="11" t="s">
        <v>32</v>
      </c>
      <c r="E95" s="10" t="s">
        <v>116</v>
      </c>
      <c r="F95" s="12" t="s">
        <v>40</v>
      </c>
      <c r="G95" s="13"/>
      <c r="H95" s="13"/>
      <c r="I95" s="13"/>
      <c r="J95" s="13"/>
      <c r="K95" s="13"/>
      <c r="L95" s="13"/>
      <c r="M95" s="13"/>
      <c r="N95" s="14" t="str">
        <f t="shared" si="16"/>
        <v>-</v>
      </c>
    </row>
    <row r="96" spans="2:14" ht="54" x14ac:dyDescent="0.2">
      <c r="B96" s="9" t="str">
        <f t="shared" ca="1" si="15"/>
        <v>Not Bidding</v>
      </c>
      <c r="C96" s="10">
        <v>3005108</v>
      </c>
      <c r="D96" s="11" t="s">
        <v>32</v>
      </c>
      <c r="E96" s="10" t="s">
        <v>117</v>
      </c>
      <c r="F96" s="12" t="s">
        <v>42</v>
      </c>
      <c r="G96" s="13"/>
      <c r="H96" s="13"/>
      <c r="I96" s="13"/>
      <c r="J96" s="13"/>
      <c r="K96" s="13"/>
      <c r="L96" s="13"/>
      <c r="M96" s="13"/>
      <c r="N96" s="14" t="str">
        <f t="shared" si="16"/>
        <v>-</v>
      </c>
    </row>
    <row r="97" spans="2:14" ht="54" x14ac:dyDescent="0.2">
      <c r="B97" s="9" t="str">
        <f t="shared" ca="1" si="15"/>
        <v>Not Bidding</v>
      </c>
      <c r="C97" s="10">
        <v>3005109</v>
      </c>
      <c r="D97" s="11" t="s">
        <v>32</v>
      </c>
      <c r="E97" s="10" t="s">
        <v>118</v>
      </c>
      <c r="F97" s="12" t="s">
        <v>44</v>
      </c>
      <c r="G97" s="13"/>
      <c r="H97" s="13"/>
      <c r="I97" s="13"/>
      <c r="J97" s="13"/>
      <c r="K97" s="13"/>
      <c r="L97" s="13"/>
      <c r="M97" s="13"/>
      <c r="N97" s="14" t="str">
        <f t="shared" si="16"/>
        <v>-</v>
      </c>
    </row>
    <row r="98" spans="2:14" ht="54" x14ac:dyDescent="0.2">
      <c r="B98" s="9" t="str">
        <f t="shared" ca="1" si="15"/>
        <v>Not Bidding</v>
      </c>
      <c r="C98" s="10">
        <v>3005110</v>
      </c>
      <c r="D98" s="11" t="s">
        <v>32</v>
      </c>
      <c r="E98" s="10" t="s">
        <v>119</v>
      </c>
      <c r="F98" s="12" t="s">
        <v>46</v>
      </c>
      <c r="G98" s="13"/>
      <c r="H98" s="13"/>
      <c r="I98" s="13"/>
      <c r="J98" s="13"/>
      <c r="K98" s="13"/>
      <c r="L98" s="13"/>
      <c r="M98" s="13"/>
      <c r="N98" s="14" t="str">
        <f t="shared" si="16"/>
        <v>-</v>
      </c>
    </row>
    <row r="99" spans="2:14" ht="54" x14ac:dyDescent="0.2">
      <c r="B99" s="9" t="str">
        <f t="shared" ca="1" si="15"/>
        <v>Not Bidding</v>
      </c>
      <c r="C99" s="10">
        <v>3005111</v>
      </c>
      <c r="D99" s="11" t="s">
        <v>32</v>
      </c>
      <c r="E99" s="10" t="s">
        <v>120</v>
      </c>
      <c r="F99" s="12" t="s">
        <v>48</v>
      </c>
      <c r="G99" s="13"/>
      <c r="H99" s="13"/>
      <c r="I99" s="13"/>
      <c r="J99" s="13"/>
      <c r="K99" s="13"/>
      <c r="L99" s="13"/>
      <c r="M99" s="13"/>
      <c r="N99" s="14" t="str">
        <f t="shared" si="16"/>
        <v>-</v>
      </c>
    </row>
    <row r="100" spans="2:14" ht="54" x14ac:dyDescent="0.2">
      <c r="B100" s="9" t="str">
        <f t="shared" ca="1" si="15"/>
        <v>Not Bidding</v>
      </c>
      <c r="C100" s="10">
        <v>3005112</v>
      </c>
      <c r="D100" s="11" t="s">
        <v>32</v>
      </c>
      <c r="E100" s="10" t="s">
        <v>121</v>
      </c>
      <c r="F100" s="12" t="s">
        <v>50</v>
      </c>
      <c r="G100" s="13"/>
      <c r="H100" s="13"/>
      <c r="I100" s="13"/>
      <c r="J100" s="13"/>
      <c r="K100" s="13"/>
      <c r="L100" s="13"/>
      <c r="M100" s="13"/>
      <c r="N100" s="14" t="str">
        <f t="shared" si="16"/>
        <v>-</v>
      </c>
    </row>
    <row r="101" spans="2:14" ht="50.1" customHeight="1" x14ac:dyDescent="0.2">
      <c r="B101" s="4" t="s">
        <v>51</v>
      </c>
      <c r="C101" s="15"/>
      <c r="D101" s="15"/>
      <c r="E101" s="15"/>
      <c r="F101" s="15"/>
      <c r="G101" s="16"/>
      <c r="H101" s="16"/>
      <c r="I101" s="16"/>
      <c r="J101" s="16"/>
      <c r="K101" s="16"/>
      <c r="L101" s="16"/>
      <c r="M101" s="16"/>
      <c r="N101" s="16">
        <f>SUM(N92:N100)</f>
        <v>0</v>
      </c>
    </row>
    <row r="103" spans="2:14" ht="50.1" customHeight="1" x14ac:dyDescent="0.2">
      <c r="B103" s="8" t="s">
        <v>122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2:14" ht="54" x14ac:dyDescent="0.2">
      <c r="B104" s="9" t="str">
        <f t="shared" ref="B104:B112" ca="1" si="17">IF(D104 = "No Bid", IFERROR("Error: Clear values for '" &amp; INDIRECT(ADDRESS(5, (7 + MATCH(TRUE, INDEX(NOT(ISBLANK(G104:M104)), 0, 0), 0) - 1))) &amp; "' in cell " &amp; ADDRESS(ROW(), (7 + MATCH(TRUE, INDEX(NOT(ISBLANK(G104:M104)), 0, 0), 0) - 1), 4) &amp; " or select 'Bid'", "Not Bidding"), IF(D104 = "Bid", IFERROR("Error: Missing value for '" &amp; INDIRECT(ADDRESS(5, (7 + MATCH(TRUE, INDEX(ISBLANK(G104:M104), 0, 0), 0) - 1))) &amp; "' in cell " &amp; ADDRESS(ROW(), (7 + MATCH(TRUE, INDEX(ISBLANK(G104:M104), 0, 0), 0) - 1), 4), "Success: All values provided"), "Error: Invalid Bid/No Bid Decision"))</f>
        <v>Not Bidding</v>
      </c>
      <c r="C104" s="10">
        <v>3005115</v>
      </c>
      <c r="D104" s="11" t="s">
        <v>32</v>
      </c>
      <c r="E104" s="10" t="s">
        <v>123</v>
      </c>
      <c r="F104" s="12" t="s">
        <v>34</v>
      </c>
      <c r="G104" s="13"/>
      <c r="H104" s="13"/>
      <c r="I104" s="13"/>
      <c r="J104" s="13"/>
      <c r="K104" s="13"/>
      <c r="L104" s="13"/>
      <c r="M104" s="13"/>
      <c r="N104" s="14" t="str">
        <f t="shared" ref="N104:N112" si="18">IFERROR(IF(ISBLANK(G104), NA(), G104), "-")</f>
        <v>-</v>
      </c>
    </row>
    <row r="105" spans="2:14" ht="54" x14ac:dyDescent="0.2">
      <c r="B105" s="9" t="str">
        <f t="shared" ca="1" si="17"/>
        <v>Not Bidding</v>
      </c>
      <c r="C105" s="10">
        <v>3005116</v>
      </c>
      <c r="D105" s="11" t="s">
        <v>32</v>
      </c>
      <c r="E105" s="10" t="s">
        <v>124</v>
      </c>
      <c r="F105" s="12" t="s">
        <v>36</v>
      </c>
      <c r="G105" s="13"/>
      <c r="H105" s="13"/>
      <c r="I105" s="13"/>
      <c r="J105" s="13"/>
      <c r="K105" s="13"/>
      <c r="L105" s="13"/>
      <c r="M105" s="13"/>
      <c r="N105" s="14" t="str">
        <f t="shared" si="18"/>
        <v>-</v>
      </c>
    </row>
    <row r="106" spans="2:14" ht="54" x14ac:dyDescent="0.2">
      <c r="B106" s="9" t="str">
        <f t="shared" ca="1" si="17"/>
        <v>Not Bidding</v>
      </c>
      <c r="C106" s="10">
        <v>3005117</v>
      </c>
      <c r="D106" s="11" t="s">
        <v>32</v>
      </c>
      <c r="E106" s="10" t="s">
        <v>125</v>
      </c>
      <c r="F106" s="12" t="s">
        <v>38</v>
      </c>
      <c r="G106" s="13"/>
      <c r="H106" s="13"/>
      <c r="I106" s="13"/>
      <c r="J106" s="13"/>
      <c r="K106" s="13"/>
      <c r="L106" s="13"/>
      <c r="M106" s="13"/>
      <c r="N106" s="14" t="str">
        <f t="shared" si="18"/>
        <v>-</v>
      </c>
    </row>
    <row r="107" spans="2:14" ht="54" x14ac:dyDescent="0.2">
      <c r="B107" s="9" t="str">
        <f t="shared" ca="1" si="17"/>
        <v>Not Bidding</v>
      </c>
      <c r="C107" s="10">
        <v>3005118</v>
      </c>
      <c r="D107" s="11" t="s">
        <v>32</v>
      </c>
      <c r="E107" s="10" t="s">
        <v>126</v>
      </c>
      <c r="F107" s="12" t="s">
        <v>40</v>
      </c>
      <c r="G107" s="13"/>
      <c r="H107" s="13"/>
      <c r="I107" s="13"/>
      <c r="J107" s="13"/>
      <c r="K107" s="13"/>
      <c r="L107" s="13"/>
      <c r="M107" s="13"/>
      <c r="N107" s="14" t="str">
        <f t="shared" si="18"/>
        <v>-</v>
      </c>
    </row>
    <row r="108" spans="2:14" ht="54" x14ac:dyDescent="0.2">
      <c r="B108" s="9" t="str">
        <f t="shared" ca="1" si="17"/>
        <v>Not Bidding</v>
      </c>
      <c r="C108" s="10">
        <v>3005119</v>
      </c>
      <c r="D108" s="11" t="s">
        <v>32</v>
      </c>
      <c r="E108" s="10" t="s">
        <v>127</v>
      </c>
      <c r="F108" s="12" t="s">
        <v>42</v>
      </c>
      <c r="G108" s="13"/>
      <c r="H108" s="13"/>
      <c r="I108" s="13"/>
      <c r="J108" s="13"/>
      <c r="K108" s="13"/>
      <c r="L108" s="13"/>
      <c r="M108" s="13"/>
      <c r="N108" s="14" t="str">
        <f t="shared" si="18"/>
        <v>-</v>
      </c>
    </row>
    <row r="109" spans="2:14" ht="54" x14ac:dyDescent="0.2">
      <c r="B109" s="9" t="str">
        <f t="shared" ca="1" si="17"/>
        <v>Not Bidding</v>
      </c>
      <c r="C109" s="10">
        <v>3005120</v>
      </c>
      <c r="D109" s="11" t="s">
        <v>32</v>
      </c>
      <c r="E109" s="10" t="s">
        <v>128</v>
      </c>
      <c r="F109" s="12" t="s">
        <v>44</v>
      </c>
      <c r="G109" s="13"/>
      <c r="H109" s="13"/>
      <c r="I109" s="13"/>
      <c r="J109" s="13"/>
      <c r="K109" s="13"/>
      <c r="L109" s="13"/>
      <c r="M109" s="13"/>
      <c r="N109" s="14" t="str">
        <f t="shared" si="18"/>
        <v>-</v>
      </c>
    </row>
    <row r="110" spans="2:14" ht="54" x14ac:dyDescent="0.2">
      <c r="B110" s="9" t="str">
        <f t="shared" ca="1" si="17"/>
        <v>Not Bidding</v>
      </c>
      <c r="C110" s="10">
        <v>3005121</v>
      </c>
      <c r="D110" s="11" t="s">
        <v>32</v>
      </c>
      <c r="E110" s="10" t="s">
        <v>129</v>
      </c>
      <c r="F110" s="12" t="s">
        <v>46</v>
      </c>
      <c r="G110" s="13"/>
      <c r="H110" s="13"/>
      <c r="I110" s="13"/>
      <c r="J110" s="13"/>
      <c r="K110" s="13"/>
      <c r="L110" s="13"/>
      <c r="M110" s="13"/>
      <c r="N110" s="14" t="str">
        <f t="shared" si="18"/>
        <v>-</v>
      </c>
    </row>
    <row r="111" spans="2:14" ht="54" x14ac:dyDescent="0.2">
      <c r="B111" s="9" t="str">
        <f t="shared" ca="1" si="17"/>
        <v>Not Bidding</v>
      </c>
      <c r="C111" s="10">
        <v>3005122</v>
      </c>
      <c r="D111" s="11" t="s">
        <v>32</v>
      </c>
      <c r="E111" s="10" t="s">
        <v>130</v>
      </c>
      <c r="F111" s="12" t="s">
        <v>48</v>
      </c>
      <c r="G111" s="13"/>
      <c r="H111" s="13"/>
      <c r="I111" s="13"/>
      <c r="J111" s="13"/>
      <c r="K111" s="13"/>
      <c r="L111" s="13"/>
      <c r="M111" s="13"/>
      <c r="N111" s="14" t="str">
        <f t="shared" si="18"/>
        <v>-</v>
      </c>
    </row>
    <row r="112" spans="2:14" ht="54" x14ac:dyDescent="0.2">
      <c r="B112" s="9" t="str">
        <f t="shared" ca="1" si="17"/>
        <v>Not Bidding</v>
      </c>
      <c r="C112" s="10">
        <v>3005123</v>
      </c>
      <c r="D112" s="11" t="s">
        <v>32</v>
      </c>
      <c r="E112" s="10" t="s">
        <v>131</v>
      </c>
      <c r="F112" s="12" t="s">
        <v>50</v>
      </c>
      <c r="G112" s="13"/>
      <c r="H112" s="13"/>
      <c r="I112" s="13"/>
      <c r="J112" s="13"/>
      <c r="K112" s="13"/>
      <c r="L112" s="13"/>
      <c r="M112" s="13"/>
      <c r="N112" s="14" t="str">
        <f t="shared" si="18"/>
        <v>-</v>
      </c>
    </row>
    <row r="113" spans="2:14" ht="50.1" customHeight="1" x14ac:dyDescent="0.2">
      <c r="B113" s="4" t="s">
        <v>51</v>
      </c>
      <c r="C113" s="15"/>
      <c r="D113" s="15"/>
      <c r="E113" s="15"/>
      <c r="F113" s="15"/>
      <c r="G113" s="16"/>
      <c r="H113" s="16"/>
      <c r="I113" s="16"/>
      <c r="J113" s="16"/>
      <c r="K113" s="16"/>
      <c r="L113" s="16"/>
      <c r="M113" s="16"/>
      <c r="N113" s="16">
        <f>SUM(N104:N112)</f>
        <v>0</v>
      </c>
    </row>
    <row r="115" spans="2:14" ht="50.1" customHeight="1" x14ac:dyDescent="0.2">
      <c r="B115" s="8" t="s">
        <v>132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2:14" ht="54" x14ac:dyDescent="0.2">
      <c r="B116" s="9" t="str">
        <f t="shared" ref="B116:B124" ca="1" si="19">IF(D116 = "No Bid", IFERROR("Error: Clear values for '" &amp; INDIRECT(ADDRESS(5, (7 + MATCH(TRUE, INDEX(NOT(ISBLANK(G116:M116)), 0, 0), 0) - 1))) &amp; "' in cell " &amp; ADDRESS(ROW(), (7 + MATCH(TRUE, INDEX(NOT(ISBLANK(G116:M116)), 0, 0), 0) - 1), 4) &amp; " or select 'Bid'", "Not Bidding"), IF(D116 = "Bid", IFERROR("Error: Missing value for '" &amp; INDIRECT(ADDRESS(5, (7 + MATCH(TRUE, INDEX(ISBLANK(G116:M116), 0, 0), 0) - 1))) &amp; "' in cell " &amp; ADDRESS(ROW(), (7 + MATCH(TRUE, INDEX(ISBLANK(G116:M116), 0, 0), 0) - 1), 4), "Success: All values provided"), "Error: Invalid Bid/No Bid Decision"))</f>
        <v>Not Bidding</v>
      </c>
      <c r="C116" s="10">
        <v>3005124</v>
      </c>
      <c r="D116" s="11" t="s">
        <v>32</v>
      </c>
      <c r="E116" s="10" t="s">
        <v>133</v>
      </c>
      <c r="F116" s="12" t="s">
        <v>34</v>
      </c>
      <c r="G116" s="13"/>
      <c r="H116" s="13"/>
      <c r="I116" s="13"/>
      <c r="J116" s="13"/>
      <c r="K116" s="13"/>
      <c r="L116" s="13"/>
      <c r="M116" s="13"/>
      <c r="N116" s="14" t="str">
        <f t="shared" ref="N116:N124" si="20">IFERROR(IF(ISBLANK(G116), NA(), G116), "-")</f>
        <v>-</v>
      </c>
    </row>
    <row r="117" spans="2:14" ht="54" x14ac:dyDescent="0.2">
      <c r="B117" s="9" t="str">
        <f t="shared" ca="1" si="19"/>
        <v>Not Bidding</v>
      </c>
      <c r="C117" s="10">
        <v>3005125</v>
      </c>
      <c r="D117" s="11" t="s">
        <v>32</v>
      </c>
      <c r="E117" s="10" t="s">
        <v>134</v>
      </c>
      <c r="F117" s="12" t="s">
        <v>36</v>
      </c>
      <c r="G117" s="13"/>
      <c r="H117" s="13"/>
      <c r="I117" s="13"/>
      <c r="J117" s="13"/>
      <c r="K117" s="13"/>
      <c r="L117" s="13"/>
      <c r="M117" s="13"/>
      <c r="N117" s="14" t="str">
        <f t="shared" si="20"/>
        <v>-</v>
      </c>
    </row>
    <row r="118" spans="2:14" ht="54" x14ac:dyDescent="0.2">
      <c r="B118" s="9" t="str">
        <f t="shared" ca="1" si="19"/>
        <v>Not Bidding</v>
      </c>
      <c r="C118" s="10">
        <v>3005126</v>
      </c>
      <c r="D118" s="11" t="s">
        <v>32</v>
      </c>
      <c r="E118" s="10" t="s">
        <v>135</v>
      </c>
      <c r="F118" s="12" t="s">
        <v>38</v>
      </c>
      <c r="G118" s="13"/>
      <c r="H118" s="13"/>
      <c r="I118" s="13"/>
      <c r="J118" s="13"/>
      <c r="K118" s="13"/>
      <c r="L118" s="13"/>
      <c r="M118" s="13"/>
      <c r="N118" s="14" t="str">
        <f t="shared" si="20"/>
        <v>-</v>
      </c>
    </row>
    <row r="119" spans="2:14" ht="54" x14ac:dyDescent="0.2">
      <c r="B119" s="9" t="str">
        <f t="shared" ca="1" si="19"/>
        <v>Not Bidding</v>
      </c>
      <c r="C119" s="10">
        <v>3005127</v>
      </c>
      <c r="D119" s="11" t="s">
        <v>32</v>
      </c>
      <c r="E119" s="10" t="s">
        <v>136</v>
      </c>
      <c r="F119" s="12" t="s">
        <v>40</v>
      </c>
      <c r="G119" s="13"/>
      <c r="H119" s="13"/>
      <c r="I119" s="13"/>
      <c r="J119" s="13"/>
      <c r="K119" s="13"/>
      <c r="L119" s="13"/>
      <c r="M119" s="13"/>
      <c r="N119" s="14" t="str">
        <f t="shared" si="20"/>
        <v>-</v>
      </c>
    </row>
    <row r="120" spans="2:14" ht="54" x14ac:dyDescent="0.2">
      <c r="B120" s="9" t="str">
        <f t="shared" ca="1" si="19"/>
        <v>Not Bidding</v>
      </c>
      <c r="C120" s="10">
        <v>3005129</v>
      </c>
      <c r="D120" s="11" t="s">
        <v>32</v>
      </c>
      <c r="E120" s="10" t="s">
        <v>137</v>
      </c>
      <c r="F120" s="12" t="s">
        <v>42</v>
      </c>
      <c r="G120" s="13"/>
      <c r="H120" s="13"/>
      <c r="I120" s="13"/>
      <c r="J120" s="13"/>
      <c r="K120" s="13"/>
      <c r="L120" s="13"/>
      <c r="M120" s="13"/>
      <c r="N120" s="14" t="str">
        <f t="shared" si="20"/>
        <v>-</v>
      </c>
    </row>
    <row r="121" spans="2:14" ht="54" x14ac:dyDescent="0.2">
      <c r="B121" s="9" t="str">
        <f t="shared" ca="1" si="19"/>
        <v>Not Bidding</v>
      </c>
      <c r="C121" s="10">
        <v>3005130</v>
      </c>
      <c r="D121" s="11" t="s">
        <v>32</v>
      </c>
      <c r="E121" s="10" t="s">
        <v>138</v>
      </c>
      <c r="F121" s="12" t="s">
        <v>44</v>
      </c>
      <c r="G121" s="13"/>
      <c r="H121" s="13"/>
      <c r="I121" s="13"/>
      <c r="J121" s="13"/>
      <c r="K121" s="13"/>
      <c r="L121" s="13"/>
      <c r="M121" s="13"/>
      <c r="N121" s="14" t="str">
        <f t="shared" si="20"/>
        <v>-</v>
      </c>
    </row>
    <row r="122" spans="2:14" ht="54" x14ac:dyDescent="0.2">
      <c r="B122" s="9" t="str">
        <f t="shared" ca="1" si="19"/>
        <v>Not Bidding</v>
      </c>
      <c r="C122" s="10">
        <v>3005131</v>
      </c>
      <c r="D122" s="11" t="s">
        <v>32</v>
      </c>
      <c r="E122" s="10" t="s">
        <v>139</v>
      </c>
      <c r="F122" s="12" t="s">
        <v>46</v>
      </c>
      <c r="G122" s="13"/>
      <c r="H122" s="13"/>
      <c r="I122" s="13"/>
      <c r="J122" s="13"/>
      <c r="K122" s="13"/>
      <c r="L122" s="13"/>
      <c r="M122" s="13"/>
      <c r="N122" s="14" t="str">
        <f t="shared" si="20"/>
        <v>-</v>
      </c>
    </row>
    <row r="123" spans="2:14" ht="54" x14ac:dyDescent="0.2">
      <c r="B123" s="9" t="str">
        <f t="shared" ca="1" si="19"/>
        <v>Not Bidding</v>
      </c>
      <c r="C123" s="10">
        <v>3005132</v>
      </c>
      <c r="D123" s="11" t="s">
        <v>32</v>
      </c>
      <c r="E123" s="10" t="s">
        <v>140</v>
      </c>
      <c r="F123" s="12" t="s">
        <v>48</v>
      </c>
      <c r="G123" s="13"/>
      <c r="H123" s="13"/>
      <c r="I123" s="13"/>
      <c r="J123" s="13"/>
      <c r="K123" s="13"/>
      <c r="L123" s="13"/>
      <c r="M123" s="13"/>
      <c r="N123" s="14" t="str">
        <f t="shared" si="20"/>
        <v>-</v>
      </c>
    </row>
    <row r="124" spans="2:14" ht="54" x14ac:dyDescent="0.2">
      <c r="B124" s="9" t="str">
        <f t="shared" ca="1" si="19"/>
        <v>Not Bidding</v>
      </c>
      <c r="C124" s="10">
        <v>3005133</v>
      </c>
      <c r="D124" s="11" t="s">
        <v>32</v>
      </c>
      <c r="E124" s="10" t="s">
        <v>141</v>
      </c>
      <c r="F124" s="12" t="s">
        <v>50</v>
      </c>
      <c r="G124" s="13"/>
      <c r="H124" s="13"/>
      <c r="I124" s="13"/>
      <c r="J124" s="13"/>
      <c r="K124" s="13"/>
      <c r="L124" s="13"/>
      <c r="M124" s="13"/>
      <c r="N124" s="14" t="str">
        <f t="shared" si="20"/>
        <v>-</v>
      </c>
    </row>
    <row r="125" spans="2:14" ht="50.1" customHeight="1" x14ac:dyDescent="0.2">
      <c r="B125" s="4" t="s">
        <v>51</v>
      </c>
      <c r="C125" s="15"/>
      <c r="D125" s="15"/>
      <c r="E125" s="15"/>
      <c r="F125" s="15"/>
      <c r="G125" s="16"/>
      <c r="H125" s="16"/>
      <c r="I125" s="16"/>
      <c r="J125" s="16"/>
      <c r="K125" s="16"/>
      <c r="L125" s="16"/>
      <c r="M125" s="16"/>
      <c r="N125" s="16">
        <f>SUM(N116:N124)</f>
        <v>0</v>
      </c>
    </row>
    <row r="127" spans="2:14" ht="50.1" customHeight="1" x14ac:dyDescent="0.2">
      <c r="B127" s="8" t="s">
        <v>142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ht="54" x14ac:dyDescent="0.2">
      <c r="B128" s="9" t="str">
        <f t="shared" ref="B128:B136" ca="1" si="21">IF(D128 = "No Bid", IFERROR("Error: Clear values for '" &amp; INDIRECT(ADDRESS(5, (7 + MATCH(TRUE, INDEX(NOT(ISBLANK(G128:M128)), 0, 0), 0) - 1))) &amp; "' in cell " &amp; ADDRESS(ROW(), (7 + MATCH(TRUE, INDEX(NOT(ISBLANK(G128:M128)), 0, 0), 0) - 1), 4) &amp; " or select 'Bid'", "Not Bidding"), IF(D128 = "Bid", IFERROR("Error: Missing value for '" &amp; INDIRECT(ADDRESS(5, (7 + MATCH(TRUE, INDEX(ISBLANK(G128:M128), 0, 0), 0) - 1))) &amp; "' in cell " &amp; ADDRESS(ROW(), (7 + MATCH(TRUE, INDEX(ISBLANK(G128:M128), 0, 0), 0) - 1), 4), "Success: All values provided"), "Error: Invalid Bid/No Bid Decision"))</f>
        <v>Not Bidding</v>
      </c>
      <c r="C128" s="10">
        <v>3005134</v>
      </c>
      <c r="D128" s="11" t="s">
        <v>32</v>
      </c>
      <c r="E128" s="10" t="s">
        <v>143</v>
      </c>
      <c r="F128" s="12" t="s">
        <v>34</v>
      </c>
      <c r="G128" s="13"/>
      <c r="H128" s="13"/>
      <c r="I128" s="13"/>
      <c r="J128" s="13"/>
      <c r="K128" s="13"/>
      <c r="L128" s="13"/>
      <c r="M128" s="13"/>
      <c r="N128" s="14" t="str">
        <f t="shared" ref="N128:N136" si="22">IFERROR(IF(ISBLANK(G128), NA(), G128), "-")</f>
        <v>-</v>
      </c>
    </row>
    <row r="129" spans="2:14" ht="54" x14ac:dyDescent="0.2">
      <c r="B129" s="9" t="str">
        <f t="shared" ca="1" si="21"/>
        <v>Not Bidding</v>
      </c>
      <c r="C129" s="10">
        <v>3005135</v>
      </c>
      <c r="D129" s="11" t="s">
        <v>32</v>
      </c>
      <c r="E129" s="10" t="s">
        <v>144</v>
      </c>
      <c r="F129" s="12" t="s">
        <v>36</v>
      </c>
      <c r="G129" s="13"/>
      <c r="H129" s="13"/>
      <c r="I129" s="13"/>
      <c r="J129" s="13"/>
      <c r="K129" s="13"/>
      <c r="L129" s="13"/>
      <c r="M129" s="13"/>
      <c r="N129" s="14" t="str">
        <f t="shared" si="22"/>
        <v>-</v>
      </c>
    </row>
    <row r="130" spans="2:14" ht="54" x14ac:dyDescent="0.2">
      <c r="B130" s="9" t="str">
        <f t="shared" ca="1" si="21"/>
        <v>Not Bidding</v>
      </c>
      <c r="C130" s="10">
        <v>3005137</v>
      </c>
      <c r="D130" s="11" t="s">
        <v>32</v>
      </c>
      <c r="E130" s="10" t="s">
        <v>145</v>
      </c>
      <c r="F130" s="12" t="s">
        <v>38</v>
      </c>
      <c r="G130" s="13"/>
      <c r="H130" s="13"/>
      <c r="I130" s="13"/>
      <c r="J130" s="13"/>
      <c r="K130" s="13"/>
      <c r="L130" s="13"/>
      <c r="M130" s="13"/>
      <c r="N130" s="14" t="str">
        <f t="shared" si="22"/>
        <v>-</v>
      </c>
    </row>
    <row r="131" spans="2:14" ht="54" x14ac:dyDescent="0.2">
      <c r="B131" s="9" t="str">
        <f t="shared" ca="1" si="21"/>
        <v>Not Bidding</v>
      </c>
      <c r="C131" s="10">
        <v>3005138</v>
      </c>
      <c r="D131" s="11" t="s">
        <v>32</v>
      </c>
      <c r="E131" s="10" t="s">
        <v>146</v>
      </c>
      <c r="F131" s="12" t="s">
        <v>40</v>
      </c>
      <c r="G131" s="13"/>
      <c r="H131" s="13"/>
      <c r="I131" s="13"/>
      <c r="J131" s="13"/>
      <c r="K131" s="13"/>
      <c r="L131" s="13"/>
      <c r="M131" s="13"/>
      <c r="N131" s="14" t="str">
        <f t="shared" si="22"/>
        <v>-</v>
      </c>
    </row>
    <row r="132" spans="2:14" ht="54" x14ac:dyDescent="0.2">
      <c r="B132" s="9" t="str">
        <f t="shared" ca="1" si="21"/>
        <v>Not Bidding</v>
      </c>
      <c r="C132" s="10">
        <v>3005142</v>
      </c>
      <c r="D132" s="11" t="s">
        <v>32</v>
      </c>
      <c r="E132" s="10" t="s">
        <v>147</v>
      </c>
      <c r="F132" s="12" t="s">
        <v>42</v>
      </c>
      <c r="G132" s="13"/>
      <c r="H132" s="13"/>
      <c r="I132" s="13"/>
      <c r="J132" s="13"/>
      <c r="K132" s="13"/>
      <c r="L132" s="13"/>
      <c r="M132" s="13"/>
      <c r="N132" s="14" t="str">
        <f t="shared" si="22"/>
        <v>-</v>
      </c>
    </row>
    <row r="133" spans="2:14" ht="54" x14ac:dyDescent="0.2">
      <c r="B133" s="9" t="str">
        <f t="shared" ca="1" si="21"/>
        <v>Not Bidding</v>
      </c>
      <c r="C133" s="10">
        <v>3005143</v>
      </c>
      <c r="D133" s="11" t="s">
        <v>32</v>
      </c>
      <c r="E133" s="10" t="s">
        <v>148</v>
      </c>
      <c r="F133" s="12" t="s">
        <v>44</v>
      </c>
      <c r="G133" s="13"/>
      <c r="H133" s="13"/>
      <c r="I133" s="13"/>
      <c r="J133" s="13"/>
      <c r="K133" s="13"/>
      <c r="L133" s="13"/>
      <c r="M133" s="13"/>
      <c r="N133" s="14" t="str">
        <f t="shared" si="22"/>
        <v>-</v>
      </c>
    </row>
    <row r="134" spans="2:14" ht="54" x14ac:dyDescent="0.2">
      <c r="B134" s="9" t="str">
        <f t="shared" ca="1" si="21"/>
        <v>Not Bidding</v>
      </c>
      <c r="C134" s="10">
        <v>3005144</v>
      </c>
      <c r="D134" s="11" t="s">
        <v>32</v>
      </c>
      <c r="E134" s="10" t="s">
        <v>149</v>
      </c>
      <c r="F134" s="12" t="s">
        <v>46</v>
      </c>
      <c r="G134" s="13"/>
      <c r="H134" s="13"/>
      <c r="I134" s="13"/>
      <c r="J134" s="13"/>
      <c r="K134" s="13"/>
      <c r="L134" s="13"/>
      <c r="M134" s="13"/>
      <c r="N134" s="14" t="str">
        <f t="shared" si="22"/>
        <v>-</v>
      </c>
    </row>
    <row r="135" spans="2:14" ht="54" x14ac:dyDescent="0.2">
      <c r="B135" s="9" t="str">
        <f t="shared" ca="1" si="21"/>
        <v>Not Bidding</v>
      </c>
      <c r="C135" s="10">
        <v>3005145</v>
      </c>
      <c r="D135" s="11" t="s">
        <v>32</v>
      </c>
      <c r="E135" s="10" t="s">
        <v>150</v>
      </c>
      <c r="F135" s="12" t="s">
        <v>48</v>
      </c>
      <c r="G135" s="13"/>
      <c r="H135" s="13"/>
      <c r="I135" s="13"/>
      <c r="J135" s="13"/>
      <c r="K135" s="13"/>
      <c r="L135" s="13"/>
      <c r="M135" s="13"/>
      <c r="N135" s="14" t="str">
        <f t="shared" si="22"/>
        <v>-</v>
      </c>
    </row>
    <row r="136" spans="2:14" ht="54" x14ac:dyDescent="0.2">
      <c r="B136" s="9" t="str">
        <f t="shared" ca="1" si="21"/>
        <v>Not Bidding</v>
      </c>
      <c r="C136" s="10">
        <v>3005146</v>
      </c>
      <c r="D136" s="11" t="s">
        <v>32</v>
      </c>
      <c r="E136" s="10" t="s">
        <v>151</v>
      </c>
      <c r="F136" s="12" t="s">
        <v>50</v>
      </c>
      <c r="G136" s="13"/>
      <c r="H136" s="13"/>
      <c r="I136" s="13"/>
      <c r="J136" s="13"/>
      <c r="K136" s="13"/>
      <c r="L136" s="13"/>
      <c r="M136" s="13"/>
      <c r="N136" s="14" t="str">
        <f t="shared" si="22"/>
        <v>-</v>
      </c>
    </row>
    <row r="137" spans="2:14" ht="50.1" customHeight="1" x14ac:dyDescent="0.2">
      <c r="B137" s="4" t="s">
        <v>51</v>
      </c>
      <c r="C137" s="15"/>
      <c r="D137" s="15"/>
      <c r="E137" s="15"/>
      <c r="F137" s="15"/>
      <c r="G137" s="16"/>
      <c r="H137" s="16"/>
      <c r="I137" s="16"/>
      <c r="J137" s="16"/>
      <c r="K137" s="16"/>
      <c r="L137" s="16"/>
      <c r="M137" s="16"/>
      <c r="N137" s="16">
        <f>SUM(N128:N136)</f>
        <v>0</v>
      </c>
    </row>
    <row r="139" spans="2:14" ht="50.1" customHeight="1" x14ac:dyDescent="0.2">
      <c r="B139" s="8" t="s">
        <v>152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 ht="54" x14ac:dyDescent="0.2">
      <c r="B140" s="9" t="str">
        <f t="shared" ref="B140:B148" ca="1" si="23">IF(D140 = "No Bid", IFERROR("Error: Clear values for '" &amp; INDIRECT(ADDRESS(5, (7 + MATCH(TRUE, INDEX(NOT(ISBLANK(G140:M140)), 0, 0), 0) - 1))) &amp; "' in cell " &amp; ADDRESS(ROW(), (7 + MATCH(TRUE, INDEX(NOT(ISBLANK(G140:M140)), 0, 0), 0) - 1), 4) &amp; " or select 'Bid'", "Not Bidding"), IF(D140 = "Bid", IFERROR("Error: Missing value for '" &amp; INDIRECT(ADDRESS(5, (7 + MATCH(TRUE, INDEX(ISBLANK(G140:M140), 0, 0), 0) - 1))) &amp; "' in cell " &amp; ADDRESS(ROW(), (7 + MATCH(TRUE, INDEX(ISBLANK(G140:M140), 0, 0), 0) - 1), 4), "Success: All values provided"), "Error: Invalid Bid/No Bid Decision"))</f>
        <v>Not Bidding</v>
      </c>
      <c r="C140" s="10">
        <v>3005147</v>
      </c>
      <c r="D140" s="11" t="s">
        <v>32</v>
      </c>
      <c r="E140" s="10" t="s">
        <v>153</v>
      </c>
      <c r="F140" s="12" t="s">
        <v>34</v>
      </c>
      <c r="G140" s="13"/>
      <c r="H140" s="13"/>
      <c r="I140" s="13"/>
      <c r="J140" s="13"/>
      <c r="K140" s="13"/>
      <c r="L140" s="13"/>
      <c r="M140" s="13"/>
      <c r="N140" s="14" t="str">
        <f t="shared" ref="N140:N148" si="24">IFERROR(IF(ISBLANK(G140), NA(), G140), "-")</f>
        <v>-</v>
      </c>
    </row>
    <row r="141" spans="2:14" ht="54" x14ac:dyDescent="0.2">
      <c r="B141" s="9" t="str">
        <f t="shared" ca="1" si="23"/>
        <v>Not Bidding</v>
      </c>
      <c r="C141" s="10">
        <v>3005148</v>
      </c>
      <c r="D141" s="11" t="s">
        <v>32</v>
      </c>
      <c r="E141" s="10" t="s">
        <v>154</v>
      </c>
      <c r="F141" s="12" t="s">
        <v>36</v>
      </c>
      <c r="G141" s="13"/>
      <c r="H141" s="13"/>
      <c r="I141" s="13"/>
      <c r="J141" s="13"/>
      <c r="K141" s="13"/>
      <c r="L141" s="13"/>
      <c r="M141" s="13"/>
      <c r="N141" s="14" t="str">
        <f t="shared" si="24"/>
        <v>-</v>
      </c>
    </row>
    <row r="142" spans="2:14" ht="54" x14ac:dyDescent="0.2">
      <c r="B142" s="9" t="str">
        <f t="shared" ca="1" si="23"/>
        <v>Not Bidding</v>
      </c>
      <c r="C142" s="10">
        <v>3005150</v>
      </c>
      <c r="D142" s="11" t="s">
        <v>32</v>
      </c>
      <c r="E142" s="10" t="s">
        <v>155</v>
      </c>
      <c r="F142" s="12" t="s">
        <v>38</v>
      </c>
      <c r="G142" s="13"/>
      <c r="H142" s="13"/>
      <c r="I142" s="13"/>
      <c r="J142" s="13"/>
      <c r="K142" s="13"/>
      <c r="L142" s="13"/>
      <c r="M142" s="13"/>
      <c r="N142" s="14" t="str">
        <f t="shared" si="24"/>
        <v>-</v>
      </c>
    </row>
    <row r="143" spans="2:14" ht="54" x14ac:dyDescent="0.2">
      <c r="B143" s="9" t="str">
        <f t="shared" ca="1" si="23"/>
        <v>Not Bidding</v>
      </c>
      <c r="C143" s="10">
        <v>3005152</v>
      </c>
      <c r="D143" s="11" t="s">
        <v>32</v>
      </c>
      <c r="E143" s="10" t="s">
        <v>156</v>
      </c>
      <c r="F143" s="12" t="s">
        <v>40</v>
      </c>
      <c r="G143" s="13"/>
      <c r="H143" s="13"/>
      <c r="I143" s="13"/>
      <c r="J143" s="13"/>
      <c r="K143" s="13"/>
      <c r="L143" s="13"/>
      <c r="M143" s="13"/>
      <c r="N143" s="14" t="str">
        <f t="shared" si="24"/>
        <v>-</v>
      </c>
    </row>
    <row r="144" spans="2:14" ht="54" x14ac:dyDescent="0.2">
      <c r="B144" s="9" t="str">
        <f t="shared" ca="1" si="23"/>
        <v>Not Bidding</v>
      </c>
      <c r="C144" s="10">
        <v>3005154</v>
      </c>
      <c r="D144" s="11" t="s">
        <v>32</v>
      </c>
      <c r="E144" s="10" t="s">
        <v>157</v>
      </c>
      <c r="F144" s="12" t="s">
        <v>42</v>
      </c>
      <c r="G144" s="13"/>
      <c r="H144" s="13"/>
      <c r="I144" s="13"/>
      <c r="J144" s="13"/>
      <c r="K144" s="13"/>
      <c r="L144" s="13"/>
      <c r="M144" s="13"/>
      <c r="N144" s="14" t="str">
        <f t="shared" si="24"/>
        <v>-</v>
      </c>
    </row>
    <row r="145" spans="2:14" ht="54" x14ac:dyDescent="0.2">
      <c r="B145" s="9" t="str">
        <f t="shared" ca="1" si="23"/>
        <v>Not Bidding</v>
      </c>
      <c r="C145" s="10">
        <v>3005156</v>
      </c>
      <c r="D145" s="11" t="s">
        <v>32</v>
      </c>
      <c r="E145" s="10" t="s">
        <v>158</v>
      </c>
      <c r="F145" s="12" t="s">
        <v>44</v>
      </c>
      <c r="G145" s="13"/>
      <c r="H145" s="13"/>
      <c r="I145" s="13"/>
      <c r="J145" s="13"/>
      <c r="K145" s="13"/>
      <c r="L145" s="13"/>
      <c r="M145" s="13"/>
      <c r="N145" s="14" t="str">
        <f t="shared" si="24"/>
        <v>-</v>
      </c>
    </row>
    <row r="146" spans="2:14" ht="54" x14ac:dyDescent="0.2">
      <c r="B146" s="9" t="str">
        <f t="shared" ca="1" si="23"/>
        <v>Not Bidding</v>
      </c>
      <c r="C146" s="10">
        <v>3005158</v>
      </c>
      <c r="D146" s="11" t="s">
        <v>32</v>
      </c>
      <c r="E146" s="10" t="s">
        <v>159</v>
      </c>
      <c r="F146" s="12" t="s">
        <v>46</v>
      </c>
      <c r="G146" s="13"/>
      <c r="H146" s="13"/>
      <c r="I146" s="13"/>
      <c r="J146" s="13"/>
      <c r="K146" s="13"/>
      <c r="L146" s="13"/>
      <c r="M146" s="13"/>
      <c r="N146" s="14" t="str">
        <f t="shared" si="24"/>
        <v>-</v>
      </c>
    </row>
    <row r="147" spans="2:14" ht="54" x14ac:dyDescent="0.2">
      <c r="B147" s="9" t="str">
        <f t="shared" ca="1" si="23"/>
        <v>Not Bidding</v>
      </c>
      <c r="C147" s="10">
        <v>3005160</v>
      </c>
      <c r="D147" s="11" t="s">
        <v>32</v>
      </c>
      <c r="E147" s="10" t="s">
        <v>160</v>
      </c>
      <c r="F147" s="12" t="s">
        <v>48</v>
      </c>
      <c r="G147" s="13"/>
      <c r="H147" s="13"/>
      <c r="I147" s="13"/>
      <c r="J147" s="13"/>
      <c r="K147" s="13"/>
      <c r="L147" s="13"/>
      <c r="M147" s="13"/>
      <c r="N147" s="14" t="str">
        <f t="shared" si="24"/>
        <v>-</v>
      </c>
    </row>
    <row r="148" spans="2:14" ht="54" x14ac:dyDescent="0.2">
      <c r="B148" s="9" t="str">
        <f t="shared" ca="1" si="23"/>
        <v>Not Bidding</v>
      </c>
      <c r="C148" s="10">
        <v>3005161</v>
      </c>
      <c r="D148" s="11" t="s">
        <v>32</v>
      </c>
      <c r="E148" s="10" t="s">
        <v>161</v>
      </c>
      <c r="F148" s="12" t="s">
        <v>50</v>
      </c>
      <c r="G148" s="13"/>
      <c r="H148" s="13"/>
      <c r="I148" s="13"/>
      <c r="J148" s="13"/>
      <c r="K148" s="13"/>
      <c r="L148" s="13"/>
      <c r="M148" s="13"/>
      <c r="N148" s="14" t="str">
        <f t="shared" si="24"/>
        <v>-</v>
      </c>
    </row>
    <row r="149" spans="2:14" ht="50.1" customHeight="1" x14ac:dyDescent="0.2">
      <c r="B149" s="4" t="s">
        <v>51</v>
      </c>
      <c r="C149" s="15"/>
      <c r="D149" s="15"/>
      <c r="E149" s="15"/>
      <c r="F149" s="15"/>
      <c r="G149" s="16"/>
      <c r="H149" s="16"/>
      <c r="I149" s="16"/>
      <c r="J149" s="16"/>
      <c r="K149" s="16"/>
      <c r="L149" s="16"/>
      <c r="M149" s="16"/>
      <c r="N149" s="16">
        <f>SUM(N140:N148)</f>
        <v>0</v>
      </c>
    </row>
    <row r="151" spans="2:14" ht="50.1" customHeight="1" x14ac:dyDescent="0.2">
      <c r="B151" s="8" t="s">
        <v>162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ht="54" x14ac:dyDescent="0.2">
      <c r="B152" s="9" t="str">
        <f t="shared" ref="B152:B161" ca="1" si="25">IF(D152 = "No Bid", IFERROR("Error: Clear values for '" &amp; INDIRECT(ADDRESS(5, (7 + MATCH(TRUE, INDEX(NOT(ISBLANK(G152:M152)), 0, 0), 0) - 1))) &amp; "' in cell " &amp; ADDRESS(ROW(), (7 + MATCH(TRUE, INDEX(NOT(ISBLANK(G152:M152)), 0, 0), 0) - 1), 4) &amp; " or select 'Bid'", "Not Bidding"), IF(D152 = "Bid", IFERROR("Error: Missing value for '" &amp; INDIRECT(ADDRESS(5, (7 + MATCH(TRUE, INDEX(ISBLANK(G152:M152), 0, 0), 0) - 1))) &amp; "' in cell " &amp; ADDRESS(ROW(), (7 + MATCH(TRUE, INDEX(ISBLANK(G152:M152), 0, 0), 0) - 1), 4), "Success: All values provided"), "Error: Invalid Bid/No Bid Decision"))</f>
        <v>Not Bidding</v>
      </c>
      <c r="C152" s="10">
        <v>3005165</v>
      </c>
      <c r="D152" s="11" t="s">
        <v>32</v>
      </c>
      <c r="E152" s="10" t="s">
        <v>163</v>
      </c>
      <c r="F152" s="12" t="s">
        <v>34</v>
      </c>
      <c r="G152" s="13"/>
      <c r="H152" s="13"/>
      <c r="I152" s="13"/>
      <c r="J152" s="13"/>
      <c r="K152" s="13"/>
      <c r="L152" s="13"/>
      <c r="M152" s="13"/>
      <c r="N152" s="14" t="str">
        <f t="shared" ref="N152:N161" si="26">IFERROR(IF(ISBLANK(G152), NA(), G152), "-")</f>
        <v>-</v>
      </c>
    </row>
    <row r="153" spans="2:14" ht="54" x14ac:dyDescent="0.2">
      <c r="B153" s="9" t="str">
        <f t="shared" ca="1" si="25"/>
        <v>Not Bidding</v>
      </c>
      <c r="C153" s="10">
        <v>3005166</v>
      </c>
      <c r="D153" s="11" t="s">
        <v>32</v>
      </c>
      <c r="E153" s="10" t="s">
        <v>164</v>
      </c>
      <c r="F153" s="12" t="s">
        <v>36</v>
      </c>
      <c r="G153" s="13"/>
      <c r="H153" s="13"/>
      <c r="I153" s="13"/>
      <c r="J153" s="13"/>
      <c r="K153" s="13"/>
      <c r="L153" s="13"/>
      <c r="M153" s="13"/>
      <c r="N153" s="14" t="str">
        <f t="shared" si="26"/>
        <v>-</v>
      </c>
    </row>
    <row r="154" spans="2:14" ht="54" x14ac:dyDescent="0.2">
      <c r="B154" s="9" t="str">
        <f t="shared" ca="1" si="25"/>
        <v>Not Bidding</v>
      </c>
      <c r="C154" s="10">
        <v>3005167</v>
      </c>
      <c r="D154" s="11" t="s">
        <v>32</v>
      </c>
      <c r="E154" s="10" t="s">
        <v>165</v>
      </c>
      <c r="F154" s="12" t="s">
        <v>38</v>
      </c>
      <c r="G154" s="13"/>
      <c r="H154" s="13"/>
      <c r="I154" s="13"/>
      <c r="J154" s="13"/>
      <c r="K154" s="13"/>
      <c r="L154" s="13"/>
      <c r="M154" s="13"/>
      <c r="N154" s="14" t="str">
        <f t="shared" si="26"/>
        <v>-</v>
      </c>
    </row>
    <row r="155" spans="2:14" ht="54" x14ac:dyDescent="0.2">
      <c r="B155" s="9" t="str">
        <f t="shared" ca="1" si="25"/>
        <v>Not Bidding</v>
      </c>
      <c r="C155" s="10">
        <v>3005168</v>
      </c>
      <c r="D155" s="11" t="s">
        <v>32</v>
      </c>
      <c r="E155" s="10" t="s">
        <v>166</v>
      </c>
      <c r="F155" s="12" t="s">
        <v>40</v>
      </c>
      <c r="G155" s="13"/>
      <c r="H155" s="13"/>
      <c r="I155" s="13"/>
      <c r="J155" s="13"/>
      <c r="K155" s="13"/>
      <c r="L155" s="13"/>
      <c r="M155" s="13"/>
      <c r="N155" s="14" t="str">
        <f t="shared" si="26"/>
        <v>-</v>
      </c>
    </row>
    <row r="156" spans="2:14" ht="54" x14ac:dyDescent="0.2">
      <c r="B156" s="9" t="str">
        <f t="shared" ca="1" si="25"/>
        <v>Not Bidding</v>
      </c>
      <c r="C156" s="10">
        <v>3005169</v>
      </c>
      <c r="D156" s="11" t="s">
        <v>32</v>
      </c>
      <c r="E156" s="10" t="s">
        <v>167</v>
      </c>
      <c r="F156" s="12" t="s">
        <v>42</v>
      </c>
      <c r="G156" s="13"/>
      <c r="H156" s="13"/>
      <c r="I156" s="13"/>
      <c r="J156" s="13"/>
      <c r="K156" s="13"/>
      <c r="L156" s="13"/>
      <c r="M156" s="13"/>
      <c r="N156" s="14" t="str">
        <f t="shared" si="26"/>
        <v>-</v>
      </c>
    </row>
    <row r="157" spans="2:14" ht="54" x14ac:dyDescent="0.2">
      <c r="B157" s="9" t="str">
        <f t="shared" ca="1" si="25"/>
        <v>Not Bidding</v>
      </c>
      <c r="C157" s="10">
        <v>3005170</v>
      </c>
      <c r="D157" s="11" t="s">
        <v>32</v>
      </c>
      <c r="E157" s="10" t="s">
        <v>168</v>
      </c>
      <c r="F157" s="12" t="s">
        <v>44</v>
      </c>
      <c r="G157" s="13"/>
      <c r="H157" s="13"/>
      <c r="I157" s="13"/>
      <c r="J157" s="13"/>
      <c r="K157" s="13"/>
      <c r="L157" s="13"/>
      <c r="M157" s="13"/>
      <c r="N157" s="14" t="str">
        <f t="shared" si="26"/>
        <v>-</v>
      </c>
    </row>
    <row r="158" spans="2:14" ht="54" x14ac:dyDescent="0.2">
      <c r="B158" s="9" t="str">
        <f t="shared" ca="1" si="25"/>
        <v>Not Bidding</v>
      </c>
      <c r="C158" s="10">
        <v>3005171</v>
      </c>
      <c r="D158" s="11" t="s">
        <v>32</v>
      </c>
      <c r="E158" s="10" t="s">
        <v>169</v>
      </c>
      <c r="F158" s="12" t="s">
        <v>46</v>
      </c>
      <c r="G158" s="13"/>
      <c r="H158" s="13"/>
      <c r="I158" s="13"/>
      <c r="J158" s="13"/>
      <c r="K158" s="13"/>
      <c r="L158" s="13"/>
      <c r="M158" s="13"/>
      <c r="N158" s="14" t="str">
        <f t="shared" si="26"/>
        <v>-</v>
      </c>
    </row>
    <row r="159" spans="2:14" ht="54" x14ac:dyDescent="0.2">
      <c r="B159" s="9" t="str">
        <f t="shared" ca="1" si="25"/>
        <v>Not Bidding</v>
      </c>
      <c r="C159" s="10">
        <v>3005172</v>
      </c>
      <c r="D159" s="11" t="s">
        <v>32</v>
      </c>
      <c r="E159" s="10" t="s">
        <v>170</v>
      </c>
      <c r="F159" s="12" t="s">
        <v>48</v>
      </c>
      <c r="G159" s="13"/>
      <c r="H159" s="13"/>
      <c r="I159" s="13"/>
      <c r="J159" s="13"/>
      <c r="K159" s="13"/>
      <c r="L159" s="13"/>
      <c r="M159" s="13"/>
      <c r="N159" s="14" t="str">
        <f t="shared" si="26"/>
        <v>-</v>
      </c>
    </row>
    <row r="160" spans="2:14" ht="54" x14ac:dyDescent="0.2">
      <c r="B160" s="9" t="str">
        <f t="shared" ca="1" si="25"/>
        <v>Not Bidding</v>
      </c>
      <c r="C160" s="10">
        <v>3005173</v>
      </c>
      <c r="D160" s="11" t="s">
        <v>32</v>
      </c>
      <c r="E160" s="10" t="s">
        <v>171</v>
      </c>
      <c r="F160" s="12" t="s">
        <v>50</v>
      </c>
      <c r="G160" s="13"/>
      <c r="H160" s="13"/>
      <c r="I160" s="13"/>
      <c r="J160" s="13"/>
      <c r="K160" s="13"/>
      <c r="L160" s="13"/>
      <c r="M160" s="13"/>
      <c r="N160" s="14" t="str">
        <f t="shared" si="26"/>
        <v>-</v>
      </c>
    </row>
    <row r="161" spans="2:14" ht="54" x14ac:dyDescent="0.2">
      <c r="B161" s="9" t="str">
        <f t="shared" ca="1" si="25"/>
        <v>Not Bidding</v>
      </c>
      <c r="C161" s="10">
        <v>3005177</v>
      </c>
      <c r="D161" s="11" t="s">
        <v>32</v>
      </c>
      <c r="E161" s="10" t="s">
        <v>172</v>
      </c>
      <c r="F161" s="12" t="s">
        <v>40</v>
      </c>
      <c r="G161" s="13"/>
      <c r="H161" s="13"/>
      <c r="I161" s="13"/>
      <c r="J161" s="13"/>
      <c r="K161" s="13"/>
      <c r="L161" s="13"/>
      <c r="M161" s="13"/>
      <c r="N161" s="14" t="str">
        <f t="shared" si="26"/>
        <v>-</v>
      </c>
    </row>
    <row r="162" spans="2:14" ht="50.1" customHeight="1" x14ac:dyDescent="0.2">
      <c r="B162" s="4" t="s">
        <v>51</v>
      </c>
      <c r="C162" s="15"/>
      <c r="D162" s="15"/>
      <c r="E162" s="15"/>
      <c r="F162" s="15"/>
      <c r="G162" s="16"/>
      <c r="H162" s="16"/>
      <c r="I162" s="16"/>
      <c r="J162" s="16"/>
      <c r="K162" s="16"/>
      <c r="L162" s="16"/>
      <c r="M162" s="16"/>
      <c r="N162" s="16">
        <f>SUM(N152:N161)</f>
        <v>0</v>
      </c>
    </row>
    <row r="164" spans="2:14" ht="50.1" customHeight="1" x14ac:dyDescent="0.2">
      <c r="B164" s="8" t="s">
        <v>173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ht="54" x14ac:dyDescent="0.2">
      <c r="B165" s="9" t="str">
        <f t="shared" ref="B165:B172" ca="1" si="27">IF(D165 = "No Bid", IFERROR("Error: Clear values for '" &amp; INDIRECT(ADDRESS(5, (7 + MATCH(TRUE, INDEX(NOT(ISBLANK(G165:M165)), 0, 0), 0) - 1))) &amp; "' in cell " &amp; ADDRESS(ROW(), (7 + MATCH(TRUE, INDEX(NOT(ISBLANK(G165:M165)), 0, 0), 0) - 1), 4) &amp; " or select 'Bid'", "Not Bidding"), IF(D165 = "Bid", IFERROR("Error: Missing value for '" &amp; INDIRECT(ADDRESS(5, (7 + MATCH(TRUE, INDEX(ISBLANK(G165:M165), 0, 0), 0) - 1))) &amp; "' in cell " &amp; ADDRESS(ROW(), (7 + MATCH(TRUE, INDEX(ISBLANK(G165:M165), 0, 0), 0) - 1), 4), "Success: All values provided"), "Error: Invalid Bid/No Bid Decision"))</f>
        <v>Not Bidding</v>
      </c>
      <c r="C165" s="10">
        <v>3005174</v>
      </c>
      <c r="D165" s="11" t="s">
        <v>32</v>
      </c>
      <c r="E165" s="10" t="s">
        <v>174</v>
      </c>
      <c r="F165" s="12" t="s">
        <v>34</v>
      </c>
      <c r="G165" s="13"/>
      <c r="H165" s="13"/>
      <c r="I165" s="13"/>
      <c r="J165" s="13"/>
      <c r="K165" s="13"/>
      <c r="L165" s="13"/>
      <c r="M165" s="13"/>
      <c r="N165" s="14" t="str">
        <f t="shared" ref="N165:N172" si="28">IFERROR(IF(ISBLANK(G165), NA(), G165), "-")</f>
        <v>-</v>
      </c>
    </row>
    <row r="166" spans="2:14" ht="54" x14ac:dyDescent="0.2">
      <c r="B166" s="9" t="str">
        <f t="shared" ca="1" si="27"/>
        <v>Not Bidding</v>
      </c>
      <c r="C166" s="10">
        <v>3005175</v>
      </c>
      <c r="D166" s="11" t="s">
        <v>32</v>
      </c>
      <c r="E166" s="10" t="s">
        <v>175</v>
      </c>
      <c r="F166" s="12" t="s">
        <v>36</v>
      </c>
      <c r="G166" s="13"/>
      <c r="H166" s="13"/>
      <c r="I166" s="13"/>
      <c r="J166" s="13"/>
      <c r="K166" s="13"/>
      <c r="L166" s="13"/>
      <c r="M166" s="13"/>
      <c r="N166" s="14" t="str">
        <f t="shared" si="28"/>
        <v>-</v>
      </c>
    </row>
    <row r="167" spans="2:14" ht="54" x14ac:dyDescent="0.2">
      <c r="B167" s="9" t="str">
        <f t="shared" ca="1" si="27"/>
        <v>Not Bidding</v>
      </c>
      <c r="C167" s="10">
        <v>3005176</v>
      </c>
      <c r="D167" s="11" t="s">
        <v>32</v>
      </c>
      <c r="E167" s="10" t="s">
        <v>176</v>
      </c>
      <c r="F167" s="12" t="s">
        <v>38</v>
      </c>
      <c r="G167" s="13"/>
      <c r="H167" s="13"/>
      <c r="I167" s="13"/>
      <c r="J167" s="13"/>
      <c r="K167" s="13"/>
      <c r="L167" s="13"/>
      <c r="M167" s="13"/>
      <c r="N167" s="14" t="str">
        <f t="shared" si="28"/>
        <v>-</v>
      </c>
    </row>
    <row r="168" spans="2:14" ht="54" x14ac:dyDescent="0.2">
      <c r="B168" s="9" t="str">
        <f t="shared" ca="1" si="27"/>
        <v>Not Bidding</v>
      </c>
      <c r="C168" s="10">
        <v>3005178</v>
      </c>
      <c r="D168" s="11" t="s">
        <v>32</v>
      </c>
      <c r="E168" s="10" t="s">
        <v>177</v>
      </c>
      <c r="F168" s="12" t="s">
        <v>42</v>
      </c>
      <c r="G168" s="13"/>
      <c r="H168" s="13"/>
      <c r="I168" s="13"/>
      <c r="J168" s="13"/>
      <c r="K168" s="13"/>
      <c r="L168" s="13"/>
      <c r="M168" s="13"/>
      <c r="N168" s="14" t="str">
        <f t="shared" si="28"/>
        <v>-</v>
      </c>
    </row>
    <row r="169" spans="2:14" ht="54" x14ac:dyDescent="0.2">
      <c r="B169" s="9" t="str">
        <f t="shared" ca="1" si="27"/>
        <v>Not Bidding</v>
      </c>
      <c r="C169" s="10">
        <v>3005179</v>
      </c>
      <c r="D169" s="11" t="s">
        <v>32</v>
      </c>
      <c r="E169" s="10" t="s">
        <v>178</v>
      </c>
      <c r="F169" s="12" t="s">
        <v>44</v>
      </c>
      <c r="G169" s="13"/>
      <c r="H169" s="13"/>
      <c r="I169" s="13"/>
      <c r="J169" s="13"/>
      <c r="K169" s="13"/>
      <c r="L169" s="13"/>
      <c r="M169" s="13"/>
      <c r="N169" s="14" t="str">
        <f t="shared" si="28"/>
        <v>-</v>
      </c>
    </row>
    <row r="170" spans="2:14" ht="54" x14ac:dyDescent="0.2">
      <c r="B170" s="9" t="str">
        <f t="shared" ca="1" si="27"/>
        <v>Not Bidding</v>
      </c>
      <c r="C170" s="10">
        <v>3005180</v>
      </c>
      <c r="D170" s="11" t="s">
        <v>32</v>
      </c>
      <c r="E170" s="10" t="s">
        <v>179</v>
      </c>
      <c r="F170" s="12" t="s">
        <v>46</v>
      </c>
      <c r="G170" s="13"/>
      <c r="H170" s="13"/>
      <c r="I170" s="13"/>
      <c r="J170" s="13"/>
      <c r="K170" s="13"/>
      <c r="L170" s="13"/>
      <c r="M170" s="13"/>
      <c r="N170" s="14" t="str">
        <f t="shared" si="28"/>
        <v>-</v>
      </c>
    </row>
    <row r="171" spans="2:14" ht="54" x14ac:dyDescent="0.2">
      <c r="B171" s="9" t="str">
        <f t="shared" ca="1" si="27"/>
        <v>Not Bidding</v>
      </c>
      <c r="C171" s="10">
        <v>3005181</v>
      </c>
      <c r="D171" s="11" t="s">
        <v>32</v>
      </c>
      <c r="E171" s="10" t="s">
        <v>180</v>
      </c>
      <c r="F171" s="12" t="s">
        <v>48</v>
      </c>
      <c r="G171" s="13"/>
      <c r="H171" s="13"/>
      <c r="I171" s="13"/>
      <c r="J171" s="13"/>
      <c r="K171" s="13"/>
      <c r="L171" s="13"/>
      <c r="M171" s="13"/>
      <c r="N171" s="14" t="str">
        <f t="shared" si="28"/>
        <v>-</v>
      </c>
    </row>
    <row r="172" spans="2:14" ht="54" x14ac:dyDescent="0.2">
      <c r="B172" s="9" t="str">
        <f t="shared" ca="1" si="27"/>
        <v>Not Bidding</v>
      </c>
      <c r="C172" s="10">
        <v>3005182</v>
      </c>
      <c r="D172" s="11" t="s">
        <v>32</v>
      </c>
      <c r="E172" s="10" t="s">
        <v>181</v>
      </c>
      <c r="F172" s="12" t="s">
        <v>50</v>
      </c>
      <c r="G172" s="13"/>
      <c r="H172" s="13"/>
      <c r="I172" s="13"/>
      <c r="J172" s="13"/>
      <c r="K172" s="13"/>
      <c r="L172" s="13"/>
      <c r="M172" s="13"/>
      <c r="N172" s="14" t="str">
        <f t="shared" si="28"/>
        <v>-</v>
      </c>
    </row>
    <row r="173" spans="2:14" ht="50.1" customHeight="1" x14ac:dyDescent="0.2">
      <c r="B173" s="4" t="s">
        <v>51</v>
      </c>
      <c r="C173" s="15"/>
      <c r="D173" s="15"/>
      <c r="E173" s="15"/>
      <c r="F173" s="15"/>
      <c r="G173" s="16"/>
      <c r="H173" s="16"/>
      <c r="I173" s="16"/>
      <c r="J173" s="16"/>
      <c r="K173" s="16"/>
      <c r="L173" s="16"/>
      <c r="M173" s="16"/>
      <c r="N173" s="16">
        <f>SUM(N165:N172)</f>
        <v>0</v>
      </c>
    </row>
    <row r="175" spans="2:14" ht="50.1" customHeight="1" x14ac:dyDescent="0.2">
      <c r="B175" s="4" t="s">
        <v>182</v>
      </c>
      <c r="C175" s="15"/>
      <c r="D175" s="15"/>
      <c r="E175" s="15"/>
      <c r="F175" s="15"/>
      <c r="G175" s="16"/>
      <c r="H175" s="16"/>
      <c r="I175" s="16"/>
      <c r="J175" s="16"/>
      <c r="K175" s="16"/>
      <c r="L175" s="16"/>
      <c r="M175" s="16"/>
      <c r="N175" s="16">
        <f>SUM(N8:N16,N20:N28,N32:N40,N44:N52,N56:N64,N68:N76,N80:N88,N92:N100,N104:N112,N116:N124,N128:N136,N140:N148,N152:N161,N165:N172)</f>
        <v>0</v>
      </c>
    </row>
  </sheetData>
  <sheetProtection password="E36C" sheet="1" objects="1" scenarios="1" formatCells="0" formatColumns="0" formatRows="0" insertHyperlinks="0"/>
  <conditionalFormatting sqref="B7">
    <cfRule type="beginsWith" dxfId="976" priority="1" operator="beginsWith" text="Error">
      <formula>LEFT(B7,LEN("Error"))="Error"</formula>
    </cfRule>
    <cfRule type="beginsWith" dxfId="975" priority="2" operator="beginsWith" text="Success">
      <formula>LEFT(B7,LEN("Success"))="Success"</formula>
    </cfRule>
  </conditionalFormatting>
  <conditionalFormatting sqref="B8">
    <cfRule type="beginsWith" dxfId="974" priority="3" operator="beginsWith" text="Error">
      <formula>LEFT(B8,LEN("Error"))="Error"</formula>
    </cfRule>
    <cfRule type="beginsWith" dxfId="973" priority="4" operator="beginsWith" text="Success">
      <formula>LEFT(B8,LEN("Success"))="Success"</formula>
    </cfRule>
  </conditionalFormatting>
  <conditionalFormatting sqref="B9">
    <cfRule type="beginsWith" dxfId="972" priority="5" operator="beginsWith" text="Error">
      <formula>LEFT(B9,LEN("Error"))="Error"</formula>
    </cfRule>
    <cfRule type="beginsWith" dxfId="971" priority="6" operator="beginsWith" text="Success">
      <formula>LEFT(B9,LEN("Success"))="Success"</formula>
    </cfRule>
  </conditionalFormatting>
  <conditionalFormatting sqref="B10">
    <cfRule type="beginsWith" dxfId="970" priority="7" operator="beginsWith" text="Error">
      <formula>LEFT(B10,LEN("Error"))="Error"</formula>
    </cfRule>
    <cfRule type="beginsWith" dxfId="969" priority="8" operator="beginsWith" text="Success">
      <formula>LEFT(B10,LEN("Success"))="Success"</formula>
    </cfRule>
  </conditionalFormatting>
  <conditionalFormatting sqref="B11">
    <cfRule type="beginsWith" dxfId="968" priority="9" operator="beginsWith" text="Error">
      <formula>LEFT(B11,LEN("Error"))="Error"</formula>
    </cfRule>
    <cfRule type="beginsWith" dxfId="967" priority="10" operator="beginsWith" text="Success">
      <formula>LEFT(B11,LEN("Success"))="Success"</formula>
    </cfRule>
  </conditionalFormatting>
  <conditionalFormatting sqref="B12">
    <cfRule type="beginsWith" dxfId="966" priority="11" operator="beginsWith" text="Error">
      <formula>LEFT(B12,LEN("Error"))="Error"</formula>
    </cfRule>
    <cfRule type="beginsWith" dxfId="965" priority="12" operator="beginsWith" text="Success">
      <formula>LEFT(B12,LEN("Success"))="Success"</formula>
    </cfRule>
  </conditionalFormatting>
  <conditionalFormatting sqref="B13">
    <cfRule type="beginsWith" dxfId="964" priority="13" operator="beginsWith" text="Error">
      <formula>LEFT(B13,LEN("Error"))="Error"</formula>
    </cfRule>
    <cfRule type="beginsWith" dxfId="963" priority="14" operator="beginsWith" text="Success">
      <formula>LEFT(B13,LEN("Success"))="Success"</formula>
    </cfRule>
  </conditionalFormatting>
  <conditionalFormatting sqref="B14">
    <cfRule type="beginsWith" dxfId="962" priority="15" operator="beginsWith" text="Error">
      <formula>LEFT(B14,LEN("Error"))="Error"</formula>
    </cfRule>
    <cfRule type="beginsWith" dxfId="961" priority="16" operator="beginsWith" text="Success">
      <formula>LEFT(B14,LEN("Success"))="Success"</formula>
    </cfRule>
  </conditionalFormatting>
  <conditionalFormatting sqref="B15">
    <cfRule type="beginsWith" dxfId="960" priority="17" operator="beginsWith" text="Error">
      <formula>LEFT(B15,LEN("Error"))="Error"</formula>
    </cfRule>
    <cfRule type="beginsWith" dxfId="959" priority="18" operator="beginsWith" text="Success">
      <formula>LEFT(B15,LEN("Success"))="Success"</formula>
    </cfRule>
  </conditionalFormatting>
  <conditionalFormatting sqref="B16">
    <cfRule type="beginsWith" dxfId="958" priority="19" operator="beginsWith" text="Error">
      <formula>LEFT(B16,LEN("Error"))="Error"</formula>
    </cfRule>
    <cfRule type="beginsWith" dxfId="957" priority="20" operator="beginsWith" text="Success">
      <formula>LEFT(B16,LEN("Success"))="Success"</formula>
    </cfRule>
  </conditionalFormatting>
  <conditionalFormatting sqref="B17">
    <cfRule type="beginsWith" dxfId="956" priority="21" operator="beginsWith" text="Error">
      <formula>LEFT(B17,LEN("Error"))="Error"</formula>
    </cfRule>
    <cfRule type="beginsWith" dxfId="955" priority="22" operator="beginsWith" text="Success">
      <formula>LEFT(B17,LEN("Success"))="Success"</formula>
    </cfRule>
  </conditionalFormatting>
  <conditionalFormatting sqref="B18">
    <cfRule type="beginsWith" dxfId="954" priority="23" operator="beginsWith" text="Error">
      <formula>LEFT(B18,LEN("Error"))="Error"</formula>
    </cfRule>
    <cfRule type="beginsWith" dxfId="953" priority="24" operator="beginsWith" text="Success">
      <formula>LEFT(B18,LEN("Success"))="Success"</formula>
    </cfRule>
  </conditionalFormatting>
  <conditionalFormatting sqref="B19">
    <cfRule type="beginsWith" dxfId="952" priority="25" operator="beginsWith" text="Error">
      <formula>LEFT(B19,LEN("Error"))="Error"</formula>
    </cfRule>
    <cfRule type="beginsWith" dxfId="951" priority="26" operator="beginsWith" text="Success">
      <formula>LEFT(B19,LEN("Success"))="Success"</formula>
    </cfRule>
  </conditionalFormatting>
  <conditionalFormatting sqref="B20">
    <cfRule type="beginsWith" dxfId="950" priority="27" operator="beginsWith" text="Error">
      <formula>LEFT(B20,LEN("Error"))="Error"</formula>
    </cfRule>
    <cfRule type="beginsWith" dxfId="949" priority="28" operator="beginsWith" text="Success">
      <formula>LEFT(B20,LEN("Success"))="Success"</formula>
    </cfRule>
  </conditionalFormatting>
  <conditionalFormatting sqref="B21">
    <cfRule type="beginsWith" dxfId="948" priority="29" operator="beginsWith" text="Error">
      <formula>LEFT(B21,LEN("Error"))="Error"</formula>
    </cfRule>
    <cfRule type="beginsWith" dxfId="947" priority="30" operator="beginsWith" text="Success">
      <formula>LEFT(B21,LEN("Success"))="Success"</formula>
    </cfRule>
  </conditionalFormatting>
  <conditionalFormatting sqref="B22">
    <cfRule type="beginsWith" dxfId="946" priority="31" operator="beginsWith" text="Error">
      <formula>LEFT(B22,LEN("Error"))="Error"</formula>
    </cfRule>
    <cfRule type="beginsWith" dxfId="945" priority="32" operator="beginsWith" text="Success">
      <formula>LEFT(B22,LEN("Success"))="Success"</formula>
    </cfRule>
  </conditionalFormatting>
  <conditionalFormatting sqref="B23">
    <cfRule type="beginsWith" dxfId="944" priority="33" operator="beginsWith" text="Error">
      <formula>LEFT(B23,LEN("Error"))="Error"</formula>
    </cfRule>
    <cfRule type="beginsWith" dxfId="943" priority="34" operator="beginsWith" text="Success">
      <formula>LEFT(B23,LEN("Success"))="Success"</formula>
    </cfRule>
  </conditionalFormatting>
  <conditionalFormatting sqref="B24">
    <cfRule type="beginsWith" dxfId="942" priority="35" operator="beginsWith" text="Error">
      <formula>LEFT(B24,LEN("Error"))="Error"</formula>
    </cfRule>
    <cfRule type="beginsWith" dxfId="941" priority="36" operator="beginsWith" text="Success">
      <formula>LEFT(B24,LEN("Success"))="Success"</formula>
    </cfRule>
  </conditionalFormatting>
  <conditionalFormatting sqref="B25">
    <cfRule type="beginsWith" dxfId="940" priority="37" operator="beginsWith" text="Error">
      <formula>LEFT(B25,LEN("Error"))="Error"</formula>
    </cfRule>
    <cfRule type="beginsWith" dxfId="939" priority="38" operator="beginsWith" text="Success">
      <formula>LEFT(B25,LEN("Success"))="Success"</formula>
    </cfRule>
  </conditionalFormatting>
  <conditionalFormatting sqref="B26">
    <cfRule type="beginsWith" dxfId="938" priority="39" operator="beginsWith" text="Error">
      <formula>LEFT(B26,LEN("Error"))="Error"</formula>
    </cfRule>
    <cfRule type="beginsWith" dxfId="937" priority="40" operator="beginsWith" text="Success">
      <formula>LEFT(B26,LEN("Success"))="Success"</formula>
    </cfRule>
  </conditionalFormatting>
  <conditionalFormatting sqref="B27">
    <cfRule type="beginsWith" dxfId="936" priority="41" operator="beginsWith" text="Error">
      <formula>LEFT(B27,LEN("Error"))="Error"</formula>
    </cfRule>
    <cfRule type="beginsWith" dxfId="935" priority="42" operator="beginsWith" text="Success">
      <formula>LEFT(B27,LEN("Success"))="Success"</formula>
    </cfRule>
  </conditionalFormatting>
  <conditionalFormatting sqref="B28">
    <cfRule type="beginsWith" dxfId="934" priority="43" operator="beginsWith" text="Error">
      <formula>LEFT(B28,LEN("Error"))="Error"</formula>
    </cfRule>
    <cfRule type="beginsWith" dxfId="933" priority="44" operator="beginsWith" text="Success">
      <formula>LEFT(B28,LEN("Success"))="Success"</formula>
    </cfRule>
  </conditionalFormatting>
  <conditionalFormatting sqref="B29">
    <cfRule type="beginsWith" dxfId="932" priority="45" operator="beginsWith" text="Error">
      <formula>LEFT(B29,LEN("Error"))="Error"</formula>
    </cfRule>
    <cfRule type="beginsWith" dxfId="931" priority="46" operator="beginsWith" text="Success">
      <formula>LEFT(B29,LEN("Success"))="Success"</formula>
    </cfRule>
  </conditionalFormatting>
  <conditionalFormatting sqref="B30">
    <cfRule type="beginsWith" dxfId="930" priority="47" operator="beginsWith" text="Error">
      <formula>LEFT(B30,LEN("Error"))="Error"</formula>
    </cfRule>
    <cfRule type="beginsWith" dxfId="929" priority="48" operator="beginsWith" text="Success">
      <formula>LEFT(B30,LEN("Success"))="Success"</formula>
    </cfRule>
  </conditionalFormatting>
  <conditionalFormatting sqref="B31">
    <cfRule type="beginsWith" dxfId="928" priority="49" operator="beginsWith" text="Error">
      <formula>LEFT(B31,LEN("Error"))="Error"</formula>
    </cfRule>
    <cfRule type="beginsWith" dxfId="927" priority="50" operator="beginsWith" text="Success">
      <formula>LEFT(B31,LEN("Success"))="Success"</formula>
    </cfRule>
  </conditionalFormatting>
  <conditionalFormatting sqref="B32">
    <cfRule type="beginsWith" dxfId="926" priority="51" operator="beginsWith" text="Error">
      <formula>LEFT(B32,LEN("Error"))="Error"</formula>
    </cfRule>
    <cfRule type="beginsWith" dxfId="925" priority="52" operator="beginsWith" text="Success">
      <formula>LEFT(B32,LEN("Success"))="Success"</formula>
    </cfRule>
  </conditionalFormatting>
  <conditionalFormatting sqref="B33">
    <cfRule type="beginsWith" dxfId="924" priority="53" operator="beginsWith" text="Error">
      <formula>LEFT(B33,LEN("Error"))="Error"</formula>
    </cfRule>
    <cfRule type="beginsWith" dxfId="923" priority="54" operator="beginsWith" text="Success">
      <formula>LEFT(B33,LEN("Success"))="Success"</formula>
    </cfRule>
  </conditionalFormatting>
  <conditionalFormatting sqref="B34">
    <cfRule type="beginsWith" dxfId="922" priority="55" operator="beginsWith" text="Error">
      <formula>LEFT(B34,LEN("Error"))="Error"</formula>
    </cfRule>
    <cfRule type="beginsWith" dxfId="921" priority="56" operator="beginsWith" text="Success">
      <formula>LEFT(B34,LEN("Success"))="Success"</formula>
    </cfRule>
  </conditionalFormatting>
  <conditionalFormatting sqref="B35">
    <cfRule type="beginsWith" dxfId="920" priority="57" operator="beginsWith" text="Error">
      <formula>LEFT(B35,LEN("Error"))="Error"</formula>
    </cfRule>
    <cfRule type="beginsWith" dxfId="919" priority="58" operator="beginsWith" text="Success">
      <formula>LEFT(B35,LEN("Success"))="Success"</formula>
    </cfRule>
  </conditionalFormatting>
  <conditionalFormatting sqref="B36">
    <cfRule type="beginsWith" dxfId="918" priority="59" operator="beginsWith" text="Error">
      <formula>LEFT(B36,LEN("Error"))="Error"</formula>
    </cfRule>
    <cfRule type="beginsWith" dxfId="917" priority="60" operator="beginsWith" text="Success">
      <formula>LEFT(B36,LEN("Success"))="Success"</formula>
    </cfRule>
  </conditionalFormatting>
  <conditionalFormatting sqref="B37">
    <cfRule type="beginsWith" dxfId="916" priority="61" operator="beginsWith" text="Error">
      <formula>LEFT(B37,LEN("Error"))="Error"</formula>
    </cfRule>
    <cfRule type="beginsWith" dxfId="915" priority="62" operator="beginsWith" text="Success">
      <formula>LEFT(B37,LEN("Success"))="Success"</formula>
    </cfRule>
  </conditionalFormatting>
  <conditionalFormatting sqref="B38">
    <cfRule type="beginsWith" dxfId="914" priority="63" operator="beginsWith" text="Error">
      <formula>LEFT(B38,LEN("Error"))="Error"</formula>
    </cfRule>
    <cfRule type="beginsWith" dxfId="913" priority="64" operator="beginsWith" text="Success">
      <formula>LEFT(B38,LEN("Success"))="Success"</formula>
    </cfRule>
  </conditionalFormatting>
  <conditionalFormatting sqref="B39">
    <cfRule type="beginsWith" dxfId="912" priority="65" operator="beginsWith" text="Error">
      <formula>LEFT(B39,LEN("Error"))="Error"</formula>
    </cfRule>
    <cfRule type="beginsWith" dxfId="911" priority="66" operator="beginsWith" text="Success">
      <formula>LEFT(B39,LEN("Success"))="Success"</formula>
    </cfRule>
  </conditionalFormatting>
  <conditionalFormatting sqref="B40">
    <cfRule type="beginsWith" dxfId="910" priority="67" operator="beginsWith" text="Error">
      <formula>LEFT(B40,LEN("Error"))="Error"</formula>
    </cfRule>
    <cfRule type="beginsWith" dxfId="909" priority="68" operator="beginsWith" text="Success">
      <formula>LEFT(B40,LEN("Success"))="Success"</formula>
    </cfRule>
  </conditionalFormatting>
  <conditionalFormatting sqref="B41">
    <cfRule type="beginsWith" dxfId="908" priority="69" operator="beginsWith" text="Error">
      <formula>LEFT(B41,LEN("Error"))="Error"</formula>
    </cfRule>
    <cfRule type="beginsWith" dxfId="907" priority="70" operator="beginsWith" text="Success">
      <formula>LEFT(B41,LEN("Success"))="Success"</formula>
    </cfRule>
  </conditionalFormatting>
  <conditionalFormatting sqref="B42">
    <cfRule type="beginsWith" dxfId="906" priority="71" operator="beginsWith" text="Error">
      <formula>LEFT(B42,LEN("Error"))="Error"</formula>
    </cfRule>
    <cfRule type="beginsWith" dxfId="905" priority="72" operator="beginsWith" text="Success">
      <formula>LEFT(B42,LEN("Success"))="Success"</formula>
    </cfRule>
  </conditionalFormatting>
  <conditionalFormatting sqref="B43">
    <cfRule type="beginsWith" dxfId="904" priority="73" operator="beginsWith" text="Error">
      <formula>LEFT(B43,LEN("Error"))="Error"</formula>
    </cfRule>
    <cfRule type="beginsWith" dxfId="903" priority="74" operator="beginsWith" text="Success">
      <formula>LEFT(B43,LEN("Success"))="Success"</formula>
    </cfRule>
  </conditionalFormatting>
  <conditionalFormatting sqref="B44">
    <cfRule type="beginsWith" dxfId="902" priority="75" operator="beginsWith" text="Error">
      <formula>LEFT(B44,LEN("Error"))="Error"</formula>
    </cfRule>
    <cfRule type="beginsWith" dxfId="901" priority="76" operator="beginsWith" text="Success">
      <formula>LEFT(B44,LEN("Success"))="Success"</formula>
    </cfRule>
  </conditionalFormatting>
  <conditionalFormatting sqref="B45">
    <cfRule type="beginsWith" dxfId="900" priority="77" operator="beginsWith" text="Error">
      <formula>LEFT(B45,LEN("Error"))="Error"</formula>
    </cfRule>
    <cfRule type="beginsWith" dxfId="899" priority="78" operator="beginsWith" text="Success">
      <formula>LEFT(B45,LEN("Success"))="Success"</formula>
    </cfRule>
  </conditionalFormatting>
  <conditionalFormatting sqref="B46">
    <cfRule type="beginsWith" dxfId="898" priority="79" operator="beginsWith" text="Error">
      <formula>LEFT(B46,LEN("Error"))="Error"</formula>
    </cfRule>
    <cfRule type="beginsWith" dxfId="897" priority="80" operator="beginsWith" text="Success">
      <formula>LEFT(B46,LEN("Success"))="Success"</formula>
    </cfRule>
  </conditionalFormatting>
  <conditionalFormatting sqref="B47">
    <cfRule type="beginsWith" dxfId="896" priority="81" operator="beginsWith" text="Error">
      <formula>LEFT(B47,LEN("Error"))="Error"</formula>
    </cfRule>
    <cfRule type="beginsWith" dxfId="895" priority="82" operator="beginsWith" text="Success">
      <formula>LEFT(B47,LEN("Success"))="Success"</formula>
    </cfRule>
  </conditionalFormatting>
  <conditionalFormatting sqref="B48">
    <cfRule type="beginsWith" dxfId="894" priority="83" operator="beginsWith" text="Error">
      <formula>LEFT(B48,LEN("Error"))="Error"</formula>
    </cfRule>
    <cfRule type="beginsWith" dxfId="893" priority="84" operator="beginsWith" text="Success">
      <formula>LEFT(B48,LEN("Success"))="Success"</formula>
    </cfRule>
  </conditionalFormatting>
  <conditionalFormatting sqref="B49">
    <cfRule type="beginsWith" dxfId="892" priority="85" operator="beginsWith" text="Error">
      <formula>LEFT(B49,LEN("Error"))="Error"</formula>
    </cfRule>
    <cfRule type="beginsWith" dxfId="891" priority="86" operator="beginsWith" text="Success">
      <formula>LEFT(B49,LEN("Success"))="Success"</formula>
    </cfRule>
  </conditionalFormatting>
  <conditionalFormatting sqref="B50">
    <cfRule type="beginsWith" dxfId="890" priority="87" operator="beginsWith" text="Error">
      <formula>LEFT(B50,LEN("Error"))="Error"</formula>
    </cfRule>
    <cfRule type="beginsWith" dxfId="889" priority="88" operator="beginsWith" text="Success">
      <formula>LEFT(B50,LEN("Success"))="Success"</formula>
    </cfRule>
  </conditionalFormatting>
  <conditionalFormatting sqref="B51">
    <cfRule type="beginsWith" dxfId="888" priority="89" operator="beginsWith" text="Error">
      <formula>LEFT(B51,LEN("Error"))="Error"</formula>
    </cfRule>
    <cfRule type="beginsWith" dxfId="887" priority="90" operator="beginsWith" text="Success">
      <formula>LEFT(B51,LEN("Success"))="Success"</formula>
    </cfRule>
  </conditionalFormatting>
  <conditionalFormatting sqref="B52">
    <cfRule type="beginsWith" dxfId="886" priority="91" operator="beginsWith" text="Error">
      <formula>LEFT(B52,LEN("Error"))="Error"</formula>
    </cfRule>
    <cfRule type="beginsWith" dxfId="885" priority="92" operator="beginsWith" text="Success">
      <formula>LEFT(B52,LEN("Success"))="Success"</formula>
    </cfRule>
  </conditionalFormatting>
  <conditionalFormatting sqref="B53">
    <cfRule type="beginsWith" dxfId="884" priority="93" operator="beginsWith" text="Error">
      <formula>LEFT(B53,LEN("Error"))="Error"</formula>
    </cfRule>
    <cfRule type="beginsWith" dxfId="883" priority="94" operator="beginsWith" text="Success">
      <formula>LEFT(B53,LEN("Success"))="Success"</formula>
    </cfRule>
  </conditionalFormatting>
  <conditionalFormatting sqref="B54">
    <cfRule type="beginsWith" dxfId="882" priority="95" operator="beginsWith" text="Error">
      <formula>LEFT(B54,LEN("Error"))="Error"</formula>
    </cfRule>
    <cfRule type="beginsWith" dxfId="881" priority="96" operator="beginsWith" text="Success">
      <formula>LEFT(B54,LEN("Success"))="Success"</formula>
    </cfRule>
  </conditionalFormatting>
  <conditionalFormatting sqref="B55">
    <cfRule type="beginsWith" dxfId="880" priority="97" operator="beginsWith" text="Error">
      <formula>LEFT(B55,LEN("Error"))="Error"</formula>
    </cfRule>
    <cfRule type="beginsWith" dxfId="879" priority="98" operator="beginsWith" text="Success">
      <formula>LEFT(B55,LEN("Success"))="Success"</formula>
    </cfRule>
  </conditionalFormatting>
  <conditionalFormatting sqref="B56">
    <cfRule type="beginsWith" dxfId="878" priority="99" operator="beginsWith" text="Error">
      <formula>LEFT(B56,LEN("Error"))="Error"</formula>
    </cfRule>
    <cfRule type="beginsWith" dxfId="877" priority="100" operator="beginsWith" text="Success">
      <formula>LEFT(B56,LEN("Success"))="Success"</formula>
    </cfRule>
  </conditionalFormatting>
  <conditionalFormatting sqref="B57">
    <cfRule type="beginsWith" dxfId="876" priority="101" operator="beginsWith" text="Error">
      <formula>LEFT(B57,LEN("Error"))="Error"</formula>
    </cfRule>
    <cfRule type="beginsWith" dxfId="875" priority="102" operator="beginsWith" text="Success">
      <formula>LEFT(B57,LEN("Success"))="Success"</formula>
    </cfRule>
  </conditionalFormatting>
  <conditionalFormatting sqref="B58">
    <cfRule type="beginsWith" dxfId="874" priority="103" operator="beginsWith" text="Error">
      <formula>LEFT(B58,LEN("Error"))="Error"</formula>
    </cfRule>
    <cfRule type="beginsWith" dxfId="873" priority="104" operator="beginsWith" text="Success">
      <formula>LEFT(B58,LEN("Success"))="Success"</formula>
    </cfRule>
  </conditionalFormatting>
  <conditionalFormatting sqref="B59">
    <cfRule type="beginsWith" dxfId="872" priority="105" operator="beginsWith" text="Error">
      <formula>LEFT(B59,LEN("Error"))="Error"</formula>
    </cfRule>
    <cfRule type="beginsWith" dxfId="871" priority="106" operator="beginsWith" text="Success">
      <formula>LEFT(B59,LEN("Success"))="Success"</formula>
    </cfRule>
  </conditionalFormatting>
  <conditionalFormatting sqref="B60">
    <cfRule type="beginsWith" dxfId="870" priority="107" operator="beginsWith" text="Error">
      <formula>LEFT(B60,LEN("Error"))="Error"</formula>
    </cfRule>
    <cfRule type="beginsWith" dxfId="869" priority="108" operator="beginsWith" text="Success">
      <formula>LEFT(B60,LEN("Success"))="Success"</formula>
    </cfRule>
  </conditionalFormatting>
  <conditionalFormatting sqref="B61">
    <cfRule type="beginsWith" dxfId="868" priority="109" operator="beginsWith" text="Error">
      <formula>LEFT(B61,LEN("Error"))="Error"</formula>
    </cfRule>
    <cfRule type="beginsWith" dxfId="867" priority="110" operator="beginsWith" text="Success">
      <formula>LEFT(B61,LEN("Success"))="Success"</formula>
    </cfRule>
  </conditionalFormatting>
  <conditionalFormatting sqref="B62">
    <cfRule type="beginsWith" dxfId="866" priority="111" operator="beginsWith" text="Error">
      <formula>LEFT(B62,LEN("Error"))="Error"</formula>
    </cfRule>
    <cfRule type="beginsWith" dxfId="865" priority="112" operator="beginsWith" text="Success">
      <formula>LEFT(B62,LEN("Success"))="Success"</formula>
    </cfRule>
  </conditionalFormatting>
  <conditionalFormatting sqref="B63">
    <cfRule type="beginsWith" dxfId="864" priority="113" operator="beginsWith" text="Error">
      <formula>LEFT(B63,LEN("Error"))="Error"</formula>
    </cfRule>
    <cfRule type="beginsWith" dxfId="863" priority="114" operator="beginsWith" text="Success">
      <formula>LEFT(B63,LEN("Success"))="Success"</formula>
    </cfRule>
  </conditionalFormatting>
  <conditionalFormatting sqref="B64">
    <cfRule type="beginsWith" dxfId="862" priority="115" operator="beginsWith" text="Error">
      <formula>LEFT(B64,LEN("Error"))="Error"</formula>
    </cfRule>
    <cfRule type="beginsWith" dxfId="861" priority="116" operator="beginsWith" text="Success">
      <formula>LEFT(B64,LEN("Success"))="Success"</formula>
    </cfRule>
  </conditionalFormatting>
  <conditionalFormatting sqref="B65">
    <cfRule type="beginsWith" dxfId="860" priority="117" operator="beginsWith" text="Error">
      <formula>LEFT(B65,LEN("Error"))="Error"</formula>
    </cfRule>
    <cfRule type="beginsWith" dxfId="859" priority="118" operator="beginsWith" text="Success">
      <formula>LEFT(B65,LEN("Success"))="Success"</formula>
    </cfRule>
  </conditionalFormatting>
  <conditionalFormatting sqref="B66">
    <cfRule type="beginsWith" dxfId="858" priority="119" operator="beginsWith" text="Error">
      <formula>LEFT(B66,LEN("Error"))="Error"</formula>
    </cfRule>
    <cfRule type="beginsWith" dxfId="857" priority="120" operator="beginsWith" text="Success">
      <formula>LEFT(B66,LEN("Success"))="Success"</formula>
    </cfRule>
  </conditionalFormatting>
  <conditionalFormatting sqref="B67">
    <cfRule type="beginsWith" dxfId="856" priority="121" operator="beginsWith" text="Error">
      <formula>LEFT(B67,LEN("Error"))="Error"</formula>
    </cfRule>
    <cfRule type="beginsWith" dxfId="855" priority="122" operator="beginsWith" text="Success">
      <formula>LEFT(B67,LEN("Success"))="Success"</formula>
    </cfRule>
  </conditionalFormatting>
  <conditionalFormatting sqref="B68">
    <cfRule type="beginsWith" dxfId="854" priority="123" operator="beginsWith" text="Error">
      <formula>LEFT(B68,LEN("Error"))="Error"</formula>
    </cfRule>
    <cfRule type="beginsWith" dxfId="853" priority="124" operator="beginsWith" text="Success">
      <formula>LEFT(B68,LEN("Success"))="Success"</formula>
    </cfRule>
  </conditionalFormatting>
  <conditionalFormatting sqref="B69">
    <cfRule type="beginsWith" dxfId="852" priority="125" operator="beginsWith" text="Error">
      <formula>LEFT(B69,LEN("Error"))="Error"</formula>
    </cfRule>
    <cfRule type="beginsWith" dxfId="851" priority="126" operator="beginsWith" text="Success">
      <formula>LEFT(B69,LEN("Success"))="Success"</formula>
    </cfRule>
  </conditionalFormatting>
  <conditionalFormatting sqref="B70">
    <cfRule type="beginsWith" dxfId="850" priority="127" operator="beginsWith" text="Error">
      <formula>LEFT(B70,LEN("Error"))="Error"</formula>
    </cfRule>
    <cfRule type="beginsWith" dxfId="849" priority="128" operator="beginsWith" text="Success">
      <formula>LEFT(B70,LEN("Success"))="Success"</formula>
    </cfRule>
  </conditionalFormatting>
  <conditionalFormatting sqref="B71">
    <cfRule type="beginsWith" dxfId="848" priority="129" operator="beginsWith" text="Error">
      <formula>LEFT(B71,LEN("Error"))="Error"</formula>
    </cfRule>
    <cfRule type="beginsWith" dxfId="847" priority="130" operator="beginsWith" text="Success">
      <formula>LEFT(B71,LEN("Success"))="Success"</formula>
    </cfRule>
  </conditionalFormatting>
  <conditionalFormatting sqref="B72">
    <cfRule type="beginsWith" dxfId="846" priority="131" operator="beginsWith" text="Error">
      <formula>LEFT(B72,LEN("Error"))="Error"</formula>
    </cfRule>
    <cfRule type="beginsWith" dxfId="845" priority="132" operator="beginsWith" text="Success">
      <formula>LEFT(B72,LEN("Success"))="Success"</formula>
    </cfRule>
  </conditionalFormatting>
  <conditionalFormatting sqref="B73">
    <cfRule type="beginsWith" dxfId="844" priority="133" operator="beginsWith" text="Error">
      <formula>LEFT(B73,LEN("Error"))="Error"</formula>
    </cfRule>
    <cfRule type="beginsWith" dxfId="843" priority="134" operator="beginsWith" text="Success">
      <formula>LEFT(B73,LEN("Success"))="Success"</formula>
    </cfRule>
  </conditionalFormatting>
  <conditionalFormatting sqref="B74">
    <cfRule type="beginsWith" dxfId="842" priority="135" operator="beginsWith" text="Error">
      <formula>LEFT(B74,LEN("Error"))="Error"</formula>
    </cfRule>
    <cfRule type="beginsWith" dxfId="841" priority="136" operator="beginsWith" text="Success">
      <formula>LEFT(B74,LEN("Success"))="Success"</formula>
    </cfRule>
  </conditionalFormatting>
  <conditionalFormatting sqref="B75">
    <cfRule type="beginsWith" dxfId="840" priority="137" operator="beginsWith" text="Error">
      <formula>LEFT(B75,LEN("Error"))="Error"</formula>
    </cfRule>
    <cfRule type="beginsWith" dxfId="839" priority="138" operator="beginsWith" text="Success">
      <formula>LEFT(B75,LEN("Success"))="Success"</formula>
    </cfRule>
  </conditionalFormatting>
  <conditionalFormatting sqref="B76">
    <cfRule type="beginsWith" dxfId="838" priority="139" operator="beginsWith" text="Error">
      <formula>LEFT(B76,LEN("Error"))="Error"</formula>
    </cfRule>
    <cfRule type="beginsWith" dxfId="837" priority="140" operator="beginsWith" text="Success">
      <formula>LEFT(B76,LEN("Success"))="Success"</formula>
    </cfRule>
  </conditionalFormatting>
  <conditionalFormatting sqref="B77">
    <cfRule type="beginsWith" dxfId="836" priority="141" operator="beginsWith" text="Error">
      <formula>LEFT(B77,LEN("Error"))="Error"</formula>
    </cfRule>
    <cfRule type="beginsWith" dxfId="835" priority="142" operator="beginsWith" text="Success">
      <formula>LEFT(B77,LEN("Success"))="Success"</formula>
    </cfRule>
  </conditionalFormatting>
  <conditionalFormatting sqref="B78">
    <cfRule type="beginsWith" dxfId="834" priority="143" operator="beginsWith" text="Error">
      <formula>LEFT(B78,LEN("Error"))="Error"</formula>
    </cfRule>
    <cfRule type="beginsWith" dxfId="833" priority="144" operator="beginsWith" text="Success">
      <formula>LEFT(B78,LEN("Success"))="Success"</formula>
    </cfRule>
  </conditionalFormatting>
  <conditionalFormatting sqref="B79">
    <cfRule type="beginsWith" dxfId="832" priority="145" operator="beginsWith" text="Error">
      <formula>LEFT(B79,LEN("Error"))="Error"</formula>
    </cfRule>
    <cfRule type="beginsWith" dxfId="831" priority="146" operator="beginsWith" text="Success">
      <formula>LEFT(B79,LEN("Success"))="Success"</formula>
    </cfRule>
  </conditionalFormatting>
  <conditionalFormatting sqref="B80">
    <cfRule type="beginsWith" dxfId="830" priority="147" operator="beginsWith" text="Error">
      <formula>LEFT(B80,LEN("Error"))="Error"</formula>
    </cfRule>
    <cfRule type="beginsWith" dxfId="829" priority="148" operator="beginsWith" text="Success">
      <formula>LEFT(B80,LEN("Success"))="Success"</formula>
    </cfRule>
  </conditionalFormatting>
  <conditionalFormatting sqref="B81">
    <cfRule type="beginsWith" dxfId="828" priority="149" operator="beginsWith" text="Error">
      <formula>LEFT(B81,LEN("Error"))="Error"</formula>
    </cfRule>
    <cfRule type="beginsWith" dxfId="827" priority="150" operator="beginsWith" text="Success">
      <formula>LEFT(B81,LEN("Success"))="Success"</formula>
    </cfRule>
  </conditionalFormatting>
  <conditionalFormatting sqref="B82">
    <cfRule type="beginsWith" dxfId="826" priority="151" operator="beginsWith" text="Error">
      <formula>LEFT(B82,LEN("Error"))="Error"</formula>
    </cfRule>
    <cfRule type="beginsWith" dxfId="825" priority="152" operator="beginsWith" text="Success">
      <formula>LEFT(B82,LEN("Success"))="Success"</formula>
    </cfRule>
  </conditionalFormatting>
  <conditionalFormatting sqref="B83">
    <cfRule type="beginsWith" dxfId="824" priority="153" operator="beginsWith" text="Error">
      <formula>LEFT(B83,LEN("Error"))="Error"</formula>
    </cfRule>
    <cfRule type="beginsWith" dxfId="823" priority="154" operator="beginsWith" text="Success">
      <formula>LEFT(B83,LEN("Success"))="Success"</formula>
    </cfRule>
  </conditionalFormatting>
  <conditionalFormatting sqref="B84">
    <cfRule type="beginsWith" dxfId="822" priority="155" operator="beginsWith" text="Error">
      <formula>LEFT(B84,LEN("Error"))="Error"</formula>
    </cfRule>
    <cfRule type="beginsWith" dxfId="821" priority="156" operator="beginsWith" text="Success">
      <formula>LEFT(B84,LEN("Success"))="Success"</formula>
    </cfRule>
  </conditionalFormatting>
  <conditionalFormatting sqref="B85">
    <cfRule type="beginsWith" dxfId="820" priority="157" operator="beginsWith" text="Error">
      <formula>LEFT(B85,LEN("Error"))="Error"</formula>
    </cfRule>
    <cfRule type="beginsWith" dxfId="819" priority="158" operator="beginsWith" text="Success">
      <formula>LEFT(B85,LEN("Success"))="Success"</formula>
    </cfRule>
  </conditionalFormatting>
  <conditionalFormatting sqref="B86">
    <cfRule type="beginsWith" dxfId="818" priority="159" operator="beginsWith" text="Error">
      <formula>LEFT(B86,LEN("Error"))="Error"</formula>
    </cfRule>
    <cfRule type="beginsWith" dxfId="817" priority="160" operator="beginsWith" text="Success">
      <formula>LEFT(B86,LEN("Success"))="Success"</formula>
    </cfRule>
  </conditionalFormatting>
  <conditionalFormatting sqref="B87">
    <cfRule type="beginsWith" dxfId="816" priority="161" operator="beginsWith" text="Error">
      <formula>LEFT(B87,LEN("Error"))="Error"</formula>
    </cfRule>
    <cfRule type="beginsWith" dxfId="815" priority="162" operator="beginsWith" text="Success">
      <formula>LEFT(B87,LEN("Success"))="Success"</formula>
    </cfRule>
  </conditionalFormatting>
  <conditionalFormatting sqref="B88">
    <cfRule type="beginsWith" dxfId="814" priority="163" operator="beginsWith" text="Error">
      <formula>LEFT(B88,LEN("Error"))="Error"</formula>
    </cfRule>
    <cfRule type="beginsWith" dxfId="813" priority="164" operator="beginsWith" text="Success">
      <formula>LEFT(B88,LEN("Success"))="Success"</formula>
    </cfRule>
  </conditionalFormatting>
  <conditionalFormatting sqref="B89">
    <cfRule type="beginsWith" dxfId="812" priority="165" operator="beginsWith" text="Error">
      <formula>LEFT(B89,LEN("Error"))="Error"</formula>
    </cfRule>
    <cfRule type="beginsWith" dxfId="811" priority="166" operator="beginsWith" text="Success">
      <formula>LEFT(B89,LEN("Success"))="Success"</formula>
    </cfRule>
  </conditionalFormatting>
  <conditionalFormatting sqref="B90">
    <cfRule type="beginsWith" dxfId="810" priority="167" operator="beginsWith" text="Error">
      <formula>LEFT(B90,LEN("Error"))="Error"</formula>
    </cfRule>
    <cfRule type="beginsWith" dxfId="809" priority="168" operator="beginsWith" text="Success">
      <formula>LEFT(B90,LEN("Success"))="Success"</formula>
    </cfRule>
  </conditionalFormatting>
  <conditionalFormatting sqref="B91">
    <cfRule type="beginsWith" dxfId="808" priority="169" operator="beginsWith" text="Error">
      <formula>LEFT(B91,LEN("Error"))="Error"</formula>
    </cfRule>
    <cfRule type="beginsWith" dxfId="807" priority="170" operator="beginsWith" text="Success">
      <formula>LEFT(B91,LEN("Success"))="Success"</formula>
    </cfRule>
  </conditionalFormatting>
  <conditionalFormatting sqref="B92">
    <cfRule type="beginsWith" dxfId="806" priority="171" operator="beginsWith" text="Error">
      <formula>LEFT(B92,LEN("Error"))="Error"</formula>
    </cfRule>
    <cfRule type="beginsWith" dxfId="805" priority="172" operator="beginsWith" text="Success">
      <formula>LEFT(B92,LEN("Success"))="Success"</formula>
    </cfRule>
  </conditionalFormatting>
  <conditionalFormatting sqref="B93">
    <cfRule type="beginsWith" dxfId="804" priority="173" operator="beginsWith" text="Error">
      <formula>LEFT(B93,LEN("Error"))="Error"</formula>
    </cfRule>
    <cfRule type="beginsWith" dxfId="803" priority="174" operator="beginsWith" text="Success">
      <formula>LEFT(B93,LEN("Success"))="Success"</formula>
    </cfRule>
  </conditionalFormatting>
  <conditionalFormatting sqref="B94">
    <cfRule type="beginsWith" dxfId="802" priority="175" operator="beginsWith" text="Error">
      <formula>LEFT(B94,LEN("Error"))="Error"</formula>
    </cfRule>
    <cfRule type="beginsWith" dxfId="801" priority="176" operator="beginsWith" text="Success">
      <formula>LEFT(B94,LEN("Success"))="Success"</formula>
    </cfRule>
  </conditionalFormatting>
  <conditionalFormatting sqref="B95">
    <cfRule type="beginsWith" dxfId="800" priority="177" operator="beginsWith" text="Error">
      <formula>LEFT(B95,LEN("Error"))="Error"</formula>
    </cfRule>
    <cfRule type="beginsWith" dxfId="799" priority="178" operator="beginsWith" text="Success">
      <formula>LEFT(B95,LEN("Success"))="Success"</formula>
    </cfRule>
  </conditionalFormatting>
  <conditionalFormatting sqref="B96">
    <cfRule type="beginsWith" dxfId="798" priority="179" operator="beginsWith" text="Error">
      <formula>LEFT(B96,LEN("Error"))="Error"</formula>
    </cfRule>
    <cfRule type="beginsWith" dxfId="797" priority="180" operator="beginsWith" text="Success">
      <formula>LEFT(B96,LEN("Success"))="Success"</formula>
    </cfRule>
  </conditionalFormatting>
  <conditionalFormatting sqref="B97">
    <cfRule type="beginsWith" dxfId="796" priority="181" operator="beginsWith" text="Error">
      <formula>LEFT(B97,LEN("Error"))="Error"</formula>
    </cfRule>
    <cfRule type="beginsWith" dxfId="795" priority="182" operator="beginsWith" text="Success">
      <formula>LEFT(B97,LEN("Success"))="Success"</formula>
    </cfRule>
  </conditionalFormatting>
  <conditionalFormatting sqref="B98">
    <cfRule type="beginsWith" dxfId="794" priority="183" operator="beginsWith" text="Error">
      <formula>LEFT(B98,LEN("Error"))="Error"</formula>
    </cfRule>
    <cfRule type="beginsWith" dxfId="793" priority="184" operator="beginsWith" text="Success">
      <formula>LEFT(B98,LEN("Success"))="Success"</formula>
    </cfRule>
  </conditionalFormatting>
  <conditionalFormatting sqref="B99">
    <cfRule type="beginsWith" dxfId="792" priority="185" operator="beginsWith" text="Error">
      <formula>LEFT(B99,LEN("Error"))="Error"</formula>
    </cfRule>
    <cfRule type="beginsWith" dxfId="791" priority="186" operator="beginsWith" text="Success">
      <formula>LEFT(B99,LEN("Success"))="Success"</formula>
    </cfRule>
  </conditionalFormatting>
  <conditionalFormatting sqref="B100">
    <cfRule type="beginsWith" dxfId="790" priority="187" operator="beginsWith" text="Error">
      <formula>LEFT(B100,LEN("Error"))="Error"</formula>
    </cfRule>
    <cfRule type="beginsWith" dxfId="789" priority="188" operator="beginsWith" text="Success">
      <formula>LEFT(B100,LEN("Success"))="Success"</formula>
    </cfRule>
  </conditionalFormatting>
  <conditionalFormatting sqref="B101">
    <cfRule type="beginsWith" dxfId="788" priority="189" operator="beginsWith" text="Error">
      <formula>LEFT(B101,LEN("Error"))="Error"</formula>
    </cfRule>
    <cfRule type="beginsWith" dxfId="787" priority="190" operator="beginsWith" text="Success">
      <formula>LEFT(B101,LEN("Success"))="Success"</formula>
    </cfRule>
  </conditionalFormatting>
  <conditionalFormatting sqref="B102">
    <cfRule type="beginsWith" dxfId="786" priority="191" operator="beginsWith" text="Error">
      <formula>LEFT(B102,LEN("Error"))="Error"</formula>
    </cfRule>
    <cfRule type="beginsWith" dxfId="785" priority="192" operator="beginsWith" text="Success">
      <formula>LEFT(B102,LEN("Success"))="Success"</formula>
    </cfRule>
  </conditionalFormatting>
  <conditionalFormatting sqref="B103">
    <cfRule type="beginsWith" dxfId="784" priority="193" operator="beginsWith" text="Error">
      <formula>LEFT(B103,LEN("Error"))="Error"</formula>
    </cfRule>
    <cfRule type="beginsWith" dxfId="783" priority="194" operator="beginsWith" text="Success">
      <formula>LEFT(B103,LEN("Success"))="Success"</formula>
    </cfRule>
  </conditionalFormatting>
  <conditionalFormatting sqref="B104">
    <cfRule type="beginsWith" dxfId="782" priority="195" operator="beginsWith" text="Error">
      <formula>LEFT(B104,LEN("Error"))="Error"</formula>
    </cfRule>
    <cfRule type="beginsWith" dxfId="781" priority="196" operator="beginsWith" text="Success">
      <formula>LEFT(B104,LEN("Success"))="Success"</formula>
    </cfRule>
  </conditionalFormatting>
  <conditionalFormatting sqref="B105">
    <cfRule type="beginsWith" dxfId="780" priority="197" operator="beginsWith" text="Error">
      <formula>LEFT(B105,LEN("Error"))="Error"</formula>
    </cfRule>
    <cfRule type="beginsWith" dxfId="779" priority="198" operator="beginsWith" text="Success">
      <formula>LEFT(B105,LEN("Success"))="Success"</formula>
    </cfRule>
  </conditionalFormatting>
  <conditionalFormatting sqref="B106">
    <cfRule type="beginsWith" dxfId="778" priority="199" operator="beginsWith" text="Error">
      <formula>LEFT(B106,LEN("Error"))="Error"</formula>
    </cfRule>
    <cfRule type="beginsWith" dxfId="777" priority="200" operator="beginsWith" text="Success">
      <formula>LEFT(B106,LEN("Success"))="Success"</formula>
    </cfRule>
  </conditionalFormatting>
  <conditionalFormatting sqref="B107">
    <cfRule type="beginsWith" dxfId="776" priority="201" operator="beginsWith" text="Error">
      <formula>LEFT(B107,LEN("Error"))="Error"</formula>
    </cfRule>
    <cfRule type="beginsWith" dxfId="775" priority="202" operator="beginsWith" text="Success">
      <formula>LEFT(B107,LEN("Success"))="Success"</formula>
    </cfRule>
  </conditionalFormatting>
  <conditionalFormatting sqref="B108">
    <cfRule type="beginsWith" dxfId="774" priority="203" operator="beginsWith" text="Error">
      <formula>LEFT(B108,LEN("Error"))="Error"</formula>
    </cfRule>
    <cfRule type="beginsWith" dxfId="773" priority="204" operator="beginsWith" text="Success">
      <formula>LEFT(B108,LEN("Success"))="Success"</formula>
    </cfRule>
  </conditionalFormatting>
  <conditionalFormatting sqref="B109">
    <cfRule type="beginsWith" dxfId="772" priority="205" operator="beginsWith" text="Error">
      <formula>LEFT(B109,LEN("Error"))="Error"</formula>
    </cfRule>
    <cfRule type="beginsWith" dxfId="771" priority="206" operator="beginsWith" text="Success">
      <formula>LEFT(B109,LEN("Success"))="Success"</formula>
    </cfRule>
  </conditionalFormatting>
  <conditionalFormatting sqref="B110">
    <cfRule type="beginsWith" dxfId="770" priority="207" operator="beginsWith" text="Error">
      <formula>LEFT(B110,LEN("Error"))="Error"</formula>
    </cfRule>
    <cfRule type="beginsWith" dxfId="769" priority="208" operator="beginsWith" text="Success">
      <formula>LEFT(B110,LEN("Success"))="Success"</formula>
    </cfRule>
  </conditionalFormatting>
  <conditionalFormatting sqref="B111">
    <cfRule type="beginsWith" dxfId="768" priority="209" operator="beginsWith" text="Error">
      <formula>LEFT(B111,LEN("Error"))="Error"</formula>
    </cfRule>
    <cfRule type="beginsWith" dxfId="767" priority="210" operator="beginsWith" text="Success">
      <formula>LEFT(B111,LEN("Success"))="Success"</formula>
    </cfRule>
  </conditionalFormatting>
  <conditionalFormatting sqref="B112">
    <cfRule type="beginsWith" dxfId="766" priority="211" operator="beginsWith" text="Error">
      <formula>LEFT(B112,LEN("Error"))="Error"</formula>
    </cfRule>
    <cfRule type="beginsWith" dxfId="765" priority="212" operator="beginsWith" text="Success">
      <formula>LEFT(B112,LEN("Success"))="Success"</formula>
    </cfRule>
  </conditionalFormatting>
  <conditionalFormatting sqref="B113">
    <cfRule type="beginsWith" dxfId="764" priority="213" operator="beginsWith" text="Error">
      <formula>LEFT(B113,LEN("Error"))="Error"</formula>
    </cfRule>
    <cfRule type="beginsWith" dxfId="763" priority="214" operator="beginsWith" text="Success">
      <formula>LEFT(B113,LEN("Success"))="Success"</formula>
    </cfRule>
  </conditionalFormatting>
  <conditionalFormatting sqref="B114">
    <cfRule type="beginsWith" dxfId="762" priority="215" operator="beginsWith" text="Error">
      <formula>LEFT(B114,LEN("Error"))="Error"</formula>
    </cfRule>
    <cfRule type="beginsWith" dxfId="761" priority="216" operator="beginsWith" text="Success">
      <formula>LEFT(B114,LEN("Success"))="Success"</formula>
    </cfRule>
  </conditionalFormatting>
  <conditionalFormatting sqref="B115">
    <cfRule type="beginsWith" dxfId="760" priority="217" operator="beginsWith" text="Error">
      <formula>LEFT(B115,LEN("Error"))="Error"</formula>
    </cfRule>
    <cfRule type="beginsWith" dxfId="759" priority="218" operator="beginsWith" text="Success">
      <formula>LEFT(B115,LEN("Success"))="Success"</formula>
    </cfRule>
  </conditionalFormatting>
  <conditionalFormatting sqref="B116">
    <cfRule type="beginsWith" dxfId="758" priority="219" operator="beginsWith" text="Error">
      <formula>LEFT(B116,LEN("Error"))="Error"</formula>
    </cfRule>
    <cfRule type="beginsWith" dxfId="757" priority="220" operator="beginsWith" text="Success">
      <formula>LEFT(B116,LEN("Success"))="Success"</formula>
    </cfRule>
  </conditionalFormatting>
  <conditionalFormatting sqref="B117">
    <cfRule type="beginsWith" dxfId="756" priority="221" operator="beginsWith" text="Error">
      <formula>LEFT(B117,LEN("Error"))="Error"</formula>
    </cfRule>
    <cfRule type="beginsWith" dxfId="755" priority="222" operator="beginsWith" text="Success">
      <formula>LEFT(B117,LEN("Success"))="Success"</formula>
    </cfRule>
  </conditionalFormatting>
  <conditionalFormatting sqref="B118">
    <cfRule type="beginsWith" dxfId="754" priority="223" operator="beginsWith" text="Error">
      <formula>LEFT(B118,LEN("Error"))="Error"</formula>
    </cfRule>
    <cfRule type="beginsWith" dxfId="753" priority="224" operator="beginsWith" text="Success">
      <formula>LEFT(B118,LEN("Success"))="Success"</formula>
    </cfRule>
  </conditionalFormatting>
  <conditionalFormatting sqref="B119">
    <cfRule type="beginsWith" dxfId="752" priority="225" operator="beginsWith" text="Error">
      <formula>LEFT(B119,LEN("Error"))="Error"</formula>
    </cfRule>
    <cfRule type="beginsWith" dxfId="751" priority="226" operator="beginsWith" text="Success">
      <formula>LEFT(B119,LEN("Success"))="Success"</formula>
    </cfRule>
  </conditionalFormatting>
  <conditionalFormatting sqref="B120">
    <cfRule type="beginsWith" dxfId="750" priority="227" operator="beginsWith" text="Error">
      <formula>LEFT(B120,LEN("Error"))="Error"</formula>
    </cfRule>
    <cfRule type="beginsWith" dxfId="749" priority="228" operator="beginsWith" text="Success">
      <formula>LEFT(B120,LEN("Success"))="Success"</formula>
    </cfRule>
  </conditionalFormatting>
  <conditionalFormatting sqref="B121">
    <cfRule type="beginsWith" dxfId="748" priority="229" operator="beginsWith" text="Error">
      <formula>LEFT(B121,LEN("Error"))="Error"</formula>
    </cfRule>
    <cfRule type="beginsWith" dxfId="747" priority="230" operator="beginsWith" text="Success">
      <formula>LEFT(B121,LEN("Success"))="Success"</formula>
    </cfRule>
  </conditionalFormatting>
  <conditionalFormatting sqref="B122">
    <cfRule type="beginsWith" dxfId="746" priority="231" operator="beginsWith" text="Error">
      <formula>LEFT(B122,LEN("Error"))="Error"</formula>
    </cfRule>
    <cfRule type="beginsWith" dxfId="745" priority="232" operator="beginsWith" text="Success">
      <formula>LEFT(B122,LEN("Success"))="Success"</formula>
    </cfRule>
  </conditionalFormatting>
  <conditionalFormatting sqref="B123">
    <cfRule type="beginsWith" dxfId="744" priority="233" operator="beginsWith" text="Error">
      <formula>LEFT(B123,LEN("Error"))="Error"</formula>
    </cfRule>
    <cfRule type="beginsWith" dxfId="743" priority="234" operator="beginsWith" text="Success">
      <formula>LEFT(B123,LEN("Success"))="Success"</formula>
    </cfRule>
  </conditionalFormatting>
  <conditionalFormatting sqref="B124">
    <cfRule type="beginsWith" dxfId="742" priority="235" operator="beginsWith" text="Error">
      <formula>LEFT(B124,LEN("Error"))="Error"</formula>
    </cfRule>
    <cfRule type="beginsWith" dxfId="741" priority="236" operator="beginsWith" text="Success">
      <formula>LEFT(B124,LEN("Success"))="Success"</formula>
    </cfRule>
  </conditionalFormatting>
  <conditionalFormatting sqref="B125">
    <cfRule type="beginsWith" dxfId="740" priority="237" operator="beginsWith" text="Error">
      <formula>LEFT(B125,LEN("Error"))="Error"</formula>
    </cfRule>
    <cfRule type="beginsWith" dxfId="739" priority="238" operator="beginsWith" text="Success">
      <formula>LEFT(B125,LEN("Success"))="Success"</formula>
    </cfRule>
  </conditionalFormatting>
  <conditionalFormatting sqref="B126">
    <cfRule type="beginsWith" dxfId="738" priority="239" operator="beginsWith" text="Error">
      <formula>LEFT(B126,LEN("Error"))="Error"</formula>
    </cfRule>
    <cfRule type="beginsWith" dxfId="737" priority="240" operator="beginsWith" text="Success">
      <formula>LEFT(B126,LEN("Success"))="Success"</formula>
    </cfRule>
  </conditionalFormatting>
  <conditionalFormatting sqref="B127">
    <cfRule type="beginsWith" dxfId="736" priority="241" operator="beginsWith" text="Error">
      <formula>LEFT(B127,LEN("Error"))="Error"</formula>
    </cfRule>
    <cfRule type="beginsWith" dxfId="735" priority="242" operator="beginsWith" text="Success">
      <formula>LEFT(B127,LEN("Success"))="Success"</formula>
    </cfRule>
  </conditionalFormatting>
  <conditionalFormatting sqref="B128">
    <cfRule type="beginsWith" dxfId="734" priority="243" operator="beginsWith" text="Error">
      <formula>LEFT(B128,LEN("Error"))="Error"</formula>
    </cfRule>
    <cfRule type="beginsWith" dxfId="733" priority="244" operator="beginsWith" text="Success">
      <formula>LEFT(B128,LEN("Success"))="Success"</formula>
    </cfRule>
  </conditionalFormatting>
  <conditionalFormatting sqref="B129">
    <cfRule type="beginsWith" dxfId="732" priority="245" operator="beginsWith" text="Error">
      <formula>LEFT(B129,LEN("Error"))="Error"</formula>
    </cfRule>
    <cfRule type="beginsWith" dxfId="731" priority="246" operator="beginsWith" text="Success">
      <formula>LEFT(B129,LEN("Success"))="Success"</formula>
    </cfRule>
  </conditionalFormatting>
  <conditionalFormatting sqref="B130">
    <cfRule type="beginsWith" dxfId="730" priority="247" operator="beginsWith" text="Error">
      <formula>LEFT(B130,LEN("Error"))="Error"</formula>
    </cfRule>
    <cfRule type="beginsWith" dxfId="729" priority="248" operator="beginsWith" text="Success">
      <formula>LEFT(B130,LEN("Success"))="Success"</formula>
    </cfRule>
  </conditionalFormatting>
  <conditionalFormatting sqref="B131">
    <cfRule type="beginsWith" dxfId="728" priority="249" operator="beginsWith" text="Error">
      <formula>LEFT(B131,LEN("Error"))="Error"</formula>
    </cfRule>
    <cfRule type="beginsWith" dxfId="727" priority="250" operator="beginsWith" text="Success">
      <formula>LEFT(B131,LEN("Success"))="Success"</formula>
    </cfRule>
  </conditionalFormatting>
  <conditionalFormatting sqref="B132">
    <cfRule type="beginsWith" dxfId="726" priority="251" operator="beginsWith" text="Error">
      <formula>LEFT(B132,LEN("Error"))="Error"</formula>
    </cfRule>
    <cfRule type="beginsWith" dxfId="725" priority="252" operator="beginsWith" text="Success">
      <formula>LEFT(B132,LEN("Success"))="Success"</formula>
    </cfRule>
  </conditionalFormatting>
  <conditionalFormatting sqref="B133">
    <cfRule type="beginsWith" dxfId="724" priority="253" operator="beginsWith" text="Error">
      <formula>LEFT(B133,LEN("Error"))="Error"</formula>
    </cfRule>
    <cfRule type="beginsWith" dxfId="723" priority="254" operator="beginsWith" text="Success">
      <formula>LEFT(B133,LEN("Success"))="Success"</formula>
    </cfRule>
  </conditionalFormatting>
  <conditionalFormatting sqref="B134">
    <cfRule type="beginsWith" dxfId="722" priority="255" operator="beginsWith" text="Error">
      <formula>LEFT(B134,LEN("Error"))="Error"</formula>
    </cfRule>
    <cfRule type="beginsWith" dxfId="721" priority="256" operator="beginsWith" text="Success">
      <formula>LEFT(B134,LEN("Success"))="Success"</formula>
    </cfRule>
  </conditionalFormatting>
  <conditionalFormatting sqref="B135">
    <cfRule type="beginsWith" dxfId="720" priority="257" operator="beginsWith" text="Error">
      <formula>LEFT(B135,LEN("Error"))="Error"</formula>
    </cfRule>
    <cfRule type="beginsWith" dxfId="719" priority="258" operator="beginsWith" text="Success">
      <formula>LEFT(B135,LEN("Success"))="Success"</formula>
    </cfRule>
  </conditionalFormatting>
  <conditionalFormatting sqref="B136">
    <cfRule type="beginsWith" dxfId="718" priority="259" operator="beginsWith" text="Error">
      <formula>LEFT(B136,LEN("Error"))="Error"</formula>
    </cfRule>
    <cfRule type="beginsWith" dxfId="717" priority="260" operator="beginsWith" text="Success">
      <formula>LEFT(B136,LEN("Success"))="Success"</formula>
    </cfRule>
  </conditionalFormatting>
  <conditionalFormatting sqref="B137">
    <cfRule type="beginsWith" dxfId="716" priority="261" operator="beginsWith" text="Error">
      <formula>LEFT(B137,LEN("Error"))="Error"</formula>
    </cfRule>
    <cfRule type="beginsWith" dxfId="715" priority="262" operator="beginsWith" text="Success">
      <formula>LEFT(B137,LEN("Success"))="Success"</formula>
    </cfRule>
  </conditionalFormatting>
  <conditionalFormatting sqref="B138">
    <cfRule type="beginsWith" dxfId="714" priority="263" operator="beginsWith" text="Error">
      <formula>LEFT(B138,LEN("Error"))="Error"</formula>
    </cfRule>
    <cfRule type="beginsWith" dxfId="713" priority="264" operator="beginsWith" text="Success">
      <formula>LEFT(B138,LEN("Success"))="Success"</formula>
    </cfRule>
  </conditionalFormatting>
  <conditionalFormatting sqref="B139">
    <cfRule type="beginsWith" dxfId="712" priority="265" operator="beginsWith" text="Error">
      <formula>LEFT(B139,LEN("Error"))="Error"</formula>
    </cfRule>
    <cfRule type="beginsWith" dxfId="711" priority="266" operator="beginsWith" text="Success">
      <formula>LEFT(B139,LEN("Success"))="Success"</formula>
    </cfRule>
  </conditionalFormatting>
  <conditionalFormatting sqref="B140">
    <cfRule type="beginsWith" dxfId="710" priority="267" operator="beginsWith" text="Error">
      <formula>LEFT(B140,LEN("Error"))="Error"</formula>
    </cfRule>
    <cfRule type="beginsWith" dxfId="709" priority="268" operator="beginsWith" text="Success">
      <formula>LEFT(B140,LEN("Success"))="Success"</formula>
    </cfRule>
  </conditionalFormatting>
  <conditionalFormatting sqref="B141">
    <cfRule type="beginsWith" dxfId="708" priority="269" operator="beginsWith" text="Error">
      <formula>LEFT(B141,LEN("Error"))="Error"</formula>
    </cfRule>
    <cfRule type="beginsWith" dxfId="707" priority="270" operator="beginsWith" text="Success">
      <formula>LEFT(B141,LEN("Success"))="Success"</formula>
    </cfRule>
  </conditionalFormatting>
  <conditionalFormatting sqref="B142">
    <cfRule type="beginsWith" dxfId="706" priority="271" operator="beginsWith" text="Error">
      <formula>LEFT(B142,LEN("Error"))="Error"</formula>
    </cfRule>
    <cfRule type="beginsWith" dxfId="705" priority="272" operator="beginsWith" text="Success">
      <formula>LEFT(B142,LEN("Success"))="Success"</formula>
    </cfRule>
  </conditionalFormatting>
  <conditionalFormatting sqref="B143">
    <cfRule type="beginsWith" dxfId="704" priority="273" operator="beginsWith" text="Error">
      <formula>LEFT(B143,LEN("Error"))="Error"</formula>
    </cfRule>
    <cfRule type="beginsWith" dxfId="703" priority="274" operator="beginsWith" text="Success">
      <formula>LEFT(B143,LEN("Success"))="Success"</formula>
    </cfRule>
  </conditionalFormatting>
  <conditionalFormatting sqref="B144">
    <cfRule type="beginsWith" dxfId="702" priority="275" operator="beginsWith" text="Error">
      <formula>LEFT(B144,LEN("Error"))="Error"</formula>
    </cfRule>
    <cfRule type="beginsWith" dxfId="701" priority="276" operator="beginsWith" text="Success">
      <formula>LEFT(B144,LEN("Success"))="Success"</formula>
    </cfRule>
  </conditionalFormatting>
  <conditionalFormatting sqref="B145">
    <cfRule type="beginsWith" dxfId="700" priority="277" operator="beginsWith" text="Error">
      <formula>LEFT(B145,LEN("Error"))="Error"</formula>
    </cfRule>
    <cfRule type="beginsWith" dxfId="699" priority="278" operator="beginsWith" text="Success">
      <formula>LEFT(B145,LEN("Success"))="Success"</formula>
    </cfRule>
  </conditionalFormatting>
  <conditionalFormatting sqref="B146">
    <cfRule type="beginsWith" dxfId="698" priority="279" operator="beginsWith" text="Error">
      <formula>LEFT(B146,LEN("Error"))="Error"</formula>
    </cfRule>
    <cfRule type="beginsWith" dxfId="697" priority="280" operator="beginsWith" text="Success">
      <formula>LEFT(B146,LEN("Success"))="Success"</formula>
    </cfRule>
  </conditionalFormatting>
  <conditionalFormatting sqref="B147">
    <cfRule type="beginsWith" dxfId="696" priority="281" operator="beginsWith" text="Error">
      <formula>LEFT(B147,LEN("Error"))="Error"</formula>
    </cfRule>
    <cfRule type="beginsWith" dxfId="695" priority="282" operator="beginsWith" text="Success">
      <formula>LEFT(B147,LEN("Success"))="Success"</formula>
    </cfRule>
  </conditionalFormatting>
  <conditionalFormatting sqref="B148">
    <cfRule type="beginsWith" dxfId="694" priority="283" operator="beginsWith" text="Error">
      <formula>LEFT(B148,LEN("Error"))="Error"</formula>
    </cfRule>
    <cfRule type="beginsWith" dxfId="693" priority="284" operator="beginsWith" text="Success">
      <formula>LEFT(B148,LEN("Success"))="Success"</formula>
    </cfRule>
  </conditionalFormatting>
  <conditionalFormatting sqref="B149">
    <cfRule type="beginsWith" dxfId="692" priority="285" operator="beginsWith" text="Error">
      <formula>LEFT(B149,LEN("Error"))="Error"</formula>
    </cfRule>
    <cfRule type="beginsWith" dxfId="691" priority="286" operator="beginsWith" text="Success">
      <formula>LEFT(B149,LEN("Success"))="Success"</formula>
    </cfRule>
  </conditionalFormatting>
  <conditionalFormatting sqref="B150">
    <cfRule type="beginsWith" dxfId="690" priority="287" operator="beginsWith" text="Error">
      <formula>LEFT(B150,LEN("Error"))="Error"</formula>
    </cfRule>
    <cfRule type="beginsWith" dxfId="689" priority="288" operator="beginsWith" text="Success">
      <formula>LEFT(B150,LEN("Success"))="Success"</formula>
    </cfRule>
  </conditionalFormatting>
  <conditionalFormatting sqref="B151">
    <cfRule type="beginsWith" dxfId="688" priority="289" operator="beginsWith" text="Error">
      <formula>LEFT(B151,LEN("Error"))="Error"</formula>
    </cfRule>
    <cfRule type="beginsWith" dxfId="687" priority="290" operator="beginsWith" text="Success">
      <formula>LEFT(B151,LEN("Success"))="Success"</formula>
    </cfRule>
  </conditionalFormatting>
  <conditionalFormatting sqref="B152">
    <cfRule type="beginsWith" dxfId="686" priority="291" operator="beginsWith" text="Error">
      <formula>LEFT(B152,LEN("Error"))="Error"</formula>
    </cfRule>
    <cfRule type="beginsWith" dxfId="685" priority="292" operator="beginsWith" text="Success">
      <formula>LEFT(B152,LEN("Success"))="Success"</formula>
    </cfRule>
  </conditionalFormatting>
  <conditionalFormatting sqref="B153">
    <cfRule type="beginsWith" dxfId="684" priority="293" operator="beginsWith" text="Error">
      <formula>LEFT(B153,LEN("Error"))="Error"</formula>
    </cfRule>
    <cfRule type="beginsWith" dxfId="683" priority="294" operator="beginsWith" text="Success">
      <formula>LEFT(B153,LEN("Success"))="Success"</formula>
    </cfRule>
  </conditionalFormatting>
  <conditionalFormatting sqref="B154">
    <cfRule type="beginsWith" dxfId="682" priority="295" operator="beginsWith" text="Error">
      <formula>LEFT(B154,LEN("Error"))="Error"</formula>
    </cfRule>
    <cfRule type="beginsWith" dxfId="681" priority="296" operator="beginsWith" text="Success">
      <formula>LEFT(B154,LEN("Success"))="Success"</formula>
    </cfRule>
  </conditionalFormatting>
  <conditionalFormatting sqref="B155">
    <cfRule type="beginsWith" dxfId="680" priority="297" operator="beginsWith" text="Error">
      <formula>LEFT(B155,LEN("Error"))="Error"</formula>
    </cfRule>
    <cfRule type="beginsWith" dxfId="679" priority="298" operator="beginsWith" text="Success">
      <formula>LEFT(B155,LEN("Success"))="Success"</formula>
    </cfRule>
  </conditionalFormatting>
  <conditionalFormatting sqref="B156">
    <cfRule type="beginsWith" dxfId="678" priority="299" operator="beginsWith" text="Error">
      <formula>LEFT(B156,LEN("Error"))="Error"</formula>
    </cfRule>
    <cfRule type="beginsWith" dxfId="677" priority="300" operator="beginsWith" text="Success">
      <formula>LEFT(B156,LEN("Success"))="Success"</formula>
    </cfRule>
  </conditionalFormatting>
  <conditionalFormatting sqref="B157">
    <cfRule type="beginsWith" dxfId="676" priority="301" operator="beginsWith" text="Error">
      <formula>LEFT(B157,LEN("Error"))="Error"</formula>
    </cfRule>
    <cfRule type="beginsWith" dxfId="675" priority="302" operator="beginsWith" text="Success">
      <formula>LEFT(B157,LEN("Success"))="Success"</formula>
    </cfRule>
  </conditionalFormatting>
  <conditionalFormatting sqref="B158">
    <cfRule type="beginsWith" dxfId="674" priority="303" operator="beginsWith" text="Error">
      <formula>LEFT(B158,LEN("Error"))="Error"</formula>
    </cfRule>
    <cfRule type="beginsWith" dxfId="673" priority="304" operator="beginsWith" text="Success">
      <formula>LEFT(B158,LEN("Success"))="Success"</formula>
    </cfRule>
  </conditionalFormatting>
  <conditionalFormatting sqref="B159">
    <cfRule type="beginsWith" dxfId="672" priority="305" operator="beginsWith" text="Error">
      <formula>LEFT(B159,LEN("Error"))="Error"</formula>
    </cfRule>
    <cfRule type="beginsWith" dxfId="671" priority="306" operator="beginsWith" text="Success">
      <formula>LEFT(B159,LEN("Success"))="Success"</formula>
    </cfRule>
  </conditionalFormatting>
  <conditionalFormatting sqref="B160">
    <cfRule type="beginsWith" dxfId="670" priority="307" operator="beginsWith" text="Error">
      <formula>LEFT(B160,LEN("Error"))="Error"</formula>
    </cfRule>
    <cfRule type="beginsWith" dxfId="669" priority="308" operator="beginsWith" text="Success">
      <formula>LEFT(B160,LEN("Success"))="Success"</formula>
    </cfRule>
  </conditionalFormatting>
  <conditionalFormatting sqref="B161">
    <cfRule type="beginsWith" dxfId="668" priority="309" operator="beginsWith" text="Error">
      <formula>LEFT(B161,LEN("Error"))="Error"</formula>
    </cfRule>
    <cfRule type="beginsWith" dxfId="667" priority="310" operator="beginsWith" text="Success">
      <formula>LEFT(B161,LEN("Success"))="Success"</formula>
    </cfRule>
  </conditionalFormatting>
  <conditionalFormatting sqref="B162">
    <cfRule type="beginsWith" dxfId="666" priority="311" operator="beginsWith" text="Error">
      <formula>LEFT(B162,LEN("Error"))="Error"</formula>
    </cfRule>
    <cfRule type="beginsWith" dxfId="665" priority="312" operator="beginsWith" text="Success">
      <formula>LEFT(B162,LEN("Success"))="Success"</formula>
    </cfRule>
  </conditionalFormatting>
  <conditionalFormatting sqref="B163">
    <cfRule type="beginsWith" dxfId="664" priority="313" operator="beginsWith" text="Error">
      <formula>LEFT(B163,LEN("Error"))="Error"</formula>
    </cfRule>
    <cfRule type="beginsWith" dxfId="663" priority="314" operator="beginsWith" text="Success">
      <formula>LEFT(B163,LEN("Success"))="Success"</formula>
    </cfRule>
  </conditionalFormatting>
  <conditionalFormatting sqref="B164">
    <cfRule type="beginsWith" dxfId="662" priority="315" operator="beginsWith" text="Error">
      <formula>LEFT(B164,LEN("Error"))="Error"</formula>
    </cfRule>
    <cfRule type="beginsWith" dxfId="661" priority="316" operator="beginsWith" text="Success">
      <formula>LEFT(B164,LEN("Success"))="Success"</formula>
    </cfRule>
  </conditionalFormatting>
  <conditionalFormatting sqref="B165">
    <cfRule type="beginsWith" dxfId="660" priority="317" operator="beginsWith" text="Error">
      <formula>LEFT(B165,LEN("Error"))="Error"</formula>
    </cfRule>
    <cfRule type="beginsWith" dxfId="659" priority="318" operator="beginsWith" text="Success">
      <formula>LEFT(B165,LEN("Success"))="Success"</formula>
    </cfRule>
  </conditionalFormatting>
  <conditionalFormatting sqref="B166">
    <cfRule type="beginsWith" dxfId="658" priority="319" operator="beginsWith" text="Error">
      <formula>LEFT(B166,LEN("Error"))="Error"</formula>
    </cfRule>
    <cfRule type="beginsWith" dxfId="657" priority="320" operator="beginsWith" text="Success">
      <formula>LEFT(B166,LEN("Success"))="Success"</formula>
    </cfRule>
  </conditionalFormatting>
  <conditionalFormatting sqref="B167">
    <cfRule type="beginsWith" dxfId="656" priority="321" operator="beginsWith" text="Error">
      <formula>LEFT(B167,LEN("Error"))="Error"</formula>
    </cfRule>
    <cfRule type="beginsWith" dxfId="655" priority="322" operator="beginsWith" text="Success">
      <formula>LEFT(B167,LEN("Success"))="Success"</formula>
    </cfRule>
  </conditionalFormatting>
  <conditionalFormatting sqref="B168">
    <cfRule type="beginsWith" dxfId="654" priority="323" operator="beginsWith" text="Error">
      <formula>LEFT(B168,LEN("Error"))="Error"</formula>
    </cfRule>
    <cfRule type="beginsWith" dxfId="653" priority="324" operator="beginsWith" text="Success">
      <formula>LEFT(B168,LEN("Success"))="Success"</formula>
    </cfRule>
  </conditionalFormatting>
  <conditionalFormatting sqref="B169">
    <cfRule type="beginsWith" dxfId="652" priority="325" operator="beginsWith" text="Error">
      <formula>LEFT(B169,LEN("Error"))="Error"</formula>
    </cfRule>
    <cfRule type="beginsWith" dxfId="651" priority="326" operator="beginsWith" text="Success">
      <formula>LEFT(B169,LEN("Success"))="Success"</formula>
    </cfRule>
  </conditionalFormatting>
  <conditionalFormatting sqref="B170">
    <cfRule type="beginsWith" dxfId="650" priority="327" operator="beginsWith" text="Error">
      <formula>LEFT(B170,LEN("Error"))="Error"</formula>
    </cfRule>
    <cfRule type="beginsWith" dxfId="649" priority="328" operator="beginsWith" text="Success">
      <formula>LEFT(B170,LEN("Success"))="Success"</formula>
    </cfRule>
  </conditionalFormatting>
  <conditionalFormatting sqref="B171">
    <cfRule type="beginsWith" dxfId="648" priority="329" operator="beginsWith" text="Error">
      <formula>LEFT(B171,LEN("Error"))="Error"</formula>
    </cfRule>
    <cfRule type="beginsWith" dxfId="647" priority="330" operator="beginsWith" text="Success">
      <formula>LEFT(B171,LEN("Success"))="Success"</formula>
    </cfRule>
  </conditionalFormatting>
  <conditionalFormatting sqref="B172">
    <cfRule type="beginsWith" dxfId="646" priority="331" operator="beginsWith" text="Error">
      <formula>LEFT(B172,LEN("Error"))="Error"</formula>
    </cfRule>
    <cfRule type="beginsWith" dxfId="645" priority="332" operator="beginsWith" text="Success">
      <formula>LEFT(B172,LEN("Success"))="Success"</formula>
    </cfRule>
  </conditionalFormatting>
  <conditionalFormatting sqref="B173">
    <cfRule type="beginsWith" dxfId="644" priority="333" operator="beginsWith" text="Error">
      <formula>LEFT(B173,LEN("Error"))="Error"</formula>
    </cfRule>
    <cfRule type="beginsWith" dxfId="643" priority="334" operator="beginsWith" text="Success">
      <formula>LEFT(B173,LEN("Success"))="Success"</formula>
    </cfRule>
  </conditionalFormatting>
  <conditionalFormatting sqref="B174">
    <cfRule type="beginsWith" dxfId="642" priority="335" operator="beginsWith" text="Error">
      <formula>LEFT(B174,LEN("Error"))="Error"</formula>
    </cfRule>
    <cfRule type="beginsWith" dxfId="641" priority="336" operator="beginsWith" text="Success">
      <formula>LEFT(B174,LEN("Success"))="Success"</formula>
    </cfRule>
  </conditionalFormatting>
  <conditionalFormatting sqref="B3">
    <cfRule type="beginsWith" dxfId="640" priority="337" operator="beginsWith" text="Error">
      <formula>LEFT(B3,LEN("Error"))="Error"</formula>
    </cfRule>
    <cfRule type="beginsWith" dxfId="639" priority="338" operator="beginsWith" text="Success">
      <formula>LEFT(B3,LEN("Success"))="Success"</formula>
    </cfRule>
  </conditionalFormatting>
  <conditionalFormatting sqref="D7">
    <cfRule type="expression" dxfId="638" priority="339">
      <formula>$D7="Bid"</formula>
    </cfRule>
    <cfRule type="expression" dxfId="637" priority="340">
      <formula>$D7="No Bid"</formula>
    </cfRule>
  </conditionalFormatting>
  <conditionalFormatting sqref="G7:N7">
    <cfRule type="expression" dxfId="636" priority="341">
      <formula>$D7="No Bid"</formula>
    </cfRule>
  </conditionalFormatting>
  <conditionalFormatting sqref="D8">
    <cfRule type="expression" dxfId="635" priority="342">
      <formula>$D8="Bid"</formula>
    </cfRule>
    <cfRule type="expression" dxfId="634" priority="343">
      <formula>$D8="No Bid"</formula>
    </cfRule>
  </conditionalFormatting>
  <conditionalFormatting sqref="G8:N8">
    <cfRule type="expression" dxfId="633" priority="344">
      <formula>$D8="No Bid"</formula>
    </cfRule>
  </conditionalFormatting>
  <conditionalFormatting sqref="D9">
    <cfRule type="expression" dxfId="632" priority="345">
      <formula>$D9="Bid"</formula>
    </cfRule>
    <cfRule type="expression" dxfId="631" priority="346">
      <formula>$D9="No Bid"</formula>
    </cfRule>
  </conditionalFormatting>
  <conditionalFormatting sqref="G9:N9">
    <cfRule type="expression" dxfId="630" priority="347">
      <formula>$D9="No Bid"</formula>
    </cfRule>
  </conditionalFormatting>
  <conditionalFormatting sqref="D10">
    <cfRule type="expression" dxfId="629" priority="348">
      <formula>$D10="Bid"</formula>
    </cfRule>
    <cfRule type="expression" dxfId="628" priority="349">
      <formula>$D10="No Bid"</formula>
    </cfRule>
  </conditionalFormatting>
  <conditionalFormatting sqref="G10:N10">
    <cfRule type="expression" dxfId="627" priority="350">
      <formula>$D10="No Bid"</formula>
    </cfRule>
  </conditionalFormatting>
  <conditionalFormatting sqref="D11">
    <cfRule type="expression" dxfId="626" priority="351">
      <formula>$D11="Bid"</formula>
    </cfRule>
    <cfRule type="expression" dxfId="625" priority="352">
      <formula>$D11="No Bid"</formula>
    </cfRule>
  </conditionalFormatting>
  <conditionalFormatting sqref="G11:N11">
    <cfRule type="expression" dxfId="624" priority="353">
      <formula>$D11="No Bid"</formula>
    </cfRule>
  </conditionalFormatting>
  <conditionalFormatting sqref="D12">
    <cfRule type="expression" dxfId="623" priority="354">
      <formula>$D12="Bid"</formula>
    </cfRule>
    <cfRule type="expression" dxfId="622" priority="355">
      <formula>$D12="No Bid"</formula>
    </cfRule>
  </conditionalFormatting>
  <conditionalFormatting sqref="G12:N12">
    <cfRule type="expression" dxfId="621" priority="356">
      <formula>$D12="No Bid"</formula>
    </cfRule>
  </conditionalFormatting>
  <conditionalFormatting sqref="D13">
    <cfRule type="expression" dxfId="620" priority="357">
      <formula>$D13="Bid"</formula>
    </cfRule>
    <cfRule type="expression" dxfId="619" priority="358">
      <formula>$D13="No Bid"</formula>
    </cfRule>
  </conditionalFormatting>
  <conditionalFormatting sqref="G13:N13">
    <cfRule type="expression" dxfId="618" priority="359">
      <formula>$D13="No Bid"</formula>
    </cfRule>
  </conditionalFormatting>
  <conditionalFormatting sqref="D14">
    <cfRule type="expression" dxfId="617" priority="360">
      <formula>$D14="Bid"</formula>
    </cfRule>
    <cfRule type="expression" dxfId="616" priority="361">
      <formula>$D14="No Bid"</formula>
    </cfRule>
  </conditionalFormatting>
  <conditionalFormatting sqref="G14:N14">
    <cfRule type="expression" dxfId="615" priority="362">
      <formula>$D14="No Bid"</formula>
    </cfRule>
  </conditionalFormatting>
  <conditionalFormatting sqref="D15">
    <cfRule type="expression" dxfId="614" priority="363">
      <formula>$D15="Bid"</formula>
    </cfRule>
    <cfRule type="expression" dxfId="613" priority="364">
      <formula>$D15="No Bid"</formula>
    </cfRule>
  </conditionalFormatting>
  <conditionalFormatting sqref="G15:N15">
    <cfRule type="expression" dxfId="612" priority="365">
      <formula>$D15="No Bid"</formula>
    </cfRule>
  </conditionalFormatting>
  <conditionalFormatting sqref="D16">
    <cfRule type="expression" dxfId="611" priority="366">
      <formula>$D16="Bid"</formula>
    </cfRule>
    <cfRule type="expression" dxfId="610" priority="367">
      <formula>$D16="No Bid"</formula>
    </cfRule>
  </conditionalFormatting>
  <conditionalFormatting sqref="G16:N16">
    <cfRule type="expression" dxfId="609" priority="368">
      <formula>$D16="No Bid"</formula>
    </cfRule>
  </conditionalFormatting>
  <conditionalFormatting sqref="D17">
    <cfRule type="expression" dxfId="608" priority="369">
      <formula>$D17="Bid"</formula>
    </cfRule>
    <cfRule type="expression" dxfId="607" priority="370">
      <formula>$D17="No Bid"</formula>
    </cfRule>
  </conditionalFormatting>
  <conditionalFormatting sqref="G17:N17">
    <cfRule type="expression" dxfId="606" priority="371">
      <formula>$D17="No Bid"</formula>
    </cfRule>
  </conditionalFormatting>
  <conditionalFormatting sqref="D18">
    <cfRule type="expression" dxfId="605" priority="372">
      <formula>$D18="Bid"</formula>
    </cfRule>
    <cfRule type="expression" dxfId="604" priority="373">
      <formula>$D18="No Bid"</formula>
    </cfRule>
  </conditionalFormatting>
  <conditionalFormatting sqref="G18:N18">
    <cfRule type="expression" dxfId="603" priority="374">
      <formula>$D18="No Bid"</formula>
    </cfRule>
  </conditionalFormatting>
  <conditionalFormatting sqref="D19">
    <cfRule type="expression" dxfId="602" priority="375">
      <formula>$D19="Bid"</formula>
    </cfRule>
    <cfRule type="expression" dxfId="601" priority="376">
      <formula>$D19="No Bid"</formula>
    </cfRule>
  </conditionalFormatting>
  <conditionalFormatting sqref="G19:N19">
    <cfRule type="expression" dxfId="600" priority="377">
      <formula>$D19="No Bid"</formula>
    </cfRule>
  </conditionalFormatting>
  <conditionalFormatting sqref="D20">
    <cfRule type="expression" dxfId="599" priority="378">
      <formula>$D20="Bid"</formula>
    </cfRule>
    <cfRule type="expression" dxfId="598" priority="379">
      <formula>$D20="No Bid"</formula>
    </cfRule>
  </conditionalFormatting>
  <conditionalFormatting sqref="G20:N20">
    <cfRule type="expression" dxfId="597" priority="380">
      <formula>$D20="No Bid"</formula>
    </cfRule>
  </conditionalFormatting>
  <conditionalFormatting sqref="D21">
    <cfRule type="expression" dxfId="596" priority="381">
      <formula>$D21="Bid"</formula>
    </cfRule>
    <cfRule type="expression" dxfId="595" priority="382">
      <formula>$D21="No Bid"</formula>
    </cfRule>
  </conditionalFormatting>
  <conditionalFormatting sqref="G21:N21">
    <cfRule type="expression" dxfId="594" priority="383">
      <formula>$D21="No Bid"</formula>
    </cfRule>
  </conditionalFormatting>
  <conditionalFormatting sqref="D22">
    <cfRule type="expression" dxfId="593" priority="384">
      <formula>$D22="Bid"</formula>
    </cfRule>
    <cfRule type="expression" dxfId="592" priority="385">
      <formula>$D22="No Bid"</formula>
    </cfRule>
  </conditionalFormatting>
  <conditionalFormatting sqref="G22:N22">
    <cfRule type="expression" dxfId="591" priority="386">
      <formula>$D22="No Bid"</formula>
    </cfRule>
  </conditionalFormatting>
  <conditionalFormatting sqref="D23">
    <cfRule type="expression" dxfId="590" priority="387">
      <formula>$D23="Bid"</formula>
    </cfRule>
    <cfRule type="expression" dxfId="589" priority="388">
      <formula>$D23="No Bid"</formula>
    </cfRule>
  </conditionalFormatting>
  <conditionalFormatting sqref="G23:N23">
    <cfRule type="expression" dxfId="588" priority="389">
      <formula>$D23="No Bid"</formula>
    </cfRule>
  </conditionalFormatting>
  <conditionalFormatting sqref="D24">
    <cfRule type="expression" dxfId="587" priority="390">
      <formula>$D24="Bid"</formula>
    </cfRule>
    <cfRule type="expression" dxfId="586" priority="391">
      <formula>$D24="No Bid"</formula>
    </cfRule>
  </conditionalFormatting>
  <conditionalFormatting sqref="G24:N24">
    <cfRule type="expression" dxfId="585" priority="392">
      <formula>$D24="No Bid"</formula>
    </cfRule>
  </conditionalFormatting>
  <conditionalFormatting sqref="D25">
    <cfRule type="expression" dxfId="584" priority="393">
      <formula>$D25="Bid"</formula>
    </cfRule>
    <cfRule type="expression" dxfId="583" priority="394">
      <formula>$D25="No Bid"</formula>
    </cfRule>
  </conditionalFormatting>
  <conditionalFormatting sqref="G25:N25">
    <cfRule type="expression" dxfId="582" priority="395">
      <formula>$D25="No Bid"</formula>
    </cfRule>
  </conditionalFormatting>
  <conditionalFormatting sqref="D26">
    <cfRule type="expression" dxfId="581" priority="396">
      <formula>$D26="Bid"</formula>
    </cfRule>
    <cfRule type="expression" dxfId="580" priority="397">
      <formula>$D26="No Bid"</formula>
    </cfRule>
  </conditionalFormatting>
  <conditionalFormatting sqref="G26:N26">
    <cfRule type="expression" dxfId="579" priority="398">
      <formula>$D26="No Bid"</formula>
    </cfRule>
  </conditionalFormatting>
  <conditionalFormatting sqref="D27">
    <cfRule type="expression" dxfId="578" priority="399">
      <formula>$D27="Bid"</formula>
    </cfRule>
    <cfRule type="expression" dxfId="577" priority="400">
      <formula>$D27="No Bid"</formula>
    </cfRule>
  </conditionalFormatting>
  <conditionalFormatting sqref="G27:N27">
    <cfRule type="expression" dxfId="576" priority="401">
      <formula>$D27="No Bid"</formula>
    </cfRule>
  </conditionalFormatting>
  <conditionalFormatting sqref="D28">
    <cfRule type="expression" dxfId="575" priority="402">
      <formula>$D28="Bid"</formula>
    </cfRule>
    <cfRule type="expression" dxfId="574" priority="403">
      <formula>$D28="No Bid"</formula>
    </cfRule>
  </conditionalFormatting>
  <conditionalFormatting sqref="G28:N28">
    <cfRule type="expression" dxfId="573" priority="404">
      <formula>$D28="No Bid"</formula>
    </cfRule>
  </conditionalFormatting>
  <conditionalFormatting sqref="D29">
    <cfRule type="expression" dxfId="572" priority="405">
      <formula>$D29="Bid"</formula>
    </cfRule>
    <cfRule type="expression" dxfId="571" priority="406">
      <formula>$D29="No Bid"</formula>
    </cfRule>
  </conditionalFormatting>
  <conditionalFormatting sqref="G29:N29">
    <cfRule type="expression" dxfId="570" priority="407">
      <formula>$D29="No Bid"</formula>
    </cfRule>
  </conditionalFormatting>
  <conditionalFormatting sqref="D30">
    <cfRule type="expression" dxfId="569" priority="408">
      <formula>$D30="Bid"</formula>
    </cfRule>
    <cfRule type="expression" dxfId="568" priority="409">
      <formula>$D30="No Bid"</formula>
    </cfRule>
  </conditionalFormatting>
  <conditionalFormatting sqref="G30:N30">
    <cfRule type="expression" dxfId="567" priority="410">
      <formula>$D30="No Bid"</formula>
    </cfRule>
  </conditionalFormatting>
  <conditionalFormatting sqref="D31">
    <cfRule type="expression" dxfId="566" priority="411">
      <formula>$D31="Bid"</formula>
    </cfRule>
    <cfRule type="expression" dxfId="565" priority="412">
      <formula>$D31="No Bid"</formula>
    </cfRule>
  </conditionalFormatting>
  <conditionalFormatting sqref="G31:N31">
    <cfRule type="expression" dxfId="564" priority="413">
      <formula>$D31="No Bid"</formula>
    </cfRule>
  </conditionalFormatting>
  <conditionalFormatting sqref="D32">
    <cfRule type="expression" dxfId="563" priority="414">
      <formula>$D32="Bid"</formula>
    </cfRule>
    <cfRule type="expression" dxfId="562" priority="415">
      <formula>$D32="No Bid"</formula>
    </cfRule>
  </conditionalFormatting>
  <conditionalFormatting sqref="G32:N32">
    <cfRule type="expression" dxfId="561" priority="416">
      <formula>$D32="No Bid"</formula>
    </cfRule>
  </conditionalFormatting>
  <conditionalFormatting sqref="D33">
    <cfRule type="expression" dxfId="560" priority="417">
      <formula>$D33="Bid"</formula>
    </cfRule>
    <cfRule type="expression" dxfId="559" priority="418">
      <formula>$D33="No Bid"</formula>
    </cfRule>
  </conditionalFormatting>
  <conditionalFormatting sqref="G33:N33">
    <cfRule type="expression" dxfId="558" priority="419">
      <formula>$D33="No Bid"</formula>
    </cfRule>
  </conditionalFormatting>
  <conditionalFormatting sqref="D34">
    <cfRule type="expression" dxfId="557" priority="420">
      <formula>$D34="Bid"</formula>
    </cfRule>
    <cfRule type="expression" dxfId="556" priority="421">
      <formula>$D34="No Bid"</formula>
    </cfRule>
  </conditionalFormatting>
  <conditionalFormatting sqref="G34:N34">
    <cfRule type="expression" dxfId="555" priority="422">
      <formula>$D34="No Bid"</formula>
    </cfRule>
  </conditionalFormatting>
  <conditionalFormatting sqref="D35">
    <cfRule type="expression" dxfId="554" priority="423">
      <formula>$D35="Bid"</formula>
    </cfRule>
    <cfRule type="expression" dxfId="553" priority="424">
      <formula>$D35="No Bid"</formula>
    </cfRule>
  </conditionalFormatting>
  <conditionalFormatting sqref="G35:N35">
    <cfRule type="expression" dxfId="552" priority="425">
      <formula>$D35="No Bid"</formula>
    </cfRule>
  </conditionalFormatting>
  <conditionalFormatting sqref="D36">
    <cfRule type="expression" dxfId="551" priority="426">
      <formula>$D36="Bid"</formula>
    </cfRule>
    <cfRule type="expression" dxfId="550" priority="427">
      <formula>$D36="No Bid"</formula>
    </cfRule>
  </conditionalFormatting>
  <conditionalFormatting sqref="G36:N36">
    <cfRule type="expression" dxfId="549" priority="428">
      <formula>$D36="No Bid"</formula>
    </cfRule>
  </conditionalFormatting>
  <conditionalFormatting sqref="D37">
    <cfRule type="expression" dxfId="548" priority="429">
      <formula>$D37="Bid"</formula>
    </cfRule>
    <cfRule type="expression" dxfId="547" priority="430">
      <formula>$D37="No Bid"</formula>
    </cfRule>
  </conditionalFormatting>
  <conditionalFormatting sqref="G37:N37">
    <cfRule type="expression" dxfId="546" priority="431">
      <formula>$D37="No Bid"</formula>
    </cfRule>
  </conditionalFormatting>
  <conditionalFormatting sqref="D38">
    <cfRule type="expression" dxfId="545" priority="432">
      <formula>$D38="Bid"</formula>
    </cfRule>
    <cfRule type="expression" dxfId="544" priority="433">
      <formula>$D38="No Bid"</formula>
    </cfRule>
  </conditionalFormatting>
  <conditionalFormatting sqref="G38:N38">
    <cfRule type="expression" dxfId="543" priority="434">
      <formula>$D38="No Bid"</formula>
    </cfRule>
  </conditionalFormatting>
  <conditionalFormatting sqref="D39">
    <cfRule type="expression" dxfId="542" priority="435">
      <formula>$D39="Bid"</formula>
    </cfRule>
    <cfRule type="expression" dxfId="541" priority="436">
      <formula>$D39="No Bid"</formula>
    </cfRule>
  </conditionalFormatting>
  <conditionalFormatting sqref="G39:N39">
    <cfRule type="expression" dxfId="540" priority="437">
      <formula>$D39="No Bid"</formula>
    </cfRule>
  </conditionalFormatting>
  <conditionalFormatting sqref="D40">
    <cfRule type="expression" dxfId="539" priority="438">
      <formula>$D40="Bid"</formula>
    </cfRule>
    <cfRule type="expression" dxfId="538" priority="439">
      <formula>$D40="No Bid"</formula>
    </cfRule>
  </conditionalFormatting>
  <conditionalFormatting sqref="G40:N40">
    <cfRule type="expression" dxfId="537" priority="440">
      <formula>$D40="No Bid"</formula>
    </cfRule>
  </conditionalFormatting>
  <conditionalFormatting sqref="D41">
    <cfRule type="expression" dxfId="536" priority="441">
      <formula>$D41="Bid"</formula>
    </cfRule>
    <cfRule type="expression" dxfId="535" priority="442">
      <formula>$D41="No Bid"</formula>
    </cfRule>
  </conditionalFormatting>
  <conditionalFormatting sqref="G41:N41">
    <cfRule type="expression" dxfId="534" priority="443">
      <formula>$D41="No Bid"</formula>
    </cfRule>
  </conditionalFormatting>
  <conditionalFormatting sqref="D42">
    <cfRule type="expression" dxfId="533" priority="444">
      <formula>$D42="Bid"</formula>
    </cfRule>
    <cfRule type="expression" dxfId="532" priority="445">
      <formula>$D42="No Bid"</formula>
    </cfRule>
  </conditionalFormatting>
  <conditionalFormatting sqref="G42:N42">
    <cfRule type="expression" dxfId="531" priority="446">
      <formula>$D42="No Bid"</formula>
    </cfRule>
  </conditionalFormatting>
  <conditionalFormatting sqref="D43">
    <cfRule type="expression" dxfId="530" priority="447">
      <formula>$D43="Bid"</formula>
    </cfRule>
    <cfRule type="expression" dxfId="529" priority="448">
      <formula>$D43="No Bid"</formula>
    </cfRule>
  </conditionalFormatting>
  <conditionalFormatting sqref="G43:N43">
    <cfRule type="expression" dxfId="528" priority="449">
      <formula>$D43="No Bid"</formula>
    </cfRule>
  </conditionalFormatting>
  <conditionalFormatting sqref="D44">
    <cfRule type="expression" dxfId="527" priority="450">
      <formula>$D44="Bid"</formula>
    </cfRule>
    <cfRule type="expression" dxfId="526" priority="451">
      <formula>$D44="No Bid"</formula>
    </cfRule>
  </conditionalFormatting>
  <conditionalFormatting sqref="G44:N44">
    <cfRule type="expression" dxfId="525" priority="452">
      <formula>$D44="No Bid"</formula>
    </cfRule>
  </conditionalFormatting>
  <conditionalFormatting sqref="D45">
    <cfRule type="expression" dxfId="524" priority="453">
      <formula>$D45="Bid"</formula>
    </cfRule>
    <cfRule type="expression" dxfId="523" priority="454">
      <formula>$D45="No Bid"</formula>
    </cfRule>
  </conditionalFormatting>
  <conditionalFormatting sqref="G45:N45">
    <cfRule type="expression" dxfId="522" priority="455">
      <formula>$D45="No Bid"</formula>
    </cfRule>
  </conditionalFormatting>
  <conditionalFormatting sqref="D46">
    <cfRule type="expression" dxfId="521" priority="456">
      <formula>$D46="Bid"</formula>
    </cfRule>
    <cfRule type="expression" dxfId="520" priority="457">
      <formula>$D46="No Bid"</formula>
    </cfRule>
  </conditionalFormatting>
  <conditionalFormatting sqref="G46:N46">
    <cfRule type="expression" dxfId="519" priority="458">
      <formula>$D46="No Bid"</formula>
    </cfRule>
  </conditionalFormatting>
  <conditionalFormatting sqref="D47">
    <cfRule type="expression" dxfId="518" priority="459">
      <formula>$D47="Bid"</formula>
    </cfRule>
    <cfRule type="expression" dxfId="517" priority="460">
      <formula>$D47="No Bid"</formula>
    </cfRule>
  </conditionalFormatting>
  <conditionalFormatting sqref="G47:N47">
    <cfRule type="expression" dxfId="516" priority="461">
      <formula>$D47="No Bid"</formula>
    </cfRule>
  </conditionalFormatting>
  <conditionalFormatting sqref="D48">
    <cfRule type="expression" dxfId="515" priority="462">
      <formula>$D48="Bid"</formula>
    </cfRule>
    <cfRule type="expression" dxfId="514" priority="463">
      <formula>$D48="No Bid"</formula>
    </cfRule>
  </conditionalFormatting>
  <conditionalFormatting sqref="G48:N48">
    <cfRule type="expression" dxfId="513" priority="464">
      <formula>$D48="No Bid"</formula>
    </cfRule>
  </conditionalFormatting>
  <conditionalFormatting sqref="D49">
    <cfRule type="expression" dxfId="512" priority="465">
      <formula>$D49="Bid"</formula>
    </cfRule>
    <cfRule type="expression" dxfId="511" priority="466">
      <formula>$D49="No Bid"</formula>
    </cfRule>
  </conditionalFormatting>
  <conditionalFormatting sqref="G49:N49">
    <cfRule type="expression" dxfId="510" priority="467">
      <formula>$D49="No Bid"</formula>
    </cfRule>
  </conditionalFormatting>
  <conditionalFormatting sqref="D50">
    <cfRule type="expression" dxfId="509" priority="468">
      <formula>$D50="Bid"</formula>
    </cfRule>
    <cfRule type="expression" dxfId="508" priority="469">
      <formula>$D50="No Bid"</formula>
    </cfRule>
  </conditionalFormatting>
  <conditionalFormatting sqref="G50:N50">
    <cfRule type="expression" dxfId="507" priority="470">
      <formula>$D50="No Bid"</formula>
    </cfRule>
  </conditionalFormatting>
  <conditionalFormatting sqref="D51">
    <cfRule type="expression" dxfId="506" priority="471">
      <formula>$D51="Bid"</formula>
    </cfRule>
    <cfRule type="expression" dxfId="505" priority="472">
      <formula>$D51="No Bid"</formula>
    </cfRule>
  </conditionalFormatting>
  <conditionalFormatting sqref="G51:N51">
    <cfRule type="expression" dxfId="504" priority="473">
      <formula>$D51="No Bid"</formula>
    </cfRule>
  </conditionalFormatting>
  <conditionalFormatting sqref="D52">
    <cfRule type="expression" dxfId="503" priority="474">
      <formula>$D52="Bid"</formula>
    </cfRule>
    <cfRule type="expression" dxfId="502" priority="475">
      <formula>$D52="No Bid"</formula>
    </cfRule>
  </conditionalFormatting>
  <conditionalFormatting sqref="G52:N52">
    <cfRule type="expression" dxfId="501" priority="476">
      <formula>$D52="No Bid"</formula>
    </cfRule>
  </conditionalFormatting>
  <conditionalFormatting sqref="D53">
    <cfRule type="expression" dxfId="500" priority="477">
      <formula>$D53="Bid"</formula>
    </cfRule>
    <cfRule type="expression" dxfId="499" priority="478">
      <formula>$D53="No Bid"</formula>
    </cfRule>
  </conditionalFormatting>
  <conditionalFormatting sqref="G53:N53">
    <cfRule type="expression" dxfId="498" priority="479">
      <formula>$D53="No Bid"</formula>
    </cfRule>
  </conditionalFormatting>
  <conditionalFormatting sqref="D54">
    <cfRule type="expression" dxfId="497" priority="480">
      <formula>$D54="Bid"</formula>
    </cfRule>
    <cfRule type="expression" dxfId="496" priority="481">
      <formula>$D54="No Bid"</formula>
    </cfRule>
  </conditionalFormatting>
  <conditionalFormatting sqref="G54:N54">
    <cfRule type="expression" dxfId="495" priority="482">
      <formula>$D54="No Bid"</formula>
    </cfRule>
  </conditionalFormatting>
  <conditionalFormatting sqref="D55">
    <cfRule type="expression" dxfId="494" priority="483">
      <formula>$D55="Bid"</formula>
    </cfRule>
    <cfRule type="expression" dxfId="493" priority="484">
      <formula>$D55="No Bid"</formula>
    </cfRule>
  </conditionalFormatting>
  <conditionalFormatting sqref="G55:N55">
    <cfRule type="expression" dxfId="492" priority="485">
      <formula>$D55="No Bid"</formula>
    </cfRule>
  </conditionalFormatting>
  <conditionalFormatting sqref="D56">
    <cfRule type="expression" dxfId="491" priority="486">
      <formula>$D56="Bid"</formula>
    </cfRule>
    <cfRule type="expression" dxfId="490" priority="487">
      <formula>$D56="No Bid"</formula>
    </cfRule>
  </conditionalFormatting>
  <conditionalFormatting sqref="G56:N56">
    <cfRule type="expression" dxfId="489" priority="488">
      <formula>$D56="No Bid"</formula>
    </cfRule>
  </conditionalFormatting>
  <conditionalFormatting sqref="D57">
    <cfRule type="expression" dxfId="488" priority="489">
      <formula>$D57="Bid"</formula>
    </cfRule>
    <cfRule type="expression" dxfId="487" priority="490">
      <formula>$D57="No Bid"</formula>
    </cfRule>
  </conditionalFormatting>
  <conditionalFormatting sqref="G57:N57">
    <cfRule type="expression" dxfId="486" priority="491">
      <formula>$D57="No Bid"</formula>
    </cfRule>
  </conditionalFormatting>
  <conditionalFormatting sqref="D58">
    <cfRule type="expression" dxfId="485" priority="492">
      <formula>$D58="Bid"</formula>
    </cfRule>
    <cfRule type="expression" dxfId="484" priority="493">
      <formula>$D58="No Bid"</formula>
    </cfRule>
  </conditionalFormatting>
  <conditionalFormatting sqref="G58:N58">
    <cfRule type="expression" dxfId="483" priority="494">
      <formula>$D58="No Bid"</formula>
    </cfRule>
  </conditionalFormatting>
  <conditionalFormatting sqref="D59">
    <cfRule type="expression" dxfId="482" priority="495">
      <formula>$D59="Bid"</formula>
    </cfRule>
    <cfRule type="expression" dxfId="481" priority="496">
      <formula>$D59="No Bid"</formula>
    </cfRule>
  </conditionalFormatting>
  <conditionalFormatting sqref="G59:N59">
    <cfRule type="expression" dxfId="480" priority="497">
      <formula>$D59="No Bid"</formula>
    </cfRule>
  </conditionalFormatting>
  <conditionalFormatting sqref="D60">
    <cfRule type="expression" dxfId="479" priority="498">
      <formula>$D60="Bid"</formula>
    </cfRule>
    <cfRule type="expression" dxfId="478" priority="499">
      <formula>$D60="No Bid"</formula>
    </cfRule>
  </conditionalFormatting>
  <conditionalFormatting sqref="G60:N60">
    <cfRule type="expression" dxfId="477" priority="500">
      <formula>$D60="No Bid"</formula>
    </cfRule>
  </conditionalFormatting>
  <conditionalFormatting sqref="D61">
    <cfRule type="expression" dxfId="476" priority="501">
      <formula>$D61="Bid"</formula>
    </cfRule>
    <cfRule type="expression" dxfId="475" priority="502">
      <formula>$D61="No Bid"</formula>
    </cfRule>
  </conditionalFormatting>
  <conditionalFormatting sqref="G61:N61">
    <cfRule type="expression" dxfId="474" priority="503">
      <formula>$D61="No Bid"</formula>
    </cfRule>
  </conditionalFormatting>
  <conditionalFormatting sqref="D62">
    <cfRule type="expression" dxfId="473" priority="504">
      <formula>$D62="Bid"</formula>
    </cfRule>
    <cfRule type="expression" dxfId="472" priority="505">
      <formula>$D62="No Bid"</formula>
    </cfRule>
  </conditionalFormatting>
  <conditionalFormatting sqref="G62:N62">
    <cfRule type="expression" dxfId="471" priority="506">
      <formula>$D62="No Bid"</formula>
    </cfRule>
  </conditionalFormatting>
  <conditionalFormatting sqref="D63">
    <cfRule type="expression" dxfId="470" priority="507">
      <formula>$D63="Bid"</formula>
    </cfRule>
    <cfRule type="expression" dxfId="469" priority="508">
      <formula>$D63="No Bid"</formula>
    </cfRule>
  </conditionalFormatting>
  <conditionalFormatting sqref="G63:N63">
    <cfRule type="expression" dxfId="468" priority="509">
      <formula>$D63="No Bid"</formula>
    </cfRule>
  </conditionalFormatting>
  <conditionalFormatting sqref="D64">
    <cfRule type="expression" dxfId="467" priority="510">
      <formula>$D64="Bid"</formula>
    </cfRule>
    <cfRule type="expression" dxfId="466" priority="511">
      <formula>$D64="No Bid"</formula>
    </cfRule>
  </conditionalFormatting>
  <conditionalFormatting sqref="G64:N64">
    <cfRule type="expression" dxfId="465" priority="512">
      <formula>$D64="No Bid"</formula>
    </cfRule>
  </conditionalFormatting>
  <conditionalFormatting sqref="D65">
    <cfRule type="expression" dxfId="464" priority="513">
      <formula>$D65="Bid"</formula>
    </cfRule>
    <cfRule type="expression" dxfId="463" priority="514">
      <formula>$D65="No Bid"</formula>
    </cfRule>
  </conditionalFormatting>
  <conditionalFormatting sqref="G65:N65">
    <cfRule type="expression" dxfId="462" priority="515">
      <formula>$D65="No Bid"</formula>
    </cfRule>
  </conditionalFormatting>
  <conditionalFormatting sqref="D66">
    <cfRule type="expression" dxfId="461" priority="516">
      <formula>$D66="Bid"</formula>
    </cfRule>
    <cfRule type="expression" dxfId="460" priority="517">
      <formula>$D66="No Bid"</formula>
    </cfRule>
  </conditionalFormatting>
  <conditionalFormatting sqref="G66:N66">
    <cfRule type="expression" dxfId="459" priority="518">
      <formula>$D66="No Bid"</formula>
    </cfRule>
  </conditionalFormatting>
  <conditionalFormatting sqref="D67">
    <cfRule type="expression" dxfId="458" priority="519">
      <formula>$D67="Bid"</formula>
    </cfRule>
    <cfRule type="expression" dxfId="457" priority="520">
      <formula>$D67="No Bid"</formula>
    </cfRule>
  </conditionalFormatting>
  <conditionalFormatting sqref="G67:N67">
    <cfRule type="expression" dxfId="456" priority="521">
      <formula>$D67="No Bid"</formula>
    </cfRule>
  </conditionalFormatting>
  <conditionalFormatting sqref="D68">
    <cfRule type="expression" dxfId="455" priority="522">
      <formula>$D68="Bid"</formula>
    </cfRule>
    <cfRule type="expression" dxfId="454" priority="523">
      <formula>$D68="No Bid"</formula>
    </cfRule>
  </conditionalFormatting>
  <conditionalFormatting sqref="G68:N68">
    <cfRule type="expression" dxfId="453" priority="524">
      <formula>$D68="No Bid"</formula>
    </cfRule>
  </conditionalFormatting>
  <conditionalFormatting sqref="D69">
    <cfRule type="expression" dxfId="452" priority="525">
      <formula>$D69="Bid"</formula>
    </cfRule>
    <cfRule type="expression" dxfId="451" priority="526">
      <formula>$D69="No Bid"</formula>
    </cfRule>
  </conditionalFormatting>
  <conditionalFormatting sqref="G69:N69">
    <cfRule type="expression" dxfId="450" priority="527">
      <formula>$D69="No Bid"</formula>
    </cfRule>
  </conditionalFormatting>
  <conditionalFormatting sqref="D70">
    <cfRule type="expression" dxfId="449" priority="528">
      <formula>$D70="Bid"</formula>
    </cfRule>
    <cfRule type="expression" dxfId="448" priority="529">
      <formula>$D70="No Bid"</formula>
    </cfRule>
  </conditionalFormatting>
  <conditionalFormatting sqref="G70:N70">
    <cfRule type="expression" dxfId="447" priority="530">
      <formula>$D70="No Bid"</formula>
    </cfRule>
  </conditionalFormatting>
  <conditionalFormatting sqref="D71">
    <cfRule type="expression" dxfId="446" priority="531">
      <formula>$D71="Bid"</formula>
    </cfRule>
    <cfRule type="expression" dxfId="445" priority="532">
      <formula>$D71="No Bid"</formula>
    </cfRule>
  </conditionalFormatting>
  <conditionalFormatting sqref="G71:N71">
    <cfRule type="expression" dxfId="444" priority="533">
      <formula>$D71="No Bid"</formula>
    </cfRule>
  </conditionalFormatting>
  <conditionalFormatting sqref="D72">
    <cfRule type="expression" dxfId="443" priority="534">
      <formula>$D72="Bid"</formula>
    </cfRule>
    <cfRule type="expression" dxfId="442" priority="535">
      <formula>$D72="No Bid"</formula>
    </cfRule>
  </conditionalFormatting>
  <conditionalFormatting sqref="G72:N72">
    <cfRule type="expression" dxfId="441" priority="536">
      <formula>$D72="No Bid"</formula>
    </cfRule>
  </conditionalFormatting>
  <conditionalFormatting sqref="D73">
    <cfRule type="expression" dxfId="440" priority="537">
      <formula>$D73="Bid"</formula>
    </cfRule>
    <cfRule type="expression" dxfId="439" priority="538">
      <formula>$D73="No Bid"</formula>
    </cfRule>
  </conditionalFormatting>
  <conditionalFormatting sqref="G73:N73">
    <cfRule type="expression" dxfId="438" priority="539">
      <formula>$D73="No Bid"</formula>
    </cfRule>
  </conditionalFormatting>
  <conditionalFormatting sqref="D74">
    <cfRule type="expression" dxfId="437" priority="540">
      <formula>$D74="Bid"</formula>
    </cfRule>
    <cfRule type="expression" dxfId="436" priority="541">
      <formula>$D74="No Bid"</formula>
    </cfRule>
  </conditionalFormatting>
  <conditionalFormatting sqref="G74:N74">
    <cfRule type="expression" dxfId="435" priority="542">
      <formula>$D74="No Bid"</formula>
    </cfRule>
  </conditionalFormatting>
  <conditionalFormatting sqref="D75">
    <cfRule type="expression" dxfId="434" priority="543">
      <formula>$D75="Bid"</formula>
    </cfRule>
    <cfRule type="expression" dxfId="433" priority="544">
      <formula>$D75="No Bid"</formula>
    </cfRule>
  </conditionalFormatting>
  <conditionalFormatting sqref="G75:N75">
    <cfRule type="expression" dxfId="432" priority="545">
      <formula>$D75="No Bid"</formula>
    </cfRule>
  </conditionalFormatting>
  <conditionalFormatting sqref="D76">
    <cfRule type="expression" dxfId="431" priority="546">
      <formula>$D76="Bid"</formula>
    </cfRule>
    <cfRule type="expression" dxfId="430" priority="547">
      <formula>$D76="No Bid"</formula>
    </cfRule>
  </conditionalFormatting>
  <conditionalFormatting sqref="G76:N76">
    <cfRule type="expression" dxfId="429" priority="548">
      <formula>$D76="No Bid"</formula>
    </cfRule>
  </conditionalFormatting>
  <conditionalFormatting sqref="D77">
    <cfRule type="expression" dxfId="428" priority="549">
      <formula>$D77="Bid"</formula>
    </cfRule>
    <cfRule type="expression" dxfId="427" priority="550">
      <formula>$D77="No Bid"</formula>
    </cfRule>
  </conditionalFormatting>
  <conditionalFormatting sqref="G77:N77">
    <cfRule type="expression" dxfId="426" priority="551">
      <formula>$D77="No Bid"</formula>
    </cfRule>
  </conditionalFormatting>
  <conditionalFormatting sqref="D78">
    <cfRule type="expression" dxfId="425" priority="552">
      <formula>$D78="Bid"</formula>
    </cfRule>
    <cfRule type="expression" dxfId="424" priority="553">
      <formula>$D78="No Bid"</formula>
    </cfRule>
  </conditionalFormatting>
  <conditionalFormatting sqref="G78:N78">
    <cfRule type="expression" dxfId="423" priority="554">
      <formula>$D78="No Bid"</formula>
    </cfRule>
  </conditionalFormatting>
  <conditionalFormatting sqref="D79">
    <cfRule type="expression" dxfId="422" priority="555">
      <formula>$D79="Bid"</formula>
    </cfRule>
    <cfRule type="expression" dxfId="421" priority="556">
      <formula>$D79="No Bid"</formula>
    </cfRule>
  </conditionalFormatting>
  <conditionalFormatting sqref="G79:N79">
    <cfRule type="expression" dxfId="420" priority="557">
      <formula>$D79="No Bid"</formula>
    </cfRule>
  </conditionalFormatting>
  <conditionalFormatting sqref="D80">
    <cfRule type="expression" dxfId="419" priority="558">
      <formula>$D80="Bid"</formula>
    </cfRule>
    <cfRule type="expression" dxfId="418" priority="559">
      <formula>$D80="No Bid"</formula>
    </cfRule>
  </conditionalFormatting>
  <conditionalFormatting sqref="G80:N80">
    <cfRule type="expression" dxfId="417" priority="560">
      <formula>$D80="No Bid"</formula>
    </cfRule>
  </conditionalFormatting>
  <conditionalFormatting sqref="D81">
    <cfRule type="expression" dxfId="416" priority="561">
      <formula>$D81="Bid"</formula>
    </cfRule>
    <cfRule type="expression" dxfId="415" priority="562">
      <formula>$D81="No Bid"</formula>
    </cfRule>
  </conditionalFormatting>
  <conditionalFormatting sqref="G81:N81">
    <cfRule type="expression" dxfId="414" priority="563">
      <formula>$D81="No Bid"</formula>
    </cfRule>
  </conditionalFormatting>
  <conditionalFormatting sqref="D82">
    <cfRule type="expression" dxfId="413" priority="564">
      <formula>$D82="Bid"</formula>
    </cfRule>
    <cfRule type="expression" dxfId="412" priority="565">
      <formula>$D82="No Bid"</formula>
    </cfRule>
  </conditionalFormatting>
  <conditionalFormatting sqref="G82:N82">
    <cfRule type="expression" dxfId="411" priority="566">
      <formula>$D82="No Bid"</formula>
    </cfRule>
  </conditionalFormatting>
  <conditionalFormatting sqref="D83">
    <cfRule type="expression" dxfId="410" priority="567">
      <formula>$D83="Bid"</formula>
    </cfRule>
    <cfRule type="expression" dxfId="409" priority="568">
      <formula>$D83="No Bid"</formula>
    </cfRule>
  </conditionalFormatting>
  <conditionalFormatting sqref="G83:N83">
    <cfRule type="expression" dxfId="408" priority="569">
      <formula>$D83="No Bid"</formula>
    </cfRule>
  </conditionalFormatting>
  <conditionalFormatting sqref="D84">
    <cfRule type="expression" dxfId="407" priority="570">
      <formula>$D84="Bid"</formula>
    </cfRule>
    <cfRule type="expression" dxfId="406" priority="571">
      <formula>$D84="No Bid"</formula>
    </cfRule>
  </conditionalFormatting>
  <conditionalFormatting sqref="G84:N84">
    <cfRule type="expression" dxfId="405" priority="572">
      <formula>$D84="No Bid"</formula>
    </cfRule>
  </conditionalFormatting>
  <conditionalFormatting sqref="D85">
    <cfRule type="expression" dxfId="404" priority="573">
      <formula>$D85="Bid"</formula>
    </cfRule>
    <cfRule type="expression" dxfId="403" priority="574">
      <formula>$D85="No Bid"</formula>
    </cfRule>
  </conditionalFormatting>
  <conditionalFormatting sqref="G85:N85">
    <cfRule type="expression" dxfId="402" priority="575">
      <formula>$D85="No Bid"</formula>
    </cfRule>
  </conditionalFormatting>
  <conditionalFormatting sqref="D86">
    <cfRule type="expression" dxfId="401" priority="576">
      <formula>$D86="Bid"</formula>
    </cfRule>
    <cfRule type="expression" dxfId="400" priority="577">
      <formula>$D86="No Bid"</formula>
    </cfRule>
  </conditionalFormatting>
  <conditionalFormatting sqref="G86:N86">
    <cfRule type="expression" dxfId="399" priority="578">
      <formula>$D86="No Bid"</formula>
    </cfRule>
  </conditionalFormatting>
  <conditionalFormatting sqref="D87">
    <cfRule type="expression" dxfId="398" priority="579">
      <formula>$D87="Bid"</formula>
    </cfRule>
    <cfRule type="expression" dxfId="397" priority="580">
      <formula>$D87="No Bid"</formula>
    </cfRule>
  </conditionalFormatting>
  <conditionalFormatting sqref="G87:N87">
    <cfRule type="expression" dxfId="396" priority="581">
      <formula>$D87="No Bid"</formula>
    </cfRule>
  </conditionalFormatting>
  <conditionalFormatting sqref="D88">
    <cfRule type="expression" dxfId="395" priority="582">
      <formula>$D88="Bid"</formula>
    </cfRule>
    <cfRule type="expression" dxfId="394" priority="583">
      <formula>$D88="No Bid"</formula>
    </cfRule>
  </conditionalFormatting>
  <conditionalFormatting sqref="G88:N88">
    <cfRule type="expression" dxfId="393" priority="584">
      <formula>$D88="No Bid"</formula>
    </cfRule>
  </conditionalFormatting>
  <conditionalFormatting sqref="D89">
    <cfRule type="expression" dxfId="392" priority="585">
      <formula>$D89="Bid"</formula>
    </cfRule>
    <cfRule type="expression" dxfId="391" priority="586">
      <formula>$D89="No Bid"</formula>
    </cfRule>
  </conditionalFormatting>
  <conditionalFormatting sqref="G89:N89">
    <cfRule type="expression" dxfId="390" priority="587">
      <formula>$D89="No Bid"</formula>
    </cfRule>
  </conditionalFormatting>
  <conditionalFormatting sqref="D90">
    <cfRule type="expression" dxfId="389" priority="588">
      <formula>$D90="Bid"</formula>
    </cfRule>
    <cfRule type="expression" dxfId="388" priority="589">
      <formula>$D90="No Bid"</formula>
    </cfRule>
  </conditionalFormatting>
  <conditionalFormatting sqref="G90:N90">
    <cfRule type="expression" dxfId="387" priority="590">
      <formula>$D90="No Bid"</formula>
    </cfRule>
  </conditionalFormatting>
  <conditionalFormatting sqref="D91">
    <cfRule type="expression" dxfId="386" priority="591">
      <formula>$D91="Bid"</formula>
    </cfRule>
    <cfRule type="expression" dxfId="385" priority="592">
      <formula>$D91="No Bid"</formula>
    </cfRule>
  </conditionalFormatting>
  <conditionalFormatting sqref="G91:N91">
    <cfRule type="expression" dxfId="384" priority="593">
      <formula>$D91="No Bid"</formula>
    </cfRule>
  </conditionalFormatting>
  <conditionalFormatting sqref="D92">
    <cfRule type="expression" dxfId="383" priority="594">
      <formula>$D92="Bid"</formula>
    </cfRule>
    <cfRule type="expression" dxfId="382" priority="595">
      <formula>$D92="No Bid"</formula>
    </cfRule>
  </conditionalFormatting>
  <conditionalFormatting sqref="G92:N92">
    <cfRule type="expression" dxfId="381" priority="596">
      <formula>$D92="No Bid"</formula>
    </cfRule>
  </conditionalFormatting>
  <conditionalFormatting sqref="D93">
    <cfRule type="expression" dxfId="380" priority="597">
      <formula>$D93="Bid"</formula>
    </cfRule>
    <cfRule type="expression" dxfId="379" priority="598">
      <formula>$D93="No Bid"</formula>
    </cfRule>
  </conditionalFormatting>
  <conditionalFormatting sqref="G93:N93">
    <cfRule type="expression" dxfId="378" priority="599">
      <formula>$D93="No Bid"</formula>
    </cfRule>
  </conditionalFormatting>
  <conditionalFormatting sqref="D94">
    <cfRule type="expression" dxfId="377" priority="600">
      <formula>$D94="Bid"</formula>
    </cfRule>
    <cfRule type="expression" dxfId="376" priority="601">
      <formula>$D94="No Bid"</formula>
    </cfRule>
  </conditionalFormatting>
  <conditionalFormatting sqref="G94:N94">
    <cfRule type="expression" dxfId="375" priority="602">
      <formula>$D94="No Bid"</formula>
    </cfRule>
  </conditionalFormatting>
  <conditionalFormatting sqref="D95">
    <cfRule type="expression" dxfId="374" priority="603">
      <formula>$D95="Bid"</formula>
    </cfRule>
    <cfRule type="expression" dxfId="373" priority="604">
      <formula>$D95="No Bid"</formula>
    </cfRule>
  </conditionalFormatting>
  <conditionalFormatting sqref="G95:N95">
    <cfRule type="expression" dxfId="372" priority="605">
      <formula>$D95="No Bid"</formula>
    </cfRule>
  </conditionalFormatting>
  <conditionalFormatting sqref="D96">
    <cfRule type="expression" dxfId="371" priority="606">
      <formula>$D96="Bid"</formula>
    </cfRule>
    <cfRule type="expression" dxfId="370" priority="607">
      <formula>$D96="No Bid"</formula>
    </cfRule>
  </conditionalFormatting>
  <conditionalFormatting sqref="G96:N96">
    <cfRule type="expression" dxfId="369" priority="608">
      <formula>$D96="No Bid"</formula>
    </cfRule>
  </conditionalFormatting>
  <conditionalFormatting sqref="D97">
    <cfRule type="expression" dxfId="368" priority="609">
      <formula>$D97="Bid"</formula>
    </cfRule>
    <cfRule type="expression" dxfId="367" priority="610">
      <formula>$D97="No Bid"</formula>
    </cfRule>
  </conditionalFormatting>
  <conditionalFormatting sqref="G97:N97">
    <cfRule type="expression" dxfId="366" priority="611">
      <formula>$D97="No Bid"</formula>
    </cfRule>
  </conditionalFormatting>
  <conditionalFormatting sqref="D98">
    <cfRule type="expression" dxfId="365" priority="612">
      <formula>$D98="Bid"</formula>
    </cfRule>
    <cfRule type="expression" dxfId="364" priority="613">
      <formula>$D98="No Bid"</formula>
    </cfRule>
  </conditionalFormatting>
  <conditionalFormatting sqref="G98:N98">
    <cfRule type="expression" dxfId="363" priority="614">
      <formula>$D98="No Bid"</formula>
    </cfRule>
  </conditionalFormatting>
  <conditionalFormatting sqref="D99">
    <cfRule type="expression" dxfId="362" priority="615">
      <formula>$D99="Bid"</formula>
    </cfRule>
    <cfRule type="expression" dxfId="361" priority="616">
      <formula>$D99="No Bid"</formula>
    </cfRule>
  </conditionalFormatting>
  <conditionalFormatting sqref="G99:N99">
    <cfRule type="expression" dxfId="360" priority="617">
      <formula>$D99="No Bid"</formula>
    </cfRule>
  </conditionalFormatting>
  <conditionalFormatting sqref="D100">
    <cfRule type="expression" dxfId="359" priority="618">
      <formula>$D100="Bid"</formula>
    </cfRule>
    <cfRule type="expression" dxfId="358" priority="619">
      <formula>$D100="No Bid"</formula>
    </cfRule>
  </conditionalFormatting>
  <conditionalFormatting sqref="G100:N100">
    <cfRule type="expression" dxfId="357" priority="620">
      <formula>$D100="No Bid"</formula>
    </cfRule>
  </conditionalFormatting>
  <conditionalFormatting sqref="D101">
    <cfRule type="expression" dxfId="356" priority="621">
      <formula>$D101="Bid"</formula>
    </cfRule>
    <cfRule type="expression" dxfId="355" priority="622">
      <formula>$D101="No Bid"</formula>
    </cfRule>
  </conditionalFormatting>
  <conditionalFormatting sqref="G101:N101">
    <cfRule type="expression" dxfId="354" priority="623">
      <formula>$D101="No Bid"</formula>
    </cfRule>
  </conditionalFormatting>
  <conditionalFormatting sqref="D102">
    <cfRule type="expression" dxfId="353" priority="624">
      <formula>$D102="Bid"</formula>
    </cfRule>
    <cfRule type="expression" dxfId="352" priority="625">
      <formula>$D102="No Bid"</formula>
    </cfRule>
  </conditionalFormatting>
  <conditionalFormatting sqref="G102:N102">
    <cfRule type="expression" dxfId="351" priority="626">
      <formula>$D102="No Bid"</formula>
    </cfRule>
  </conditionalFormatting>
  <conditionalFormatting sqref="D103">
    <cfRule type="expression" dxfId="350" priority="627">
      <formula>$D103="Bid"</formula>
    </cfRule>
    <cfRule type="expression" dxfId="349" priority="628">
      <formula>$D103="No Bid"</formula>
    </cfRule>
  </conditionalFormatting>
  <conditionalFormatting sqref="G103:N103">
    <cfRule type="expression" dxfId="348" priority="629">
      <formula>$D103="No Bid"</formula>
    </cfRule>
  </conditionalFormatting>
  <conditionalFormatting sqref="D104">
    <cfRule type="expression" dxfId="347" priority="630">
      <formula>$D104="Bid"</formula>
    </cfRule>
    <cfRule type="expression" dxfId="346" priority="631">
      <formula>$D104="No Bid"</formula>
    </cfRule>
  </conditionalFormatting>
  <conditionalFormatting sqref="G104:N104">
    <cfRule type="expression" dxfId="345" priority="632">
      <formula>$D104="No Bid"</formula>
    </cfRule>
  </conditionalFormatting>
  <conditionalFormatting sqref="D105">
    <cfRule type="expression" dxfId="344" priority="633">
      <formula>$D105="Bid"</formula>
    </cfRule>
    <cfRule type="expression" dxfId="343" priority="634">
      <formula>$D105="No Bid"</formula>
    </cfRule>
  </conditionalFormatting>
  <conditionalFormatting sqref="G105:N105">
    <cfRule type="expression" dxfId="342" priority="635">
      <formula>$D105="No Bid"</formula>
    </cfRule>
  </conditionalFormatting>
  <conditionalFormatting sqref="D106">
    <cfRule type="expression" dxfId="341" priority="636">
      <formula>$D106="Bid"</formula>
    </cfRule>
    <cfRule type="expression" dxfId="340" priority="637">
      <formula>$D106="No Bid"</formula>
    </cfRule>
  </conditionalFormatting>
  <conditionalFormatting sqref="G106:N106">
    <cfRule type="expression" dxfId="339" priority="638">
      <formula>$D106="No Bid"</formula>
    </cfRule>
  </conditionalFormatting>
  <conditionalFormatting sqref="D107">
    <cfRule type="expression" dxfId="338" priority="639">
      <formula>$D107="Bid"</formula>
    </cfRule>
    <cfRule type="expression" dxfId="337" priority="640">
      <formula>$D107="No Bid"</formula>
    </cfRule>
  </conditionalFormatting>
  <conditionalFormatting sqref="G107:N107">
    <cfRule type="expression" dxfId="336" priority="641">
      <formula>$D107="No Bid"</formula>
    </cfRule>
  </conditionalFormatting>
  <conditionalFormatting sqref="D108">
    <cfRule type="expression" dxfId="335" priority="642">
      <formula>$D108="Bid"</formula>
    </cfRule>
    <cfRule type="expression" dxfId="334" priority="643">
      <formula>$D108="No Bid"</formula>
    </cfRule>
  </conditionalFormatting>
  <conditionalFormatting sqref="G108:N108">
    <cfRule type="expression" dxfId="333" priority="644">
      <formula>$D108="No Bid"</formula>
    </cfRule>
  </conditionalFormatting>
  <conditionalFormatting sqref="D109">
    <cfRule type="expression" dxfId="332" priority="645">
      <formula>$D109="Bid"</formula>
    </cfRule>
    <cfRule type="expression" dxfId="331" priority="646">
      <formula>$D109="No Bid"</formula>
    </cfRule>
  </conditionalFormatting>
  <conditionalFormatting sqref="G109:N109">
    <cfRule type="expression" dxfId="330" priority="647">
      <formula>$D109="No Bid"</formula>
    </cfRule>
  </conditionalFormatting>
  <conditionalFormatting sqref="D110">
    <cfRule type="expression" dxfId="329" priority="648">
      <formula>$D110="Bid"</formula>
    </cfRule>
    <cfRule type="expression" dxfId="328" priority="649">
      <formula>$D110="No Bid"</formula>
    </cfRule>
  </conditionalFormatting>
  <conditionalFormatting sqref="G110:N110">
    <cfRule type="expression" dxfId="327" priority="650">
      <formula>$D110="No Bid"</formula>
    </cfRule>
  </conditionalFormatting>
  <conditionalFormatting sqref="D111">
    <cfRule type="expression" dxfId="326" priority="651">
      <formula>$D111="Bid"</formula>
    </cfRule>
    <cfRule type="expression" dxfId="325" priority="652">
      <formula>$D111="No Bid"</formula>
    </cfRule>
  </conditionalFormatting>
  <conditionalFormatting sqref="G111:N111">
    <cfRule type="expression" dxfId="324" priority="653">
      <formula>$D111="No Bid"</formula>
    </cfRule>
  </conditionalFormatting>
  <conditionalFormatting sqref="D112">
    <cfRule type="expression" dxfId="323" priority="654">
      <formula>$D112="Bid"</formula>
    </cfRule>
    <cfRule type="expression" dxfId="322" priority="655">
      <formula>$D112="No Bid"</formula>
    </cfRule>
  </conditionalFormatting>
  <conditionalFormatting sqref="G112:N112">
    <cfRule type="expression" dxfId="321" priority="656">
      <formula>$D112="No Bid"</formula>
    </cfRule>
  </conditionalFormatting>
  <conditionalFormatting sqref="D113">
    <cfRule type="expression" dxfId="320" priority="657">
      <formula>$D113="Bid"</formula>
    </cfRule>
    <cfRule type="expression" dxfId="319" priority="658">
      <formula>$D113="No Bid"</formula>
    </cfRule>
  </conditionalFormatting>
  <conditionalFormatting sqref="G113:N113">
    <cfRule type="expression" dxfId="318" priority="659">
      <formula>$D113="No Bid"</formula>
    </cfRule>
  </conditionalFormatting>
  <conditionalFormatting sqref="D114">
    <cfRule type="expression" dxfId="317" priority="660">
      <formula>$D114="Bid"</formula>
    </cfRule>
    <cfRule type="expression" dxfId="316" priority="661">
      <formula>$D114="No Bid"</formula>
    </cfRule>
  </conditionalFormatting>
  <conditionalFormatting sqref="G114:N114">
    <cfRule type="expression" dxfId="315" priority="662">
      <formula>$D114="No Bid"</formula>
    </cfRule>
  </conditionalFormatting>
  <conditionalFormatting sqref="D115">
    <cfRule type="expression" dxfId="314" priority="663">
      <formula>$D115="Bid"</formula>
    </cfRule>
    <cfRule type="expression" dxfId="313" priority="664">
      <formula>$D115="No Bid"</formula>
    </cfRule>
  </conditionalFormatting>
  <conditionalFormatting sqref="G115:N115">
    <cfRule type="expression" dxfId="312" priority="665">
      <formula>$D115="No Bid"</formula>
    </cfRule>
  </conditionalFormatting>
  <conditionalFormatting sqref="D116">
    <cfRule type="expression" dxfId="311" priority="666">
      <formula>$D116="Bid"</formula>
    </cfRule>
    <cfRule type="expression" dxfId="310" priority="667">
      <formula>$D116="No Bid"</formula>
    </cfRule>
  </conditionalFormatting>
  <conditionalFormatting sqref="G116:N116">
    <cfRule type="expression" dxfId="309" priority="668">
      <formula>$D116="No Bid"</formula>
    </cfRule>
  </conditionalFormatting>
  <conditionalFormatting sqref="D117">
    <cfRule type="expression" dxfId="308" priority="669">
      <formula>$D117="Bid"</formula>
    </cfRule>
    <cfRule type="expression" dxfId="307" priority="670">
      <formula>$D117="No Bid"</formula>
    </cfRule>
  </conditionalFormatting>
  <conditionalFormatting sqref="G117:N117">
    <cfRule type="expression" dxfId="306" priority="671">
      <formula>$D117="No Bid"</formula>
    </cfRule>
  </conditionalFormatting>
  <conditionalFormatting sqref="D118">
    <cfRule type="expression" dxfId="305" priority="672">
      <formula>$D118="Bid"</formula>
    </cfRule>
    <cfRule type="expression" dxfId="304" priority="673">
      <formula>$D118="No Bid"</formula>
    </cfRule>
  </conditionalFormatting>
  <conditionalFormatting sqref="G118:N118">
    <cfRule type="expression" dxfId="303" priority="674">
      <formula>$D118="No Bid"</formula>
    </cfRule>
  </conditionalFormatting>
  <conditionalFormatting sqref="D119">
    <cfRule type="expression" dxfId="302" priority="675">
      <formula>$D119="Bid"</formula>
    </cfRule>
    <cfRule type="expression" dxfId="301" priority="676">
      <formula>$D119="No Bid"</formula>
    </cfRule>
  </conditionalFormatting>
  <conditionalFormatting sqref="G119:N119">
    <cfRule type="expression" dxfId="300" priority="677">
      <formula>$D119="No Bid"</formula>
    </cfRule>
  </conditionalFormatting>
  <conditionalFormatting sqref="D120">
    <cfRule type="expression" dxfId="299" priority="678">
      <formula>$D120="Bid"</formula>
    </cfRule>
    <cfRule type="expression" dxfId="298" priority="679">
      <formula>$D120="No Bid"</formula>
    </cfRule>
  </conditionalFormatting>
  <conditionalFormatting sqref="G120:N120">
    <cfRule type="expression" dxfId="297" priority="680">
      <formula>$D120="No Bid"</formula>
    </cfRule>
  </conditionalFormatting>
  <conditionalFormatting sqref="D121">
    <cfRule type="expression" dxfId="296" priority="681">
      <formula>$D121="Bid"</formula>
    </cfRule>
    <cfRule type="expression" dxfId="295" priority="682">
      <formula>$D121="No Bid"</formula>
    </cfRule>
  </conditionalFormatting>
  <conditionalFormatting sqref="G121:N121">
    <cfRule type="expression" dxfId="294" priority="683">
      <formula>$D121="No Bid"</formula>
    </cfRule>
  </conditionalFormatting>
  <conditionalFormatting sqref="D122">
    <cfRule type="expression" dxfId="293" priority="684">
      <formula>$D122="Bid"</formula>
    </cfRule>
    <cfRule type="expression" dxfId="292" priority="685">
      <formula>$D122="No Bid"</formula>
    </cfRule>
  </conditionalFormatting>
  <conditionalFormatting sqref="G122:N122">
    <cfRule type="expression" dxfId="291" priority="686">
      <formula>$D122="No Bid"</formula>
    </cfRule>
  </conditionalFormatting>
  <conditionalFormatting sqref="D123">
    <cfRule type="expression" dxfId="290" priority="687">
      <formula>$D123="Bid"</formula>
    </cfRule>
    <cfRule type="expression" dxfId="289" priority="688">
      <formula>$D123="No Bid"</formula>
    </cfRule>
  </conditionalFormatting>
  <conditionalFormatting sqref="G123:N123">
    <cfRule type="expression" dxfId="288" priority="689">
      <formula>$D123="No Bid"</formula>
    </cfRule>
  </conditionalFormatting>
  <conditionalFormatting sqref="D124">
    <cfRule type="expression" dxfId="287" priority="690">
      <formula>$D124="Bid"</formula>
    </cfRule>
    <cfRule type="expression" dxfId="286" priority="691">
      <formula>$D124="No Bid"</formula>
    </cfRule>
  </conditionalFormatting>
  <conditionalFormatting sqref="G124:N124">
    <cfRule type="expression" dxfId="285" priority="692">
      <formula>$D124="No Bid"</formula>
    </cfRule>
  </conditionalFormatting>
  <conditionalFormatting sqref="D125">
    <cfRule type="expression" dxfId="284" priority="693">
      <formula>$D125="Bid"</formula>
    </cfRule>
    <cfRule type="expression" dxfId="283" priority="694">
      <formula>$D125="No Bid"</formula>
    </cfRule>
  </conditionalFormatting>
  <conditionalFormatting sqref="G125:N125">
    <cfRule type="expression" dxfId="282" priority="695">
      <formula>$D125="No Bid"</formula>
    </cfRule>
  </conditionalFormatting>
  <conditionalFormatting sqref="D126">
    <cfRule type="expression" dxfId="281" priority="696">
      <formula>$D126="Bid"</formula>
    </cfRule>
    <cfRule type="expression" dxfId="280" priority="697">
      <formula>$D126="No Bid"</formula>
    </cfRule>
  </conditionalFormatting>
  <conditionalFormatting sqref="G126:N126">
    <cfRule type="expression" dxfId="279" priority="698">
      <formula>$D126="No Bid"</formula>
    </cfRule>
  </conditionalFormatting>
  <conditionalFormatting sqref="D127">
    <cfRule type="expression" dxfId="278" priority="699">
      <formula>$D127="Bid"</formula>
    </cfRule>
    <cfRule type="expression" dxfId="277" priority="700">
      <formula>$D127="No Bid"</formula>
    </cfRule>
  </conditionalFormatting>
  <conditionalFormatting sqref="G127:N127">
    <cfRule type="expression" dxfId="276" priority="701">
      <formula>$D127="No Bid"</formula>
    </cfRule>
  </conditionalFormatting>
  <conditionalFormatting sqref="D128">
    <cfRule type="expression" dxfId="275" priority="702">
      <formula>$D128="Bid"</formula>
    </cfRule>
    <cfRule type="expression" dxfId="274" priority="703">
      <formula>$D128="No Bid"</formula>
    </cfRule>
  </conditionalFormatting>
  <conditionalFormatting sqref="G128:N128">
    <cfRule type="expression" dxfId="273" priority="704">
      <formula>$D128="No Bid"</formula>
    </cfRule>
  </conditionalFormatting>
  <conditionalFormatting sqref="D129">
    <cfRule type="expression" dxfId="272" priority="705">
      <formula>$D129="Bid"</formula>
    </cfRule>
    <cfRule type="expression" dxfId="271" priority="706">
      <formula>$D129="No Bid"</formula>
    </cfRule>
  </conditionalFormatting>
  <conditionalFormatting sqref="G129:N129">
    <cfRule type="expression" dxfId="270" priority="707">
      <formula>$D129="No Bid"</formula>
    </cfRule>
  </conditionalFormatting>
  <conditionalFormatting sqref="D130">
    <cfRule type="expression" dxfId="269" priority="708">
      <formula>$D130="Bid"</formula>
    </cfRule>
    <cfRule type="expression" dxfId="268" priority="709">
      <formula>$D130="No Bid"</formula>
    </cfRule>
  </conditionalFormatting>
  <conditionalFormatting sqref="G130:N130">
    <cfRule type="expression" dxfId="267" priority="710">
      <formula>$D130="No Bid"</formula>
    </cfRule>
  </conditionalFormatting>
  <conditionalFormatting sqref="D131">
    <cfRule type="expression" dxfId="266" priority="711">
      <formula>$D131="Bid"</formula>
    </cfRule>
    <cfRule type="expression" dxfId="265" priority="712">
      <formula>$D131="No Bid"</formula>
    </cfRule>
  </conditionalFormatting>
  <conditionalFormatting sqref="G131:N131">
    <cfRule type="expression" dxfId="264" priority="713">
      <formula>$D131="No Bid"</formula>
    </cfRule>
  </conditionalFormatting>
  <conditionalFormatting sqref="D132">
    <cfRule type="expression" dxfId="263" priority="714">
      <formula>$D132="Bid"</formula>
    </cfRule>
    <cfRule type="expression" dxfId="262" priority="715">
      <formula>$D132="No Bid"</formula>
    </cfRule>
  </conditionalFormatting>
  <conditionalFormatting sqref="G132:N132">
    <cfRule type="expression" dxfId="261" priority="716">
      <formula>$D132="No Bid"</formula>
    </cfRule>
  </conditionalFormatting>
  <conditionalFormatting sqref="D133">
    <cfRule type="expression" dxfId="260" priority="717">
      <formula>$D133="Bid"</formula>
    </cfRule>
    <cfRule type="expression" dxfId="259" priority="718">
      <formula>$D133="No Bid"</formula>
    </cfRule>
  </conditionalFormatting>
  <conditionalFormatting sqref="G133:N133">
    <cfRule type="expression" dxfId="258" priority="719">
      <formula>$D133="No Bid"</formula>
    </cfRule>
  </conditionalFormatting>
  <conditionalFormatting sqref="D134">
    <cfRule type="expression" dxfId="257" priority="720">
      <formula>$D134="Bid"</formula>
    </cfRule>
    <cfRule type="expression" dxfId="256" priority="721">
      <formula>$D134="No Bid"</formula>
    </cfRule>
  </conditionalFormatting>
  <conditionalFormatting sqref="G134:N134">
    <cfRule type="expression" dxfId="255" priority="722">
      <formula>$D134="No Bid"</formula>
    </cfRule>
  </conditionalFormatting>
  <conditionalFormatting sqref="D135">
    <cfRule type="expression" dxfId="254" priority="723">
      <formula>$D135="Bid"</formula>
    </cfRule>
    <cfRule type="expression" dxfId="253" priority="724">
      <formula>$D135="No Bid"</formula>
    </cfRule>
  </conditionalFormatting>
  <conditionalFormatting sqref="G135:N135">
    <cfRule type="expression" dxfId="252" priority="725">
      <formula>$D135="No Bid"</formula>
    </cfRule>
  </conditionalFormatting>
  <conditionalFormatting sqref="D136">
    <cfRule type="expression" dxfId="251" priority="726">
      <formula>$D136="Bid"</formula>
    </cfRule>
    <cfRule type="expression" dxfId="250" priority="727">
      <formula>$D136="No Bid"</formula>
    </cfRule>
  </conditionalFormatting>
  <conditionalFormatting sqref="G136:N136">
    <cfRule type="expression" dxfId="249" priority="728">
      <formula>$D136="No Bid"</formula>
    </cfRule>
  </conditionalFormatting>
  <conditionalFormatting sqref="D137">
    <cfRule type="expression" dxfId="248" priority="729">
      <formula>$D137="Bid"</formula>
    </cfRule>
    <cfRule type="expression" dxfId="247" priority="730">
      <formula>$D137="No Bid"</formula>
    </cfRule>
  </conditionalFormatting>
  <conditionalFormatting sqref="G137:N137">
    <cfRule type="expression" dxfId="246" priority="731">
      <formula>$D137="No Bid"</formula>
    </cfRule>
  </conditionalFormatting>
  <conditionalFormatting sqref="D138">
    <cfRule type="expression" dxfId="245" priority="732">
      <formula>$D138="Bid"</formula>
    </cfRule>
    <cfRule type="expression" dxfId="244" priority="733">
      <formula>$D138="No Bid"</formula>
    </cfRule>
  </conditionalFormatting>
  <conditionalFormatting sqref="G138:N138">
    <cfRule type="expression" dxfId="243" priority="734">
      <formula>$D138="No Bid"</formula>
    </cfRule>
  </conditionalFormatting>
  <conditionalFormatting sqref="D139">
    <cfRule type="expression" dxfId="242" priority="735">
      <formula>$D139="Bid"</formula>
    </cfRule>
    <cfRule type="expression" dxfId="241" priority="736">
      <formula>$D139="No Bid"</formula>
    </cfRule>
  </conditionalFormatting>
  <conditionalFormatting sqref="G139:N139">
    <cfRule type="expression" dxfId="240" priority="737">
      <formula>$D139="No Bid"</formula>
    </cfRule>
  </conditionalFormatting>
  <conditionalFormatting sqref="D140">
    <cfRule type="expression" dxfId="239" priority="738">
      <formula>$D140="Bid"</formula>
    </cfRule>
    <cfRule type="expression" dxfId="238" priority="739">
      <formula>$D140="No Bid"</formula>
    </cfRule>
  </conditionalFormatting>
  <conditionalFormatting sqref="G140:N140">
    <cfRule type="expression" dxfId="237" priority="740">
      <formula>$D140="No Bid"</formula>
    </cfRule>
  </conditionalFormatting>
  <conditionalFormatting sqref="D141">
    <cfRule type="expression" dxfId="236" priority="741">
      <formula>$D141="Bid"</formula>
    </cfRule>
    <cfRule type="expression" dxfId="235" priority="742">
      <formula>$D141="No Bid"</formula>
    </cfRule>
  </conditionalFormatting>
  <conditionalFormatting sqref="G141:N141">
    <cfRule type="expression" dxfId="234" priority="743">
      <formula>$D141="No Bid"</formula>
    </cfRule>
  </conditionalFormatting>
  <conditionalFormatting sqref="D142">
    <cfRule type="expression" dxfId="233" priority="744">
      <formula>$D142="Bid"</formula>
    </cfRule>
    <cfRule type="expression" dxfId="232" priority="745">
      <formula>$D142="No Bid"</formula>
    </cfRule>
  </conditionalFormatting>
  <conditionalFormatting sqref="G142:N142">
    <cfRule type="expression" dxfId="231" priority="746">
      <formula>$D142="No Bid"</formula>
    </cfRule>
  </conditionalFormatting>
  <conditionalFormatting sqref="D143">
    <cfRule type="expression" dxfId="230" priority="747">
      <formula>$D143="Bid"</formula>
    </cfRule>
    <cfRule type="expression" dxfId="229" priority="748">
      <formula>$D143="No Bid"</formula>
    </cfRule>
  </conditionalFormatting>
  <conditionalFormatting sqref="G143:N143">
    <cfRule type="expression" dxfId="228" priority="749">
      <formula>$D143="No Bid"</formula>
    </cfRule>
  </conditionalFormatting>
  <conditionalFormatting sqref="D144">
    <cfRule type="expression" dxfId="227" priority="750">
      <formula>$D144="Bid"</formula>
    </cfRule>
    <cfRule type="expression" dxfId="226" priority="751">
      <formula>$D144="No Bid"</formula>
    </cfRule>
  </conditionalFormatting>
  <conditionalFormatting sqref="G144:N144">
    <cfRule type="expression" dxfId="225" priority="752">
      <formula>$D144="No Bid"</formula>
    </cfRule>
  </conditionalFormatting>
  <conditionalFormatting sqref="D145">
    <cfRule type="expression" dxfId="224" priority="753">
      <formula>$D145="Bid"</formula>
    </cfRule>
    <cfRule type="expression" dxfId="223" priority="754">
      <formula>$D145="No Bid"</formula>
    </cfRule>
  </conditionalFormatting>
  <conditionalFormatting sqref="G145:N145">
    <cfRule type="expression" dxfId="222" priority="755">
      <formula>$D145="No Bid"</formula>
    </cfRule>
  </conditionalFormatting>
  <conditionalFormatting sqref="D146">
    <cfRule type="expression" dxfId="221" priority="756">
      <formula>$D146="Bid"</formula>
    </cfRule>
    <cfRule type="expression" dxfId="220" priority="757">
      <formula>$D146="No Bid"</formula>
    </cfRule>
  </conditionalFormatting>
  <conditionalFormatting sqref="G146:N146">
    <cfRule type="expression" dxfId="219" priority="758">
      <formula>$D146="No Bid"</formula>
    </cfRule>
  </conditionalFormatting>
  <conditionalFormatting sqref="D147">
    <cfRule type="expression" dxfId="218" priority="759">
      <formula>$D147="Bid"</formula>
    </cfRule>
    <cfRule type="expression" dxfId="217" priority="760">
      <formula>$D147="No Bid"</formula>
    </cfRule>
  </conditionalFormatting>
  <conditionalFormatting sqref="G147:N147">
    <cfRule type="expression" dxfId="216" priority="761">
      <formula>$D147="No Bid"</formula>
    </cfRule>
  </conditionalFormatting>
  <conditionalFormatting sqref="D148">
    <cfRule type="expression" dxfId="215" priority="762">
      <formula>$D148="Bid"</formula>
    </cfRule>
    <cfRule type="expression" dxfId="214" priority="763">
      <formula>$D148="No Bid"</formula>
    </cfRule>
  </conditionalFormatting>
  <conditionalFormatting sqref="G148:N148">
    <cfRule type="expression" dxfId="213" priority="764">
      <formula>$D148="No Bid"</formula>
    </cfRule>
  </conditionalFormatting>
  <conditionalFormatting sqref="D149">
    <cfRule type="expression" dxfId="212" priority="765">
      <formula>$D149="Bid"</formula>
    </cfRule>
    <cfRule type="expression" dxfId="211" priority="766">
      <formula>$D149="No Bid"</formula>
    </cfRule>
  </conditionalFormatting>
  <conditionalFormatting sqref="G149:N149">
    <cfRule type="expression" dxfId="210" priority="767">
      <formula>$D149="No Bid"</formula>
    </cfRule>
  </conditionalFormatting>
  <conditionalFormatting sqref="D150">
    <cfRule type="expression" dxfId="209" priority="768">
      <formula>$D150="Bid"</formula>
    </cfRule>
    <cfRule type="expression" dxfId="208" priority="769">
      <formula>$D150="No Bid"</formula>
    </cfRule>
  </conditionalFormatting>
  <conditionalFormatting sqref="G150:N150">
    <cfRule type="expression" dxfId="207" priority="770">
      <formula>$D150="No Bid"</formula>
    </cfRule>
  </conditionalFormatting>
  <conditionalFormatting sqref="D151">
    <cfRule type="expression" dxfId="206" priority="771">
      <formula>$D151="Bid"</formula>
    </cfRule>
    <cfRule type="expression" dxfId="205" priority="772">
      <formula>$D151="No Bid"</formula>
    </cfRule>
  </conditionalFormatting>
  <conditionalFormatting sqref="G151:N151">
    <cfRule type="expression" dxfId="204" priority="773">
      <formula>$D151="No Bid"</formula>
    </cfRule>
  </conditionalFormatting>
  <conditionalFormatting sqref="D152">
    <cfRule type="expression" dxfId="203" priority="774">
      <formula>$D152="Bid"</formula>
    </cfRule>
    <cfRule type="expression" dxfId="202" priority="775">
      <formula>$D152="No Bid"</formula>
    </cfRule>
  </conditionalFormatting>
  <conditionalFormatting sqref="G152:N152">
    <cfRule type="expression" dxfId="201" priority="776">
      <formula>$D152="No Bid"</formula>
    </cfRule>
  </conditionalFormatting>
  <conditionalFormatting sqref="D153">
    <cfRule type="expression" dxfId="200" priority="777">
      <formula>$D153="Bid"</formula>
    </cfRule>
    <cfRule type="expression" dxfId="199" priority="778">
      <formula>$D153="No Bid"</formula>
    </cfRule>
  </conditionalFormatting>
  <conditionalFormatting sqref="G153:N153">
    <cfRule type="expression" dxfId="198" priority="779">
      <formula>$D153="No Bid"</formula>
    </cfRule>
  </conditionalFormatting>
  <conditionalFormatting sqref="D154">
    <cfRule type="expression" dxfId="197" priority="780">
      <formula>$D154="Bid"</formula>
    </cfRule>
    <cfRule type="expression" dxfId="196" priority="781">
      <formula>$D154="No Bid"</formula>
    </cfRule>
  </conditionalFormatting>
  <conditionalFormatting sqref="G154:N154">
    <cfRule type="expression" dxfId="195" priority="782">
      <formula>$D154="No Bid"</formula>
    </cfRule>
  </conditionalFormatting>
  <conditionalFormatting sqref="D155">
    <cfRule type="expression" dxfId="194" priority="783">
      <formula>$D155="Bid"</formula>
    </cfRule>
    <cfRule type="expression" dxfId="193" priority="784">
      <formula>$D155="No Bid"</formula>
    </cfRule>
  </conditionalFormatting>
  <conditionalFormatting sqref="G155:N155">
    <cfRule type="expression" dxfId="192" priority="785">
      <formula>$D155="No Bid"</formula>
    </cfRule>
  </conditionalFormatting>
  <conditionalFormatting sqref="D156">
    <cfRule type="expression" dxfId="191" priority="786">
      <formula>$D156="Bid"</formula>
    </cfRule>
    <cfRule type="expression" dxfId="190" priority="787">
      <formula>$D156="No Bid"</formula>
    </cfRule>
  </conditionalFormatting>
  <conditionalFormatting sqref="G156:N156">
    <cfRule type="expression" dxfId="189" priority="788">
      <formula>$D156="No Bid"</formula>
    </cfRule>
  </conditionalFormatting>
  <conditionalFormatting sqref="D157">
    <cfRule type="expression" dxfId="188" priority="789">
      <formula>$D157="Bid"</formula>
    </cfRule>
    <cfRule type="expression" dxfId="187" priority="790">
      <formula>$D157="No Bid"</formula>
    </cfRule>
  </conditionalFormatting>
  <conditionalFormatting sqref="G157:N157">
    <cfRule type="expression" dxfId="186" priority="791">
      <formula>$D157="No Bid"</formula>
    </cfRule>
  </conditionalFormatting>
  <conditionalFormatting sqref="D158">
    <cfRule type="expression" dxfId="185" priority="792">
      <formula>$D158="Bid"</formula>
    </cfRule>
    <cfRule type="expression" dxfId="184" priority="793">
      <formula>$D158="No Bid"</formula>
    </cfRule>
  </conditionalFormatting>
  <conditionalFormatting sqref="G158:N158">
    <cfRule type="expression" dxfId="183" priority="794">
      <formula>$D158="No Bid"</formula>
    </cfRule>
  </conditionalFormatting>
  <conditionalFormatting sqref="D159">
    <cfRule type="expression" dxfId="182" priority="795">
      <formula>$D159="Bid"</formula>
    </cfRule>
    <cfRule type="expression" dxfId="181" priority="796">
      <formula>$D159="No Bid"</formula>
    </cfRule>
  </conditionalFormatting>
  <conditionalFormatting sqref="G159:N159">
    <cfRule type="expression" dxfId="180" priority="797">
      <formula>$D159="No Bid"</formula>
    </cfRule>
  </conditionalFormatting>
  <conditionalFormatting sqref="D160">
    <cfRule type="expression" dxfId="179" priority="798">
      <formula>$D160="Bid"</formula>
    </cfRule>
    <cfRule type="expression" dxfId="178" priority="799">
      <formula>$D160="No Bid"</formula>
    </cfRule>
  </conditionalFormatting>
  <conditionalFormatting sqref="G160:N160">
    <cfRule type="expression" dxfId="177" priority="800">
      <formula>$D160="No Bid"</formula>
    </cfRule>
  </conditionalFormatting>
  <conditionalFormatting sqref="D161">
    <cfRule type="expression" dxfId="176" priority="801">
      <formula>$D161="Bid"</formula>
    </cfRule>
    <cfRule type="expression" dxfId="175" priority="802">
      <formula>$D161="No Bid"</formula>
    </cfRule>
  </conditionalFormatting>
  <conditionalFormatting sqref="G161:N161">
    <cfRule type="expression" dxfId="174" priority="803">
      <formula>$D161="No Bid"</formula>
    </cfRule>
  </conditionalFormatting>
  <conditionalFormatting sqref="D162">
    <cfRule type="expression" dxfId="173" priority="804">
      <formula>$D162="Bid"</formula>
    </cfRule>
    <cfRule type="expression" dxfId="172" priority="805">
      <formula>$D162="No Bid"</formula>
    </cfRule>
  </conditionalFormatting>
  <conditionalFormatting sqref="G162:N162">
    <cfRule type="expression" dxfId="171" priority="806">
      <formula>$D162="No Bid"</formula>
    </cfRule>
  </conditionalFormatting>
  <conditionalFormatting sqref="D163">
    <cfRule type="expression" dxfId="170" priority="807">
      <formula>$D163="Bid"</formula>
    </cfRule>
    <cfRule type="expression" dxfId="169" priority="808">
      <formula>$D163="No Bid"</formula>
    </cfRule>
  </conditionalFormatting>
  <conditionalFormatting sqref="G163:N163">
    <cfRule type="expression" dxfId="168" priority="809">
      <formula>$D163="No Bid"</formula>
    </cfRule>
  </conditionalFormatting>
  <conditionalFormatting sqref="D164">
    <cfRule type="expression" dxfId="167" priority="810">
      <formula>$D164="Bid"</formula>
    </cfRule>
    <cfRule type="expression" dxfId="166" priority="811">
      <formula>$D164="No Bid"</formula>
    </cfRule>
  </conditionalFormatting>
  <conditionalFormatting sqref="G164:N164">
    <cfRule type="expression" dxfId="165" priority="812">
      <formula>$D164="No Bid"</formula>
    </cfRule>
  </conditionalFormatting>
  <conditionalFormatting sqref="D165">
    <cfRule type="expression" dxfId="164" priority="813">
      <formula>$D165="Bid"</formula>
    </cfRule>
    <cfRule type="expression" dxfId="163" priority="814">
      <formula>$D165="No Bid"</formula>
    </cfRule>
  </conditionalFormatting>
  <conditionalFormatting sqref="G165:N165">
    <cfRule type="expression" dxfId="162" priority="815">
      <formula>$D165="No Bid"</formula>
    </cfRule>
  </conditionalFormatting>
  <conditionalFormatting sqref="D166">
    <cfRule type="expression" dxfId="161" priority="816">
      <formula>$D166="Bid"</formula>
    </cfRule>
    <cfRule type="expression" dxfId="160" priority="817">
      <formula>$D166="No Bid"</formula>
    </cfRule>
  </conditionalFormatting>
  <conditionalFormatting sqref="G166:N166">
    <cfRule type="expression" dxfId="159" priority="818">
      <formula>$D166="No Bid"</formula>
    </cfRule>
  </conditionalFormatting>
  <conditionalFormatting sqref="D167">
    <cfRule type="expression" dxfId="158" priority="819">
      <formula>$D167="Bid"</formula>
    </cfRule>
    <cfRule type="expression" dxfId="157" priority="820">
      <formula>$D167="No Bid"</formula>
    </cfRule>
  </conditionalFormatting>
  <conditionalFormatting sqref="G167:N167">
    <cfRule type="expression" dxfId="156" priority="821">
      <formula>$D167="No Bid"</formula>
    </cfRule>
  </conditionalFormatting>
  <conditionalFormatting sqref="D168">
    <cfRule type="expression" dxfId="155" priority="822">
      <formula>$D168="Bid"</formula>
    </cfRule>
    <cfRule type="expression" dxfId="154" priority="823">
      <formula>$D168="No Bid"</formula>
    </cfRule>
  </conditionalFormatting>
  <conditionalFormatting sqref="G168:N168">
    <cfRule type="expression" dxfId="153" priority="824">
      <formula>$D168="No Bid"</formula>
    </cfRule>
  </conditionalFormatting>
  <conditionalFormatting sqref="D169">
    <cfRule type="expression" dxfId="152" priority="825">
      <formula>$D169="Bid"</formula>
    </cfRule>
    <cfRule type="expression" dxfId="151" priority="826">
      <formula>$D169="No Bid"</formula>
    </cfRule>
  </conditionalFormatting>
  <conditionalFormatting sqref="G169:N169">
    <cfRule type="expression" dxfId="150" priority="827">
      <formula>$D169="No Bid"</formula>
    </cfRule>
  </conditionalFormatting>
  <conditionalFormatting sqref="D170">
    <cfRule type="expression" dxfId="149" priority="828">
      <formula>$D170="Bid"</formula>
    </cfRule>
    <cfRule type="expression" dxfId="148" priority="829">
      <formula>$D170="No Bid"</formula>
    </cfRule>
  </conditionalFormatting>
  <conditionalFormatting sqref="G170:N170">
    <cfRule type="expression" dxfId="147" priority="830">
      <formula>$D170="No Bid"</formula>
    </cfRule>
  </conditionalFormatting>
  <conditionalFormatting sqref="D171">
    <cfRule type="expression" dxfId="146" priority="831">
      <formula>$D171="Bid"</formula>
    </cfRule>
    <cfRule type="expression" dxfId="145" priority="832">
      <formula>$D171="No Bid"</formula>
    </cfRule>
  </conditionalFormatting>
  <conditionalFormatting sqref="G171:N171">
    <cfRule type="expression" dxfId="144" priority="833">
      <formula>$D171="No Bid"</formula>
    </cfRule>
  </conditionalFormatting>
  <conditionalFormatting sqref="D172">
    <cfRule type="expression" dxfId="143" priority="834">
      <formula>$D172="Bid"</formula>
    </cfRule>
    <cfRule type="expression" dxfId="142" priority="835">
      <formula>$D172="No Bid"</formula>
    </cfRule>
  </conditionalFormatting>
  <conditionalFormatting sqref="G172:N172">
    <cfRule type="expression" dxfId="141" priority="836">
      <formula>$D172="No Bid"</formula>
    </cfRule>
  </conditionalFormatting>
  <conditionalFormatting sqref="D173">
    <cfRule type="expression" dxfId="140" priority="837">
      <formula>$D173="Bid"</formula>
    </cfRule>
    <cfRule type="expression" dxfId="139" priority="838">
      <formula>$D173="No Bid"</formula>
    </cfRule>
  </conditionalFormatting>
  <conditionalFormatting sqref="G173:N173">
    <cfRule type="expression" dxfId="138" priority="839">
      <formula>$D173="No Bid"</formula>
    </cfRule>
  </conditionalFormatting>
  <conditionalFormatting sqref="D174">
    <cfRule type="expression" dxfId="137" priority="840">
      <formula>$D174="Bid"</formula>
    </cfRule>
    <cfRule type="expression" dxfId="136" priority="841">
      <formula>$D174="No Bid"</formula>
    </cfRule>
  </conditionalFormatting>
  <conditionalFormatting sqref="G174:N174">
    <cfRule type="expression" dxfId="135" priority="842">
      <formula>$D174="No Bid"</formula>
    </cfRule>
  </conditionalFormatting>
  <conditionalFormatting sqref="G3:M3">
    <cfRule type="beginsWith" dxfId="134" priority="843" operator="beginsWith" text="Error">
      <formula>LEFT(G3,LEN("Error"))="Error"</formula>
    </cfRule>
  </conditionalFormatting>
  <conditionalFormatting sqref="B8:O16">
    <cfRule type="expression" dxfId="133" priority="844">
      <formula>MOD(ROW($E8),2)=1</formula>
    </cfRule>
  </conditionalFormatting>
  <conditionalFormatting sqref="G17">
    <cfRule type="expression" dxfId="132" priority="845">
      <formula>NOT(ISBLANK(G17)) * NOT(ISNUMBER(G17))</formula>
    </cfRule>
  </conditionalFormatting>
  <conditionalFormatting sqref="H17">
    <cfRule type="expression" dxfId="131" priority="846">
      <formula>NOT(ISBLANK(H17)) * NOT(ISNUMBER(H17))</formula>
    </cfRule>
  </conditionalFormatting>
  <conditionalFormatting sqref="I17">
    <cfRule type="expression" dxfId="130" priority="847">
      <formula>NOT(ISBLANK(I17)) * NOT(ISNUMBER(I17))</formula>
    </cfRule>
  </conditionalFormatting>
  <conditionalFormatting sqref="J17">
    <cfRule type="expression" dxfId="129" priority="848">
      <formula>NOT(ISBLANK(J17)) * NOT(ISNUMBER(J17))</formula>
    </cfRule>
  </conditionalFormatting>
  <conditionalFormatting sqref="K17">
    <cfRule type="expression" dxfId="128" priority="849">
      <formula>NOT(ISBLANK(K17)) * NOT(ISNUMBER(K17))</formula>
    </cfRule>
  </conditionalFormatting>
  <conditionalFormatting sqref="L17">
    <cfRule type="expression" dxfId="127" priority="850">
      <formula>NOT(ISBLANK(L17)) * NOT(ISNUMBER(L17))</formula>
    </cfRule>
  </conditionalFormatting>
  <conditionalFormatting sqref="M17">
    <cfRule type="expression" dxfId="126" priority="851">
      <formula>NOT(ISBLANK(M17)) * NOT(ISNUMBER(M17))</formula>
    </cfRule>
  </conditionalFormatting>
  <conditionalFormatting sqref="N17">
    <cfRule type="expression" dxfId="125" priority="852">
      <formula>NOT(ISBLANK(N17)) * NOT(ISNUMBER(N17))</formula>
    </cfRule>
  </conditionalFormatting>
  <conditionalFormatting sqref="B20:O28">
    <cfRule type="expression" dxfId="124" priority="853">
      <formula>MOD(ROW($E20),2)=1</formula>
    </cfRule>
  </conditionalFormatting>
  <conditionalFormatting sqref="G29">
    <cfRule type="expression" dxfId="123" priority="854">
      <formula>NOT(ISBLANK(G29)) * NOT(ISNUMBER(G29))</formula>
    </cfRule>
  </conditionalFormatting>
  <conditionalFormatting sqref="H29">
    <cfRule type="expression" dxfId="122" priority="855">
      <formula>NOT(ISBLANK(H29)) * NOT(ISNUMBER(H29))</formula>
    </cfRule>
  </conditionalFormatting>
  <conditionalFormatting sqref="I29">
    <cfRule type="expression" dxfId="121" priority="856">
      <formula>NOT(ISBLANK(I29)) * NOT(ISNUMBER(I29))</formula>
    </cfRule>
  </conditionalFormatting>
  <conditionalFormatting sqref="J29">
    <cfRule type="expression" dxfId="120" priority="857">
      <formula>NOT(ISBLANK(J29)) * NOT(ISNUMBER(J29))</formula>
    </cfRule>
  </conditionalFormatting>
  <conditionalFormatting sqref="K29">
    <cfRule type="expression" dxfId="119" priority="858">
      <formula>NOT(ISBLANK(K29)) * NOT(ISNUMBER(K29))</formula>
    </cfRule>
  </conditionalFormatting>
  <conditionalFormatting sqref="L29">
    <cfRule type="expression" dxfId="118" priority="859">
      <formula>NOT(ISBLANK(L29)) * NOT(ISNUMBER(L29))</formula>
    </cfRule>
  </conditionalFormatting>
  <conditionalFormatting sqref="M29">
    <cfRule type="expression" dxfId="117" priority="860">
      <formula>NOT(ISBLANK(M29)) * NOT(ISNUMBER(M29))</formula>
    </cfRule>
  </conditionalFormatting>
  <conditionalFormatting sqref="N29">
    <cfRule type="expression" dxfId="116" priority="861">
      <formula>NOT(ISBLANK(N29)) * NOT(ISNUMBER(N29))</formula>
    </cfRule>
  </conditionalFormatting>
  <conditionalFormatting sqref="B32:O40">
    <cfRule type="expression" dxfId="115" priority="862">
      <formula>MOD(ROW($E32),2)=1</formula>
    </cfRule>
  </conditionalFormatting>
  <conditionalFormatting sqref="G41">
    <cfRule type="expression" dxfId="114" priority="863">
      <formula>NOT(ISBLANK(G41)) * NOT(ISNUMBER(G41))</formula>
    </cfRule>
  </conditionalFormatting>
  <conditionalFormatting sqref="H41">
    <cfRule type="expression" dxfId="113" priority="864">
      <formula>NOT(ISBLANK(H41)) * NOT(ISNUMBER(H41))</formula>
    </cfRule>
  </conditionalFormatting>
  <conditionalFormatting sqref="I41">
    <cfRule type="expression" dxfId="112" priority="865">
      <formula>NOT(ISBLANK(I41)) * NOT(ISNUMBER(I41))</formula>
    </cfRule>
  </conditionalFormatting>
  <conditionalFormatting sqref="J41">
    <cfRule type="expression" dxfId="111" priority="866">
      <formula>NOT(ISBLANK(J41)) * NOT(ISNUMBER(J41))</formula>
    </cfRule>
  </conditionalFormatting>
  <conditionalFormatting sqref="K41">
    <cfRule type="expression" dxfId="110" priority="867">
      <formula>NOT(ISBLANK(K41)) * NOT(ISNUMBER(K41))</formula>
    </cfRule>
  </conditionalFormatting>
  <conditionalFormatting sqref="L41">
    <cfRule type="expression" dxfId="109" priority="868">
      <formula>NOT(ISBLANK(L41)) * NOT(ISNUMBER(L41))</formula>
    </cfRule>
  </conditionalFormatting>
  <conditionalFormatting sqref="M41">
    <cfRule type="expression" dxfId="108" priority="869">
      <formula>NOT(ISBLANK(M41)) * NOT(ISNUMBER(M41))</formula>
    </cfRule>
  </conditionalFormatting>
  <conditionalFormatting sqref="N41">
    <cfRule type="expression" dxfId="107" priority="870">
      <formula>NOT(ISBLANK(N41)) * NOT(ISNUMBER(N41))</formula>
    </cfRule>
  </conditionalFormatting>
  <conditionalFormatting sqref="B44:O52">
    <cfRule type="expression" dxfId="106" priority="871">
      <formula>MOD(ROW($E44),2)=1</formula>
    </cfRule>
  </conditionalFormatting>
  <conditionalFormatting sqref="G53">
    <cfRule type="expression" dxfId="105" priority="872">
      <formula>NOT(ISBLANK(G53)) * NOT(ISNUMBER(G53))</formula>
    </cfRule>
  </conditionalFormatting>
  <conditionalFormatting sqref="H53">
    <cfRule type="expression" dxfId="104" priority="873">
      <formula>NOT(ISBLANK(H53)) * NOT(ISNUMBER(H53))</formula>
    </cfRule>
  </conditionalFormatting>
  <conditionalFormatting sqref="I53">
    <cfRule type="expression" dxfId="103" priority="874">
      <formula>NOT(ISBLANK(I53)) * NOT(ISNUMBER(I53))</formula>
    </cfRule>
  </conditionalFormatting>
  <conditionalFormatting sqref="J53">
    <cfRule type="expression" dxfId="102" priority="875">
      <formula>NOT(ISBLANK(J53)) * NOT(ISNUMBER(J53))</formula>
    </cfRule>
  </conditionalFormatting>
  <conditionalFormatting sqref="K53">
    <cfRule type="expression" dxfId="101" priority="876">
      <formula>NOT(ISBLANK(K53)) * NOT(ISNUMBER(K53))</formula>
    </cfRule>
  </conditionalFormatting>
  <conditionalFormatting sqref="L53">
    <cfRule type="expression" dxfId="100" priority="877">
      <formula>NOT(ISBLANK(L53)) * NOT(ISNUMBER(L53))</formula>
    </cfRule>
  </conditionalFormatting>
  <conditionalFormatting sqref="M53">
    <cfRule type="expression" dxfId="99" priority="878">
      <formula>NOT(ISBLANK(M53)) * NOT(ISNUMBER(M53))</formula>
    </cfRule>
  </conditionalFormatting>
  <conditionalFormatting sqref="N53">
    <cfRule type="expression" dxfId="98" priority="879">
      <formula>NOT(ISBLANK(N53)) * NOT(ISNUMBER(N53))</formula>
    </cfRule>
  </conditionalFormatting>
  <conditionalFormatting sqref="B56:O64">
    <cfRule type="expression" dxfId="97" priority="880">
      <formula>MOD(ROW($E56),2)=1</formula>
    </cfRule>
  </conditionalFormatting>
  <conditionalFormatting sqref="G65">
    <cfRule type="expression" dxfId="96" priority="881">
      <formula>NOT(ISBLANK(G65)) * NOT(ISNUMBER(G65))</formula>
    </cfRule>
  </conditionalFormatting>
  <conditionalFormatting sqref="H65">
    <cfRule type="expression" dxfId="95" priority="882">
      <formula>NOT(ISBLANK(H65)) * NOT(ISNUMBER(H65))</formula>
    </cfRule>
  </conditionalFormatting>
  <conditionalFormatting sqref="I65">
    <cfRule type="expression" dxfId="94" priority="883">
      <formula>NOT(ISBLANK(I65)) * NOT(ISNUMBER(I65))</formula>
    </cfRule>
  </conditionalFormatting>
  <conditionalFormatting sqref="J65">
    <cfRule type="expression" dxfId="93" priority="884">
      <formula>NOT(ISBLANK(J65)) * NOT(ISNUMBER(J65))</formula>
    </cfRule>
  </conditionalFormatting>
  <conditionalFormatting sqref="K65">
    <cfRule type="expression" dxfId="92" priority="885">
      <formula>NOT(ISBLANK(K65)) * NOT(ISNUMBER(K65))</formula>
    </cfRule>
  </conditionalFormatting>
  <conditionalFormatting sqref="L65">
    <cfRule type="expression" dxfId="91" priority="886">
      <formula>NOT(ISBLANK(L65)) * NOT(ISNUMBER(L65))</formula>
    </cfRule>
  </conditionalFormatting>
  <conditionalFormatting sqref="M65">
    <cfRule type="expression" dxfId="90" priority="887">
      <formula>NOT(ISBLANK(M65)) * NOT(ISNUMBER(M65))</formula>
    </cfRule>
  </conditionalFormatting>
  <conditionalFormatting sqref="N65">
    <cfRule type="expression" dxfId="89" priority="888">
      <formula>NOT(ISBLANK(N65)) * NOT(ISNUMBER(N65))</formula>
    </cfRule>
  </conditionalFormatting>
  <conditionalFormatting sqref="B68:O76">
    <cfRule type="expression" dxfId="88" priority="889">
      <formula>MOD(ROW($E68),2)=1</formula>
    </cfRule>
  </conditionalFormatting>
  <conditionalFormatting sqref="G77">
    <cfRule type="expression" dxfId="87" priority="890">
      <formula>NOT(ISBLANK(G77)) * NOT(ISNUMBER(G77))</formula>
    </cfRule>
  </conditionalFormatting>
  <conditionalFormatting sqref="H77">
    <cfRule type="expression" dxfId="86" priority="891">
      <formula>NOT(ISBLANK(H77)) * NOT(ISNUMBER(H77))</formula>
    </cfRule>
  </conditionalFormatting>
  <conditionalFormatting sqref="I77">
    <cfRule type="expression" dxfId="85" priority="892">
      <formula>NOT(ISBLANK(I77)) * NOT(ISNUMBER(I77))</formula>
    </cfRule>
  </conditionalFormatting>
  <conditionalFormatting sqref="J77">
    <cfRule type="expression" dxfId="84" priority="893">
      <formula>NOT(ISBLANK(J77)) * NOT(ISNUMBER(J77))</formula>
    </cfRule>
  </conditionalFormatting>
  <conditionalFormatting sqref="K77">
    <cfRule type="expression" dxfId="83" priority="894">
      <formula>NOT(ISBLANK(K77)) * NOT(ISNUMBER(K77))</formula>
    </cfRule>
  </conditionalFormatting>
  <conditionalFormatting sqref="L77">
    <cfRule type="expression" dxfId="82" priority="895">
      <formula>NOT(ISBLANK(L77)) * NOT(ISNUMBER(L77))</formula>
    </cfRule>
  </conditionalFormatting>
  <conditionalFormatting sqref="M77">
    <cfRule type="expression" dxfId="81" priority="896">
      <formula>NOT(ISBLANK(M77)) * NOT(ISNUMBER(M77))</formula>
    </cfRule>
  </conditionalFormatting>
  <conditionalFormatting sqref="N77">
    <cfRule type="expression" dxfId="80" priority="897">
      <formula>NOT(ISBLANK(N77)) * NOT(ISNUMBER(N77))</formula>
    </cfRule>
  </conditionalFormatting>
  <conditionalFormatting sqref="B80:O88">
    <cfRule type="expression" dxfId="79" priority="898">
      <formula>MOD(ROW($E80),2)=1</formula>
    </cfRule>
  </conditionalFormatting>
  <conditionalFormatting sqref="G89">
    <cfRule type="expression" dxfId="78" priority="899">
      <formula>NOT(ISBLANK(G89)) * NOT(ISNUMBER(G89))</formula>
    </cfRule>
  </conditionalFormatting>
  <conditionalFormatting sqref="H89">
    <cfRule type="expression" dxfId="77" priority="900">
      <formula>NOT(ISBLANK(H89)) * NOT(ISNUMBER(H89))</formula>
    </cfRule>
  </conditionalFormatting>
  <conditionalFormatting sqref="I89">
    <cfRule type="expression" dxfId="76" priority="901">
      <formula>NOT(ISBLANK(I89)) * NOT(ISNUMBER(I89))</formula>
    </cfRule>
  </conditionalFormatting>
  <conditionalFormatting sqref="J89">
    <cfRule type="expression" dxfId="75" priority="902">
      <formula>NOT(ISBLANK(J89)) * NOT(ISNUMBER(J89))</formula>
    </cfRule>
  </conditionalFormatting>
  <conditionalFormatting sqref="K89">
    <cfRule type="expression" dxfId="74" priority="903">
      <formula>NOT(ISBLANK(K89)) * NOT(ISNUMBER(K89))</formula>
    </cfRule>
  </conditionalFormatting>
  <conditionalFormatting sqref="L89">
    <cfRule type="expression" dxfId="73" priority="904">
      <formula>NOT(ISBLANK(L89)) * NOT(ISNUMBER(L89))</formula>
    </cfRule>
  </conditionalFormatting>
  <conditionalFormatting sqref="M89">
    <cfRule type="expression" dxfId="72" priority="905">
      <formula>NOT(ISBLANK(M89)) * NOT(ISNUMBER(M89))</formula>
    </cfRule>
  </conditionalFormatting>
  <conditionalFormatting sqref="N89">
    <cfRule type="expression" dxfId="71" priority="906">
      <formula>NOT(ISBLANK(N89)) * NOT(ISNUMBER(N89))</formula>
    </cfRule>
  </conditionalFormatting>
  <conditionalFormatting sqref="B92:O100">
    <cfRule type="expression" dxfId="70" priority="907">
      <formula>MOD(ROW($E92),2)=1</formula>
    </cfRule>
  </conditionalFormatting>
  <conditionalFormatting sqref="G101">
    <cfRule type="expression" dxfId="69" priority="908">
      <formula>NOT(ISBLANK(G101)) * NOT(ISNUMBER(G101))</formula>
    </cfRule>
  </conditionalFormatting>
  <conditionalFormatting sqref="H101">
    <cfRule type="expression" dxfId="68" priority="909">
      <formula>NOT(ISBLANK(H101)) * NOT(ISNUMBER(H101))</formula>
    </cfRule>
  </conditionalFormatting>
  <conditionalFormatting sqref="I101">
    <cfRule type="expression" dxfId="67" priority="910">
      <formula>NOT(ISBLANK(I101)) * NOT(ISNUMBER(I101))</formula>
    </cfRule>
  </conditionalFormatting>
  <conditionalFormatting sqref="J101">
    <cfRule type="expression" dxfId="66" priority="911">
      <formula>NOT(ISBLANK(J101)) * NOT(ISNUMBER(J101))</formula>
    </cfRule>
  </conditionalFormatting>
  <conditionalFormatting sqref="K101">
    <cfRule type="expression" dxfId="65" priority="912">
      <formula>NOT(ISBLANK(K101)) * NOT(ISNUMBER(K101))</formula>
    </cfRule>
  </conditionalFormatting>
  <conditionalFormatting sqref="L101">
    <cfRule type="expression" dxfId="64" priority="913">
      <formula>NOT(ISBLANK(L101)) * NOT(ISNUMBER(L101))</formula>
    </cfRule>
  </conditionalFormatting>
  <conditionalFormatting sqref="M101">
    <cfRule type="expression" dxfId="63" priority="914">
      <formula>NOT(ISBLANK(M101)) * NOT(ISNUMBER(M101))</formula>
    </cfRule>
  </conditionalFormatting>
  <conditionalFormatting sqref="N101">
    <cfRule type="expression" dxfId="62" priority="915">
      <formula>NOT(ISBLANK(N101)) * NOT(ISNUMBER(N101))</formula>
    </cfRule>
  </conditionalFormatting>
  <conditionalFormatting sqref="B104:O112">
    <cfRule type="expression" dxfId="61" priority="916">
      <formula>MOD(ROW($E104),2)=1</formula>
    </cfRule>
  </conditionalFormatting>
  <conditionalFormatting sqref="G113">
    <cfRule type="expression" dxfId="60" priority="917">
      <formula>NOT(ISBLANK(G113)) * NOT(ISNUMBER(G113))</formula>
    </cfRule>
  </conditionalFormatting>
  <conditionalFormatting sqref="H113">
    <cfRule type="expression" dxfId="59" priority="918">
      <formula>NOT(ISBLANK(H113)) * NOT(ISNUMBER(H113))</formula>
    </cfRule>
  </conditionalFormatting>
  <conditionalFormatting sqref="I113">
    <cfRule type="expression" dxfId="58" priority="919">
      <formula>NOT(ISBLANK(I113)) * NOT(ISNUMBER(I113))</formula>
    </cfRule>
  </conditionalFormatting>
  <conditionalFormatting sqref="J113">
    <cfRule type="expression" dxfId="57" priority="920">
      <formula>NOT(ISBLANK(J113)) * NOT(ISNUMBER(J113))</formula>
    </cfRule>
  </conditionalFormatting>
  <conditionalFormatting sqref="K113">
    <cfRule type="expression" dxfId="56" priority="921">
      <formula>NOT(ISBLANK(K113)) * NOT(ISNUMBER(K113))</formula>
    </cfRule>
  </conditionalFormatting>
  <conditionalFormatting sqref="L113">
    <cfRule type="expression" dxfId="55" priority="922">
      <formula>NOT(ISBLANK(L113)) * NOT(ISNUMBER(L113))</formula>
    </cfRule>
  </conditionalFormatting>
  <conditionalFormatting sqref="M113">
    <cfRule type="expression" dxfId="54" priority="923">
      <formula>NOT(ISBLANK(M113)) * NOT(ISNUMBER(M113))</formula>
    </cfRule>
  </conditionalFormatting>
  <conditionalFormatting sqref="N113">
    <cfRule type="expression" dxfId="53" priority="924">
      <formula>NOT(ISBLANK(N113)) * NOT(ISNUMBER(N113))</formula>
    </cfRule>
  </conditionalFormatting>
  <conditionalFormatting sqref="B116:O124">
    <cfRule type="expression" dxfId="52" priority="925">
      <formula>MOD(ROW($E116),2)=1</formula>
    </cfRule>
  </conditionalFormatting>
  <conditionalFormatting sqref="G125">
    <cfRule type="expression" dxfId="51" priority="926">
      <formula>NOT(ISBLANK(G125)) * NOT(ISNUMBER(G125))</formula>
    </cfRule>
  </conditionalFormatting>
  <conditionalFormatting sqref="H125">
    <cfRule type="expression" dxfId="50" priority="927">
      <formula>NOT(ISBLANK(H125)) * NOT(ISNUMBER(H125))</formula>
    </cfRule>
  </conditionalFormatting>
  <conditionalFormatting sqref="I125">
    <cfRule type="expression" dxfId="49" priority="928">
      <formula>NOT(ISBLANK(I125)) * NOT(ISNUMBER(I125))</formula>
    </cfRule>
  </conditionalFormatting>
  <conditionalFormatting sqref="J125">
    <cfRule type="expression" dxfId="48" priority="929">
      <formula>NOT(ISBLANK(J125)) * NOT(ISNUMBER(J125))</formula>
    </cfRule>
  </conditionalFormatting>
  <conditionalFormatting sqref="K125">
    <cfRule type="expression" dxfId="47" priority="930">
      <formula>NOT(ISBLANK(K125)) * NOT(ISNUMBER(K125))</formula>
    </cfRule>
  </conditionalFormatting>
  <conditionalFormatting sqref="L125">
    <cfRule type="expression" dxfId="46" priority="931">
      <formula>NOT(ISBLANK(L125)) * NOT(ISNUMBER(L125))</formula>
    </cfRule>
  </conditionalFormatting>
  <conditionalFormatting sqref="M125">
    <cfRule type="expression" dxfId="45" priority="932">
      <formula>NOT(ISBLANK(M125)) * NOT(ISNUMBER(M125))</formula>
    </cfRule>
  </conditionalFormatting>
  <conditionalFormatting sqref="N125">
    <cfRule type="expression" dxfId="44" priority="933">
      <formula>NOT(ISBLANK(N125)) * NOT(ISNUMBER(N125))</formula>
    </cfRule>
  </conditionalFormatting>
  <conditionalFormatting sqref="B128:O136">
    <cfRule type="expression" dxfId="43" priority="934">
      <formula>MOD(ROW($E128),2)=1</formula>
    </cfRule>
  </conditionalFormatting>
  <conditionalFormatting sqref="G137">
    <cfRule type="expression" dxfId="42" priority="935">
      <formula>NOT(ISBLANK(G137)) * NOT(ISNUMBER(G137))</formula>
    </cfRule>
  </conditionalFormatting>
  <conditionalFormatting sqref="H137">
    <cfRule type="expression" dxfId="41" priority="936">
      <formula>NOT(ISBLANK(H137)) * NOT(ISNUMBER(H137))</formula>
    </cfRule>
  </conditionalFormatting>
  <conditionalFormatting sqref="I137">
    <cfRule type="expression" dxfId="40" priority="937">
      <formula>NOT(ISBLANK(I137)) * NOT(ISNUMBER(I137))</formula>
    </cfRule>
  </conditionalFormatting>
  <conditionalFormatting sqref="J137">
    <cfRule type="expression" dxfId="39" priority="938">
      <formula>NOT(ISBLANK(J137)) * NOT(ISNUMBER(J137))</formula>
    </cfRule>
  </conditionalFormatting>
  <conditionalFormatting sqref="K137">
    <cfRule type="expression" dxfId="38" priority="939">
      <formula>NOT(ISBLANK(K137)) * NOT(ISNUMBER(K137))</formula>
    </cfRule>
  </conditionalFormatting>
  <conditionalFormatting sqref="L137">
    <cfRule type="expression" dxfId="37" priority="940">
      <formula>NOT(ISBLANK(L137)) * NOT(ISNUMBER(L137))</formula>
    </cfRule>
  </conditionalFormatting>
  <conditionalFormatting sqref="M137">
    <cfRule type="expression" dxfId="36" priority="941">
      <formula>NOT(ISBLANK(M137)) * NOT(ISNUMBER(M137))</formula>
    </cfRule>
  </conditionalFormatting>
  <conditionalFormatting sqref="N137">
    <cfRule type="expression" dxfId="35" priority="942">
      <formula>NOT(ISBLANK(N137)) * NOT(ISNUMBER(N137))</formula>
    </cfRule>
  </conditionalFormatting>
  <conditionalFormatting sqref="B140:O148">
    <cfRule type="expression" dxfId="34" priority="943">
      <formula>MOD(ROW($E140),2)=1</formula>
    </cfRule>
  </conditionalFormatting>
  <conditionalFormatting sqref="G149">
    <cfRule type="expression" dxfId="33" priority="944">
      <formula>NOT(ISBLANK(G149)) * NOT(ISNUMBER(G149))</formula>
    </cfRule>
  </conditionalFormatting>
  <conditionalFormatting sqref="H149">
    <cfRule type="expression" dxfId="32" priority="945">
      <formula>NOT(ISBLANK(H149)) * NOT(ISNUMBER(H149))</formula>
    </cfRule>
  </conditionalFormatting>
  <conditionalFormatting sqref="I149">
    <cfRule type="expression" dxfId="31" priority="946">
      <formula>NOT(ISBLANK(I149)) * NOT(ISNUMBER(I149))</formula>
    </cfRule>
  </conditionalFormatting>
  <conditionalFormatting sqref="J149">
    <cfRule type="expression" dxfId="30" priority="947">
      <formula>NOT(ISBLANK(J149)) * NOT(ISNUMBER(J149))</formula>
    </cfRule>
  </conditionalFormatting>
  <conditionalFormatting sqref="K149">
    <cfRule type="expression" dxfId="29" priority="948">
      <formula>NOT(ISBLANK(K149)) * NOT(ISNUMBER(K149))</formula>
    </cfRule>
  </conditionalFormatting>
  <conditionalFormatting sqref="L149">
    <cfRule type="expression" dxfId="28" priority="949">
      <formula>NOT(ISBLANK(L149)) * NOT(ISNUMBER(L149))</formula>
    </cfRule>
  </conditionalFormatting>
  <conditionalFormatting sqref="M149">
    <cfRule type="expression" dxfId="27" priority="950">
      <formula>NOT(ISBLANK(M149)) * NOT(ISNUMBER(M149))</formula>
    </cfRule>
  </conditionalFormatting>
  <conditionalFormatting sqref="N149">
    <cfRule type="expression" dxfId="26" priority="951">
      <formula>NOT(ISBLANK(N149)) * NOT(ISNUMBER(N149))</formula>
    </cfRule>
  </conditionalFormatting>
  <conditionalFormatting sqref="B152:O161">
    <cfRule type="expression" dxfId="25" priority="952">
      <formula>MOD(ROW($E152),2)=1</formula>
    </cfRule>
  </conditionalFormatting>
  <conditionalFormatting sqref="G162">
    <cfRule type="expression" dxfId="24" priority="953">
      <formula>NOT(ISBLANK(G162)) * NOT(ISNUMBER(G162))</formula>
    </cfRule>
  </conditionalFormatting>
  <conditionalFormatting sqref="H162">
    <cfRule type="expression" dxfId="23" priority="954">
      <formula>NOT(ISBLANK(H162)) * NOT(ISNUMBER(H162))</formula>
    </cfRule>
  </conditionalFormatting>
  <conditionalFormatting sqref="I162">
    <cfRule type="expression" dxfId="22" priority="955">
      <formula>NOT(ISBLANK(I162)) * NOT(ISNUMBER(I162))</formula>
    </cfRule>
  </conditionalFormatting>
  <conditionalFormatting sqref="J162">
    <cfRule type="expression" dxfId="21" priority="956">
      <formula>NOT(ISBLANK(J162)) * NOT(ISNUMBER(J162))</formula>
    </cfRule>
  </conditionalFormatting>
  <conditionalFormatting sqref="K162">
    <cfRule type="expression" dxfId="20" priority="957">
      <formula>NOT(ISBLANK(K162)) * NOT(ISNUMBER(K162))</formula>
    </cfRule>
  </conditionalFormatting>
  <conditionalFormatting sqref="L162">
    <cfRule type="expression" dxfId="19" priority="958">
      <formula>NOT(ISBLANK(L162)) * NOT(ISNUMBER(L162))</formula>
    </cfRule>
  </conditionalFormatting>
  <conditionalFormatting sqref="M162">
    <cfRule type="expression" dxfId="18" priority="959">
      <formula>NOT(ISBLANK(M162)) * NOT(ISNUMBER(M162))</formula>
    </cfRule>
  </conditionalFormatting>
  <conditionalFormatting sqref="N162">
    <cfRule type="expression" dxfId="17" priority="960">
      <formula>NOT(ISBLANK(N162)) * NOT(ISNUMBER(N162))</formula>
    </cfRule>
  </conditionalFormatting>
  <conditionalFormatting sqref="B165:O172">
    <cfRule type="expression" dxfId="16" priority="961">
      <formula>MOD(ROW($E165),2)=1</formula>
    </cfRule>
  </conditionalFormatting>
  <conditionalFormatting sqref="G173">
    <cfRule type="expression" dxfId="15" priority="962">
      <formula>NOT(ISBLANK(G173)) * NOT(ISNUMBER(G173))</formula>
    </cfRule>
  </conditionalFormatting>
  <conditionalFormatting sqref="H173">
    <cfRule type="expression" dxfId="14" priority="963">
      <formula>NOT(ISBLANK(H173)) * NOT(ISNUMBER(H173))</formula>
    </cfRule>
  </conditionalFormatting>
  <conditionalFormatting sqref="I173">
    <cfRule type="expression" dxfId="13" priority="964">
      <formula>NOT(ISBLANK(I173)) * NOT(ISNUMBER(I173))</formula>
    </cfRule>
  </conditionalFormatting>
  <conditionalFormatting sqref="J173">
    <cfRule type="expression" dxfId="12" priority="965">
      <formula>NOT(ISBLANK(J173)) * NOT(ISNUMBER(J173))</formula>
    </cfRule>
  </conditionalFormatting>
  <conditionalFormatting sqref="K173">
    <cfRule type="expression" dxfId="11" priority="966">
      <formula>NOT(ISBLANK(K173)) * NOT(ISNUMBER(K173))</formula>
    </cfRule>
  </conditionalFormatting>
  <conditionalFormatting sqref="L173">
    <cfRule type="expression" dxfId="10" priority="967">
      <formula>NOT(ISBLANK(L173)) * NOT(ISNUMBER(L173))</formula>
    </cfRule>
  </conditionalFormatting>
  <conditionalFormatting sqref="M173">
    <cfRule type="expression" dxfId="9" priority="968">
      <formula>NOT(ISBLANK(M173)) * NOT(ISNUMBER(M173))</formula>
    </cfRule>
  </conditionalFormatting>
  <conditionalFormatting sqref="N173">
    <cfRule type="expression" dxfId="8" priority="969">
      <formula>NOT(ISBLANK(N173)) * NOT(ISNUMBER(N173))</formula>
    </cfRule>
  </conditionalFormatting>
  <conditionalFormatting sqref="G175">
    <cfRule type="expression" dxfId="7" priority="970">
      <formula>NOT(ISBLANK(G175)) * NOT(ISNUMBER(G175))</formula>
    </cfRule>
  </conditionalFormatting>
  <conditionalFormatting sqref="H175">
    <cfRule type="expression" dxfId="6" priority="971">
      <formula>NOT(ISBLANK(H175)) * NOT(ISNUMBER(H175))</formula>
    </cfRule>
  </conditionalFormatting>
  <conditionalFormatting sqref="I175">
    <cfRule type="expression" dxfId="5" priority="972">
      <formula>NOT(ISBLANK(I175)) * NOT(ISNUMBER(I175))</formula>
    </cfRule>
  </conditionalFormatting>
  <conditionalFormatting sqref="J175">
    <cfRule type="expression" dxfId="4" priority="973">
      <formula>NOT(ISBLANK(J175)) * NOT(ISNUMBER(J175))</formula>
    </cfRule>
  </conditionalFormatting>
  <conditionalFormatting sqref="K175">
    <cfRule type="expression" dxfId="3" priority="974">
      <formula>NOT(ISBLANK(K175)) * NOT(ISNUMBER(K175))</formula>
    </cfRule>
  </conditionalFormatting>
  <conditionalFormatting sqref="L175">
    <cfRule type="expression" dxfId="2" priority="975">
      <formula>NOT(ISBLANK(L175)) * NOT(ISNUMBER(L175))</formula>
    </cfRule>
  </conditionalFormatting>
  <conditionalFormatting sqref="M175">
    <cfRule type="expression" dxfId="1" priority="976">
      <formula>NOT(ISBLANK(M175)) * NOT(ISNUMBER(M175))</formula>
    </cfRule>
  </conditionalFormatting>
  <conditionalFormatting sqref="N175">
    <cfRule type="expression" dxfId="0" priority="977">
      <formula>NOT(ISBLANK(N175)) * NOT(ISNUMBER(N175))</formula>
    </cfRule>
  </conditionalFormatting>
  <dataValidations count="1">
    <dataValidation type="list" showErrorMessage="1" errorTitle="Error - Invalid Input" error="Please select an item from the drop-down list." sqref="D8:D16 D165:D172 D152:D161 D140:D148 D128:D136 D116:D124 D104:D112 D92:D100 D80:D88 D68:D76 D56:D64 D44:D52 D32:D40 D20:D28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2024-12-17T15:31:43Z</dcterms:created>
  <dcterms:modified xsi:type="dcterms:W3CDTF">2025-01-14T16:43:32Z</dcterms:modified>
  <cp:category/>
</cp:coreProperties>
</file>