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844 Law Enforcement Uniforms\25844\ITB_RFP\Bonfire Documents\MMP Post Documents\"/>
    </mc:Choice>
  </mc:AlternateContent>
  <xr:revisionPtr revIDLastSave="0" documentId="8_{915240AB-2B2D-430A-BE79-489B52FA8119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6" i="2" l="1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K3" i="2"/>
  <c r="B103" i="2"/>
  <c r="B71" i="2"/>
  <c r="B112" i="2"/>
  <c r="B54" i="2"/>
  <c r="B29" i="2"/>
  <c r="B84" i="2"/>
  <c r="B98" i="2"/>
  <c r="B9" i="2"/>
  <c r="B81" i="2"/>
  <c r="B107" i="2"/>
  <c r="B95" i="2"/>
  <c r="B32" i="2"/>
  <c r="B10" i="2"/>
  <c r="B35" i="2"/>
  <c r="B46" i="2"/>
  <c r="B14" i="2"/>
  <c r="B124" i="2"/>
  <c r="B126" i="2"/>
  <c r="B92" i="2"/>
  <c r="B25" i="2"/>
  <c r="B78" i="2"/>
  <c r="B101" i="2"/>
  <c r="B33" i="2"/>
  <c r="B44" i="2"/>
  <c r="B80" i="2"/>
  <c r="B100" i="2"/>
  <c r="B52" i="2"/>
  <c r="B49" i="2"/>
  <c r="B47" i="2"/>
  <c r="B64" i="2"/>
  <c r="B39" i="2"/>
  <c r="B48" i="2"/>
  <c r="B23" i="2"/>
  <c r="B121" i="2"/>
  <c r="B113" i="2"/>
  <c r="B115" i="2"/>
  <c r="B79" i="2"/>
  <c r="B56" i="2"/>
  <c r="B109" i="2"/>
  <c r="B37" i="2"/>
  <c r="B119" i="2"/>
  <c r="B24" i="2"/>
  <c r="B57" i="2"/>
  <c r="B12" i="2"/>
  <c r="B85" i="2"/>
  <c r="B55" i="2"/>
  <c r="B73" i="2"/>
  <c r="B17" i="2"/>
  <c r="B62" i="2"/>
  <c r="B90" i="2"/>
  <c r="B61" i="2"/>
  <c r="B74" i="2"/>
  <c r="B36" i="2"/>
  <c r="B22" i="2"/>
  <c r="B106" i="2"/>
  <c r="B83" i="2"/>
  <c r="B59" i="2"/>
  <c r="B70" i="2"/>
  <c r="B99" i="2"/>
  <c r="B116" i="2"/>
  <c r="B19" i="2"/>
  <c r="B102" i="2"/>
  <c r="B26" i="2"/>
  <c r="B60" i="2"/>
  <c r="B88" i="2"/>
  <c r="B77" i="2"/>
  <c r="B30" i="2"/>
  <c r="B93" i="2"/>
  <c r="B38" i="2"/>
  <c r="B51" i="2"/>
  <c r="B28" i="2"/>
  <c r="B11" i="2"/>
  <c r="B94" i="2"/>
  <c r="B123" i="2"/>
  <c r="B53" i="2"/>
  <c r="B21" i="2"/>
  <c r="B125" i="2"/>
  <c r="B72" i="2"/>
  <c r="B86" i="2"/>
  <c r="B75" i="2"/>
  <c r="B43" i="2"/>
  <c r="B108" i="2"/>
  <c r="B87" i="2"/>
  <c r="B42" i="2"/>
  <c r="B45" i="2"/>
  <c r="B27" i="2"/>
  <c r="B105" i="2"/>
  <c r="B41" i="2"/>
  <c r="B114" i="2"/>
  <c r="B111" i="2"/>
  <c r="B122" i="2"/>
  <c r="B8" i="2"/>
  <c r="B50" i="2"/>
  <c r="B69" i="2"/>
  <c r="B97" i="2"/>
  <c r="B89" i="2"/>
  <c r="B34" i="2"/>
  <c r="B91" i="2"/>
  <c r="B18" i="2"/>
  <c r="B16" i="2"/>
  <c r="B40" i="2"/>
  <c r="B76" i="2"/>
  <c r="B118" i="2"/>
  <c r="B120" i="2"/>
  <c r="B13" i="2"/>
  <c r="B58" i="2"/>
  <c r="B15" i="2"/>
  <c r="B65" i="2"/>
  <c r="B82" i="2"/>
  <c r="B110" i="2"/>
  <c r="B31" i="2"/>
  <c r="B96" i="2"/>
  <c r="B63" i="2"/>
  <c r="B104" i="2"/>
  <c r="B117" i="2"/>
  <c r="B20" i="2"/>
  <c r="L129" i="2" l="1"/>
  <c r="L127" i="2"/>
  <c r="B3" i="2"/>
  <c r="L66" i="2"/>
</calcChain>
</file>

<file path=xl/sharedStrings.xml><?xml version="1.0" encoding="utf-8"?>
<sst xmlns="http://schemas.openxmlformats.org/spreadsheetml/2006/main" count="499" uniqueCount="192">
  <si>
    <t>952e0b222ef1ca02aa4a5b16d6c3f2a3cb1a4c1b722f8e26757e38dde5e00446a78aef60df9ca804b1ba51cb4e92a1da15d332530203f3d303a3b439bba2a105OKoAUm7vym1IJDFnXWU2rAM/sM9mTPenONakwH0DTUwhracDr8uYk/FfgQPfa9MC</t>
  </si>
  <si>
    <t>Appendix E1 - Pricing Sheet (Required) (BT-89RW)</t>
  </si>
  <si>
    <t>Prices are to include alterations and costs associated with Embroidery, and Patches, etc. where notated. Refer to Appendix D - Uniform Specifications for full requirements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</si>
  <si>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</si>
  <si>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</si>
  <si>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</si>
  <si>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</si>
  <si>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</si>
  <si>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</si>
  <si>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</si>
  <si>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</si>
  <si>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Item</t>
  </si>
  <si>
    <t>Agency</t>
  </si>
  <si>
    <t>Quantity Required</t>
  </si>
  <si>
    <t>Brand Name</t>
  </si>
  <si>
    <t>Brand Number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</si>
  <si>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</si>
  <si>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</si>
  <si>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</si>
  <si>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</si>
  <si>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</si>
  <si>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</si>
  <si>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</si>
  <si>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BidTableItem:241787</t>
  </si>
  <si>
    <t>BidTableItem:236468</t>
  </si>
  <si>
    <t>BidTableItemResponse:209289</t>
  </si>
  <si>
    <t>BidTableItemResponse:209290</t>
  </si>
  <si>
    <t>BidTableItemResponse:204957</t>
  </si>
  <si>
    <t>BidTableFormula:107649</t>
  </si>
  <si>
    <t>Uniform Specification</t>
  </si>
  <si>
    <t>No Bid</t>
  </si>
  <si>
    <t>#1-1</t>
  </si>
  <si>
    <t xml:space="preserve">
Short Sleeve Shirt
</t>
  </si>
  <si>
    <t>DSP</t>
  </si>
  <si>
    <t>#1-2</t>
  </si>
  <si>
    <t xml:space="preserve">
K-9 / Maritime Unit Short Sleeve Shirt
</t>
  </si>
  <si>
    <t>#1-3</t>
  </si>
  <si>
    <t xml:space="preserve">
Long Sleeve Shirt - (SAMPLE REQUIRED)
</t>
  </si>
  <si>
    <t>#1-4</t>
  </si>
  <si>
    <t xml:space="preserve">
Class A Dress Blouse - (SAMPLE REQUIRED)
</t>
  </si>
  <si>
    <t>#1-5</t>
  </si>
  <si>
    <t xml:space="preserve">
Pipes and Drums Blouse
</t>
  </si>
  <si>
    <t>#1-6</t>
  </si>
  <si>
    <t xml:space="preserve">
Summer Breeches
</t>
  </si>
  <si>
    <t>#1-7</t>
  </si>
  <si>
    <t xml:space="preserve">
Winter Breeches
</t>
  </si>
  <si>
    <t>#1-8</t>
  </si>
  <si>
    <t xml:space="preserve">
Summer Trousers
</t>
  </si>
  <si>
    <t>#1-9</t>
  </si>
  <si>
    <t xml:space="preserve">
Summer Trousers (Waistband Option)
</t>
  </si>
  <si>
    <t>#1-10</t>
  </si>
  <si>
    <t xml:space="preserve">
Winter Trousers (SAMPLE REQUIRED)
</t>
  </si>
  <si>
    <t>#1-11</t>
  </si>
  <si>
    <t xml:space="preserve">
Winter Trousers - Waistband Option (SAMPLE REQUIRED)
</t>
  </si>
  <si>
    <t>#1-12</t>
  </si>
  <si>
    <t xml:space="preserve">
Short Sleeve Shirt, 100% Polyester
</t>
  </si>
  <si>
    <t>CPD</t>
  </si>
  <si>
    <t>#1-13</t>
  </si>
  <si>
    <t xml:space="preserve">
Short Sleeve Shirt, Blended
</t>
  </si>
  <si>
    <t>#1-14</t>
  </si>
  <si>
    <t xml:space="preserve">
Long Sleeve Shirt, 100% Polyester
</t>
  </si>
  <si>
    <t>#1-15</t>
  </si>
  <si>
    <t xml:space="preserve">
Trousers
</t>
  </si>
  <si>
    <t>#1-16</t>
  </si>
  <si>
    <t xml:space="preserve">
Class A Dress Blouse
</t>
  </si>
  <si>
    <t>#1-17</t>
  </si>
  <si>
    <t xml:space="preserve">
Long Sleeve Shirt
</t>
  </si>
  <si>
    <t>DNREC, Parks</t>
  </si>
  <si>
    <t>#1-18</t>
  </si>
  <si>
    <t>#1-19</t>
  </si>
  <si>
    <t>DNREC, F&amp;W</t>
  </si>
  <si>
    <t>#1-20</t>
  </si>
  <si>
    <t>#1-21</t>
  </si>
  <si>
    <t>#1-22</t>
  </si>
  <si>
    <t>DNREC, ECU</t>
  </si>
  <si>
    <t>#1-23</t>
  </si>
  <si>
    <t>#1-24</t>
  </si>
  <si>
    <t xml:space="preserve">
Breeches
</t>
  </si>
  <si>
    <t>#1-25</t>
  </si>
  <si>
    <t>#1-26</t>
  </si>
  <si>
    <t xml:space="preserve">
Dress Blouse
</t>
  </si>
  <si>
    <t>#1-27</t>
  </si>
  <si>
    <t>#1-28</t>
  </si>
  <si>
    <t>#1-29</t>
  </si>
  <si>
    <t>Courts</t>
  </si>
  <si>
    <t>#1-30</t>
  </si>
  <si>
    <t>#1-31</t>
  </si>
  <si>
    <t>#1-32</t>
  </si>
  <si>
    <t xml:space="preserve">
Long Sleeve Class A Shirt
</t>
  </si>
  <si>
    <t>DATE</t>
  </si>
  <si>
    <t>#1-33</t>
  </si>
  <si>
    <t xml:space="preserve">
Long Sleeve Class A White Shirt
</t>
  </si>
  <si>
    <t>#1-34</t>
  </si>
  <si>
    <t xml:space="preserve">
Long Sleeve Class B Shirt
</t>
  </si>
  <si>
    <t>#1-35</t>
  </si>
  <si>
    <t xml:space="preserve">
Short Sleeve Class A Shirt
</t>
  </si>
  <si>
    <t>#1-36</t>
  </si>
  <si>
    <t xml:space="preserve">
Short Sleeve Class A White Shirt
</t>
  </si>
  <si>
    <t>#1-37</t>
  </si>
  <si>
    <t xml:space="preserve">
Short Sleeve Class B Shirt
</t>
  </si>
  <si>
    <t>#1-38</t>
  </si>
  <si>
    <t>#1-39</t>
  </si>
  <si>
    <t>#1-40</t>
  </si>
  <si>
    <t>#1-41</t>
  </si>
  <si>
    <t>FM</t>
  </si>
  <si>
    <t>#1-42</t>
  </si>
  <si>
    <t>#1-43</t>
  </si>
  <si>
    <t>#1-44</t>
  </si>
  <si>
    <t>#1-45</t>
  </si>
  <si>
    <t>UD</t>
  </si>
  <si>
    <t>#1-46</t>
  </si>
  <si>
    <t>#1-47</t>
  </si>
  <si>
    <t>#1-48</t>
  </si>
  <si>
    <t xml:space="preserve">
Long Sleeve Class B Security Shirt
</t>
  </si>
  <si>
    <t>#1-49</t>
  </si>
  <si>
    <t>#1-50</t>
  </si>
  <si>
    <t>#1-51</t>
  </si>
  <si>
    <t>#1-52</t>
  </si>
  <si>
    <t xml:space="preserve">
Short Sleeve Class B Security Shirt
</t>
  </si>
  <si>
    <t>#1-53</t>
  </si>
  <si>
    <t xml:space="preserve">
Trousers (Dress)
</t>
  </si>
  <si>
    <t>#1-54</t>
  </si>
  <si>
    <t xml:space="preserve">
Trousers (Duty)
</t>
  </si>
  <si>
    <t>#1-55</t>
  </si>
  <si>
    <t xml:space="preserve">
Dress Blouse (Lt. and Above)
</t>
  </si>
  <si>
    <t>#1-56</t>
  </si>
  <si>
    <t xml:space="preserve">
Dress Blouse (Sgt. and Below)
</t>
  </si>
  <si>
    <t>#1-57</t>
  </si>
  <si>
    <t xml:space="preserve">
Long Sleeve Shirt, Blended
</t>
  </si>
  <si>
    <t>#1-58</t>
  </si>
  <si>
    <t xml:space="preserve">
K-9 / Maritime Unit Long Sleeve Shirt
</t>
  </si>
  <si>
    <t>Basket Total</t>
  </si>
  <si>
    <t>Alternative (from Uniform Specification)</t>
  </si>
  <si>
    <t>#2-1</t>
  </si>
  <si>
    <t>#2-2</t>
  </si>
  <si>
    <t>#2-3</t>
  </si>
  <si>
    <t>#2-4</t>
  </si>
  <si>
    <t>#2-5</t>
  </si>
  <si>
    <t>#2-6</t>
  </si>
  <si>
    <t>#2-7</t>
  </si>
  <si>
    <t>#2-8</t>
  </si>
  <si>
    <t>#2-9</t>
  </si>
  <si>
    <t>#2-10</t>
  </si>
  <si>
    <t>#2-11</t>
  </si>
  <si>
    <t>#2-12</t>
  </si>
  <si>
    <t>#2-13</t>
  </si>
  <si>
    <t>#2-14</t>
  </si>
  <si>
    <t>#2-15</t>
  </si>
  <si>
    <t>#2-16</t>
  </si>
  <si>
    <t>#2-17</t>
  </si>
  <si>
    <t>#2-18</t>
  </si>
  <si>
    <t>#2-19</t>
  </si>
  <si>
    <t>#2-20</t>
  </si>
  <si>
    <t>#2-21</t>
  </si>
  <si>
    <t>#2-22</t>
  </si>
  <si>
    <t>#2-23</t>
  </si>
  <si>
    <t>#2-24</t>
  </si>
  <si>
    <t>#2-25</t>
  </si>
  <si>
    <t>#2-26</t>
  </si>
  <si>
    <t>#2-27</t>
  </si>
  <si>
    <t>#2-28</t>
  </si>
  <si>
    <t>#2-29</t>
  </si>
  <si>
    <t>#2-30</t>
  </si>
  <si>
    <t>#2-31</t>
  </si>
  <si>
    <t>#2-32</t>
  </si>
  <si>
    <t>#2-33</t>
  </si>
  <si>
    <t>#2-34</t>
  </si>
  <si>
    <t>#2-35</t>
  </si>
  <si>
    <t>#2-36</t>
  </si>
  <si>
    <t>#2-37</t>
  </si>
  <si>
    <t>#2-38</t>
  </si>
  <si>
    <t>#2-39</t>
  </si>
  <si>
    <t>#2-40</t>
  </si>
  <si>
    <t>#2-41</t>
  </si>
  <si>
    <t>#2-42</t>
  </si>
  <si>
    <t>#2-43</t>
  </si>
  <si>
    <t>#2-44</t>
  </si>
  <si>
    <t>#2-45</t>
  </si>
  <si>
    <t>#2-46</t>
  </si>
  <si>
    <t>#2-47</t>
  </si>
  <si>
    <t>#2-48</t>
  </si>
  <si>
    <t>#2-49</t>
  </si>
  <si>
    <t>#2-50</t>
  </si>
  <si>
    <t>#2-51</t>
  </si>
  <si>
    <t>#2-52</t>
  </si>
  <si>
    <t>#2-53</t>
  </si>
  <si>
    <t>#2-54</t>
  </si>
  <si>
    <t>#2-55</t>
  </si>
  <si>
    <t>#2-56</t>
  </si>
  <si>
    <t>#2-57</t>
  </si>
  <si>
    <t>#2-58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</si>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</sst>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633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4" sqref="B14:E14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8" t="s">
        <v>1</v>
      </c>
      <c r="C8" s="19"/>
      <c r="D8" s="19"/>
      <c r="E8" s="19"/>
    </row>
    <row r="10" spans="2:5" ht="36" customHeight="1" x14ac:dyDescent="0.25">
      <c r="B10" s="20" t="s">
        <v>2</v>
      </c>
      <c r="C10" s="19"/>
      <c r="D10" s="19"/>
      <c r="E10" s="19"/>
    </row>
    <row r="12" spans="2:5" ht="28.2" x14ac:dyDescent="0.25">
      <c r="B12" s="2" t="s">
        <v>3</v>
      </c>
    </row>
    <row r="14" spans="2:5" ht="400.05" customHeight="1" x14ac:dyDescent="0.25">
      <c r="B14" s="21" t="s">
        <v>4</v>
      </c>
      <c r="C14" s="21"/>
      <c r="D14" s="21"/>
      <c r="E14" s="21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29"/>
  <sheetViews>
    <sheetView workbookViewId="0">
      <pane xSplit="6" ySplit="5" topLeftCell="G6" activePane="bottomRight" state="frozen"/>
      <selection pane="topRight"/>
      <selection pane="bottomLeft"/>
      <selection pane="bottomRight" activeCell="L129" sqref="L129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12" width="15" customWidth="1"/>
  </cols>
  <sheetData>
    <row r="2" spans="2:12" ht="28.2" x14ac:dyDescent="0.25">
      <c r="B2" s="2" t="s">
        <v>5</v>
      </c>
    </row>
    <row r="3" spans="2:12" ht="31.95" customHeight="1" x14ac:dyDescent="0.25">
      <c r="B3" s="3" t="str">
        <f ca="1">IF((COUNTIF(B7:B128, "Error*") + COUNTIF(I3:K3, "Error*")) &gt; 0, "Error: Check cell(s)" &amp;IF(COUNTIF(B7:B128, "Error*") &gt; 0, (" " &amp; ADDRESS(7 + MATCH("Error*", B7:B128, 0) - 1, COLUMN(), 4)), "") &amp; IF(COUNTIF(I3:K3, "Error*") &gt; 0, (" " &amp; ADDRESS(ROW(), 9 + MATCH("Error*", I3:K3,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/>
      <c r="K3" s="5" t="str">
        <f>IFERROR("Error: Cell " &amp; ADDRESS((7 + MATCH(FALSE, INDEX(NOT(NOT(ISNUMBER(K7:K128)) * NOT(ISBLANK(K7:K128))), 0), 0) - 1), COLUMN(), 4) &amp; " must be Numeric", "")</f>
        <v/>
      </c>
      <c r="L3" s="5"/>
    </row>
    <row r="4" spans="2:12" ht="25.05" customHeight="1" x14ac:dyDescent="0.25">
      <c r="B4" s="1"/>
      <c r="C4" s="1"/>
      <c r="D4" s="1"/>
      <c r="E4" s="1"/>
      <c r="F4" s="1"/>
      <c r="G4" s="1"/>
      <c r="H4" s="1"/>
      <c r="I4" s="7" t="s">
        <v>6</v>
      </c>
      <c r="J4" s="7" t="s">
        <v>6</v>
      </c>
      <c r="K4" s="7" t="s">
        <v>7</v>
      </c>
      <c r="L4" s="1"/>
    </row>
    <row r="5" spans="2:12" ht="40.049999999999997" customHeight="1" x14ac:dyDescent="0.25">
      <c r="B5" s="4" t="s">
        <v>8</v>
      </c>
      <c r="C5" s="4"/>
      <c r="D5" s="6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6" t="s">
        <v>14</v>
      </c>
      <c r="J5" s="6" t="s">
        <v>15</v>
      </c>
      <c r="K5" s="6" t="s">
        <v>16</v>
      </c>
      <c r="L5" s="4" t="s">
        <v>17</v>
      </c>
    </row>
    <row r="6" spans="2:12" hidden="1" x14ac:dyDescent="0.25">
      <c r="B6" s="1" t="s">
        <v>18</v>
      </c>
      <c r="C6" s="1" t="s">
        <v>19</v>
      </c>
      <c r="D6" s="1" t="s">
        <v>20</v>
      </c>
      <c r="E6" s="1" t="s">
        <v>21</v>
      </c>
      <c r="F6" s="1" t="s">
        <v>22</v>
      </c>
      <c r="G6" s="1" t="s">
        <v>23</v>
      </c>
      <c r="H6" s="1" t="s">
        <v>24</v>
      </c>
      <c r="I6" s="1" t="s">
        <v>25</v>
      </c>
      <c r="J6" s="1" t="s">
        <v>26</v>
      </c>
      <c r="K6" s="1" t="s">
        <v>27</v>
      </c>
      <c r="L6" s="1" t="s">
        <v>28</v>
      </c>
    </row>
    <row r="7" spans="2:12" ht="49.95" customHeight="1" x14ac:dyDescent="0.25">
      <c r="B7" s="8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ht="52.2" x14ac:dyDescent="0.25">
      <c r="B8" s="10" t="str">
        <f t="shared" ref="B8:B39" ca="1" si="0">IF(D8 = "No Bid", IFERROR("Error: Clear values for '" &amp; INDIRECT(ADDRESS(5, (9 + MATCH(TRUE, INDEX(NOT(ISBLANK(I8:K8)), 0, 0), 0) - 1))) &amp; "' in cell " &amp; ADDRESS(ROW(), (9 + MATCH(TRUE, INDEX(NOT(ISBLANK(I8:K8)), 0, 0), 0) - 1), 4) &amp; " or select 'Bid'", "Not Bidding"), IF(D8 = "Bid", IFERROR("Error: Missing value for '" &amp; INDIRECT(ADDRESS(5, (9 + MATCH(TRUE, INDEX(ISBLANK(I8:K8), 0, 0), 0) - 1))) &amp; "' in cell " &amp; ADDRESS(ROW(), (9 + MATCH(TRUE, INDEX(ISBLANK(I8:K8), 0, 0), 0) - 1), 4), "Success: All values provided"), "Error: Invalid Bid/No Bid Decision"))</f>
        <v>Not Bidding</v>
      </c>
      <c r="C8" s="11">
        <v>2822290</v>
      </c>
      <c r="D8" s="12" t="s">
        <v>30</v>
      </c>
      <c r="E8" s="11" t="s">
        <v>31</v>
      </c>
      <c r="F8" s="13" t="s">
        <v>32</v>
      </c>
      <c r="G8" s="11" t="s">
        <v>33</v>
      </c>
      <c r="H8" s="11">
        <v>1</v>
      </c>
      <c r="I8" s="9"/>
      <c r="J8" s="9"/>
      <c r="K8" s="14"/>
      <c r="L8" s="15" t="str">
        <f t="shared" ref="L8:L39" si="1">IFERROR(IF(ISBLANK(H8), NA(), H8) * IF(ISBLANK(K8), NA(), K8), "-")</f>
        <v>-</v>
      </c>
    </row>
    <row r="9" spans="2:12" ht="52.2" x14ac:dyDescent="0.25">
      <c r="B9" s="10" t="str">
        <f t="shared" ca="1" si="0"/>
        <v>Not Bidding</v>
      </c>
      <c r="C9" s="11">
        <v>2822291</v>
      </c>
      <c r="D9" s="12" t="s">
        <v>30</v>
      </c>
      <c r="E9" s="11" t="s">
        <v>34</v>
      </c>
      <c r="F9" s="13" t="s">
        <v>35</v>
      </c>
      <c r="G9" s="11" t="s">
        <v>33</v>
      </c>
      <c r="H9" s="11">
        <v>1</v>
      </c>
      <c r="I9" s="9"/>
      <c r="J9" s="9"/>
      <c r="K9" s="14"/>
      <c r="L9" s="15" t="str">
        <f t="shared" si="1"/>
        <v>-</v>
      </c>
    </row>
    <row r="10" spans="2:12" ht="52.2" x14ac:dyDescent="0.25">
      <c r="B10" s="10" t="str">
        <f t="shared" ca="1" si="0"/>
        <v>Not Bidding</v>
      </c>
      <c r="C10" s="11">
        <v>2822294</v>
      </c>
      <c r="D10" s="12" t="s">
        <v>30</v>
      </c>
      <c r="E10" s="11" t="s">
        <v>36</v>
      </c>
      <c r="F10" s="13" t="s">
        <v>37</v>
      </c>
      <c r="G10" s="11" t="s">
        <v>33</v>
      </c>
      <c r="H10" s="11">
        <v>1</v>
      </c>
      <c r="I10" s="9"/>
      <c r="J10" s="9"/>
      <c r="K10" s="14"/>
      <c r="L10" s="15" t="str">
        <f t="shared" si="1"/>
        <v>-</v>
      </c>
    </row>
    <row r="11" spans="2:12" ht="52.2" x14ac:dyDescent="0.25">
      <c r="B11" s="10" t="str">
        <f t="shared" ca="1" si="0"/>
        <v>Not Bidding</v>
      </c>
      <c r="C11" s="11">
        <v>2822296</v>
      </c>
      <c r="D11" s="12" t="s">
        <v>30</v>
      </c>
      <c r="E11" s="11" t="s">
        <v>38</v>
      </c>
      <c r="F11" s="13" t="s">
        <v>39</v>
      </c>
      <c r="G11" s="11" t="s">
        <v>33</v>
      </c>
      <c r="H11" s="11">
        <v>1</v>
      </c>
      <c r="I11" s="9"/>
      <c r="J11" s="9"/>
      <c r="K11" s="14"/>
      <c r="L11" s="15" t="str">
        <f t="shared" si="1"/>
        <v>-</v>
      </c>
    </row>
    <row r="12" spans="2:12" ht="52.2" x14ac:dyDescent="0.25">
      <c r="B12" s="10" t="str">
        <f t="shared" ca="1" si="0"/>
        <v>Not Bidding</v>
      </c>
      <c r="C12" s="11">
        <v>2822298</v>
      </c>
      <c r="D12" s="12" t="s">
        <v>30</v>
      </c>
      <c r="E12" s="11" t="s">
        <v>40</v>
      </c>
      <c r="F12" s="13" t="s">
        <v>41</v>
      </c>
      <c r="G12" s="11" t="s">
        <v>33</v>
      </c>
      <c r="H12" s="11">
        <v>1</v>
      </c>
      <c r="I12" s="9"/>
      <c r="J12" s="9"/>
      <c r="K12" s="14"/>
      <c r="L12" s="15" t="str">
        <f t="shared" si="1"/>
        <v>-</v>
      </c>
    </row>
    <row r="13" spans="2:12" ht="52.2" x14ac:dyDescent="0.25">
      <c r="B13" s="10" t="str">
        <f t="shared" ca="1" si="0"/>
        <v>Not Bidding</v>
      </c>
      <c r="C13" s="11">
        <v>2822300</v>
      </c>
      <c r="D13" s="12" t="s">
        <v>30</v>
      </c>
      <c r="E13" s="11" t="s">
        <v>42</v>
      </c>
      <c r="F13" s="13" t="s">
        <v>43</v>
      </c>
      <c r="G13" s="11" t="s">
        <v>33</v>
      </c>
      <c r="H13" s="11">
        <v>1</v>
      </c>
      <c r="I13" s="9"/>
      <c r="J13" s="9"/>
      <c r="K13" s="14"/>
      <c r="L13" s="15" t="str">
        <f t="shared" si="1"/>
        <v>-</v>
      </c>
    </row>
    <row r="14" spans="2:12" ht="52.2" x14ac:dyDescent="0.25">
      <c r="B14" s="10" t="str">
        <f t="shared" ca="1" si="0"/>
        <v>Not Bidding</v>
      </c>
      <c r="C14" s="11">
        <v>2822302</v>
      </c>
      <c r="D14" s="12" t="s">
        <v>30</v>
      </c>
      <c r="E14" s="11" t="s">
        <v>44</v>
      </c>
      <c r="F14" s="13" t="s">
        <v>45</v>
      </c>
      <c r="G14" s="11" t="s">
        <v>33</v>
      </c>
      <c r="H14" s="11">
        <v>1</v>
      </c>
      <c r="I14" s="9"/>
      <c r="J14" s="9"/>
      <c r="K14" s="14"/>
      <c r="L14" s="15" t="str">
        <f t="shared" si="1"/>
        <v>-</v>
      </c>
    </row>
    <row r="15" spans="2:12" ht="52.2" x14ac:dyDescent="0.25">
      <c r="B15" s="10" t="str">
        <f t="shared" ca="1" si="0"/>
        <v>Not Bidding</v>
      </c>
      <c r="C15" s="11">
        <v>2822304</v>
      </c>
      <c r="D15" s="12" t="s">
        <v>30</v>
      </c>
      <c r="E15" s="11" t="s">
        <v>46</v>
      </c>
      <c r="F15" s="13" t="s">
        <v>47</v>
      </c>
      <c r="G15" s="11" t="s">
        <v>33</v>
      </c>
      <c r="H15" s="11">
        <v>1</v>
      </c>
      <c r="I15" s="9"/>
      <c r="J15" s="9"/>
      <c r="K15" s="14"/>
      <c r="L15" s="15" t="str">
        <f t="shared" si="1"/>
        <v>-</v>
      </c>
    </row>
    <row r="16" spans="2:12" ht="52.2" x14ac:dyDescent="0.25">
      <c r="B16" s="10" t="str">
        <f t="shared" ca="1" si="0"/>
        <v>Not Bidding</v>
      </c>
      <c r="C16" s="11">
        <v>2822306</v>
      </c>
      <c r="D16" s="12" t="s">
        <v>30</v>
      </c>
      <c r="E16" s="11" t="s">
        <v>48</v>
      </c>
      <c r="F16" s="13" t="s">
        <v>49</v>
      </c>
      <c r="G16" s="11" t="s">
        <v>33</v>
      </c>
      <c r="H16" s="11">
        <v>1</v>
      </c>
      <c r="I16" s="9"/>
      <c r="J16" s="9"/>
      <c r="K16" s="14"/>
      <c r="L16" s="15" t="str">
        <f t="shared" si="1"/>
        <v>-</v>
      </c>
    </row>
    <row r="17" spans="2:12" ht="52.2" x14ac:dyDescent="0.25">
      <c r="B17" s="10" t="str">
        <f t="shared" ca="1" si="0"/>
        <v>Not Bidding</v>
      </c>
      <c r="C17" s="11">
        <v>2822308</v>
      </c>
      <c r="D17" s="12" t="s">
        <v>30</v>
      </c>
      <c r="E17" s="11" t="s">
        <v>50</v>
      </c>
      <c r="F17" s="13" t="s">
        <v>51</v>
      </c>
      <c r="G17" s="11" t="s">
        <v>33</v>
      </c>
      <c r="H17" s="11">
        <v>1</v>
      </c>
      <c r="I17" s="9"/>
      <c r="J17" s="9"/>
      <c r="K17" s="14"/>
      <c r="L17" s="15" t="str">
        <f t="shared" si="1"/>
        <v>-</v>
      </c>
    </row>
    <row r="18" spans="2:12" ht="69.599999999999994" x14ac:dyDescent="0.25">
      <c r="B18" s="10" t="str">
        <f t="shared" ca="1" si="0"/>
        <v>Not Bidding</v>
      </c>
      <c r="C18" s="11">
        <v>2822310</v>
      </c>
      <c r="D18" s="12" t="s">
        <v>30</v>
      </c>
      <c r="E18" s="11" t="s">
        <v>52</v>
      </c>
      <c r="F18" s="13" t="s">
        <v>53</v>
      </c>
      <c r="G18" s="11" t="s">
        <v>33</v>
      </c>
      <c r="H18" s="11">
        <v>1</v>
      </c>
      <c r="I18" s="9"/>
      <c r="J18" s="9"/>
      <c r="K18" s="14"/>
      <c r="L18" s="15" t="str">
        <f t="shared" si="1"/>
        <v>-</v>
      </c>
    </row>
    <row r="19" spans="2:12" ht="52.2" x14ac:dyDescent="0.25">
      <c r="B19" s="10" t="str">
        <f t="shared" ca="1" si="0"/>
        <v>Not Bidding</v>
      </c>
      <c r="C19" s="11">
        <v>2822312</v>
      </c>
      <c r="D19" s="12" t="s">
        <v>30</v>
      </c>
      <c r="E19" s="11" t="s">
        <v>54</v>
      </c>
      <c r="F19" s="13" t="s">
        <v>55</v>
      </c>
      <c r="G19" s="11" t="s">
        <v>56</v>
      </c>
      <c r="H19" s="11">
        <v>1</v>
      </c>
      <c r="I19" s="9"/>
      <c r="J19" s="9"/>
      <c r="K19" s="14"/>
      <c r="L19" s="15" t="str">
        <f t="shared" si="1"/>
        <v>-</v>
      </c>
    </row>
    <row r="20" spans="2:12" ht="52.2" x14ac:dyDescent="0.25">
      <c r="B20" s="10" t="str">
        <f t="shared" ca="1" si="0"/>
        <v>Not Bidding</v>
      </c>
      <c r="C20" s="11">
        <v>2822314</v>
      </c>
      <c r="D20" s="12" t="s">
        <v>30</v>
      </c>
      <c r="E20" s="11" t="s">
        <v>57</v>
      </c>
      <c r="F20" s="13" t="s">
        <v>58</v>
      </c>
      <c r="G20" s="11" t="s">
        <v>56</v>
      </c>
      <c r="H20" s="11">
        <v>1</v>
      </c>
      <c r="I20" s="9"/>
      <c r="J20" s="9"/>
      <c r="K20" s="14"/>
      <c r="L20" s="15" t="str">
        <f t="shared" si="1"/>
        <v>-</v>
      </c>
    </row>
    <row r="21" spans="2:12" ht="52.2" x14ac:dyDescent="0.25">
      <c r="B21" s="10" t="str">
        <f t="shared" ca="1" si="0"/>
        <v>Not Bidding</v>
      </c>
      <c r="C21" s="11">
        <v>2822316</v>
      </c>
      <c r="D21" s="12" t="s">
        <v>30</v>
      </c>
      <c r="E21" s="11" t="s">
        <v>59</v>
      </c>
      <c r="F21" s="13" t="s">
        <v>60</v>
      </c>
      <c r="G21" s="11" t="s">
        <v>56</v>
      </c>
      <c r="H21" s="11">
        <v>1</v>
      </c>
      <c r="I21" s="9"/>
      <c r="J21" s="9"/>
      <c r="K21" s="14"/>
      <c r="L21" s="15" t="str">
        <f t="shared" si="1"/>
        <v>-</v>
      </c>
    </row>
    <row r="22" spans="2:12" ht="52.2" x14ac:dyDescent="0.25">
      <c r="B22" s="10" t="str">
        <f t="shared" ca="1" si="0"/>
        <v>Not Bidding</v>
      </c>
      <c r="C22" s="11">
        <v>2822318</v>
      </c>
      <c r="D22" s="12" t="s">
        <v>30</v>
      </c>
      <c r="E22" s="11" t="s">
        <v>61</v>
      </c>
      <c r="F22" s="13" t="s">
        <v>62</v>
      </c>
      <c r="G22" s="11" t="s">
        <v>56</v>
      </c>
      <c r="H22" s="11">
        <v>1</v>
      </c>
      <c r="I22" s="9"/>
      <c r="J22" s="9"/>
      <c r="K22" s="14"/>
      <c r="L22" s="15" t="str">
        <f t="shared" si="1"/>
        <v>-</v>
      </c>
    </row>
    <row r="23" spans="2:12" ht="52.2" x14ac:dyDescent="0.25">
      <c r="B23" s="10" t="str">
        <f t="shared" ca="1" si="0"/>
        <v>Not Bidding</v>
      </c>
      <c r="C23" s="11">
        <v>2822320</v>
      </c>
      <c r="D23" s="12" t="s">
        <v>30</v>
      </c>
      <c r="E23" s="11" t="s">
        <v>63</v>
      </c>
      <c r="F23" s="13" t="s">
        <v>64</v>
      </c>
      <c r="G23" s="11" t="s">
        <v>56</v>
      </c>
      <c r="H23" s="11">
        <v>1</v>
      </c>
      <c r="I23" s="9"/>
      <c r="J23" s="9"/>
      <c r="K23" s="14"/>
      <c r="L23" s="15" t="str">
        <f t="shared" si="1"/>
        <v>-</v>
      </c>
    </row>
    <row r="24" spans="2:12" ht="52.2" x14ac:dyDescent="0.25">
      <c r="B24" s="10" t="str">
        <f t="shared" ca="1" si="0"/>
        <v>Not Bidding</v>
      </c>
      <c r="C24" s="11">
        <v>2822324</v>
      </c>
      <c r="D24" s="12" t="s">
        <v>30</v>
      </c>
      <c r="E24" s="11" t="s">
        <v>65</v>
      </c>
      <c r="F24" s="13" t="s">
        <v>66</v>
      </c>
      <c r="G24" s="11" t="s">
        <v>67</v>
      </c>
      <c r="H24" s="11">
        <v>1</v>
      </c>
      <c r="I24" s="9"/>
      <c r="J24" s="9"/>
      <c r="K24" s="14"/>
      <c r="L24" s="15" t="str">
        <f t="shared" si="1"/>
        <v>-</v>
      </c>
    </row>
    <row r="25" spans="2:12" ht="52.2" x14ac:dyDescent="0.25">
      <c r="B25" s="10" t="str">
        <f t="shared" ca="1" si="0"/>
        <v>Not Bidding</v>
      </c>
      <c r="C25" s="11">
        <v>2822326</v>
      </c>
      <c r="D25" s="12" t="s">
        <v>30</v>
      </c>
      <c r="E25" s="11" t="s">
        <v>68</v>
      </c>
      <c r="F25" s="13" t="s">
        <v>32</v>
      </c>
      <c r="G25" s="11" t="s">
        <v>67</v>
      </c>
      <c r="H25" s="11">
        <v>1</v>
      </c>
      <c r="I25" s="9"/>
      <c r="J25" s="9"/>
      <c r="K25" s="14"/>
      <c r="L25" s="15" t="str">
        <f t="shared" si="1"/>
        <v>-</v>
      </c>
    </row>
    <row r="26" spans="2:12" ht="52.2" x14ac:dyDescent="0.25">
      <c r="B26" s="10" t="str">
        <f t="shared" ca="1" si="0"/>
        <v>Not Bidding</v>
      </c>
      <c r="C26" s="11">
        <v>2822328</v>
      </c>
      <c r="D26" s="12" t="s">
        <v>30</v>
      </c>
      <c r="E26" s="11" t="s">
        <v>69</v>
      </c>
      <c r="F26" s="13" t="s">
        <v>66</v>
      </c>
      <c r="G26" s="11" t="s">
        <v>70</v>
      </c>
      <c r="H26" s="11">
        <v>1</v>
      </c>
      <c r="I26" s="9"/>
      <c r="J26" s="9"/>
      <c r="K26" s="14"/>
      <c r="L26" s="15" t="str">
        <f t="shared" si="1"/>
        <v>-</v>
      </c>
    </row>
    <row r="27" spans="2:12" ht="52.2" x14ac:dyDescent="0.25">
      <c r="B27" s="10" t="str">
        <f t="shared" ca="1" si="0"/>
        <v>Not Bidding</v>
      </c>
      <c r="C27" s="11">
        <v>2822330</v>
      </c>
      <c r="D27" s="12" t="s">
        <v>30</v>
      </c>
      <c r="E27" s="11" t="s">
        <v>71</v>
      </c>
      <c r="F27" s="13" t="s">
        <v>32</v>
      </c>
      <c r="G27" s="11" t="s">
        <v>70</v>
      </c>
      <c r="H27" s="11">
        <v>1</v>
      </c>
      <c r="I27" s="9"/>
      <c r="J27" s="9"/>
      <c r="K27" s="14"/>
      <c r="L27" s="15" t="str">
        <f t="shared" si="1"/>
        <v>-</v>
      </c>
    </row>
    <row r="28" spans="2:12" ht="52.2" x14ac:dyDescent="0.25">
      <c r="B28" s="10" t="str">
        <f t="shared" ca="1" si="0"/>
        <v>Not Bidding</v>
      </c>
      <c r="C28" s="11">
        <v>2822332</v>
      </c>
      <c r="D28" s="12" t="s">
        <v>30</v>
      </c>
      <c r="E28" s="11" t="s">
        <v>72</v>
      </c>
      <c r="F28" s="13" t="s">
        <v>62</v>
      </c>
      <c r="G28" s="11" t="s">
        <v>67</v>
      </c>
      <c r="H28" s="11">
        <v>1</v>
      </c>
      <c r="I28" s="9"/>
      <c r="J28" s="9"/>
      <c r="K28" s="14"/>
      <c r="L28" s="15" t="str">
        <f t="shared" si="1"/>
        <v>-</v>
      </c>
    </row>
    <row r="29" spans="2:12" ht="52.2" x14ac:dyDescent="0.25">
      <c r="B29" s="10" t="str">
        <f t="shared" ca="1" si="0"/>
        <v>Not Bidding</v>
      </c>
      <c r="C29" s="11">
        <v>2822334</v>
      </c>
      <c r="D29" s="12" t="s">
        <v>30</v>
      </c>
      <c r="E29" s="11" t="s">
        <v>73</v>
      </c>
      <c r="F29" s="13" t="s">
        <v>62</v>
      </c>
      <c r="G29" s="11" t="s">
        <v>74</v>
      </c>
      <c r="H29" s="11">
        <v>1</v>
      </c>
      <c r="I29" s="9"/>
      <c r="J29" s="9"/>
      <c r="K29" s="14"/>
      <c r="L29" s="15" t="str">
        <f t="shared" si="1"/>
        <v>-</v>
      </c>
    </row>
    <row r="30" spans="2:12" ht="52.2" x14ac:dyDescent="0.25">
      <c r="B30" s="10" t="str">
        <f t="shared" ca="1" si="0"/>
        <v>Not Bidding</v>
      </c>
      <c r="C30" s="11">
        <v>2822336</v>
      </c>
      <c r="D30" s="12" t="s">
        <v>30</v>
      </c>
      <c r="E30" s="11" t="s">
        <v>75</v>
      </c>
      <c r="F30" s="13" t="s">
        <v>62</v>
      </c>
      <c r="G30" s="11" t="s">
        <v>70</v>
      </c>
      <c r="H30" s="11">
        <v>1</v>
      </c>
      <c r="I30" s="9"/>
      <c r="J30" s="9"/>
      <c r="K30" s="14"/>
      <c r="L30" s="15" t="str">
        <f t="shared" si="1"/>
        <v>-</v>
      </c>
    </row>
    <row r="31" spans="2:12" ht="52.2" x14ac:dyDescent="0.25">
      <c r="B31" s="10" t="str">
        <f t="shared" ca="1" si="0"/>
        <v>Not Bidding</v>
      </c>
      <c r="C31" s="11">
        <v>2822338</v>
      </c>
      <c r="D31" s="12" t="s">
        <v>30</v>
      </c>
      <c r="E31" s="11" t="s">
        <v>76</v>
      </c>
      <c r="F31" s="13" t="s">
        <v>77</v>
      </c>
      <c r="G31" s="11" t="s">
        <v>70</v>
      </c>
      <c r="H31" s="11">
        <v>1</v>
      </c>
      <c r="I31" s="9"/>
      <c r="J31" s="9"/>
      <c r="K31" s="14"/>
      <c r="L31" s="15" t="str">
        <f t="shared" si="1"/>
        <v>-</v>
      </c>
    </row>
    <row r="32" spans="2:12" ht="52.2" x14ac:dyDescent="0.25">
      <c r="B32" s="10" t="str">
        <f t="shared" ca="1" si="0"/>
        <v>Not Bidding</v>
      </c>
      <c r="C32" s="11">
        <v>2822340</v>
      </c>
      <c r="D32" s="12" t="s">
        <v>30</v>
      </c>
      <c r="E32" s="11" t="s">
        <v>78</v>
      </c>
      <c r="F32" s="13" t="s">
        <v>77</v>
      </c>
      <c r="G32" s="11" t="s">
        <v>67</v>
      </c>
      <c r="H32" s="11">
        <v>1</v>
      </c>
      <c r="I32" s="9"/>
      <c r="J32" s="9"/>
      <c r="K32" s="14"/>
      <c r="L32" s="15" t="str">
        <f t="shared" si="1"/>
        <v>-</v>
      </c>
    </row>
    <row r="33" spans="2:12" ht="52.2" x14ac:dyDescent="0.25">
      <c r="B33" s="10" t="str">
        <f t="shared" ca="1" si="0"/>
        <v>Not Bidding</v>
      </c>
      <c r="C33" s="11">
        <v>2822342</v>
      </c>
      <c r="D33" s="12" t="s">
        <v>30</v>
      </c>
      <c r="E33" s="11" t="s">
        <v>79</v>
      </c>
      <c r="F33" s="13" t="s">
        <v>80</v>
      </c>
      <c r="G33" s="11" t="s">
        <v>67</v>
      </c>
      <c r="H33" s="11">
        <v>1</v>
      </c>
      <c r="I33" s="9"/>
      <c r="J33" s="9"/>
      <c r="K33" s="14"/>
      <c r="L33" s="15" t="str">
        <f t="shared" si="1"/>
        <v>-</v>
      </c>
    </row>
    <row r="34" spans="2:12" ht="52.2" x14ac:dyDescent="0.25">
      <c r="B34" s="10" t="str">
        <f t="shared" ca="1" si="0"/>
        <v>Not Bidding</v>
      </c>
      <c r="C34" s="11">
        <v>2822344</v>
      </c>
      <c r="D34" s="12" t="s">
        <v>30</v>
      </c>
      <c r="E34" s="11" t="s">
        <v>81</v>
      </c>
      <c r="F34" s="13" t="s">
        <v>80</v>
      </c>
      <c r="G34" s="11" t="s">
        <v>74</v>
      </c>
      <c r="H34" s="11">
        <v>1</v>
      </c>
      <c r="I34" s="9"/>
      <c r="J34" s="9"/>
      <c r="K34" s="14"/>
      <c r="L34" s="15" t="str">
        <f t="shared" si="1"/>
        <v>-</v>
      </c>
    </row>
    <row r="35" spans="2:12" ht="52.2" x14ac:dyDescent="0.25">
      <c r="B35" s="10" t="str">
        <f t="shared" ca="1" si="0"/>
        <v>Not Bidding</v>
      </c>
      <c r="C35" s="11">
        <v>2822346</v>
      </c>
      <c r="D35" s="12" t="s">
        <v>30</v>
      </c>
      <c r="E35" s="11" t="s">
        <v>82</v>
      </c>
      <c r="F35" s="13" t="s">
        <v>80</v>
      </c>
      <c r="G35" s="11" t="s">
        <v>70</v>
      </c>
      <c r="H35" s="11">
        <v>1</v>
      </c>
      <c r="I35" s="9"/>
      <c r="J35" s="9"/>
      <c r="K35" s="14"/>
      <c r="L35" s="15" t="str">
        <f t="shared" si="1"/>
        <v>-</v>
      </c>
    </row>
    <row r="36" spans="2:12" ht="52.2" x14ac:dyDescent="0.25">
      <c r="B36" s="10" t="str">
        <f t="shared" ca="1" si="0"/>
        <v>Not Bidding</v>
      </c>
      <c r="C36" s="11">
        <v>2822348</v>
      </c>
      <c r="D36" s="12" t="s">
        <v>30</v>
      </c>
      <c r="E36" s="11" t="s">
        <v>83</v>
      </c>
      <c r="F36" s="13" t="s">
        <v>66</v>
      </c>
      <c r="G36" s="11" t="s">
        <v>84</v>
      </c>
      <c r="H36" s="11">
        <v>1</v>
      </c>
      <c r="I36" s="9"/>
      <c r="J36" s="9"/>
      <c r="K36" s="14"/>
      <c r="L36" s="15" t="str">
        <f t="shared" si="1"/>
        <v>-</v>
      </c>
    </row>
    <row r="37" spans="2:12" ht="52.2" x14ac:dyDescent="0.25">
      <c r="B37" s="10" t="str">
        <f t="shared" ca="1" si="0"/>
        <v>Not Bidding</v>
      </c>
      <c r="C37" s="11">
        <v>2822350</v>
      </c>
      <c r="D37" s="12" t="s">
        <v>30</v>
      </c>
      <c r="E37" s="11" t="s">
        <v>85</v>
      </c>
      <c r="F37" s="13" t="s">
        <v>32</v>
      </c>
      <c r="G37" s="11" t="s">
        <v>84</v>
      </c>
      <c r="H37" s="11">
        <v>1</v>
      </c>
      <c r="I37" s="9"/>
      <c r="J37" s="9"/>
      <c r="K37" s="14"/>
      <c r="L37" s="15" t="str">
        <f t="shared" si="1"/>
        <v>-</v>
      </c>
    </row>
    <row r="38" spans="2:12" ht="52.2" x14ac:dyDescent="0.25">
      <c r="B38" s="10" t="str">
        <f t="shared" ca="1" si="0"/>
        <v>Not Bidding</v>
      </c>
      <c r="C38" s="11">
        <v>2822354</v>
      </c>
      <c r="D38" s="12" t="s">
        <v>30</v>
      </c>
      <c r="E38" s="11" t="s">
        <v>86</v>
      </c>
      <c r="F38" s="13" t="s">
        <v>62</v>
      </c>
      <c r="G38" s="11" t="s">
        <v>84</v>
      </c>
      <c r="H38" s="11">
        <v>1</v>
      </c>
      <c r="I38" s="9"/>
      <c r="J38" s="9"/>
      <c r="K38" s="14"/>
      <c r="L38" s="15" t="str">
        <f t="shared" si="1"/>
        <v>-</v>
      </c>
    </row>
    <row r="39" spans="2:12" ht="52.2" x14ac:dyDescent="0.25">
      <c r="B39" s="10" t="str">
        <f t="shared" ca="1" si="0"/>
        <v>Not Bidding</v>
      </c>
      <c r="C39" s="11">
        <v>2822356</v>
      </c>
      <c r="D39" s="12" t="s">
        <v>30</v>
      </c>
      <c r="E39" s="11" t="s">
        <v>87</v>
      </c>
      <c r="F39" s="13" t="s">
        <v>88</v>
      </c>
      <c r="G39" s="11" t="s">
        <v>89</v>
      </c>
      <c r="H39" s="11">
        <v>1</v>
      </c>
      <c r="I39" s="9"/>
      <c r="J39" s="9"/>
      <c r="K39" s="14"/>
      <c r="L39" s="15" t="str">
        <f t="shared" si="1"/>
        <v>-</v>
      </c>
    </row>
    <row r="40" spans="2:12" ht="52.2" x14ac:dyDescent="0.25">
      <c r="B40" s="10" t="str">
        <f t="shared" ref="B40:B65" ca="1" si="2">IF(D40 = "No Bid", IFERROR("Error: Clear values for '" &amp; INDIRECT(ADDRESS(5, (9 + MATCH(TRUE, INDEX(NOT(ISBLANK(I40:K40)), 0, 0), 0) - 1))) &amp; "' in cell " &amp; ADDRESS(ROW(), (9 + MATCH(TRUE, INDEX(NOT(ISBLANK(I40:K40)), 0, 0), 0) - 1), 4) &amp; " or select 'Bid'", "Not Bidding"), IF(D40 = "Bid", IFERROR("Error: Missing value for '" &amp; INDIRECT(ADDRESS(5, (9 + MATCH(TRUE, INDEX(ISBLANK(I40:K40), 0, 0), 0) - 1))) &amp; "' in cell " &amp; ADDRESS(ROW(), (9 + MATCH(TRUE, INDEX(ISBLANK(I40:K40), 0, 0), 0) - 1), 4), "Success: All values provided"), "Error: Invalid Bid/No Bid Decision"))</f>
        <v>Not Bidding</v>
      </c>
      <c r="C40" s="11">
        <v>2822358</v>
      </c>
      <c r="D40" s="12" t="s">
        <v>30</v>
      </c>
      <c r="E40" s="11" t="s">
        <v>90</v>
      </c>
      <c r="F40" s="13" t="s">
        <v>91</v>
      </c>
      <c r="G40" s="11" t="s">
        <v>89</v>
      </c>
      <c r="H40" s="11">
        <v>1</v>
      </c>
      <c r="I40" s="9"/>
      <c r="J40" s="9"/>
      <c r="K40" s="14"/>
      <c r="L40" s="15" t="str">
        <f t="shared" ref="L40:L65" si="3">IFERROR(IF(ISBLANK(H40), NA(), H40) * IF(ISBLANK(K40), NA(), K40), "-")</f>
        <v>-</v>
      </c>
    </row>
    <row r="41" spans="2:12" ht="52.2" x14ac:dyDescent="0.25">
      <c r="B41" s="10" t="str">
        <f t="shared" ca="1" si="2"/>
        <v>Not Bidding</v>
      </c>
      <c r="C41" s="11">
        <v>2822360</v>
      </c>
      <c r="D41" s="12" t="s">
        <v>30</v>
      </c>
      <c r="E41" s="11" t="s">
        <v>92</v>
      </c>
      <c r="F41" s="13" t="s">
        <v>93</v>
      </c>
      <c r="G41" s="11" t="s">
        <v>89</v>
      </c>
      <c r="H41" s="11">
        <v>1</v>
      </c>
      <c r="I41" s="9"/>
      <c r="J41" s="9"/>
      <c r="K41" s="14"/>
      <c r="L41" s="15" t="str">
        <f t="shared" si="3"/>
        <v>-</v>
      </c>
    </row>
    <row r="42" spans="2:12" ht="52.2" x14ac:dyDescent="0.25">
      <c r="B42" s="10" t="str">
        <f t="shared" ca="1" si="2"/>
        <v>Not Bidding</v>
      </c>
      <c r="C42" s="11">
        <v>2822362</v>
      </c>
      <c r="D42" s="12" t="s">
        <v>30</v>
      </c>
      <c r="E42" s="11" t="s">
        <v>94</v>
      </c>
      <c r="F42" s="13" t="s">
        <v>95</v>
      </c>
      <c r="G42" s="11" t="s">
        <v>89</v>
      </c>
      <c r="H42" s="11">
        <v>1</v>
      </c>
      <c r="I42" s="9"/>
      <c r="J42" s="9"/>
      <c r="K42" s="14"/>
      <c r="L42" s="15" t="str">
        <f t="shared" si="3"/>
        <v>-</v>
      </c>
    </row>
    <row r="43" spans="2:12" ht="52.2" x14ac:dyDescent="0.25">
      <c r="B43" s="10" t="str">
        <f t="shared" ca="1" si="2"/>
        <v>Not Bidding</v>
      </c>
      <c r="C43" s="11">
        <v>2822364</v>
      </c>
      <c r="D43" s="12" t="s">
        <v>30</v>
      </c>
      <c r="E43" s="11" t="s">
        <v>96</v>
      </c>
      <c r="F43" s="13" t="s">
        <v>97</v>
      </c>
      <c r="G43" s="11" t="s">
        <v>89</v>
      </c>
      <c r="H43" s="11">
        <v>1</v>
      </c>
      <c r="I43" s="9"/>
      <c r="J43" s="9"/>
      <c r="K43" s="14"/>
      <c r="L43" s="15" t="str">
        <f t="shared" si="3"/>
        <v>-</v>
      </c>
    </row>
    <row r="44" spans="2:12" ht="52.2" x14ac:dyDescent="0.25">
      <c r="B44" s="10" t="str">
        <f t="shared" ca="1" si="2"/>
        <v>Not Bidding</v>
      </c>
      <c r="C44" s="11">
        <v>2822366</v>
      </c>
      <c r="D44" s="12" t="s">
        <v>30</v>
      </c>
      <c r="E44" s="11" t="s">
        <v>98</v>
      </c>
      <c r="F44" s="13" t="s">
        <v>99</v>
      </c>
      <c r="G44" s="11" t="s">
        <v>89</v>
      </c>
      <c r="H44" s="11">
        <v>1</v>
      </c>
      <c r="I44" s="9"/>
      <c r="J44" s="9"/>
      <c r="K44" s="14"/>
      <c r="L44" s="15" t="str">
        <f t="shared" si="3"/>
        <v>-</v>
      </c>
    </row>
    <row r="45" spans="2:12" ht="52.2" x14ac:dyDescent="0.25">
      <c r="B45" s="10" t="str">
        <f t="shared" ca="1" si="2"/>
        <v>Not Bidding</v>
      </c>
      <c r="C45" s="11">
        <v>2822368</v>
      </c>
      <c r="D45" s="12" t="s">
        <v>30</v>
      </c>
      <c r="E45" s="11" t="s">
        <v>100</v>
      </c>
      <c r="F45" s="13" t="s">
        <v>62</v>
      </c>
      <c r="G45" s="11" t="s">
        <v>89</v>
      </c>
      <c r="H45" s="11">
        <v>1</v>
      </c>
      <c r="I45" s="9"/>
      <c r="J45" s="9"/>
      <c r="K45" s="14"/>
      <c r="L45" s="15" t="str">
        <f t="shared" si="3"/>
        <v>-</v>
      </c>
    </row>
    <row r="46" spans="2:12" ht="52.2" x14ac:dyDescent="0.25">
      <c r="B46" s="10" t="str">
        <f t="shared" ca="1" si="2"/>
        <v>Not Bidding</v>
      </c>
      <c r="C46" s="11">
        <v>2822372</v>
      </c>
      <c r="D46" s="12" t="s">
        <v>30</v>
      </c>
      <c r="E46" s="11" t="s">
        <v>101</v>
      </c>
      <c r="F46" s="13" t="s">
        <v>77</v>
      </c>
      <c r="G46" s="11" t="s">
        <v>89</v>
      </c>
      <c r="H46" s="11">
        <v>1</v>
      </c>
      <c r="I46" s="9"/>
      <c r="J46" s="9"/>
      <c r="K46" s="14"/>
      <c r="L46" s="15" t="str">
        <f t="shared" si="3"/>
        <v>-</v>
      </c>
    </row>
    <row r="47" spans="2:12" ht="52.2" x14ac:dyDescent="0.25">
      <c r="B47" s="10" t="str">
        <f t="shared" ca="1" si="2"/>
        <v>Not Bidding</v>
      </c>
      <c r="C47" s="11">
        <v>2822374</v>
      </c>
      <c r="D47" s="12" t="s">
        <v>30</v>
      </c>
      <c r="E47" s="11" t="s">
        <v>102</v>
      </c>
      <c r="F47" s="13" t="s">
        <v>64</v>
      </c>
      <c r="G47" s="11" t="s">
        <v>89</v>
      </c>
      <c r="H47" s="11">
        <v>1</v>
      </c>
      <c r="I47" s="9"/>
      <c r="J47" s="9"/>
      <c r="K47" s="14"/>
      <c r="L47" s="15" t="str">
        <f t="shared" si="3"/>
        <v>-</v>
      </c>
    </row>
    <row r="48" spans="2:12" ht="52.2" x14ac:dyDescent="0.25">
      <c r="B48" s="10" t="str">
        <f t="shared" ca="1" si="2"/>
        <v>Not Bidding</v>
      </c>
      <c r="C48" s="11">
        <v>2822376</v>
      </c>
      <c r="D48" s="12" t="s">
        <v>30</v>
      </c>
      <c r="E48" s="11" t="s">
        <v>103</v>
      </c>
      <c r="F48" s="13" t="s">
        <v>32</v>
      </c>
      <c r="G48" s="11" t="s">
        <v>104</v>
      </c>
      <c r="H48" s="11">
        <v>1</v>
      </c>
      <c r="I48" s="9"/>
      <c r="J48" s="9"/>
      <c r="K48" s="14"/>
      <c r="L48" s="15" t="str">
        <f t="shared" si="3"/>
        <v>-</v>
      </c>
    </row>
    <row r="49" spans="2:12" ht="52.2" x14ac:dyDescent="0.25">
      <c r="B49" s="10" t="str">
        <f t="shared" ca="1" si="2"/>
        <v>Not Bidding</v>
      </c>
      <c r="C49" s="11">
        <v>2822378</v>
      </c>
      <c r="D49" s="12" t="s">
        <v>30</v>
      </c>
      <c r="E49" s="11" t="s">
        <v>105</v>
      </c>
      <c r="F49" s="13" t="s">
        <v>66</v>
      </c>
      <c r="G49" s="11" t="s">
        <v>104</v>
      </c>
      <c r="H49" s="11">
        <v>1</v>
      </c>
      <c r="I49" s="9"/>
      <c r="J49" s="9"/>
      <c r="K49" s="14"/>
      <c r="L49" s="15" t="str">
        <f t="shared" si="3"/>
        <v>-</v>
      </c>
    </row>
    <row r="50" spans="2:12" ht="52.2" x14ac:dyDescent="0.25">
      <c r="B50" s="10" t="str">
        <f t="shared" ca="1" si="2"/>
        <v>Not Bidding</v>
      </c>
      <c r="C50" s="11">
        <v>2822380</v>
      </c>
      <c r="D50" s="12" t="s">
        <v>30</v>
      </c>
      <c r="E50" s="11" t="s">
        <v>106</v>
      </c>
      <c r="F50" s="13" t="s">
        <v>62</v>
      </c>
      <c r="G50" s="11" t="s">
        <v>104</v>
      </c>
      <c r="H50" s="11">
        <v>1</v>
      </c>
      <c r="I50" s="9"/>
      <c r="J50" s="9"/>
      <c r="K50" s="14"/>
      <c r="L50" s="15" t="str">
        <f t="shared" si="3"/>
        <v>-</v>
      </c>
    </row>
    <row r="51" spans="2:12" ht="52.2" x14ac:dyDescent="0.25">
      <c r="B51" s="10" t="str">
        <f t="shared" ca="1" si="2"/>
        <v>Not Bidding</v>
      </c>
      <c r="C51" s="11">
        <v>2822566</v>
      </c>
      <c r="D51" s="12" t="s">
        <v>30</v>
      </c>
      <c r="E51" s="11" t="s">
        <v>107</v>
      </c>
      <c r="F51" s="13" t="s">
        <v>80</v>
      </c>
      <c r="G51" s="11" t="s">
        <v>104</v>
      </c>
      <c r="H51" s="11">
        <v>1</v>
      </c>
      <c r="I51" s="9"/>
      <c r="J51" s="9"/>
      <c r="K51" s="14"/>
      <c r="L51" s="15" t="str">
        <f t="shared" si="3"/>
        <v>-</v>
      </c>
    </row>
    <row r="52" spans="2:12" ht="52.2" x14ac:dyDescent="0.25">
      <c r="B52" s="10" t="str">
        <f t="shared" ca="1" si="2"/>
        <v>Not Bidding</v>
      </c>
      <c r="C52" s="11">
        <v>2822733</v>
      </c>
      <c r="D52" s="12" t="s">
        <v>30</v>
      </c>
      <c r="E52" s="11" t="s">
        <v>108</v>
      </c>
      <c r="F52" s="13" t="s">
        <v>88</v>
      </c>
      <c r="G52" s="11" t="s">
        <v>109</v>
      </c>
      <c r="H52" s="11">
        <v>1</v>
      </c>
      <c r="I52" s="9"/>
      <c r="J52" s="9"/>
      <c r="K52" s="14"/>
      <c r="L52" s="15" t="str">
        <f t="shared" si="3"/>
        <v>-</v>
      </c>
    </row>
    <row r="53" spans="2:12" ht="52.2" x14ac:dyDescent="0.25">
      <c r="B53" s="10" t="str">
        <f t="shared" ca="1" si="2"/>
        <v>Not Bidding</v>
      </c>
      <c r="C53" s="11">
        <v>2822735</v>
      </c>
      <c r="D53" s="12" t="s">
        <v>30</v>
      </c>
      <c r="E53" s="11" t="s">
        <v>110</v>
      </c>
      <c r="F53" s="13" t="s">
        <v>91</v>
      </c>
      <c r="G53" s="11" t="s">
        <v>109</v>
      </c>
      <c r="H53" s="11">
        <v>1</v>
      </c>
      <c r="I53" s="9"/>
      <c r="J53" s="9"/>
      <c r="K53" s="14"/>
      <c r="L53" s="15" t="str">
        <f t="shared" si="3"/>
        <v>-</v>
      </c>
    </row>
    <row r="54" spans="2:12" ht="52.2" x14ac:dyDescent="0.25">
      <c r="B54" s="10" t="str">
        <f t="shared" ca="1" si="2"/>
        <v>Not Bidding</v>
      </c>
      <c r="C54" s="11">
        <v>2822737</v>
      </c>
      <c r="D54" s="12" t="s">
        <v>30</v>
      </c>
      <c r="E54" s="11" t="s">
        <v>111</v>
      </c>
      <c r="F54" s="13" t="s">
        <v>93</v>
      </c>
      <c r="G54" s="11" t="s">
        <v>109</v>
      </c>
      <c r="H54" s="11">
        <v>1</v>
      </c>
      <c r="I54" s="9"/>
      <c r="J54" s="9"/>
      <c r="K54" s="14"/>
      <c r="L54" s="15" t="str">
        <f t="shared" si="3"/>
        <v>-</v>
      </c>
    </row>
    <row r="55" spans="2:12" ht="52.2" x14ac:dyDescent="0.25">
      <c r="B55" s="10" t="str">
        <f t="shared" ca="1" si="2"/>
        <v>Not Bidding</v>
      </c>
      <c r="C55" s="11">
        <v>2822743</v>
      </c>
      <c r="D55" s="12" t="s">
        <v>30</v>
      </c>
      <c r="E55" s="11" t="s">
        <v>112</v>
      </c>
      <c r="F55" s="13" t="s">
        <v>113</v>
      </c>
      <c r="G55" s="11" t="s">
        <v>109</v>
      </c>
      <c r="H55" s="11">
        <v>1</v>
      </c>
      <c r="I55" s="9"/>
      <c r="J55" s="9"/>
      <c r="K55" s="14"/>
      <c r="L55" s="15" t="str">
        <f t="shared" si="3"/>
        <v>-</v>
      </c>
    </row>
    <row r="56" spans="2:12" ht="52.2" x14ac:dyDescent="0.25">
      <c r="B56" s="10" t="str">
        <f t="shared" ca="1" si="2"/>
        <v>Not Bidding</v>
      </c>
      <c r="C56" s="11">
        <v>2822750</v>
      </c>
      <c r="D56" s="12" t="s">
        <v>30</v>
      </c>
      <c r="E56" s="11" t="s">
        <v>114</v>
      </c>
      <c r="F56" s="13" t="s">
        <v>95</v>
      </c>
      <c r="G56" s="11" t="s">
        <v>109</v>
      </c>
      <c r="H56" s="11">
        <v>1</v>
      </c>
      <c r="I56" s="9"/>
      <c r="J56" s="9"/>
      <c r="K56" s="14"/>
      <c r="L56" s="15" t="str">
        <f t="shared" si="3"/>
        <v>-</v>
      </c>
    </row>
    <row r="57" spans="2:12" ht="52.2" x14ac:dyDescent="0.25">
      <c r="B57" s="10" t="str">
        <f t="shared" ca="1" si="2"/>
        <v>Not Bidding</v>
      </c>
      <c r="C57" s="11">
        <v>2822752</v>
      </c>
      <c r="D57" s="12" t="s">
        <v>30</v>
      </c>
      <c r="E57" s="11" t="s">
        <v>115</v>
      </c>
      <c r="F57" s="13" t="s">
        <v>97</v>
      </c>
      <c r="G57" s="11" t="s">
        <v>109</v>
      </c>
      <c r="H57" s="11">
        <v>1</v>
      </c>
      <c r="I57" s="9"/>
      <c r="J57" s="9"/>
      <c r="K57" s="14"/>
      <c r="L57" s="15" t="str">
        <f t="shared" si="3"/>
        <v>-</v>
      </c>
    </row>
    <row r="58" spans="2:12" ht="52.2" x14ac:dyDescent="0.25">
      <c r="B58" s="10" t="str">
        <f t="shared" ca="1" si="2"/>
        <v>Not Bidding</v>
      </c>
      <c r="C58" s="11">
        <v>2822754</v>
      </c>
      <c r="D58" s="12" t="s">
        <v>30</v>
      </c>
      <c r="E58" s="11" t="s">
        <v>116</v>
      </c>
      <c r="F58" s="13" t="s">
        <v>99</v>
      </c>
      <c r="G58" s="11" t="s">
        <v>109</v>
      </c>
      <c r="H58" s="11">
        <v>1</v>
      </c>
      <c r="I58" s="9"/>
      <c r="J58" s="9"/>
      <c r="K58" s="14"/>
      <c r="L58" s="15" t="str">
        <f t="shared" si="3"/>
        <v>-</v>
      </c>
    </row>
    <row r="59" spans="2:12" ht="52.2" x14ac:dyDescent="0.25">
      <c r="B59" s="10" t="str">
        <f t="shared" ca="1" si="2"/>
        <v>Not Bidding</v>
      </c>
      <c r="C59" s="11">
        <v>2822756</v>
      </c>
      <c r="D59" s="12" t="s">
        <v>30</v>
      </c>
      <c r="E59" s="11" t="s">
        <v>117</v>
      </c>
      <c r="F59" s="13" t="s">
        <v>118</v>
      </c>
      <c r="G59" s="11" t="s">
        <v>109</v>
      </c>
      <c r="H59" s="11">
        <v>1</v>
      </c>
      <c r="I59" s="9"/>
      <c r="J59" s="9"/>
      <c r="K59" s="14"/>
      <c r="L59" s="15" t="str">
        <f t="shared" si="3"/>
        <v>-</v>
      </c>
    </row>
    <row r="60" spans="2:12" ht="52.2" x14ac:dyDescent="0.25">
      <c r="B60" s="10" t="str">
        <f t="shared" ca="1" si="2"/>
        <v>Not Bidding</v>
      </c>
      <c r="C60" s="11">
        <v>2822758</v>
      </c>
      <c r="D60" s="12" t="s">
        <v>30</v>
      </c>
      <c r="E60" s="11" t="s">
        <v>119</v>
      </c>
      <c r="F60" s="13" t="s">
        <v>120</v>
      </c>
      <c r="G60" s="11" t="s">
        <v>109</v>
      </c>
      <c r="H60" s="11">
        <v>1</v>
      </c>
      <c r="I60" s="9"/>
      <c r="J60" s="9"/>
      <c r="K60" s="14"/>
      <c r="L60" s="15" t="str">
        <f t="shared" si="3"/>
        <v>-</v>
      </c>
    </row>
    <row r="61" spans="2:12" ht="52.2" x14ac:dyDescent="0.25">
      <c r="B61" s="10" t="str">
        <f t="shared" ca="1" si="2"/>
        <v>Not Bidding</v>
      </c>
      <c r="C61" s="11">
        <v>2822760</v>
      </c>
      <c r="D61" s="12" t="s">
        <v>30</v>
      </c>
      <c r="E61" s="11" t="s">
        <v>121</v>
      </c>
      <c r="F61" s="13" t="s">
        <v>122</v>
      </c>
      <c r="G61" s="11" t="s">
        <v>109</v>
      </c>
      <c r="H61" s="11">
        <v>1</v>
      </c>
      <c r="I61" s="9"/>
      <c r="J61" s="9"/>
      <c r="K61" s="14"/>
      <c r="L61" s="15" t="str">
        <f t="shared" si="3"/>
        <v>-</v>
      </c>
    </row>
    <row r="62" spans="2:12" ht="52.2" x14ac:dyDescent="0.25">
      <c r="B62" s="10" t="str">
        <f t="shared" ca="1" si="2"/>
        <v>Not Bidding</v>
      </c>
      <c r="C62" s="11">
        <v>2822762</v>
      </c>
      <c r="D62" s="12" t="s">
        <v>30</v>
      </c>
      <c r="E62" s="11" t="s">
        <v>123</v>
      </c>
      <c r="F62" s="13" t="s">
        <v>124</v>
      </c>
      <c r="G62" s="11" t="s">
        <v>109</v>
      </c>
      <c r="H62" s="11">
        <v>1</v>
      </c>
      <c r="I62" s="9"/>
      <c r="J62" s="9"/>
      <c r="K62" s="14"/>
      <c r="L62" s="15" t="str">
        <f t="shared" si="3"/>
        <v>-</v>
      </c>
    </row>
    <row r="63" spans="2:12" ht="52.2" x14ac:dyDescent="0.25">
      <c r="B63" s="10" t="str">
        <f t="shared" ca="1" si="2"/>
        <v>Not Bidding</v>
      </c>
      <c r="C63" s="11">
        <v>2822764</v>
      </c>
      <c r="D63" s="12" t="s">
        <v>30</v>
      </c>
      <c r="E63" s="11" t="s">
        <v>125</v>
      </c>
      <c r="F63" s="13" t="s">
        <v>126</v>
      </c>
      <c r="G63" s="11" t="s">
        <v>109</v>
      </c>
      <c r="H63" s="11">
        <v>1</v>
      </c>
      <c r="I63" s="9"/>
      <c r="J63" s="9"/>
      <c r="K63" s="14"/>
      <c r="L63" s="15" t="str">
        <f t="shared" si="3"/>
        <v>-</v>
      </c>
    </row>
    <row r="64" spans="2:12" ht="52.2" x14ac:dyDescent="0.25">
      <c r="B64" s="10" t="str">
        <f t="shared" ca="1" si="2"/>
        <v>Not Bidding</v>
      </c>
      <c r="C64" s="11">
        <v>2822768</v>
      </c>
      <c r="D64" s="12" t="s">
        <v>30</v>
      </c>
      <c r="E64" s="11" t="s">
        <v>127</v>
      </c>
      <c r="F64" s="13" t="s">
        <v>128</v>
      </c>
      <c r="G64" s="11" t="s">
        <v>56</v>
      </c>
      <c r="H64" s="11">
        <v>1</v>
      </c>
      <c r="I64" s="9"/>
      <c r="J64" s="9"/>
      <c r="K64" s="14"/>
      <c r="L64" s="15" t="str">
        <f t="shared" si="3"/>
        <v>-</v>
      </c>
    </row>
    <row r="65" spans="2:12" ht="52.2" x14ac:dyDescent="0.25">
      <c r="B65" s="10" t="str">
        <f t="shared" ca="1" si="2"/>
        <v>Not Bidding</v>
      </c>
      <c r="C65" s="11">
        <v>2822934</v>
      </c>
      <c r="D65" s="12" t="s">
        <v>30</v>
      </c>
      <c r="E65" s="11" t="s">
        <v>129</v>
      </c>
      <c r="F65" s="13" t="s">
        <v>130</v>
      </c>
      <c r="G65" s="11" t="s">
        <v>33</v>
      </c>
      <c r="H65" s="11">
        <v>1</v>
      </c>
      <c r="I65" s="9"/>
      <c r="J65" s="9"/>
      <c r="K65" s="14"/>
      <c r="L65" s="15" t="str">
        <f t="shared" si="3"/>
        <v>-</v>
      </c>
    </row>
    <row r="66" spans="2:12" ht="49.95" customHeight="1" x14ac:dyDescent="0.25">
      <c r="B66" s="4" t="s">
        <v>131</v>
      </c>
      <c r="C66" s="16"/>
      <c r="D66" s="16"/>
      <c r="E66" s="16"/>
      <c r="F66" s="16"/>
      <c r="G66" s="16"/>
      <c r="H66" s="16"/>
      <c r="I66" s="16"/>
      <c r="J66" s="16"/>
      <c r="K66" s="17"/>
      <c r="L66" s="17">
        <f>SUM(L8:L65)</f>
        <v>0</v>
      </c>
    </row>
    <row r="68" spans="2:12" ht="49.95" customHeight="1" x14ac:dyDescent="0.25">
      <c r="B68" s="8" t="s">
        <v>132</v>
      </c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52.2" x14ac:dyDescent="0.25">
      <c r="B69" s="10" t="str">
        <f t="shared" ref="B69:B100" ca="1" si="4">IF(D69 = "No Bid", IFERROR("Error: Clear values for '" &amp; INDIRECT(ADDRESS(5, (9 + MATCH(TRUE, INDEX(NOT(ISBLANK(I69:K69)), 0, 0), 0) - 1))) &amp; "' in cell " &amp; ADDRESS(ROW(), (9 + MATCH(TRUE, INDEX(NOT(ISBLANK(I69:K69)), 0, 0), 0) - 1), 4) &amp; " or select 'Bid'", "Not Bidding"), IF(D69 = "Bid", IFERROR("Error: Missing value for '" &amp; INDIRECT(ADDRESS(5, (9 + MATCH(TRUE, INDEX(ISBLANK(I69:K69), 0, 0), 0) - 1))) &amp; "' in cell " &amp; ADDRESS(ROW(), (9 + MATCH(TRUE, INDEX(ISBLANK(I69:K69), 0, 0), 0) - 1), 4), "Success: All values provided"), "Error: Invalid Bid/No Bid Decision"))</f>
        <v>Not Bidding</v>
      </c>
      <c r="C69" s="11">
        <v>2822292</v>
      </c>
      <c r="D69" s="12" t="s">
        <v>30</v>
      </c>
      <c r="E69" s="11" t="s">
        <v>133</v>
      </c>
      <c r="F69" s="13" t="s">
        <v>32</v>
      </c>
      <c r="G69" s="11" t="s">
        <v>33</v>
      </c>
      <c r="H69" s="11">
        <v>1</v>
      </c>
      <c r="I69" s="9"/>
      <c r="J69" s="9"/>
      <c r="K69" s="14"/>
      <c r="L69" s="15" t="str">
        <f t="shared" ref="L69:L100" si="5">IFERROR(IF(ISBLANK(H69), NA(), H69) * IF(ISBLANK(K69), NA(), K69), "-")</f>
        <v>-</v>
      </c>
    </row>
    <row r="70" spans="2:12" ht="52.2" x14ac:dyDescent="0.25">
      <c r="B70" s="10" t="str">
        <f t="shared" ca="1" si="4"/>
        <v>Not Bidding</v>
      </c>
      <c r="C70" s="11">
        <v>2822293</v>
      </c>
      <c r="D70" s="12" t="s">
        <v>30</v>
      </c>
      <c r="E70" s="11" t="s">
        <v>134</v>
      </c>
      <c r="F70" s="13" t="s">
        <v>35</v>
      </c>
      <c r="G70" s="11" t="s">
        <v>33</v>
      </c>
      <c r="H70" s="11">
        <v>1</v>
      </c>
      <c r="I70" s="9"/>
      <c r="J70" s="9"/>
      <c r="K70" s="14"/>
      <c r="L70" s="15" t="str">
        <f t="shared" si="5"/>
        <v>-</v>
      </c>
    </row>
    <row r="71" spans="2:12" ht="52.2" x14ac:dyDescent="0.25">
      <c r="B71" s="10" t="str">
        <f t="shared" ca="1" si="4"/>
        <v>Not Bidding</v>
      </c>
      <c r="C71" s="11">
        <v>2822295</v>
      </c>
      <c r="D71" s="12" t="s">
        <v>30</v>
      </c>
      <c r="E71" s="11" t="s">
        <v>135</v>
      </c>
      <c r="F71" s="13" t="s">
        <v>37</v>
      </c>
      <c r="G71" s="11" t="s">
        <v>33</v>
      </c>
      <c r="H71" s="11">
        <v>1</v>
      </c>
      <c r="I71" s="9"/>
      <c r="J71" s="9"/>
      <c r="K71" s="14"/>
      <c r="L71" s="15" t="str">
        <f t="shared" si="5"/>
        <v>-</v>
      </c>
    </row>
    <row r="72" spans="2:12" ht="52.2" x14ac:dyDescent="0.25">
      <c r="B72" s="10" t="str">
        <f t="shared" ca="1" si="4"/>
        <v>Not Bidding</v>
      </c>
      <c r="C72" s="11">
        <v>2822297</v>
      </c>
      <c r="D72" s="12" t="s">
        <v>30</v>
      </c>
      <c r="E72" s="11" t="s">
        <v>136</v>
      </c>
      <c r="F72" s="13" t="s">
        <v>39</v>
      </c>
      <c r="G72" s="11" t="s">
        <v>33</v>
      </c>
      <c r="H72" s="11">
        <v>1</v>
      </c>
      <c r="I72" s="9"/>
      <c r="J72" s="9"/>
      <c r="K72" s="14"/>
      <c r="L72" s="15" t="str">
        <f t="shared" si="5"/>
        <v>-</v>
      </c>
    </row>
    <row r="73" spans="2:12" ht="52.2" x14ac:dyDescent="0.25">
      <c r="B73" s="10" t="str">
        <f t="shared" ca="1" si="4"/>
        <v>Not Bidding</v>
      </c>
      <c r="C73" s="11">
        <v>2822299</v>
      </c>
      <c r="D73" s="12" t="s">
        <v>30</v>
      </c>
      <c r="E73" s="11" t="s">
        <v>137</v>
      </c>
      <c r="F73" s="13" t="s">
        <v>41</v>
      </c>
      <c r="G73" s="11" t="s">
        <v>33</v>
      </c>
      <c r="H73" s="11">
        <v>1</v>
      </c>
      <c r="I73" s="9"/>
      <c r="J73" s="9"/>
      <c r="K73" s="14"/>
      <c r="L73" s="15" t="str">
        <f t="shared" si="5"/>
        <v>-</v>
      </c>
    </row>
    <row r="74" spans="2:12" ht="52.2" x14ac:dyDescent="0.25">
      <c r="B74" s="10" t="str">
        <f t="shared" ca="1" si="4"/>
        <v>Not Bidding</v>
      </c>
      <c r="C74" s="11">
        <v>2822301</v>
      </c>
      <c r="D74" s="12" t="s">
        <v>30</v>
      </c>
      <c r="E74" s="11" t="s">
        <v>138</v>
      </c>
      <c r="F74" s="13" t="s">
        <v>43</v>
      </c>
      <c r="G74" s="11" t="s">
        <v>33</v>
      </c>
      <c r="H74" s="11">
        <v>1</v>
      </c>
      <c r="I74" s="9"/>
      <c r="J74" s="9"/>
      <c r="K74" s="14"/>
      <c r="L74" s="15" t="str">
        <f t="shared" si="5"/>
        <v>-</v>
      </c>
    </row>
    <row r="75" spans="2:12" ht="52.2" x14ac:dyDescent="0.25">
      <c r="B75" s="10" t="str">
        <f t="shared" ca="1" si="4"/>
        <v>Not Bidding</v>
      </c>
      <c r="C75" s="11">
        <v>2822303</v>
      </c>
      <c r="D75" s="12" t="s">
        <v>30</v>
      </c>
      <c r="E75" s="11" t="s">
        <v>139</v>
      </c>
      <c r="F75" s="13" t="s">
        <v>45</v>
      </c>
      <c r="G75" s="11" t="s">
        <v>33</v>
      </c>
      <c r="H75" s="11">
        <v>1</v>
      </c>
      <c r="I75" s="9"/>
      <c r="J75" s="9"/>
      <c r="K75" s="14"/>
      <c r="L75" s="15" t="str">
        <f t="shared" si="5"/>
        <v>-</v>
      </c>
    </row>
    <row r="76" spans="2:12" ht="52.2" x14ac:dyDescent="0.25">
      <c r="B76" s="10" t="str">
        <f t="shared" ca="1" si="4"/>
        <v>Not Bidding</v>
      </c>
      <c r="C76" s="11">
        <v>2822305</v>
      </c>
      <c r="D76" s="12" t="s">
        <v>30</v>
      </c>
      <c r="E76" s="11" t="s">
        <v>140</v>
      </c>
      <c r="F76" s="13" t="s">
        <v>47</v>
      </c>
      <c r="G76" s="11" t="s">
        <v>33</v>
      </c>
      <c r="H76" s="11">
        <v>1</v>
      </c>
      <c r="I76" s="9"/>
      <c r="J76" s="9"/>
      <c r="K76" s="14"/>
      <c r="L76" s="15" t="str">
        <f t="shared" si="5"/>
        <v>-</v>
      </c>
    </row>
    <row r="77" spans="2:12" ht="52.2" x14ac:dyDescent="0.25">
      <c r="B77" s="10" t="str">
        <f t="shared" ca="1" si="4"/>
        <v>Not Bidding</v>
      </c>
      <c r="C77" s="11">
        <v>2822307</v>
      </c>
      <c r="D77" s="12" t="s">
        <v>30</v>
      </c>
      <c r="E77" s="11" t="s">
        <v>141</v>
      </c>
      <c r="F77" s="13" t="s">
        <v>49</v>
      </c>
      <c r="G77" s="11" t="s">
        <v>33</v>
      </c>
      <c r="H77" s="11">
        <v>1</v>
      </c>
      <c r="I77" s="9"/>
      <c r="J77" s="9"/>
      <c r="K77" s="14"/>
      <c r="L77" s="15" t="str">
        <f t="shared" si="5"/>
        <v>-</v>
      </c>
    </row>
    <row r="78" spans="2:12" ht="52.2" x14ac:dyDescent="0.25">
      <c r="B78" s="10" t="str">
        <f t="shared" ca="1" si="4"/>
        <v>Not Bidding</v>
      </c>
      <c r="C78" s="11">
        <v>2822309</v>
      </c>
      <c r="D78" s="12" t="s">
        <v>30</v>
      </c>
      <c r="E78" s="11" t="s">
        <v>142</v>
      </c>
      <c r="F78" s="13" t="s">
        <v>51</v>
      </c>
      <c r="G78" s="11" t="s">
        <v>33</v>
      </c>
      <c r="H78" s="11">
        <v>1</v>
      </c>
      <c r="I78" s="9"/>
      <c r="J78" s="9"/>
      <c r="K78" s="14"/>
      <c r="L78" s="15" t="str">
        <f t="shared" si="5"/>
        <v>-</v>
      </c>
    </row>
    <row r="79" spans="2:12" ht="69.599999999999994" x14ac:dyDescent="0.25">
      <c r="B79" s="10" t="str">
        <f t="shared" ca="1" si="4"/>
        <v>Not Bidding</v>
      </c>
      <c r="C79" s="11">
        <v>2822311</v>
      </c>
      <c r="D79" s="12" t="s">
        <v>30</v>
      </c>
      <c r="E79" s="11" t="s">
        <v>143</v>
      </c>
      <c r="F79" s="13" t="s">
        <v>53</v>
      </c>
      <c r="G79" s="11" t="s">
        <v>33</v>
      </c>
      <c r="H79" s="11">
        <v>1</v>
      </c>
      <c r="I79" s="9"/>
      <c r="J79" s="9"/>
      <c r="K79" s="14"/>
      <c r="L79" s="15" t="str">
        <f t="shared" si="5"/>
        <v>-</v>
      </c>
    </row>
    <row r="80" spans="2:12" ht="52.2" x14ac:dyDescent="0.25">
      <c r="B80" s="10" t="str">
        <f t="shared" ca="1" si="4"/>
        <v>Not Bidding</v>
      </c>
      <c r="C80" s="11">
        <v>2822313</v>
      </c>
      <c r="D80" s="12" t="s">
        <v>30</v>
      </c>
      <c r="E80" s="11" t="s">
        <v>144</v>
      </c>
      <c r="F80" s="13" t="s">
        <v>55</v>
      </c>
      <c r="G80" s="11" t="s">
        <v>56</v>
      </c>
      <c r="H80" s="11">
        <v>1</v>
      </c>
      <c r="I80" s="9"/>
      <c r="J80" s="9"/>
      <c r="K80" s="14"/>
      <c r="L80" s="15" t="str">
        <f t="shared" si="5"/>
        <v>-</v>
      </c>
    </row>
    <row r="81" spans="2:12" ht="52.2" x14ac:dyDescent="0.25">
      <c r="B81" s="10" t="str">
        <f t="shared" ca="1" si="4"/>
        <v>Not Bidding</v>
      </c>
      <c r="C81" s="11">
        <v>2822315</v>
      </c>
      <c r="D81" s="12" t="s">
        <v>30</v>
      </c>
      <c r="E81" s="11" t="s">
        <v>145</v>
      </c>
      <c r="F81" s="13" t="s">
        <v>58</v>
      </c>
      <c r="G81" s="11" t="s">
        <v>56</v>
      </c>
      <c r="H81" s="11">
        <v>1</v>
      </c>
      <c r="I81" s="9"/>
      <c r="J81" s="9"/>
      <c r="K81" s="14"/>
      <c r="L81" s="15" t="str">
        <f t="shared" si="5"/>
        <v>-</v>
      </c>
    </row>
    <row r="82" spans="2:12" ht="52.2" x14ac:dyDescent="0.25">
      <c r="B82" s="10" t="str">
        <f t="shared" ca="1" si="4"/>
        <v>Not Bidding</v>
      </c>
      <c r="C82" s="11">
        <v>2822317</v>
      </c>
      <c r="D82" s="12" t="s">
        <v>30</v>
      </c>
      <c r="E82" s="11" t="s">
        <v>146</v>
      </c>
      <c r="F82" s="13" t="s">
        <v>60</v>
      </c>
      <c r="G82" s="11" t="s">
        <v>56</v>
      </c>
      <c r="H82" s="11">
        <v>1</v>
      </c>
      <c r="I82" s="9"/>
      <c r="J82" s="9"/>
      <c r="K82" s="14"/>
      <c r="L82" s="15" t="str">
        <f t="shared" si="5"/>
        <v>-</v>
      </c>
    </row>
    <row r="83" spans="2:12" ht="52.2" x14ac:dyDescent="0.25">
      <c r="B83" s="10" t="str">
        <f t="shared" ca="1" si="4"/>
        <v>Not Bidding</v>
      </c>
      <c r="C83" s="11">
        <v>2822319</v>
      </c>
      <c r="D83" s="12" t="s">
        <v>30</v>
      </c>
      <c r="E83" s="11" t="s">
        <v>147</v>
      </c>
      <c r="F83" s="13" t="s">
        <v>62</v>
      </c>
      <c r="G83" s="11" t="s">
        <v>56</v>
      </c>
      <c r="H83" s="11">
        <v>1</v>
      </c>
      <c r="I83" s="9"/>
      <c r="J83" s="9"/>
      <c r="K83" s="14"/>
      <c r="L83" s="15" t="str">
        <f t="shared" si="5"/>
        <v>-</v>
      </c>
    </row>
    <row r="84" spans="2:12" ht="52.2" x14ac:dyDescent="0.25">
      <c r="B84" s="10" t="str">
        <f t="shared" ca="1" si="4"/>
        <v>Not Bidding</v>
      </c>
      <c r="C84" s="11">
        <v>2822321</v>
      </c>
      <c r="D84" s="12" t="s">
        <v>30</v>
      </c>
      <c r="E84" s="11" t="s">
        <v>148</v>
      </c>
      <c r="F84" s="13" t="s">
        <v>64</v>
      </c>
      <c r="G84" s="11" t="s">
        <v>56</v>
      </c>
      <c r="H84" s="11">
        <v>1</v>
      </c>
      <c r="I84" s="9"/>
      <c r="J84" s="9"/>
      <c r="K84" s="14"/>
      <c r="L84" s="15" t="str">
        <f t="shared" si="5"/>
        <v>-</v>
      </c>
    </row>
    <row r="85" spans="2:12" ht="52.2" x14ac:dyDescent="0.25">
      <c r="B85" s="10" t="str">
        <f t="shared" ca="1" si="4"/>
        <v>Not Bidding</v>
      </c>
      <c r="C85" s="11">
        <v>2822325</v>
      </c>
      <c r="D85" s="12" t="s">
        <v>30</v>
      </c>
      <c r="E85" s="11" t="s">
        <v>149</v>
      </c>
      <c r="F85" s="13" t="s">
        <v>66</v>
      </c>
      <c r="G85" s="11" t="s">
        <v>67</v>
      </c>
      <c r="H85" s="11">
        <v>1</v>
      </c>
      <c r="I85" s="9"/>
      <c r="J85" s="9"/>
      <c r="K85" s="14"/>
      <c r="L85" s="15" t="str">
        <f t="shared" si="5"/>
        <v>-</v>
      </c>
    </row>
    <row r="86" spans="2:12" ht="52.2" x14ac:dyDescent="0.25">
      <c r="B86" s="10" t="str">
        <f t="shared" ca="1" si="4"/>
        <v>Not Bidding</v>
      </c>
      <c r="C86" s="11">
        <v>2822327</v>
      </c>
      <c r="D86" s="12" t="s">
        <v>30</v>
      </c>
      <c r="E86" s="11" t="s">
        <v>150</v>
      </c>
      <c r="F86" s="13" t="s">
        <v>32</v>
      </c>
      <c r="G86" s="11" t="s">
        <v>67</v>
      </c>
      <c r="H86" s="11">
        <v>1</v>
      </c>
      <c r="I86" s="9"/>
      <c r="J86" s="9"/>
      <c r="K86" s="14"/>
      <c r="L86" s="15" t="str">
        <f t="shared" si="5"/>
        <v>-</v>
      </c>
    </row>
    <row r="87" spans="2:12" ht="52.2" x14ac:dyDescent="0.25">
      <c r="B87" s="10" t="str">
        <f t="shared" ca="1" si="4"/>
        <v>Not Bidding</v>
      </c>
      <c r="C87" s="11">
        <v>2822329</v>
      </c>
      <c r="D87" s="12" t="s">
        <v>30</v>
      </c>
      <c r="E87" s="11" t="s">
        <v>151</v>
      </c>
      <c r="F87" s="13" t="s">
        <v>66</v>
      </c>
      <c r="G87" s="11" t="s">
        <v>70</v>
      </c>
      <c r="H87" s="11">
        <v>1</v>
      </c>
      <c r="I87" s="9"/>
      <c r="J87" s="9"/>
      <c r="K87" s="14"/>
      <c r="L87" s="15" t="str">
        <f t="shared" si="5"/>
        <v>-</v>
      </c>
    </row>
    <row r="88" spans="2:12" ht="52.2" x14ac:dyDescent="0.25">
      <c r="B88" s="10" t="str">
        <f t="shared" ca="1" si="4"/>
        <v>Not Bidding</v>
      </c>
      <c r="C88" s="11">
        <v>2822331</v>
      </c>
      <c r="D88" s="12" t="s">
        <v>30</v>
      </c>
      <c r="E88" s="11" t="s">
        <v>152</v>
      </c>
      <c r="F88" s="13" t="s">
        <v>32</v>
      </c>
      <c r="G88" s="11" t="s">
        <v>70</v>
      </c>
      <c r="H88" s="11">
        <v>1</v>
      </c>
      <c r="I88" s="9"/>
      <c r="J88" s="9"/>
      <c r="K88" s="14"/>
      <c r="L88" s="15" t="str">
        <f t="shared" si="5"/>
        <v>-</v>
      </c>
    </row>
    <row r="89" spans="2:12" ht="52.2" x14ac:dyDescent="0.25">
      <c r="B89" s="10" t="str">
        <f t="shared" ca="1" si="4"/>
        <v>Not Bidding</v>
      </c>
      <c r="C89" s="11">
        <v>2822333</v>
      </c>
      <c r="D89" s="12" t="s">
        <v>30</v>
      </c>
      <c r="E89" s="11" t="s">
        <v>153</v>
      </c>
      <c r="F89" s="13" t="s">
        <v>62</v>
      </c>
      <c r="G89" s="11" t="s">
        <v>67</v>
      </c>
      <c r="H89" s="11">
        <v>1</v>
      </c>
      <c r="I89" s="9"/>
      <c r="J89" s="9"/>
      <c r="K89" s="14"/>
      <c r="L89" s="15" t="str">
        <f t="shared" si="5"/>
        <v>-</v>
      </c>
    </row>
    <row r="90" spans="2:12" ht="52.2" x14ac:dyDescent="0.25">
      <c r="B90" s="10" t="str">
        <f t="shared" ca="1" si="4"/>
        <v>Not Bidding</v>
      </c>
      <c r="C90" s="11">
        <v>2822335</v>
      </c>
      <c r="D90" s="12" t="s">
        <v>30</v>
      </c>
      <c r="E90" s="11" t="s">
        <v>154</v>
      </c>
      <c r="F90" s="13" t="s">
        <v>62</v>
      </c>
      <c r="G90" s="11" t="s">
        <v>74</v>
      </c>
      <c r="H90" s="11">
        <v>1</v>
      </c>
      <c r="I90" s="9"/>
      <c r="J90" s="9"/>
      <c r="K90" s="14"/>
      <c r="L90" s="15" t="str">
        <f t="shared" si="5"/>
        <v>-</v>
      </c>
    </row>
    <row r="91" spans="2:12" ht="52.2" x14ac:dyDescent="0.25">
      <c r="B91" s="10" t="str">
        <f t="shared" ca="1" si="4"/>
        <v>Not Bidding</v>
      </c>
      <c r="C91" s="11">
        <v>2822337</v>
      </c>
      <c r="D91" s="12" t="s">
        <v>30</v>
      </c>
      <c r="E91" s="11" t="s">
        <v>155</v>
      </c>
      <c r="F91" s="13" t="s">
        <v>62</v>
      </c>
      <c r="G91" s="11" t="s">
        <v>70</v>
      </c>
      <c r="H91" s="11">
        <v>1</v>
      </c>
      <c r="I91" s="9"/>
      <c r="J91" s="9"/>
      <c r="K91" s="14"/>
      <c r="L91" s="15" t="str">
        <f t="shared" si="5"/>
        <v>-</v>
      </c>
    </row>
    <row r="92" spans="2:12" ht="52.2" x14ac:dyDescent="0.25">
      <c r="B92" s="10" t="str">
        <f t="shared" ca="1" si="4"/>
        <v>Not Bidding</v>
      </c>
      <c r="C92" s="11">
        <v>2822339</v>
      </c>
      <c r="D92" s="12" t="s">
        <v>30</v>
      </c>
      <c r="E92" s="11" t="s">
        <v>156</v>
      </c>
      <c r="F92" s="13" t="s">
        <v>77</v>
      </c>
      <c r="G92" s="11" t="s">
        <v>70</v>
      </c>
      <c r="H92" s="11">
        <v>1</v>
      </c>
      <c r="I92" s="9"/>
      <c r="J92" s="9"/>
      <c r="K92" s="14"/>
      <c r="L92" s="15" t="str">
        <f t="shared" si="5"/>
        <v>-</v>
      </c>
    </row>
    <row r="93" spans="2:12" ht="52.2" x14ac:dyDescent="0.25">
      <c r="B93" s="10" t="str">
        <f t="shared" ca="1" si="4"/>
        <v>Not Bidding</v>
      </c>
      <c r="C93" s="11">
        <v>2822341</v>
      </c>
      <c r="D93" s="12" t="s">
        <v>30</v>
      </c>
      <c r="E93" s="11" t="s">
        <v>157</v>
      </c>
      <c r="F93" s="13" t="s">
        <v>77</v>
      </c>
      <c r="G93" s="11" t="s">
        <v>67</v>
      </c>
      <c r="H93" s="11">
        <v>1</v>
      </c>
      <c r="I93" s="9"/>
      <c r="J93" s="9"/>
      <c r="K93" s="14"/>
      <c r="L93" s="15" t="str">
        <f t="shared" si="5"/>
        <v>-</v>
      </c>
    </row>
    <row r="94" spans="2:12" ht="52.2" x14ac:dyDescent="0.25">
      <c r="B94" s="10" t="str">
        <f t="shared" ca="1" si="4"/>
        <v>Not Bidding</v>
      </c>
      <c r="C94" s="11">
        <v>2822343</v>
      </c>
      <c r="D94" s="12" t="s">
        <v>30</v>
      </c>
      <c r="E94" s="11" t="s">
        <v>158</v>
      </c>
      <c r="F94" s="13" t="s">
        <v>80</v>
      </c>
      <c r="G94" s="11" t="s">
        <v>67</v>
      </c>
      <c r="H94" s="11">
        <v>1</v>
      </c>
      <c r="I94" s="9"/>
      <c r="J94" s="9"/>
      <c r="K94" s="14"/>
      <c r="L94" s="15" t="str">
        <f t="shared" si="5"/>
        <v>-</v>
      </c>
    </row>
    <row r="95" spans="2:12" ht="52.2" x14ac:dyDescent="0.25">
      <c r="B95" s="10" t="str">
        <f t="shared" ca="1" si="4"/>
        <v>Not Bidding</v>
      </c>
      <c r="C95" s="11">
        <v>2822345</v>
      </c>
      <c r="D95" s="12" t="s">
        <v>30</v>
      </c>
      <c r="E95" s="11" t="s">
        <v>159</v>
      </c>
      <c r="F95" s="13" t="s">
        <v>80</v>
      </c>
      <c r="G95" s="11" t="s">
        <v>74</v>
      </c>
      <c r="H95" s="11">
        <v>1</v>
      </c>
      <c r="I95" s="9"/>
      <c r="J95" s="9"/>
      <c r="K95" s="14"/>
      <c r="L95" s="15" t="str">
        <f t="shared" si="5"/>
        <v>-</v>
      </c>
    </row>
    <row r="96" spans="2:12" ht="52.2" x14ac:dyDescent="0.25">
      <c r="B96" s="10" t="str">
        <f t="shared" ca="1" si="4"/>
        <v>Not Bidding</v>
      </c>
      <c r="C96" s="11">
        <v>2822347</v>
      </c>
      <c r="D96" s="12" t="s">
        <v>30</v>
      </c>
      <c r="E96" s="11" t="s">
        <v>160</v>
      </c>
      <c r="F96" s="13" t="s">
        <v>80</v>
      </c>
      <c r="G96" s="11" t="s">
        <v>70</v>
      </c>
      <c r="H96" s="11">
        <v>1</v>
      </c>
      <c r="I96" s="9"/>
      <c r="J96" s="9"/>
      <c r="K96" s="14"/>
      <c r="L96" s="15" t="str">
        <f t="shared" si="5"/>
        <v>-</v>
      </c>
    </row>
    <row r="97" spans="2:12" ht="52.2" x14ac:dyDescent="0.25">
      <c r="B97" s="10" t="str">
        <f t="shared" ca="1" si="4"/>
        <v>Not Bidding</v>
      </c>
      <c r="C97" s="11">
        <v>2822349</v>
      </c>
      <c r="D97" s="12" t="s">
        <v>30</v>
      </c>
      <c r="E97" s="11" t="s">
        <v>161</v>
      </c>
      <c r="F97" s="13" t="s">
        <v>66</v>
      </c>
      <c r="G97" s="11" t="s">
        <v>84</v>
      </c>
      <c r="H97" s="11">
        <v>1</v>
      </c>
      <c r="I97" s="9"/>
      <c r="J97" s="9"/>
      <c r="K97" s="14"/>
      <c r="L97" s="15" t="str">
        <f t="shared" si="5"/>
        <v>-</v>
      </c>
    </row>
    <row r="98" spans="2:12" ht="52.2" x14ac:dyDescent="0.25">
      <c r="B98" s="10" t="str">
        <f t="shared" ca="1" si="4"/>
        <v>Not Bidding</v>
      </c>
      <c r="C98" s="11">
        <v>2822351</v>
      </c>
      <c r="D98" s="12" t="s">
        <v>30</v>
      </c>
      <c r="E98" s="11" t="s">
        <v>162</v>
      </c>
      <c r="F98" s="13" t="s">
        <v>32</v>
      </c>
      <c r="G98" s="11" t="s">
        <v>84</v>
      </c>
      <c r="H98" s="11">
        <v>1</v>
      </c>
      <c r="I98" s="9"/>
      <c r="J98" s="9"/>
      <c r="K98" s="14"/>
      <c r="L98" s="15" t="str">
        <f t="shared" si="5"/>
        <v>-</v>
      </c>
    </row>
    <row r="99" spans="2:12" ht="52.2" x14ac:dyDescent="0.25">
      <c r="B99" s="10" t="str">
        <f t="shared" ca="1" si="4"/>
        <v>Not Bidding</v>
      </c>
      <c r="C99" s="11">
        <v>2822355</v>
      </c>
      <c r="D99" s="12" t="s">
        <v>30</v>
      </c>
      <c r="E99" s="11" t="s">
        <v>163</v>
      </c>
      <c r="F99" s="13" t="s">
        <v>62</v>
      </c>
      <c r="G99" s="11" t="s">
        <v>84</v>
      </c>
      <c r="H99" s="11">
        <v>1</v>
      </c>
      <c r="I99" s="9"/>
      <c r="J99" s="9"/>
      <c r="K99" s="14"/>
      <c r="L99" s="15" t="str">
        <f t="shared" si="5"/>
        <v>-</v>
      </c>
    </row>
    <row r="100" spans="2:12" ht="52.2" x14ac:dyDescent="0.25">
      <c r="B100" s="10" t="str">
        <f t="shared" ca="1" si="4"/>
        <v>Not Bidding</v>
      </c>
      <c r="C100" s="11">
        <v>2822357</v>
      </c>
      <c r="D100" s="12" t="s">
        <v>30</v>
      </c>
      <c r="E100" s="11" t="s">
        <v>164</v>
      </c>
      <c r="F100" s="13" t="s">
        <v>88</v>
      </c>
      <c r="G100" s="11" t="s">
        <v>89</v>
      </c>
      <c r="H100" s="11">
        <v>1</v>
      </c>
      <c r="I100" s="9"/>
      <c r="J100" s="9"/>
      <c r="K100" s="14"/>
      <c r="L100" s="15" t="str">
        <f t="shared" si="5"/>
        <v>-</v>
      </c>
    </row>
    <row r="101" spans="2:12" ht="52.2" x14ac:dyDescent="0.25">
      <c r="B101" s="10" t="str">
        <f t="shared" ref="B101:B126" ca="1" si="6">IF(D101 = "No Bid", IFERROR("Error: Clear values for '" &amp; INDIRECT(ADDRESS(5, (9 + MATCH(TRUE, INDEX(NOT(ISBLANK(I101:K101)), 0, 0), 0) - 1))) &amp; "' in cell " &amp; ADDRESS(ROW(), (9 + MATCH(TRUE, INDEX(NOT(ISBLANK(I101:K101)), 0, 0), 0) - 1), 4) &amp; " or select 'Bid'", "Not Bidding"), IF(D101 = "Bid", IFERROR("Error: Missing value for '" &amp; INDIRECT(ADDRESS(5, (9 + MATCH(TRUE, INDEX(ISBLANK(I101:K101), 0, 0), 0) - 1))) &amp; "' in cell " &amp; ADDRESS(ROW(), (9 + MATCH(TRUE, INDEX(ISBLANK(I101:K101), 0, 0), 0) - 1), 4), "Success: All values provided"), "Error: Invalid Bid/No Bid Decision"))</f>
        <v>Not Bidding</v>
      </c>
      <c r="C101" s="11">
        <v>2822359</v>
      </c>
      <c r="D101" s="12" t="s">
        <v>30</v>
      </c>
      <c r="E101" s="11" t="s">
        <v>165</v>
      </c>
      <c r="F101" s="13" t="s">
        <v>91</v>
      </c>
      <c r="G101" s="11" t="s">
        <v>89</v>
      </c>
      <c r="H101" s="11">
        <v>1</v>
      </c>
      <c r="I101" s="9"/>
      <c r="J101" s="9"/>
      <c r="K101" s="14"/>
      <c r="L101" s="15" t="str">
        <f t="shared" ref="L101:L126" si="7">IFERROR(IF(ISBLANK(H101), NA(), H101) * IF(ISBLANK(K101), NA(), K101), "-")</f>
        <v>-</v>
      </c>
    </row>
    <row r="102" spans="2:12" ht="52.2" x14ac:dyDescent="0.25">
      <c r="B102" s="10" t="str">
        <f t="shared" ca="1" si="6"/>
        <v>Not Bidding</v>
      </c>
      <c r="C102" s="11">
        <v>2822361</v>
      </c>
      <c r="D102" s="12" t="s">
        <v>30</v>
      </c>
      <c r="E102" s="11" t="s">
        <v>166</v>
      </c>
      <c r="F102" s="13" t="s">
        <v>93</v>
      </c>
      <c r="G102" s="11" t="s">
        <v>89</v>
      </c>
      <c r="H102" s="11">
        <v>1</v>
      </c>
      <c r="I102" s="9"/>
      <c r="J102" s="9"/>
      <c r="K102" s="14"/>
      <c r="L102" s="15" t="str">
        <f t="shared" si="7"/>
        <v>-</v>
      </c>
    </row>
    <row r="103" spans="2:12" ht="52.2" x14ac:dyDescent="0.25">
      <c r="B103" s="10" t="str">
        <f t="shared" ca="1" si="6"/>
        <v>Not Bidding</v>
      </c>
      <c r="C103" s="11">
        <v>2822363</v>
      </c>
      <c r="D103" s="12" t="s">
        <v>30</v>
      </c>
      <c r="E103" s="11" t="s">
        <v>167</v>
      </c>
      <c r="F103" s="13" t="s">
        <v>95</v>
      </c>
      <c r="G103" s="11" t="s">
        <v>89</v>
      </c>
      <c r="H103" s="11">
        <v>1</v>
      </c>
      <c r="I103" s="9"/>
      <c r="J103" s="9"/>
      <c r="K103" s="14"/>
      <c r="L103" s="15" t="str">
        <f t="shared" si="7"/>
        <v>-</v>
      </c>
    </row>
    <row r="104" spans="2:12" ht="52.2" x14ac:dyDescent="0.25">
      <c r="B104" s="10" t="str">
        <f t="shared" ca="1" si="6"/>
        <v>Not Bidding</v>
      </c>
      <c r="C104" s="11">
        <v>2822365</v>
      </c>
      <c r="D104" s="12" t="s">
        <v>30</v>
      </c>
      <c r="E104" s="11" t="s">
        <v>168</v>
      </c>
      <c r="F104" s="13" t="s">
        <v>97</v>
      </c>
      <c r="G104" s="11" t="s">
        <v>89</v>
      </c>
      <c r="H104" s="11">
        <v>1</v>
      </c>
      <c r="I104" s="9"/>
      <c r="J104" s="9"/>
      <c r="K104" s="14"/>
      <c r="L104" s="15" t="str">
        <f t="shared" si="7"/>
        <v>-</v>
      </c>
    </row>
    <row r="105" spans="2:12" ht="52.2" x14ac:dyDescent="0.25">
      <c r="B105" s="10" t="str">
        <f t="shared" ca="1" si="6"/>
        <v>Not Bidding</v>
      </c>
      <c r="C105" s="11">
        <v>2822367</v>
      </c>
      <c r="D105" s="12" t="s">
        <v>30</v>
      </c>
      <c r="E105" s="11" t="s">
        <v>169</v>
      </c>
      <c r="F105" s="13" t="s">
        <v>99</v>
      </c>
      <c r="G105" s="11" t="s">
        <v>89</v>
      </c>
      <c r="H105" s="11">
        <v>1</v>
      </c>
      <c r="I105" s="9"/>
      <c r="J105" s="9"/>
      <c r="K105" s="14"/>
      <c r="L105" s="15" t="str">
        <f t="shared" si="7"/>
        <v>-</v>
      </c>
    </row>
    <row r="106" spans="2:12" ht="52.2" x14ac:dyDescent="0.25">
      <c r="B106" s="10" t="str">
        <f t="shared" ca="1" si="6"/>
        <v>Not Bidding</v>
      </c>
      <c r="C106" s="11">
        <v>2822369</v>
      </c>
      <c r="D106" s="12" t="s">
        <v>30</v>
      </c>
      <c r="E106" s="11" t="s">
        <v>170</v>
      </c>
      <c r="F106" s="13" t="s">
        <v>62</v>
      </c>
      <c r="G106" s="11" t="s">
        <v>89</v>
      </c>
      <c r="H106" s="11">
        <v>1</v>
      </c>
      <c r="I106" s="9"/>
      <c r="J106" s="9"/>
      <c r="K106" s="14"/>
      <c r="L106" s="15" t="str">
        <f t="shared" si="7"/>
        <v>-</v>
      </c>
    </row>
    <row r="107" spans="2:12" ht="52.2" x14ac:dyDescent="0.25">
      <c r="B107" s="10" t="str">
        <f t="shared" ca="1" si="6"/>
        <v>Not Bidding</v>
      </c>
      <c r="C107" s="11">
        <v>2822373</v>
      </c>
      <c r="D107" s="12" t="s">
        <v>30</v>
      </c>
      <c r="E107" s="11" t="s">
        <v>171</v>
      </c>
      <c r="F107" s="13" t="s">
        <v>77</v>
      </c>
      <c r="G107" s="11" t="s">
        <v>89</v>
      </c>
      <c r="H107" s="11">
        <v>1</v>
      </c>
      <c r="I107" s="9"/>
      <c r="J107" s="9"/>
      <c r="K107" s="14"/>
      <c r="L107" s="15" t="str">
        <f t="shared" si="7"/>
        <v>-</v>
      </c>
    </row>
    <row r="108" spans="2:12" ht="52.2" x14ac:dyDescent="0.25">
      <c r="B108" s="10" t="str">
        <f t="shared" ca="1" si="6"/>
        <v>Not Bidding</v>
      </c>
      <c r="C108" s="11">
        <v>2822375</v>
      </c>
      <c r="D108" s="12" t="s">
        <v>30</v>
      </c>
      <c r="E108" s="11" t="s">
        <v>172</v>
      </c>
      <c r="F108" s="13" t="s">
        <v>64</v>
      </c>
      <c r="G108" s="11" t="s">
        <v>89</v>
      </c>
      <c r="H108" s="11">
        <v>1</v>
      </c>
      <c r="I108" s="9"/>
      <c r="J108" s="9"/>
      <c r="K108" s="14"/>
      <c r="L108" s="15" t="str">
        <f t="shared" si="7"/>
        <v>-</v>
      </c>
    </row>
    <row r="109" spans="2:12" ht="52.2" x14ac:dyDescent="0.25">
      <c r="B109" s="10" t="str">
        <f t="shared" ca="1" si="6"/>
        <v>Not Bidding</v>
      </c>
      <c r="C109" s="11">
        <v>2822377</v>
      </c>
      <c r="D109" s="12" t="s">
        <v>30</v>
      </c>
      <c r="E109" s="11" t="s">
        <v>173</v>
      </c>
      <c r="F109" s="13" t="s">
        <v>32</v>
      </c>
      <c r="G109" s="11" t="s">
        <v>104</v>
      </c>
      <c r="H109" s="11">
        <v>1</v>
      </c>
      <c r="I109" s="9"/>
      <c r="J109" s="9"/>
      <c r="K109" s="14"/>
      <c r="L109" s="15" t="str">
        <f t="shared" si="7"/>
        <v>-</v>
      </c>
    </row>
    <row r="110" spans="2:12" ht="52.2" x14ac:dyDescent="0.25">
      <c r="B110" s="10" t="str">
        <f t="shared" ca="1" si="6"/>
        <v>Not Bidding</v>
      </c>
      <c r="C110" s="11">
        <v>2822379</v>
      </c>
      <c r="D110" s="12" t="s">
        <v>30</v>
      </c>
      <c r="E110" s="11" t="s">
        <v>174</v>
      </c>
      <c r="F110" s="13" t="s">
        <v>66</v>
      </c>
      <c r="G110" s="11" t="s">
        <v>104</v>
      </c>
      <c r="H110" s="11">
        <v>1</v>
      </c>
      <c r="I110" s="9"/>
      <c r="J110" s="9"/>
      <c r="K110" s="14"/>
      <c r="L110" s="15" t="str">
        <f t="shared" si="7"/>
        <v>-</v>
      </c>
    </row>
    <row r="111" spans="2:12" ht="52.2" x14ac:dyDescent="0.25">
      <c r="B111" s="10" t="str">
        <f t="shared" ca="1" si="6"/>
        <v>Not Bidding</v>
      </c>
      <c r="C111" s="11">
        <v>2822381</v>
      </c>
      <c r="D111" s="12" t="s">
        <v>30</v>
      </c>
      <c r="E111" s="11" t="s">
        <v>175</v>
      </c>
      <c r="F111" s="13" t="s">
        <v>62</v>
      </c>
      <c r="G111" s="11" t="s">
        <v>104</v>
      </c>
      <c r="H111" s="11">
        <v>1</v>
      </c>
      <c r="I111" s="9"/>
      <c r="J111" s="9"/>
      <c r="K111" s="14"/>
      <c r="L111" s="15" t="str">
        <f t="shared" si="7"/>
        <v>-</v>
      </c>
    </row>
    <row r="112" spans="2:12" ht="52.2" x14ac:dyDescent="0.25">
      <c r="B112" s="10" t="str">
        <f t="shared" ca="1" si="6"/>
        <v>Not Bidding</v>
      </c>
      <c r="C112" s="11">
        <v>2822567</v>
      </c>
      <c r="D112" s="12" t="s">
        <v>30</v>
      </c>
      <c r="E112" s="11" t="s">
        <v>176</v>
      </c>
      <c r="F112" s="13" t="s">
        <v>80</v>
      </c>
      <c r="G112" s="11" t="s">
        <v>104</v>
      </c>
      <c r="H112" s="11">
        <v>1</v>
      </c>
      <c r="I112" s="9"/>
      <c r="J112" s="9"/>
      <c r="K112" s="14"/>
      <c r="L112" s="15" t="str">
        <f t="shared" si="7"/>
        <v>-</v>
      </c>
    </row>
    <row r="113" spans="2:12" ht="52.2" x14ac:dyDescent="0.25">
      <c r="B113" s="10" t="str">
        <f t="shared" ca="1" si="6"/>
        <v>Not Bidding</v>
      </c>
      <c r="C113" s="11">
        <v>2822734</v>
      </c>
      <c r="D113" s="12" t="s">
        <v>30</v>
      </c>
      <c r="E113" s="11" t="s">
        <v>177</v>
      </c>
      <c r="F113" s="13" t="s">
        <v>88</v>
      </c>
      <c r="G113" s="11" t="s">
        <v>109</v>
      </c>
      <c r="H113" s="11">
        <v>1</v>
      </c>
      <c r="I113" s="9"/>
      <c r="J113" s="9"/>
      <c r="K113" s="14"/>
      <c r="L113" s="15" t="str">
        <f t="shared" si="7"/>
        <v>-</v>
      </c>
    </row>
    <row r="114" spans="2:12" ht="52.2" x14ac:dyDescent="0.25">
      <c r="B114" s="10" t="str">
        <f t="shared" ca="1" si="6"/>
        <v>Not Bidding</v>
      </c>
      <c r="C114" s="11">
        <v>2822736</v>
      </c>
      <c r="D114" s="12" t="s">
        <v>30</v>
      </c>
      <c r="E114" s="11" t="s">
        <v>178</v>
      </c>
      <c r="F114" s="13" t="s">
        <v>91</v>
      </c>
      <c r="G114" s="11" t="s">
        <v>109</v>
      </c>
      <c r="H114" s="11">
        <v>1</v>
      </c>
      <c r="I114" s="9"/>
      <c r="J114" s="9"/>
      <c r="K114" s="14"/>
      <c r="L114" s="15" t="str">
        <f t="shared" si="7"/>
        <v>-</v>
      </c>
    </row>
    <row r="115" spans="2:12" ht="52.2" x14ac:dyDescent="0.25">
      <c r="B115" s="10" t="str">
        <f t="shared" ca="1" si="6"/>
        <v>Not Bidding</v>
      </c>
      <c r="C115" s="11">
        <v>2822738</v>
      </c>
      <c r="D115" s="12" t="s">
        <v>30</v>
      </c>
      <c r="E115" s="11" t="s">
        <v>179</v>
      </c>
      <c r="F115" s="13" t="s">
        <v>93</v>
      </c>
      <c r="G115" s="11" t="s">
        <v>109</v>
      </c>
      <c r="H115" s="11">
        <v>1</v>
      </c>
      <c r="I115" s="9"/>
      <c r="J115" s="9"/>
      <c r="K115" s="14"/>
      <c r="L115" s="15" t="str">
        <f t="shared" si="7"/>
        <v>-</v>
      </c>
    </row>
    <row r="116" spans="2:12" ht="52.2" x14ac:dyDescent="0.25">
      <c r="B116" s="10" t="str">
        <f t="shared" ca="1" si="6"/>
        <v>Not Bidding</v>
      </c>
      <c r="C116" s="11">
        <v>2822744</v>
      </c>
      <c r="D116" s="12" t="s">
        <v>30</v>
      </c>
      <c r="E116" s="11" t="s">
        <v>180</v>
      </c>
      <c r="F116" s="13" t="s">
        <v>113</v>
      </c>
      <c r="G116" s="11" t="s">
        <v>109</v>
      </c>
      <c r="H116" s="11">
        <v>1</v>
      </c>
      <c r="I116" s="9"/>
      <c r="J116" s="9"/>
      <c r="K116" s="14"/>
      <c r="L116" s="15" t="str">
        <f t="shared" si="7"/>
        <v>-</v>
      </c>
    </row>
    <row r="117" spans="2:12" ht="52.2" x14ac:dyDescent="0.25">
      <c r="B117" s="10" t="str">
        <f t="shared" ca="1" si="6"/>
        <v>Not Bidding</v>
      </c>
      <c r="C117" s="11">
        <v>2822751</v>
      </c>
      <c r="D117" s="12" t="s">
        <v>30</v>
      </c>
      <c r="E117" s="11" t="s">
        <v>181</v>
      </c>
      <c r="F117" s="13" t="s">
        <v>95</v>
      </c>
      <c r="G117" s="11" t="s">
        <v>109</v>
      </c>
      <c r="H117" s="11">
        <v>1</v>
      </c>
      <c r="I117" s="9"/>
      <c r="J117" s="9"/>
      <c r="K117" s="14"/>
      <c r="L117" s="15" t="str">
        <f t="shared" si="7"/>
        <v>-</v>
      </c>
    </row>
    <row r="118" spans="2:12" ht="52.2" x14ac:dyDescent="0.25">
      <c r="B118" s="10" t="str">
        <f t="shared" ca="1" si="6"/>
        <v>Not Bidding</v>
      </c>
      <c r="C118" s="11">
        <v>2822753</v>
      </c>
      <c r="D118" s="12" t="s">
        <v>30</v>
      </c>
      <c r="E118" s="11" t="s">
        <v>182</v>
      </c>
      <c r="F118" s="13" t="s">
        <v>97</v>
      </c>
      <c r="G118" s="11" t="s">
        <v>109</v>
      </c>
      <c r="H118" s="11">
        <v>1</v>
      </c>
      <c r="I118" s="9"/>
      <c r="J118" s="9"/>
      <c r="K118" s="14"/>
      <c r="L118" s="15" t="str">
        <f t="shared" si="7"/>
        <v>-</v>
      </c>
    </row>
    <row r="119" spans="2:12" ht="52.2" x14ac:dyDescent="0.25">
      <c r="B119" s="10" t="str">
        <f t="shared" ca="1" si="6"/>
        <v>Not Bidding</v>
      </c>
      <c r="C119" s="11">
        <v>2822755</v>
      </c>
      <c r="D119" s="12" t="s">
        <v>30</v>
      </c>
      <c r="E119" s="11" t="s">
        <v>183</v>
      </c>
      <c r="F119" s="13" t="s">
        <v>99</v>
      </c>
      <c r="G119" s="11" t="s">
        <v>109</v>
      </c>
      <c r="H119" s="11">
        <v>1</v>
      </c>
      <c r="I119" s="9"/>
      <c r="J119" s="9"/>
      <c r="K119" s="14"/>
      <c r="L119" s="15" t="str">
        <f t="shared" si="7"/>
        <v>-</v>
      </c>
    </row>
    <row r="120" spans="2:12" ht="52.2" x14ac:dyDescent="0.25">
      <c r="B120" s="10" t="str">
        <f t="shared" ca="1" si="6"/>
        <v>Not Bidding</v>
      </c>
      <c r="C120" s="11">
        <v>2822757</v>
      </c>
      <c r="D120" s="12" t="s">
        <v>30</v>
      </c>
      <c r="E120" s="11" t="s">
        <v>184</v>
      </c>
      <c r="F120" s="13" t="s">
        <v>118</v>
      </c>
      <c r="G120" s="11" t="s">
        <v>109</v>
      </c>
      <c r="H120" s="11">
        <v>1</v>
      </c>
      <c r="I120" s="9"/>
      <c r="J120" s="9"/>
      <c r="K120" s="14"/>
      <c r="L120" s="15" t="str">
        <f t="shared" si="7"/>
        <v>-</v>
      </c>
    </row>
    <row r="121" spans="2:12" ht="52.2" x14ac:dyDescent="0.25">
      <c r="B121" s="10" t="str">
        <f t="shared" ca="1" si="6"/>
        <v>Not Bidding</v>
      </c>
      <c r="C121" s="11">
        <v>2822759</v>
      </c>
      <c r="D121" s="12" t="s">
        <v>30</v>
      </c>
      <c r="E121" s="11" t="s">
        <v>185</v>
      </c>
      <c r="F121" s="13" t="s">
        <v>120</v>
      </c>
      <c r="G121" s="11" t="s">
        <v>109</v>
      </c>
      <c r="H121" s="11">
        <v>1</v>
      </c>
      <c r="I121" s="9"/>
      <c r="J121" s="9"/>
      <c r="K121" s="14"/>
      <c r="L121" s="15" t="str">
        <f t="shared" si="7"/>
        <v>-</v>
      </c>
    </row>
    <row r="122" spans="2:12" ht="52.2" x14ac:dyDescent="0.25">
      <c r="B122" s="10" t="str">
        <f t="shared" ca="1" si="6"/>
        <v>Not Bidding</v>
      </c>
      <c r="C122" s="11">
        <v>2822761</v>
      </c>
      <c r="D122" s="12" t="s">
        <v>30</v>
      </c>
      <c r="E122" s="11" t="s">
        <v>186</v>
      </c>
      <c r="F122" s="13" t="s">
        <v>122</v>
      </c>
      <c r="G122" s="11" t="s">
        <v>109</v>
      </c>
      <c r="H122" s="11">
        <v>1</v>
      </c>
      <c r="I122" s="9"/>
      <c r="J122" s="9"/>
      <c r="K122" s="14"/>
      <c r="L122" s="15" t="str">
        <f t="shared" si="7"/>
        <v>-</v>
      </c>
    </row>
    <row r="123" spans="2:12" ht="52.2" x14ac:dyDescent="0.25">
      <c r="B123" s="10" t="str">
        <f t="shared" ca="1" si="6"/>
        <v>Not Bidding</v>
      </c>
      <c r="C123" s="11">
        <v>2822765</v>
      </c>
      <c r="D123" s="12" t="s">
        <v>30</v>
      </c>
      <c r="E123" s="11" t="s">
        <v>187</v>
      </c>
      <c r="F123" s="13" t="s">
        <v>126</v>
      </c>
      <c r="G123" s="11" t="s">
        <v>109</v>
      </c>
      <c r="H123" s="11">
        <v>1</v>
      </c>
      <c r="I123" s="9"/>
      <c r="J123" s="9"/>
      <c r="K123" s="14"/>
      <c r="L123" s="15" t="str">
        <f t="shared" si="7"/>
        <v>-</v>
      </c>
    </row>
    <row r="124" spans="2:12" ht="52.2" x14ac:dyDescent="0.25">
      <c r="B124" s="10" t="str">
        <f t="shared" ca="1" si="6"/>
        <v>Not Bidding</v>
      </c>
      <c r="C124" s="11">
        <v>2822767</v>
      </c>
      <c r="D124" s="12" t="s">
        <v>30</v>
      </c>
      <c r="E124" s="11" t="s">
        <v>188</v>
      </c>
      <c r="F124" s="13" t="s">
        <v>124</v>
      </c>
      <c r="G124" s="11" t="s">
        <v>109</v>
      </c>
      <c r="H124" s="11">
        <v>1</v>
      </c>
      <c r="I124" s="9"/>
      <c r="J124" s="9"/>
      <c r="K124" s="14"/>
      <c r="L124" s="15" t="str">
        <f t="shared" si="7"/>
        <v>-</v>
      </c>
    </row>
    <row r="125" spans="2:12" ht="52.2" x14ac:dyDescent="0.25">
      <c r="B125" s="10" t="str">
        <f t="shared" ca="1" si="6"/>
        <v>Not Bidding</v>
      </c>
      <c r="C125" s="11">
        <v>2823308</v>
      </c>
      <c r="D125" s="12" t="s">
        <v>30</v>
      </c>
      <c r="E125" s="11" t="s">
        <v>189</v>
      </c>
      <c r="F125" s="13" t="s">
        <v>130</v>
      </c>
      <c r="G125" s="11" t="s">
        <v>33</v>
      </c>
      <c r="H125" s="11">
        <v>1</v>
      </c>
      <c r="I125" s="9"/>
      <c r="J125" s="9"/>
      <c r="K125" s="14"/>
      <c r="L125" s="15" t="str">
        <f t="shared" si="7"/>
        <v>-</v>
      </c>
    </row>
    <row r="126" spans="2:12" ht="52.2" x14ac:dyDescent="0.25">
      <c r="B126" s="10" t="str">
        <f t="shared" ca="1" si="6"/>
        <v>Not Bidding</v>
      </c>
      <c r="C126" s="11">
        <v>2823309</v>
      </c>
      <c r="D126" s="12" t="s">
        <v>30</v>
      </c>
      <c r="E126" s="11" t="s">
        <v>190</v>
      </c>
      <c r="F126" s="13" t="s">
        <v>128</v>
      </c>
      <c r="G126" s="11" t="s">
        <v>56</v>
      </c>
      <c r="H126" s="11">
        <v>1</v>
      </c>
      <c r="I126" s="9"/>
      <c r="J126" s="9"/>
      <c r="K126" s="14"/>
      <c r="L126" s="15" t="str">
        <f t="shared" si="7"/>
        <v>-</v>
      </c>
    </row>
    <row r="127" spans="2:12" ht="49.95" customHeight="1" x14ac:dyDescent="0.25">
      <c r="B127" s="4" t="s">
        <v>131</v>
      </c>
      <c r="C127" s="16"/>
      <c r="D127" s="16"/>
      <c r="E127" s="16"/>
      <c r="F127" s="16"/>
      <c r="G127" s="16"/>
      <c r="H127" s="16"/>
      <c r="I127" s="16"/>
      <c r="J127" s="16"/>
      <c r="K127" s="17"/>
      <c r="L127" s="17">
        <f>SUM(L69:L126)</f>
        <v>0</v>
      </c>
    </row>
    <row r="129" spans="2:12" ht="49.95" customHeight="1" x14ac:dyDescent="0.25">
      <c r="B129" s="4" t="s">
        <v>191</v>
      </c>
      <c r="C129" s="16"/>
      <c r="D129" s="16"/>
      <c r="E129" s="16"/>
      <c r="F129" s="16"/>
      <c r="G129" s="16"/>
      <c r="H129" s="16"/>
      <c r="I129" s="16"/>
      <c r="J129" s="16"/>
      <c r="K129" s="17"/>
      <c r="L129" s="17">
        <f>SUM(L8:L65,L69:L126)</f>
        <v>0</v>
      </c>
    </row>
  </sheetData>
  <sheetProtection password="E36C" sheet="1" objects="1" scenarios="1" formatCells="0" formatColumns="0" formatRows="0" insertHyperlinks="0"/>
  <conditionalFormatting sqref="B7">
    <cfRule type="beginsWith" dxfId="632" priority="1" operator="beginsWith" text="Error">
      <formula>LEFT(B7,LEN("Error"))="Error"</formula>
    </cfRule>
    <cfRule type="beginsWith" dxfId="631" priority="2" operator="beginsWith" text="Success">
      <formula>LEFT(B7,LEN("Success"))="Success"</formula>
    </cfRule>
  </conditionalFormatting>
  <conditionalFormatting sqref="B8">
    <cfRule type="beginsWith" dxfId="630" priority="3" operator="beginsWith" text="Error">
      <formula>LEFT(B8,LEN("Error"))="Error"</formula>
    </cfRule>
    <cfRule type="beginsWith" dxfId="629" priority="4" operator="beginsWith" text="Success">
      <formula>LEFT(B8,LEN("Success"))="Success"</formula>
    </cfRule>
  </conditionalFormatting>
  <conditionalFormatting sqref="B9">
    <cfRule type="beginsWith" dxfId="628" priority="5" operator="beginsWith" text="Error">
      <formula>LEFT(B9,LEN("Error"))="Error"</formula>
    </cfRule>
    <cfRule type="beginsWith" dxfId="627" priority="6" operator="beginsWith" text="Success">
      <formula>LEFT(B9,LEN("Success"))="Success"</formula>
    </cfRule>
  </conditionalFormatting>
  <conditionalFormatting sqref="B10">
    <cfRule type="beginsWith" dxfId="626" priority="7" operator="beginsWith" text="Error">
      <formula>LEFT(B10,LEN("Error"))="Error"</formula>
    </cfRule>
    <cfRule type="beginsWith" dxfId="625" priority="8" operator="beginsWith" text="Success">
      <formula>LEFT(B10,LEN("Success"))="Success"</formula>
    </cfRule>
  </conditionalFormatting>
  <conditionalFormatting sqref="B11">
    <cfRule type="beginsWith" dxfId="624" priority="9" operator="beginsWith" text="Error">
      <formula>LEFT(B11,LEN("Error"))="Error"</formula>
    </cfRule>
    <cfRule type="beginsWith" dxfId="623" priority="10" operator="beginsWith" text="Success">
      <formula>LEFT(B11,LEN("Success"))="Success"</formula>
    </cfRule>
  </conditionalFormatting>
  <conditionalFormatting sqref="B12">
    <cfRule type="beginsWith" dxfId="622" priority="11" operator="beginsWith" text="Error">
      <formula>LEFT(B12,LEN("Error"))="Error"</formula>
    </cfRule>
    <cfRule type="beginsWith" dxfId="621" priority="12" operator="beginsWith" text="Success">
      <formula>LEFT(B12,LEN("Success"))="Success"</formula>
    </cfRule>
  </conditionalFormatting>
  <conditionalFormatting sqref="B13">
    <cfRule type="beginsWith" dxfId="620" priority="13" operator="beginsWith" text="Error">
      <formula>LEFT(B13,LEN("Error"))="Error"</formula>
    </cfRule>
    <cfRule type="beginsWith" dxfId="619" priority="14" operator="beginsWith" text="Success">
      <formula>LEFT(B13,LEN("Success"))="Success"</formula>
    </cfRule>
  </conditionalFormatting>
  <conditionalFormatting sqref="B14">
    <cfRule type="beginsWith" dxfId="618" priority="15" operator="beginsWith" text="Error">
      <formula>LEFT(B14,LEN("Error"))="Error"</formula>
    </cfRule>
    <cfRule type="beginsWith" dxfId="617" priority="16" operator="beginsWith" text="Success">
      <formula>LEFT(B14,LEN("Success"))="Success"</formula>
    </cfRule>
  </conditionalFormatting>
  <conditionalFormatting sqref="B15">
    <cfRule type="beginsWith" dxfId="616" priority="17" operator="beginsWith" text="Error">
      <formula>LEFT(B15,LEN("Error"))="Error"</formula>
    </cfRule>
    <cfRule type="beginsWith" dxfId="615" priority="18" operator="beginsWith" text="Success">
      <formula>LEFT(B15,LEN("Success"))="Success"</formula>
    </cfRule>
  </conditionalFormatting>
  <conditionalFormatting sqref="B16">
    <cfRule type="beginsWith" dxfId="614" priority="19" operator="beginsWith" text="Error">
      <formula>LEFT(B16,LEN("Error"))="Error"</formula>
    </cfRule>
    <cfRule type="beginsWith" dxfId="613" priority="20" operator="beginsWith" text="Success">
      <formula>LEFT(B16,LEN("Success"))="Success"</formula>
    </cfRule>
  </conditionalFormatting>
  <conditionalFormatting sqref="B17">
    <cfRule type="beginsWith" dxfId="612" priority="21" operator="beginsWith" text="Error">
      <formula>LEFT(B17,LEN("Error"))="Error"</formula>
    </cfRule>
    <cfRule type="beginsWith" dxfId="611" priority="22" operator="beginsWith" text="Success">
      <formula>LEFT(B17,LEN("Success"))="Success"</formula>
    </cfRule>
  </conditionalFormatting>
  <conditionalFormatting sqref="B18">
    <cfRule type="beginsWith" dxfId="610" priority="23" operator="beginsWith" text="Error">
      <formula>LEFT(B18,LEN("Error"))="Error"</formula>
    </cfRule>
    <cfRule type="beginsWith" dxfId="609" priority="24" operator="beginsWith" text="Success">
      <formula>LEFT(B18,LEN("Success"))="Success"</formula>
    </cfRule>
  </conditionalFormatting>
  <conditionalFormatting sqref="B19">
    <cfRule type="beginsWith" dxfId="608" priority="25" operator="beginsWith" text="Error">
      <formula>LEFT(B19,LEN("Error"))="Error"</formula>
    </cfRule>
    <cfRule type="beginsWith" dxfId="607" priority="26" operator="beginsWith" text="Success">
      <formula>LEFT(B19,LEN("Success"))="Success"</formula>
    </cfRule>
  </conditionalFormatting>
  <conditionalFormatting sqref="B20">
    <cfRule type="beginsWith" dxfId="606" priority="27" operator="beginsWith" text="Error">
      <formula>LEFT(B20,LEN("Error"))="Error"</formula>
    </cfRule>
    <cfRule type="beginsWith" dxfId="605" priority="28" operator="beginsWith" text="Success">
      <formula>LEFT(B20,LEN("Success"))="Success"</formula>
    </cfRule>
  </conditionalFormatting>
  <conditionalFormatting sqref="B21">
    <cfRule type="beginsWith" dxfId="604" priority="29" operator="beginsWith" text="Error">
      <formula>LEFT(B21,LEN("Error"))="Error"</formula>
    </cfRule>
    <cfRule type="beginsWith" dxfId="603" priority="30" operator="beginsWith" text="Success">
      <formula>LEFT(B21,LEN("Success"))="Success"</formula>
    </cfRule>
  </conditionalFormatting>
  <conditionalFormatting sqref="B22">
    <cfRule type="beginsWith" dxfId="602" priority="31" operator="beginsWith" text="Error">
      <formula>LEFT(B22,LEN("Error"))="Error"</formula>
    </cfRule>
    <cfRule type="beginsWith" dxfId="601" priority="32" operator="beginsWith" text="Success">
      <formula>LEFT(B22,LEN("Success"))="Success"</formula>
    </cfRule>
  </conditionalFormatting>
  <conditionalFormatting sqref="B23">
    <cfRule type="beginsWith" dxfId="600" priority="33" operator="beginsWith" text="Error">
      <formula>LEFT(B23,LEN("Error"))="Error"</formula>
    </cfRule>
    <cfRule type="beginsWith" dxfId="599" priority="34" operator="beginsWith" text="Success">
      <formula>LEFT(B23,LEN("Success"))="Success"</formula>
    </cfRule>
  </conditionalFormatting>
  <conditionalFormatting sqref="B24">
    <cfRule type="beginsWith" dxfId="598" priority="35" operator="beginsWith" text="Error">
      <formula>LEFT(B24,LEN("Error"))="Error"</formula>
    </cfRule>
    <cfRule type="beginsWith" dxfId="597" priority="36" operator="beginsWith" text="Success">
      <formula>LEFT(B24,LEN("Success"))="Success"</formula>
    </cfRule>
  </conditionalFormatting>
  <conditionalFormatting sqref="B25">
    <cfRule type="beginsWith" dxfId="596" priority="37" operator="beginsWith" text="Error">
      <formula>LEFT(B25,LEN("Error"))="Error"</formula>
    </cfRule>
    <cfRule type="beginsWith" dxfId="595" priority="38" operator="beginsWith" text="Success">
      <formula>LEFT(B25,LEN("Success"))="Success"</formula>
    </cfRule>
  </conditionalFormatting>
  <conditionalFormatting sqref="B26">
    <cfRule type="beginsWith" dxfId="594" priority="39" operator="beginsWith" text="Error">
      <formula>LEFT(B26,LEN("Error"))="Error"</formula>
    </cfRule>
    <cfRule type="beginsWith" dxfId="593" priority="40" operator="beginsWith" text="Success">
      <formula>LEFT(B26,LEN("Success"))="Success"</formula>
    </cfRule>
  </conditionalFormatting>
  <conditionalFormatting sqref="B27">
    <cfRule type="beginsWith" dxfId="592" priority="41" operator="beginsWith" text="Error">
      <formula>LEFT(B27,LEN("Error"))="Error"</formula>
    </cfRule>
    <cfRule type="beginsWith" dxfId="591" priority="42" operator="beginsWith" text="Success">
      <formula>LEFT(B27,LEN("Success"))="Success"</formula>
    </cfRule>
  </conditionalFormatting>
  <conditionalFormatting sqref="B28">
    <cfRule type="beginsWith" dxfId="590" priority="43" operator="beginsWith" text="Error">
      <formula>LEFT(B28,LEN("Error"))="Error"</formula>
    </cfRule>
    <cfRule type="beginsWith" dxfId="589" priority="44" operator="beginsWith" text="Success">
      <formula>LEFT(B28,LEN("Success"))="Success"</formula>
    </cfRule>
  </conditionalFormatting>
  <conditionalFormatting sqref="B29">
    <cfRule type="beginsWith" dxfId="588" priority="45" operator="beginsWith" text="Error">
      <formula>LEFT(B29,LEN("Error"))="Error"</formula>
    </cfRule>
    <cfRule type="beginsWith" dxfId="587" priority="46" operator="beginsWith" text="Success">
      <formula>LEFT(B29,LEN("Success"))="Success"</formula>
    </cfRule>
  </conditionalFormatting>
  <conditionalFormatting sqref="B30">
    <cfRule type="beginsWith" dxfId="586" priority="47" operator="beginsWith" text="Error">
      <formula>LEFT(B30,LEN("Error"))="Error"</formula>
    </cfRule>
    <cfRule type="beginsWith" dxfId="585" priority="48" operator="beginsWith" text="Success">
      <formula>LEFT(B30,LEN("Success"))="Success"</formula>
    </cfRule>
  </conditionalFormatting>
  <conditionalFormatting sqref="B31">
    <cfRule type="beginsWith" dxfId="584" priority="49" operator="beginsWith" text="Error">
      <formula>LEFT(B31,LEN("Error"))="Error"</formula>
    </cfRule>
    <cfRule type="beginsWith" dxfId="583" priority="50" operator="beginsWith" text="Success">
      <formula>LEFT(B31,LEN("Success"))="Success"</formula>
    </cfRule>
  </conditionalFormatting>
  <conditionalFormatting sqref="B32">
    <cfRule type="beginsWith" dxfId="582" priority="51" operator="beginsWith" text="Error">
      <formula>LEFT(B32,LEN("Error"))="Error"</formula>
    </cfRule>
    <cfRule type="beginsWith" dxfId="581" priority="52" operator="beginsWith" text="Success">
      <formula>LEFT(B32,LEN("Success"))="Success"</formula>
    </cfRule>
  </conditionalFormatting>
  <conditionalFormatting sqref="B33">
    <cfRule type="beginsWith" dxfId="580" priority="53" operator="beginsWith" text="Error">
      <formula>LEFT(B33,LEN("Error"))="Error"</formula>
    </cfRule>
    <cfRule type="beginsWith" dxfId="579" priority="54" operator="beginsWith" text="Success">
      <formula>LEFT(B33,LEN("Success"))="Success"</formula>
    </cfRule>
  </conditionalFormatting>
  <conditionalFormatting sqref="B34">
    <cfRule type="beginsWith" dxfId="578" priority="55" operator="beginsWith" text="Error">
      <formula>LEFT(B34,LEN("Error"))="Error"</formula>
    </cfRule>
    <cfRule type="beginsWith" dxfId="577" priority="56" operator="beginsWith" text="Success">
      <formula>LEFT(B34,LEN("Success"))="Success"</formula>
    </cfRule>
  </conditionalFormatting>
  <conditionalFormatting sqref="B35">
    <cfRule type="beginsWith" dxfId="576" priority="57" operator="beginsWith" text="Error">
      <formula>LEFT(B35,LEN("Error"))="Error"</formula>
    </cfRule>
    <cfRule type="beginsWith" dxfId="575" priority="58" operator="beginsWith" text="Success">
      <formula>LEFT(B35,LEN("Success"))="Success"</formula>
    </cfRule>
  </conditionalFormatting>
  <conditionalFormatting sqref="B36">
    <cfRule type="beginsWith" dxfId="574" priority="59" operator="beginsWith" text="Error">
      <formula>LEFT(B36,LEN("Error"))="Error"</formula>
    </cfRule>
    <cfRule type="beginsWith" dxfId="573" priority="60" operator="beginsWith" text="Success">
      <formula>LEFT(B36,LEN("Success"))="Success"</formula>
    </cfRule>
  </conditionalFormatting>
  <conditionalFormatting sqref="B37">
    <cfRule type="beginsWith" dxfId="572" priority="61" operator="beginsWith" text="Error">
      <formula>LEFT(B37,LEN("Error"))="Error"</formula>
    </cfRule>
    <cfRule type="beginsWith" dxfId="571" priority="62" operator="beginsWith" text="Success">
      <formula>LEFT(B37,LEN("Success"))="Success"</formula>
    </cfRule>
  </conditionalFormatting>
  <conditionalFormatting sqref="B38">
    <cfRule type="beginsWith" dxfId="570" priority="63" operator="beginsWith" text="Error">
      <formula>LEFT(B38,LEN("Error"))="Error"</formula>
    </cfRule>
    <cfRule type="beginsWith" dxfId="569" priority="64" operator="beginsWith" text="Success">
      <formula>LEFT(B38,LEN("Success"))="Success"</formula>
    </cfRule>
  </conditionalFormatting>
  <conditionalFormatting sqref="B39">
    <cfRule type="beginsWith" dxfId="568" priority="65" operator="beginsWith" text="Error">
      <formula>LEFT(B39,LEN("Error"))="Error"</formula>
    </cfRule>
    <cfRule type="beginsWith" dxfId="567" priority="66" operator="beginsWith" text="Success">
      <formula>LEFT(B39,LEN("Success"))="Success"</formula>
    </cfRule>
  </conditionalFormatting>
  <conditionalFormatting sqref="B40">
    <cfRule type="beginsWith" dxfId="566" priority="67" operator="beginsWith" text="Error">
      <formula>LEFT(B40,LEN("Error"))="Error"</formula>
    </cfRule>
    <cfRule type="beginsWith" dxfId="565" priority="68" operator="beginsWith" text="Success">
      <formula>LEFT(B40,LEN("Success"))="Success"</formula>
    </cfRule>
  </conditionalFormatting>
  <conditionalFormatting sqref="B41">
    <cfRule type="beginsWith" dxfId="564" priority="69" operator="beginsWith" text="Error">
      <formula>LEFT(B41,LEN("Error"))="Error"</formula>
    </cfRule>
    <cfRule type="beginsWith" dxfId="563" priority="70" operator="beginsWith" text="Success">
      <formula>LEFT(B41,LEN("Success"))="Success"</formula>
    </cfRule>
  </conditionalFormatting>
  <conditionalFormatting sqref="B42">
    <cfRule type="beginsWith" dxfId="562" priority="71" operator="beginsWith" text="Error">
      <formula>LEFT(B42,LEN("Error"))="Error"</formula>
    </cfRule>
    <cfRule type="beginsWith" dxfId="561" priority="72" operator="beginsWith" text="Success">
      <formula>LEFT(B42,LEN("Success"))="Success"</formula>
    </cfRule>
  </conditionalFormatting>
  <conditionalFormatting sqref="B43">
    <cfRule type="beginsWith" dxfId="560" priority="73" operator="beginsWith" text="Error">
      <formula>LEFT(B43,LEN("Error"))="Error"</formula>
    </cfRule>
    <cfRule type="beginsWith" dxfId="559" priority="74" operator="beginsWith" text="Success">
      <formula>LEFT(B43,LEN("Success"))="Success"</formula>
    </cfRule>
  </conditionalFormatting>
  <conditionalFormatting sqref="B44">
    <cfRule type="beginsWith" dxfId="558" priority="75" operator="beginsWith" text="Error">
      <formula>LEFT(B44,LEN("Error"))="Error"</formula>
    </cfRule>
    <cfRule type="beginsWith" dxfId="557" priority="76" operator="beginsWith" text="Success">
      <formula>LEFT(B44,LEN("Success"))="Success"</formula>
    </cfRule>
  </conditionalFormatting>
  <conditionalFormatting sqref="B45">
    <cfRule type="beginsWith" dxfId="556" priority="77" operator="beginsWith" text="Error">
      <formula>LEFT(B45,LEN("Error"))="Error"</formula>
    </cfRule>
    <cfRule type="beginsWith" dxfId="555" priority="78" operator="beginsWith" text="Success">
      <formula>LEFT(B45,LEN("Success"))="Success"</formula>
    </cfRule>
  </conditionalFormatting>
  <conditionalFormatting sqref="B46">
    <cfRule type="beginsWith" dxfId="554" priority="79" operator="beginsWith" text="Error">
      <formula>LEFT(B46,LEN("Error"))="Error"</formula>
    </cfRule>
    <cfRule type="beginsWith" dxfId="553" priority="80" operator="beginsWith" text="Success">
      <formula>LEFT(B46,LEN("Success"))="Success"</formula>
    </cfRule>
  </conditionalFormatting>
  <conditionalFormatting sqref="B47">
    <cfRule type="beginsWith" dxfId="552" priority="81" operator="beginsWith" text="Error">
      <formula>LEFT(B47,LEN("Error"))="Error"</formula>
    </cfRule>
    <cfRule type="beginsWith" dxfId="551" priority="82" operator="beginsWith" text="Success">
      <formula>LEFT(B47,LEN("Success"))="Success"</formula>
    </cfRule>
  </conditionalFormatting>
  <conditionalFormatting sqref="B48">
    <cfRule type="beginsWith" dxfId="550" priority="83" operator="beginsWith" text="Error">
      <formula>LEFT(B48,LEN("Error"))="Error"</formula>
    </cfRule>
    <cfRule type="beginsWith" dxfId="549" priority="84" operator="beginsWith" text="Success">
      <formula>LEFT(B48,LEN("Success"))="Success"</formula>
    </cfRule>
  </conditionalFormatting>
  <conditionalFormatting sqref="B49">
    <cfRule type="beginsWith" dxfId="548" priority="85" operator="beginsWith" text="Error">
      <formula>LEFT(B49,LEN("Error"))="Error"</formula>
    </cfRule>
    <cfRule type="beginsWith" dxfId="547" priority="86" operator="beginsWith" text="Success">
      <formula>LEFT(B49,LEN("Success"))="Success"</formula>
    </cfRule>
  </conditionalFormatting>
  <conditionalFormatting sqref="B50">
    <cfRule type="beginsWith" dxfId="546" priority="87" operator="beginsWith" text="Error">
      <formula>LEFT(B50,LEN("Error"))="Error"</formula>
    </cfRule>
    <cfRule type="beginsWith" dxfId="545" priority="88" operator="beginsWith" text="Success">
      <formula>LEFT(B50,LEN("Success"))="Success"</formula>
    </cfRule>
  </conditionalFormatting>
  <conditionalFormatting sqref="B51">
    <cfRule type="beginsWith" dxfId="544" priority="89" operator="beginsWith" text="Error">
      <formula>LEFT(B51,LEN("Error"))="Error"</formula>
    </cfRule>
    <cfRule type="beginsWith" dxfId="543" priority="90" operator="beginsWith" text="Success">
      <formula>LEFT(B51,LEN("Success"))="Success"</formula>
    </cfRule>
  </conditionalFormatting>
  <conditionalFormatting sqref="B52">
    <cfRule type="beginsWith" dxfId="542" priority="91" operator="beginsWith" text="Error">
      <formula>LEFT(B52,LEN("Error"))="Error"</formula>
    </cfRule>
    <cfRule type="beginsWith" dxfId="541" priority="92" operator="beginsWith" text="Success">
      <formula>LEFT(B52,LEN("Success"))="Success"</formula>
    </cfRule>
  </conditionalFormatting>
  <conditionalFormatting sqref="B53">
    <cfRule type="beginsWith" dxfId="540" priority="93" operator="beginsWith" text="Error">
      <formula>LEFT(B53,LEN("Error"))="Error"</formula>
    </cfRule>
    <cfRule type="beginsWith" dxfId="539" priority="94" operator="beginsWith" text="Success">
      <formula>LEFT(B53,LEN("Success"))="Success"</formula>
    </cfRule>
  </conditionalFormatting>
  <conditionalFormatting sqref="B54">
    <cfRule type="beginsWith" dxfId="538" priority="95" operator="beginsWith" text="Error">
      <formula>LEFT(B54,LEN("Error"))="Error"</formula>
    </cfRule>
    <cfRule type="beginsWith" dxfId="537" priority="96" operator="beginsWith" text="Success">
      <formula>LEFT(B54,LEN("Success"))="Success"</formula>
    </cfRule>
  </conditionalFormatting>
  <conditionalFormatting sqref="B55">
    <cfRule type="beginsWith" dxfId="536" priority="97" operator="beginsWith" text="Error">
      <formula>LEFT(B55,LEN("Error"))="Error"</formula>
    </cfRule>
    <cfRule type="beginsWith" dxfId="535" priority="98" operator="beginsWith" text="Success">
      <formula>LEFT(B55,LEN("Success"))="Success"</formula>
    </cfRule>
  </conditionalFormatting>
  <conditionalFormatting sqref="B56">
    <cfRule type="beginsWith" dxfId="534" priority="99" operator="beginsWith" text="Error">
      <formula>LEFT(B56,LEN("Error"))="Error"</formula>
    </cfRule>
    <cfRule type="beginsWith" dxfId="533" priority="100" operator="beginsWith" text="Success">
      <formula>LEFT(B56,LEN("Success"))="Success"</formula>
    </cfRule>
  </conditionalFormatting>
  <conditionalFormatting sqref="B57">
    <cfRule type="beginsWith" dxfId="532" priority="101" operator="beginsWith" text="Error">
      <formula>LEFT(B57,LEN("Error"))="Error"</formula>
    </cfRule>
    <cfRule type="beginsWith" dxfId="531" priority="102" operator="beginsWith" text="Success">
      <formula>LEFT(B57,LEN("Success"))="Success"</formula>
    </cfRule>
  </conditionalFormatting>
  <conditionalFormatting sqref="B58">
    <cfRule type="beginsWith" dxfId="530" priority="103" operator="beginsWith" text="Error">
      <formula>LEFT(B58,LEN("Error"))="Error"</formula>
    </cfRule>
    <cfRule type="beginsWith" dxfId="529" priority="104" operator="beginsWith" text="Success">
      <formula>LEFT(B58,LEN("Success"))="Success"</formula>
    </cfRule>
  </conditionalFormatting>
  <conditionalFormatting sqref="B59">
    <cfRule type="beginsWith" dxfId="528" priority="105" operator="beginsWith" text="Error">
      <formula>LEFT(B59,LEN("Error"))="Error"</formula>
    </cfRule>
    <cfRule type="beginsWith" dxfId="527" priority="106" operator="beginsWith" text="Success">
      <formula>LEFT(B59,LEN("Success"))="Success"</formula>
    </cfRule>
  </conditionalFormatting>
  <conditionalFormatting sqref="B60">
    <cfRule type="beginsWith" dxfId="526" priority="107" operator="beginsWith" text="Error">
      <formula>LEFT(B60,LEN("Error"))="Error"</formula>
    </cfRule>
    <cfRule type="beginsWith" dxfId="525" priority="108" operator="beginsWith" text="Success">
      <formula>LEFT(B60,LEN("Success"))="Success"</formula>
    </cfRule>
  </conditionalFormatting>
  <conditionalFormatting sqref="B61">
    <cfRule type="beginsWith" dxfId="524" priority="109" operator="beginsWith" text="Error">
      <formula>LEFT(B61,LEN("Error"))="Error"</formula>
    </cfRule>
    <cfRule type="beginsWith" dxfId="523" priority="110" operator="beginsWith" text="Success">
      <formula>LEFT(B61,LEN("Success"))="Success"</formula>
    </cfRule>
  </conditionalFormatting>
  <conditionalFormatting sqref="B62">
    <cfRule type="beginsWith" dxfId="522" priority="111" operator="beginsWith" text="Error">
      <formula>LEFT(B62,LEN("Error"))="Error"</formula>
    </cfRule>
    <cfRule type="beginsWith" dxfId="521" priority="112" operator="beginsWith" text="Success">
      <formula>LEFT(B62,LEN("Success"))="Success"</formula>
    </cfRule>
  </conditionalFormatting>
  <conditionalFormatting sqref="B63">
    <cfRule type="beginsWith" dxfId="520" priority="113" operator="beginsWith" text="Error">
      <formula>LEFT(B63,LEN("Error"))="Error"</formula>
    </cfRule>
    <cfRule type="beginsWith" dxfId="519" priority="114" operator="beginsWith" text="Success">
      <formula>LEFT(B63,LEN("Success"))="Success"</formula>
    </cfRule>
  </conditionalFormatting>
  <conditionalFormatting sqref="B64">
    <cfRule type="beginsWith" dxfId="518" priority="115" operator="beginsWith" text="Error">
      <formula>LEFT(B64,LEN("Error"))="Error"</formula>
    </cfRule>
    <cfRule type="beginsWith" dxfId="517" priority="116" operator="beginsWith" text="Success">
      <formula>LEFT(B64,LEN("Success"))="Success"</formula>
    </cfRule>
  </conditionalFormatting>
  <conditionalFormatting sqref="B65">
    <cfRule type="beginsWith" dxfId="516" priority="117" operator="beginsWith" text="Error">
      <formula>LEFT(B65,LEN("Error"))="Error"</formula>
    </cfRule>
    <cfRule type="beginsWith" dxfId="515" priority="118" operator="beginsWith" text="Success">
      <formula>LEFT(B65,LEN("Success"))="Success"</formula>
    </cfRule>
  </conditionalFormatting>
  <conditionalFormatting sqref="B66">
    <cfRule type="beginsWith" dxfId="514" priority="119" operator="beginsWith" text="Error">
      <formula>LEFT(B66,LEN("Error"))="Error"</formula>
    </cfRule>
    <cfRule type="beginsWith" dxfId="513" priority="120" operator="beginsWith" text="Success">
      <formula>LEFT(B66,LEN("Success"))="Success"</formula>
    </cfRule>
  </conditionalFormatting>
  <conditionalFormatting sqref="B67">
    <cfRule type="beginsWith" dxfId="512" priority="121" operator="beginsWith" text="Error">
      <formula>LEFT(B67,LEN("Error"))="Error"</formula>
    </cfRule>
    <cfRule type="beginsWith" dxfId="511" priority="122" operator="beginsWith" text="Success">
      <formula>LEFT(B67,LEN("Success"))="Success"</formula>
    </cfRule>
  </conditionalFormatting>
  <conditionalFormatting sqref="B68">
    <cfRule type="beginsWith" dxfId="510" priority="123" operator="beginsWith" text="Error">
      <formula>LEFT(B68,LEN("Error"))="Error"</formula>
    </cfRule>
    <cfRule type="beginsWith" dxfId="509" priority="124" operator="beginsWith" text="Success">
      <formula>LEFT(B68,LEN("Success"))="Success"</formula>
    </cfRule>
  </conditionalFormatting>
  <conditionalFormatting sqref="B69">
    <cfRule type="beginsWith" dxfId="508" priority="125" operator="beginsWith" text="Error">
      <formula>LEFT(B69,LEN("Error"))="Error"</formula>
    </cfRule>
    <cfRule type="beginsWith" dxfId="507" priority="126" operator="beginsWith" text="Success">
      <formula>LEFT(B69,LEN("Success"))="Success"</formula>
    </cfRule>
  </conditionalFormatting>
  <conditionalFormatting sqref="B70">
    <cfRule type="beginsWith" dxfId="506" priority="127" operator="beginsWith" text="Error">
      <formula>LEFT(B70,LEN("Error"))="Error"</formula>
    </cfRule>
    <cfRule type="beginsWith" dxfId="505" priority="128" operator="beginsWith" text="Success">
      <formula>LEFT(B70,LEN("Success"))="Success"</formula>
    </cfRule>
  </conditionalFormatting>
  <conditionalFormatting sqref="B71">
    <cfRule type="beginsWith" dxfId="504" priority="129" operator="beginsWith" text="Error">
      <formula>LEFT(B71,LEN("Error"))="Error"</formula>
    </cfRule>
    <cfRule type="beginsWith" dxfId="503" priority="130" operator="beginsWith" text="Success">
      <formula>LEFT(B71,LEN("Success"))="Success"</formula>
    </cfRule>
  </conditionalFormatting>
  <conditionalFormatting sqref="B72">
    <cfRule type="beginsWith" dxfId="502" priority="131" operator="beginsWith" text="Error">
      <formula>LEFT(B72,LEN("Error"))="Error"</formula>
    </cfRule>
    <cfRule type="beginsWith" dxfId="501" priority="132" operator="beginsWith" text="Success">
      <formula>LEFT(B72,LEN("Success"))="Success"</formula>
    </cfRule>
  </conditionalFormatting>
  <conditionalFormatting sqref="B73">
    <cfRule type="beginsWith" dxfId="500" priority="133" operator="beginsWith" text="Error">
      <formula>LEFT(B73,LEN("Error"))="Error"</formula>
    </cfRule>
    <cfRule type="beginsWith" dxfId="499" priority="134" operator="beginsWith" text="Success">
      <formula>LEFT(B73,LEN("Success"))="Success"</formula>
    </cfRule>
  </conditionalFormatting>
  <conditionalFormatting sqref="B74">
    <cfRule type="beginsWith" dxfId="498" priority="135" operator="beginsWith" text="Error">
      <formula>LEFT(B74,LEN("Error"))="Error"</formula>
    </cfRule>
    <cfRule type="beginsWith" dxfId="497" priority="136" operator="beginsWith" text="Success">
      <formula>LEFT(B74,LEN("Success"))="Success"</formula>
    </cfRule>
  </conditionalFormatting>
  <conditionalFormatting sqref="B75">
    <cfRule type="beginsWith" dxfId="496" priority="137" operator="beginsWith" text="Error">
      <formula>LEFT(B75,LEN("Error"))="Error"</formula>
    </cfRule>
    <cfRule type="beginsWith" dxfId="495" priority="138" operator="beginsWith" text="Success">
      <formula>LEFT(B75,LEN("Success"))="Success"</formula>
    </cfRule>
  </conditionalFormatting>
  <conditionalFormatting sqref="B76">
    <cfRule type="beginsWith" dxfId="494" priority="139" operator="beginsWith" text="Error">
      <formula>LEFT(B76,LEN("Error"))="Error"</formula>
    </cfRule>
    <cfRule type="beginsWith" dxfId="493" priority="140" operator="beginsWith" text="Success">
      <formula>LEFT(B76,LEN("Success"))="Success"</formula>
    </cfRule>
  </conditionalFormatting>
  <conditionalFormatting sqref="B77">
    <cfRule type="beginsWith" dxfId="492" priority="141" operator="beginsWith" text="Error">
      <formula>LEFT(B77,LEN("Error"))="Error"</formula>
    </cfRule>
    <cfRule type="beginsWith" dxfId="491" priority="142" operator="beginsWith" text="Success">
      <formula>LEFT(B77,LEN("Success"))="Success"</formula>
    </cfRule>
  </conditionalFormatting>
  <conditionalFormatting sqref="B78">
    <cfRule type="beginsWith" dxfId="490" priority="143" operator="beginsWith" text="Error">
      <formula>LEFT(B78,LEN("Error"))="Error"</formula>
    </cfRule>
    <cfRule type="beginsWith" dxfId="489" priority="144" operator="beginsWith" text="Success">
      <formula>LEFT(B78,LEN("Success"))="Success"</formula>
    </cfRule>
  </conditionalFormatting>
  <conditionalFormatting sqref="B79">
    <cfRule type="beginsWith" dxfId="488" priority="145" operator="beginsWith" text="Error">
      <formula>LEFT(B79,LEN("Error"))="Error"</formula>
    </cfRule>
    <cfRule type="beginsWith" dxfId="487" priority="146" operator="beginsWith" text="Success">
      <formula>LEFT(B79,LEN("Success"))="Success"</formula>
    </cfRule>
  </conditionalFormatting>
  <conditionalFormatting sqref="B80">
    <cfRule type="beginsWith" dxfId="486" priority="147" operator="beginsWith" text="Error">
      <formula>LEFT(B80,LEN("Error"))="Error"</formula>
    </cfRule>
    <cfRule type="beginsWith" dxfId="485" priority="148" operator="beginsWith" text="Success">
      <formula>LEFT(B80,LEN("Success"))="Success"</formula>
    </cfRule>
  </conditionalFormatting>
  <conditionalFormatting sqref="B81">
    <cfRule type="beginsWith" dxfId="484" priority="149" operator="beginsWith" text="Error">
      <formula>LEFT(B81,LEN("Error"))="Error"</formula>
    </cfRule>
    <cfRule type="beginsWith" dxfId="483" priority="150" operator="beginsWith" text="Success">
      <formula>LEFT(B81,LEN("Success"))="Success"</formula>
    </cfRule>
  </conditionalFormatting>
  <conditionalFormatting sqref="B82">
    <cfRule type="beginsWith" dxfId="482" priority="151" operator="beginsWith" text="Error">
      <formula>LEFT(B82,LEN("Error"))="Error"</formula>
    </cfRule>
    <cfRule type="beginsWith" dxfId="481" priority="152" operator="beginsWith" text="Success">
      <formula>LEFT(B82,LEN("Success"))="Success"</formula>
    </cfRule>
  </conditionalFormatting>
  <conditionalFormatting sqref="B83">
    <cfRule type="beginsWith" dxfId="480" priority="153" operator="beginsWith" text="Error">
      <formula>LEFT(B83,LEN("Error"))="Error"</formula>
    </cfRule>
    <cfRule type="beginsWith" dxfId="479" priority="154" operator="beginsWith" text="Success">
      <formula>LEFT(B83,LEN("Success"))="Success"</formula>
    </cfRule>
  </conditionalFormatting>
  <conditionalFormatting sqref="B84">
    <cfRule type="beginsWith" dxfId="478" priority="155" operator="beginsWith" text="Error">
      <formula>LEFT(B84,LEN("Error"))="Error"</formula>
    </cfRule>
    <cfRule type="beginsWith" dxfId="477" priority="156" operator="beginsWith" text="Success">
      <formula>LEFT(B84,LEN("Success"))="Success"</formula>
    </cfRule>
  </conditionalFormatting>
  <conditionalFormatting sqref="B85">
    <cfRule type="beginsWith" dxfId="476" priority="157" operator="beginsWith" text="Error">
      <formula>LEFT(B85,LEN("Error"))="Error"</formula>
    </cfRule>
    <cfRule type="beginsWith" dxfId="475" priority="158" operator="beginsWith" text="Success">
      <formula>LEFT(B85,LEN("Success"))="Success"</formula>
    </cfRule>
  </conditionalFormatting>
  <conditionalFormatting sqref="B86">
    <cfRule type="beginsWith" dxfId="474" priority="159" operator="beginsWith" text="Error">
      <formula>LEFT(B86,LEN("Error"))="Error"</formula>
    </cfRule>
    <cfRule type="beginsWith" dxfId="473" priority="160" operator="beginsWith" text="Success">
      <formula>LEFT(B86,LEN("Success"))="Success"</formula>
    </cfRule>
  </conditionalFormatting>
  <conditionalFormatting sqref="B87">
    <cfRule type="beginsWith" dxfId="472" priority="161" operator="beginsWith" text="Error">
      <formula>LEFT(B87,LEN("Error"))="Error"</formula>
    </cfRule>
    <cfRule type="beginsWith" dxfId="471" priority="162" operator="beginsWith" text="Success">
      <formula>LEFT(B87,LEN("Success"))="Success"</formula>
    </cfRule>
  </conditionalFormatting>
  <conditionalFormatting sqref="B88">
    <cfRule type="beginsWith" dxfId="470" priority="163" operator="beginsWith" text="Error">
      <formula>LEFT(B88,LEN("Error"))="Error"</formula>
    </cfRule>
    <cfRule type="beginsWith" dxfId="469" priority="164" operator="beginsWith" text="Success">
      <formula>LEFT(B88,LEN("Success"))="Success"</formula>
    </cfRule>
  </conditionalFormatting>
  <conditionalFormatting sqref="B89">
    <cfRule type="beginsWith" dxfId="468" priority="165" operator="beginsWith" text="Error">
      <formula>LEFT(B89,LEN("Error"))="Error"</formula>
    </cfRule>
    <cfRule type="beginsWith" dxfId="467" priority="166" operator="beginsWith" text="Success">
      <formula>LEFT(B89,LEN("Success"))="Success"</formula>
    </cfRule>
  </conditionalFormatting>
  <conditionalFormatting sqref="B90">
    <cfRule type="beginsWith" dxfId="466" priority="167" operator="beginsWith" text="Error">
      <formula>LEFT(B90,LEN("Error"))="Error"</formula>
    </cfRule>
    <cfRule type="beginsWith" dxfId="465" priority="168" operator="beginsWith" text="Success">
      <formula>LEFT(B90,LEN("Success"))="Success"</formula>
    </cfRule>
  </conditionalFormatting>
  <conditionalFormatting sqref="B91">
    <cfRule type="beginsWith" dxfId="464" priority="169" operator="beginsWith" text="Error">
      <formula>LEFT(B91,LEN("Error"))="Error"</formula>
    </cfRule>
    <cfRule type="beginsWith" dxfId="463" priority="170" operator="beginsWith" text="Success">
      <formula>LEFT(B91,LEN("Success"))="Success"</formula>
    </cfRule>
  </conditionalFormatting>
  <conditionalFormatting sqref="B92">
    <cfRule type="beginsWith" dxfId="462" priority="171" operator="beginsWith" text="Error">
      <formula>LEFT(B92,LEN("Error"))="Error"</formula>
    </cfRule>
    <cfRule type="beginsWith" dxfId="461" priority="172" operator="beginsWith" text="Success">
      <formula>LEFT(B92,LEN("Success"))="Success"</formula>
    </cfRule>
  </conditionalFormatting>
  <conditionalFormatting sqref="B93">
    <cfRule type="beginsWith" dxfId="460" priority="173" operator="beginsWith" text="Error">
      <formula>LEFT(B93,LEN("Error"))="Error"</formula>
    </cfRule>
    <cfRule type="beginsWith" dxfId="459" priority="174" operator="beginsWith" text="Success">
      <formula>LEFT(B93,LEN("Success"))="Success"</formula>
    </cfRule>
  </conditionalFormatting>
  <conditionalFormatting sqref="B94">
    <cfRule type="beginsWith" dxfId="458" priority="175" operator="beginsWith" text="Error">
      <formula>LEFT(B94,LEN("Error"))="Error"</formula>
    </cfRule>
    <cfRule type="beginsWith" dxfId="457" priority="176" operator="beginsWith" text="Success">
      <formula>LEFT(B94,LEN("Success"))="Success"</formula>
    </cfRule>
  </conditionalFormatting>
  <conditionalFormatting sqref="B95">
    <cfRule type="beginsWith" dxfId="456" priority="177" operator="beginsWith" text="Error">
      <formula>LEFT(B95,LEN("Error"))="Error"</formula>
    </cfRule>
    <cfRule type="beginsWith" dxfId="455" priority="178" operator="beginsWith" text="Success">
      <formula>LEFT(B95,LEN("Success"))="Success"</formula>
    </cfRule>
  </conditionalFormatting>
  <conditionalFormatting sqref="B96">
    <cfRule type="beginsWith" dxfId="454" priority="179" operator="beginsWith" text="Error">
      <formula>LEFT(B96,LEN("Error"))="Error"</formula>
    </cfRule>
    <cfRule type="beginsWith" dxfId="453" priority="180" operator="beginsWith" text="Success">
      <formula>LEFT(B96,LEN("Success"))="Success"</formula>
    </cfRule>
  </conditionalFormatting>
  <conditionalFormatting sqref="B97">
    <cfRule type="beginsWith" dxfId="452" priority="181" operator="beginsWith" text="Error">
      <formula>LEFT(B97,LEN("Error"))="Error"</formula>
    </cfRule>
    <cfRule type="beginsWith" dxfId="451" priority="182" operator="beginsWith" text="Success">
      <formula>LEFT(B97,LEN("Success"))="Success"</formula>
    </cfRule>
  </conditionalFormatting>
  <conditionalFormatting sqref="B98">
    <cfRule type="beginsWith" dxfId="450" priority="183" operator="beginsWith" text="Error">
      <formula>LEFT(B98,LEN("Error"))="Error"</formula>
    </cfRule>
    <cfRule type="beginsWith" dxfId="449" priority="184" operator="beginsWith" text="Success">
      <formula>LEFT(B98,LEN("Success"))="Success"</formula>
    </cfRule>
  </conditionalFormatting>
  <conditionalFormatting sqref="B99">
    <cfRule type="beginsWith" dxfId="448" priority="185" operator="beginsWith" text="Error">
      <formula>LEFT(B99,LEN("Error"))="Error"</formula>
    </cfRule>
    <cfRule type="beginsWith" dxfId="447" priority="186" operator="beginsWith" text="Success">
      <formula>LEFT(B99,LEN("Success"))="Success"</formula>
    </cfRule>
  </conditionalFormatting>
  <conditionalFormatting sqref="B100">
    <cfRule type="beginsWith" dxfId="446" priority="187" operator="beginsWith" text="Error">
      <formula>LEFT(B100,LEN("Error"))="Error"</formula>
    </cfRule>
    <cfRule type="beginsWith" dxfId="445" priority="188" operator="beginsWith" text="Success">
      <formula>LEFT(B100,LEN("Success"))="Success"</formula>
    </cfRule>
  </conditionalFormatting>
  <conditionalFormatting sqref="B101">
    <cfRule type="beginsWith" dxfId="444" priority="189" operator="beginsWith" text="Error">
      <formula>LEFT(B101,LEN("Error"))="Error"</formula>
    </cfRule>
    <cfRule type="beginsWith" dxfId="443" priority="190" operator="beginsWith" text="Success">
      <formula>LEFT(B101,LEN("Success"))="Success"</formula>
    </cfRule>
  </conditionalFormatting>
  <conditionalFormatting sqref="B102">
    <cfRule type="beginsWith" dxfId="442" priority="191" operator="beginsWith" text="Error">
      <formula>LEFT(B102,LEN("Error"))="Error"</formula>
    </cfRule>
    <cfRule type="beginsWith" dxfId="441" priority="192" operator="beginsWith" text="Success">
      <formula>LEFT(B102,LEN("Success"))="Success"</formula>
    </cfRule>
  </conditionalFormatting>
  <conditionalFormatting sqref="B103">
    <cfRule type="beginsWith" dxfId="440" priority="193" operator="beginsWith" text="Error">
      <formula>LEFT(B103,LEN("Error"))="Error"</formula>
    </cfRule>
    <cfRule type="beginsWith" dxfId="439" priority="194" operator="beginsWith" text="Success">
      <formula>LEFT(B103,LEN("Success"))="Success"</formula>
    </cfRule>
  </conditionalFormatting>
  <conditionalFormatting sqref="B104">
    <cfRule type="beginsWith" dxfId="438" priority="195" operator="beginsWith" text="Error">
      <formula>LEFT(B104,LEN("Error"))="Error"</formula>
    </cfRule>
    <cfRule type="beginsWith" dxfId="437" priority="196" operator="beginsWith" text="Success">
      <formula>LEFT(B104,LEN("Success"))="Success"</formula>
    </cfRule>
  </conditionalFormatting>
  <conditionalFormatting sqref="B105">
    <cfRule type="beginsWith" dxfId="436" priority="197" operator="beginsWith" text="Error">
      <formula>LEFT(B105,LEN("Error"))="Error"</formula>
    </cfRule>
    <cfRule type="beginsWith" dxfId="435" priority="198" operator="beginsWith" text="Success">
      <formula>LEFT(B105,LEN("Success"))="Success"</formula>
    </cfRule>
  </conditionalFormatting>
  <conditionalFormatting sqref="B106">
    <cfRule type="beginsWith" dxfId="434" priority="199" operator="beginsWith" text="Error">
      <formula>LEFT(B106,LEN("Error"))="Error"</formula>
    </cfRule>
    <cfRule type="beginsWith" dxfId="433" priority="200" operator="beginsWith" text="Success">
      <formula>LEFT(B106,LEN("Success"))="Success"</formula>
    </cfRule>
  </conditionalFormatting>
  <conditionalFormatting sqref="B107">
    <cfRule type="beginsWith" dxfId="432" priority="201" operator="beginsWith" text="Error">
      <formula>LEFT(B107,LEN("Error"))="Error"</formula>
    </cfRule>
    <cfRule type="beginsWith" dxfId="431" priority="202" operator="beginsWith" text="Success">
      <formula>LEFT(B107,LEN("Success"))="Success"</formula>
    </cfRule>
  </conditionalFormatting>
  <conditionalFormatting sqref="B108">
    <cfRule type="beginsWith" dxfId="430" priority="203" operator="beginsWith" text="Error">
      <formula>LEFT(B108,LEN("Error"))="Error"</formula>
    </cfRule>
    <cfRule type="beginsWith" dxfId="429" priority="204" operator="beginsWith" text="Success">
      <formula>LEFT(B108,LEN("Success"))="Success"</formula>
    </cfRule>
  </conditionalFormatting>
  <conditionalFormatting sqref="B109">
    <cfRule type="beginsWith" dxfId="428" priority="205" operator="beginsWith" text="Error">
      <formula>LEFT(B109,LEN("Error"))="Error"</formula>
    </cfRule>
    <cfRule type="beginsWith" dxfId="427" priority="206" operator="beginsWith" text="Success">
      <formula>LEFT(B109,LEN("Success"))="Success"</formula>
    </cfRule>
  </conditionalFormatting>
  <conditionalFormatting sqref="B110">
    <cfRule type="beginsWith" dxfId="426" priority="207" operator="beginsWith" text="Error">
      <formula>LEFT(B110,LEN("Error"))="Error"</formula>
    </cfRule>
    <cfRule type="beginsWith" dxfId="425" priority="208" operator="beginsWith" text="Success">
      <formula>LEFT(B110,LEN("Success"))="Success"</formula>
    </cfRule>
  </conditionalFormatting>
  <conditionalFormatting sqref="B111">
    <cfRule type="beginsWith" dxfId="424" priority="209" operator="beginsWith" text="Error">
      <formula>LEFT(B111,LEN("Error"))="Error"</formula>
    </cfRule>
    <cfRule type="beginsWith" dxfId="423" priority="210" operator="beginsWith" text="Success">
      <formula>LEFT(B111,LEN("Success"))="Success"</formula>
    </cfRule>
  </conditionalFormatting>
  <conditionalFormatting sqref="B112">
    <cfRule type="beginsWith" dxfId="422" priority="211" operator="beginsWith" text="Error">
      <formula>LEFT(B112,LEN("Error"))="Error"</formula>
    </cfRule>
    <cfRule type="beginsWith" dxfId="421" priority="212" operator="beginsWith" text="Success">
      <formula>LEFT(B112,LEN("Success"))="Success"</formula>
    </cfRule>
  </conditionalFormatting>
  <conditionalFormatting sqref="B113">
    <cfRule type="beginsWith" dxfId="420" priority="213" operator="beginsWith" text="Error">
      <formula>LEFT(B113,LEN("Error"))="Error"</formula>
    </cfRule>
    <cfRule type="beginsWith" dxfId="419" priority="214" operator="beginsWith" text="Success">
      <formula>LEFT(B113,LEN("Success"))="Success"</formula>
    </cfRule>
  </conditionalFormatting>
  <conditionalFormatting sqref="B114">
    <cfRule type="beginsWith" dxfId="418" priority="215" operator="beginsWith" text="Error">
      <formula>LEFT(B114,LEN("Error"))="Error"</formula>
    </cfRule>
    <cfRule type="beginsWith" dxfId="417" priority="216" operator="beginsWith" text="Success">
      <formula>LEFT(B114,LEN("Success"))="Success"</formula>
    </cfRule>
  </conditionalFormatting>
  <conditionalFormatting sqref="B115">
    <cfRule type="beginsWith" dxfId="416" priority="217" operator="beginsWith" text="Error">
      <formula>LEFT(B115,LEN("Error"))="Error"</formula>
    </cfRule>
    <cfRule type="beginsWith" dxfId="415" priority="218" operator="beginsWith" text="Success">
      <formula>LEFT(B115,LEN("Success"))="Success"</formula>
    </cfRule>
  </conditionalFormatting>
  <conditionalFormatting sqref="B116">
    <cfRule type="beginsWith" dxfId="414" priority="219" operator="beginsWith" text="Error">
      <formula>LEFT(B116,LEN("Error"))="Error"</formula>
    </cfRule>
    <cfRule type="beginsWith" dxfId="413" priority="220" operator="beginsWith" text="Success">
      <formula>LEFT(B116,LEN("Success"))="Success"</formula>
    </cfRule>
  </conditionalFormatting>
  <conditionalFormatting sqref="B117">
    <cfRule type="beginsWith" dxfId="412" priority="221" operator="beginsWith" text="Error">
      <formula>LEFT(B117,LEN("Error"))="Error"</formula>
    </cfRule>
    <cfRule type="beginsWith" dxfId="411" priority="222" operator="beginsWith" text="Success">
      <formula>LEFT(B117,LEN("Success"))="Success"</formula>
    </cfRule>
  </conditionalFormatting>
  <conditionalFormatting sqref="B118">
    <cfRule type="beginsWith" dxfId="410" priority="223" operator="beginsWith" text="Error">
      <formula>LEFT(B118,LEN("Error"))="Error"</formula>
    </cfRule>
    <cfRule type="beginsWith" dxfId="409" priority="224" operator="beginsWith" text="Success">
      <formula>LEFT(B118,LEN("Success"))="Success"</formula>
    </cfRule>
  </conditionalFormatting>
  <conditionalFormatting sqref="B119">
    <cfRule type="beginsWith" dxfId="408" priority="225" operator="beginsWith" text="Error">
      <formula>LEFT(B119,LEN("Error"))="Error"</formula>
    </cfRule>
    <cfRule type="beginsWith" dxfId="407" priority="226" operator="beginsWith" text="Success">
      <formula>LEFT(B119,LEN("Success"))="Success"</formula>
    </cfRule>
  </conditionalFormatting>
  <conditionalFormatting sqref="B120">
    <cfRule type="beginsWith" dxfId="406" priority="227" operator="beginsWith" text="Error">
      <formula>LEFT(B120,LEN("Error"))="Error"</formula>
    </cfRule>
    <cfRule type="beginsWith" dxfId="405" priority="228" operator="beginsWith" text="Success">
      <formula>LEFT(B120,LEN("Success"))="Success"</formula>
    </cfRule>
  </conditionalFormatting>
  <conditionalFormatting sqref="B121">
    <cfRule type="beginsWith" dxfId="404" priority="229" operator="beginsWith" text="Error">
      <formula>LEFT(B121,LEN("Error"))="Error"</formula>
    </cfRule>
    <cfRule type="beginsWith" dxfId="403" priority="230" operator="beginsWith" text="Success">
      <formula>LEFT(B121,LEN("Success"))="Success"</formula>
    </cfRule>
  </conditionalFormatting>
  <conditionalFormatting sqref="B122">
    <cfRule type="beginsWith" dxfId="402" priority="231" operator="beginsWith" text="Error">
      <formula>LEFT(B122,LEN("Error"))="Error"</formula>
    </cfRule>
    <cfRule type="beginsWith" dxfId="401" priority="232" operator="beginsWith" text="Success">
      <formula>LEFT(B122,LEN("Success"))="Success"</formula>
    </cfRule>
  </conditionalFormatting>
  <conditionalFormatting sqref="B123">
    <cfRule type="beginsWith" dxfId="400" priority="233" operator="beginsWith" text="Error">
      <formula>LEFT(B123,LEN("Error"))="Error"</formula>
    </cfRule>
    <cfRule type="beginsWith" dxfId="399" priority="234" operator="beginsWith" text="Success">
      <formula>LEFT(B123,LEN("Success"))="Success"</formula>
    </cfRule>
  </conditionalFormatting>
  <conditionalFormatting sqref="B124">
    <cfRule type="beginsWith" dxfId="398" priority="235" operator="beginsWith" text="Error">
      <formula>LEFT(B124,LEN("Error"))="Error"</formula>
    </cfRule>
    <cfRule type="beginsWith" dxfId="397" priority="236" operator="beginsWith" text="Success">
      <formula>LEFT(B124,LEN("Success"))="Success"</formula>
    </cfRule>
  </conditionalFormatting>
  <conditionalFormatting sqref="B125">
    <cfRule type="beginsWith" dxfId="396" priority="237" operator="beginsWith" text="Error">
      <formula>LEFT(B125,LEN("Error"))="Error"</formula>
    </cfRule>
    <cfRule type="beginsWith" dxfId="395" priority="238" operator="beginsWith" text="Success">
      <formula>LEFT(B125,LEN("Success"))="Success"</formula>
    </cfRule>
  </conditionalFormatting>
  <conditionalFormatting sqref="B126">
    <cfRule type="beginsWith" dxfId="394" priority="239" operator="beginsWith" text="Error">
      <formula>LEFT(B126,LEN("Error"))="Error"</formula>
    </cfRule>
    <cfRule type="beginsWith" dxfId="393" priority="240" operator="beginsWith" text="Success">
      <formula>LEFT(B126,LEN("Success"))="Success"</formula>
    </cfRule>
  </conditionalFormatting>
  <conditionalFormatting sqref="B127">
    <cfRule type="beginsWith" dxfId="392" priority="241" operator="beginsWith" text="Error">
      <formula>LEFT(B127,LEN("Error"))="Error"</formula>
    </cfRule>
    <cfRule type="beginsWith" dxfId="391" priority="242" operator="beginsWith" text="Success">
      <formula>LEFT(B127,LEN("Success"))="Success"</formula>
    </cfRule>
  </conditionalFormatting>
  <conditionalFormatting sqref="B128">
    <cfRule type="beginsWith" dxfId="390" priority="243" operator="beginsWith" text="Error">
      <formula>LEFT(B128,LEN("Error"))="Error"</formula>
    </cfRule>
    <cfRule type="beginsWith" dxfId="389" priority="244" operator="beginsWith" text="Success">
      <formula>LEFT(B128,LEN("Success"))="Success"</formula>
    </cfRule>
  </conditionalFormatting>
  <conditionalFormatting sqref="B3">
    <cfRule type="beginsWith" dxfId="388" priority="245" operator="beginsWith" text="Error">
      <formula>LEFT(B3,LEN("Error"))="Error"</formula>
    </cfRule>
    <cfRule type="beginsWith" dxfId="387" priority="246" operator="beginsWith" text="Success">
      <formula>LEFT(B3,LEN("Success"))="Success"</formula>
    </cfRule>
  </conditionalFormatting>
  <conditionalFormatting sqref="D7">
    <cfRule type="expression" dxfId="386" priority="247">
      <formula>$D7="Bid"</formula>
    </cfRule>
    <cfRule type="expression" dxfId="385" priority="248">
      <formula>$D7="No Bid"</formula>
    </cfRule>
  </conditionalFormatting>
  <conditionalFormatting sqref="I7:L7">
    <cfRule type="expression" dxfId="384" priority="249">
      <formula>$D7="No Bid"</formula>
    </cfRule>
  </conditionalFormatting>
  <conditionalFormatting sqref="D8">
    <cfRule type="expression" dxfId="383" priority="250">
      <formula>$D8="Bid"</formula>
    </cfRule>
    <cfRule type="expression" dxfId="382" priority="251">
      <formula>$D8="No Bid"</formula>
    </cfRule>
  </conditionalFormatting>
  <conditionalFormatting sqref="I8:L8">
    <cfRule type="expression" dxfId="381" priority="252">
      <formula>$D8="No Bid"</formula>
    </cfRule>
  </conditionalFormatting>
  <conditionalFormatting sqref="D9">
    <cfRule type="expression" dxfId="380" priority="253">
      <formula>$D9="Bid"</formula>
    </cfRule>
    <cfRule type="expression" dxfId="379" priority="254">
      <formula>$D9="No Bid"</formula>
    </cfRule>
  </conditionalFormatting>
  <conditionalFormatting sqref="I9:L9">
    <cfRule type="expression" dxfId="378" priority="255">
      <formula>$D9="No Bid"</formula>
    </cfRule>
  </conditionalFormatting>
  <conditionalFormatting sqref="D10">
    <cfRule type="expression" dxfId="377" priority="256">
      <formula>$D10="Bid"</formula>
    </cfRule>
    <cfRule type="expression" dxfId="376" priority="257">
      <formula>$D10="No Bid"</formula>
    </cfRule>
  </conditionalFormatting>
  <conditionalFormatting sqref="I10:L10">
    <cfRule type="expression" dxfId="375" priority="258">
      <formula>$D10="No Bid"</formula>
    </cfRule>
  </conditionalFormatting>
  <conditionalFormatting sqref="D11">
    <cfRule type="expression" dxfId="374" priority="259">
      <formula>$D11="Bid"</formula>
    </cfRule>
    <cfRule type="expression" dxfId="373" priority="260">
      <formula>$D11="No Bid"</formula>
    </cfRule>
  </conditionalFormatting>
  <conditionalFormatting sqref="I11:L11">
    <cfRule type="expression" dxfId="372" priority="261">
      <formula>$D11="No Bid"</formula>
    </cfRule>
  </conditionalFormatting>
  <conditionalFormatting sqref="D12">
    <cfRule type="expression" dxfId="371" priority="262">
      <formula>$D12="Bid"</formula>
    </cfRule>
    <cfRule type="expression" dxfId="370" priority="263">
      <formula>$D12="No Bid"</formula>
    </cfRule>
  </conditionalFormatting>
  <conditionalFormatting sqref="I12:L12">
    <cfRule type="expression" dxfId="369" priority="264">
      <formula>$D12="No Bid"</formula>
    </cfRule>
  </conditionalFormatting>
  <conditionalFormatting sqref="D13">
    <cfRule type="expression" dxfId="368" priority="265">
      <formula>$D13="Bid"</formula>
    </cfRule>
    <cfRule type="expression" dxfId="367" priority="266">
      <formula>$D13="No Bid"</formula>
    </cfRule>
  </conditionalFormatting>
  <conditionalFormatting sqref="I13:L13">
    <cfRule type="expression" dxfId="366" priority="267">
      <formula>$D13="No Bid"</formula>
    </cfRule>
  </conditionalFormatting>
  <conditionalFormatting sqref="D14">
    <cfRule type="expression" dxfId="365" priority="268">
      <formula>$D14="Bid"</formula>
    </cfRule>
    <cfRule type="expression" dxfId="364" priority="269">
      <formula>$D14="No Bid"</formula>
    </cfRule>
  </conditionalFormatting>
  <conditionalFormatting sqref="I14:L14">
    <cfRule type="expression" dxfId="363" priority="270">
      <formula>$D14="No Bid"</formula>
    </cfRule>
  </conditionalFormatting>
  <conditionalFormatting sqref="D15">
    <cfRule type="expression" dxfId="362" priority="271">
      <formula>$D15="Bid"</formula>
    </cfRule>
    <cfRule type="expression" dxfId="361" priority="272">
      <formula>$D15="No Bid"</formula>
    </cfRule>
  </conditionalFormatting>
  <conditionalFormatting sqref="I15:L15">
    <cfRule type="expression" dxfId="360" priority="273">
      <formula>$D15="No Bid"</formula>
    </cfRule>
  </conditionalFormatting>
  <conditionalFormatting sqref="D16">
    <cfRule type="expression" dxfId="359" priority="274">
      <formula>$D16="Bid"</formula>
    </cfRule>
    <cfRule type="expression" dxfId="358" priority="275">
      <formula>$D16="No Bid"</formula>
    </cfRule>
  </conditionalFormatting>
  <conditionalFormatting sqref="I16:L16">
    <cfRule type="expression" dxfId="357" priority="276">
      <formula>$D16="No Bid"</formula>
    </cfRule>
  </conditionalFormatting>
  <conditionalFormatting sqref="D17">
    <cfRule type="expression" dxfId="356" priority="277">
      <formula>$D17="Bid"</formula>
    </cfRule>
    <cfRule type="expression" dxfId="355" priority="278">
      <formula>$D17="No Bid"</formula>
    </cfRule>
  </conditionalFormatting>
  <conditionalFormatting sqref="I17:L17">
    <cfRule type="expression" dxfId="354" priority="279">
      <formula>$D17="No Bid"</formula>
    </cfRule>
  </conditionalFormatting>
  <conditionalFormatting sqref="D18">
    <cfRule type="expression" dxfId="353" priority="280">
      <formula>$D18="Bid"</formula>
    </cfRule>
    <cfRule type="expression" dxfId="352" priority="281">
      <formula>$D18="No Bid"</formula>
    </cfRule>
  </conditionalFormatting>
  <conditionalFormatting sqref="I18:L18">
    <cfRule type="expression" dxfId="351" priority="282">
      <formula>$D18="No Bid"</formula>
    </cfRule>
  </conditionalFormatting>
  <conditionalFormatting sqref="D19">
    <cfRule type="expression" dxfId="350" priority="283">
      <formula>$D19="Bid"</formula>
    </cfRule>
    <cfRule type="expression" dxfId="349" priority="284">
      <formula>$D19="No Bid"</formula>
    </cfRule>
  </conditionalFormatting>
  <conditionalFormatting sqref="I19:L19">
    <cfRule type="expression" dxfId="348" priority="285">
      <formula>$D19="No Bid"</formula>
    </cfRule>
  </conditionalFormatting>
  <conditionalFormatting sqref="D20">
    <cfRule type="expression" dxfId="347" priority="286">
      <formula>$D20="Bid"</formula>
    </cfRule>
    <cfRule type="expression" dxfId="346" priority="287">
      <formula>$D20="No Bid"</formula>
    </cfRule>
  </conditionalFormatting>
  <conditionalFormatting sqref="I20:L20">
    <cfRule type="expression" dxfId="345" priority="288">
      <formula>$D20="No Bid"</formula>
    </cfRule>
  </conditionalFormatting>
  <conditionalFormatting sqref="D21">
    <cfRule type="expression" dxfId="344" priority="289">
      <formula>$D21="Bid"</formula>
    </cfRule>
    <cfRule type="expression" dxfId="343" priority="290">
      <formula>$D21="No Bid"</formula>
    </cfRule>
  </conditionalFormatting>
  <conditionalFormatting sqref="I21:L21">
    <cfRule type="expression" dxfId="342" priority="291">
      <formula>$D21="No Bid"</formula>
    </cfRule>
  </conditionalFormatting>
  <conditionalFormatting sqref="D22">
    <cfRule type="expression" dxfId="341" priority="292">
      <formula>$D22="Bid"</formula>
    </cfRule>
    <cfRule type="expression" dxfId="340" priority="293">
      <formula>$D22="No Bid"</formula>
    </cfRule>
  </conditionalFormatting>
  <conditionalFormatting sqref="I22:L22">
    <cfRule type="expression" dxfId="339" priority="294">
      <formula>$D22="No Bid"</formula>
    </cfRule>
  </conditionalFormatting>
  <conditionalFormatting sqref="D23">
    <cfRule type="expression" dxfId="338" priority="295">
      <formula>$D23="Bid"</formula>
    </cfRule>
    <cfRule type="expression" dxfId="337" priority="296">
      <formula>$D23="No Bid"</formula>
    </cfRule>
  </conditionalFormatting>
  <conditionalFormatting sqref="I23:L23">
    <cfRule type="expression" dxfId="336" priority="297">
      <formula>$D23="No Bid"</formula>
    </cfRule>
  </conditionalFormatting>
  <conditionalFormatting sqref="D24">
    <cfRule type="expression" dxfId="335" priority="298">
      <formula>$D24="Bid"</formula>
    </cfRule>
    <cfRule type="expression" dxfId="334" priority="299">
      <formula>$D24="No Bid"</formula>
    </cfRule>
  </conditionalFormatting>
  <conditionalFormatting sqref="I24:L24">
    <cfRule type="expression" dxfId="333" priority="300">
      <formula>$D24="No Bid"</formula>
    </cfRule>
  </conditionalFormatting>
  <conditionalFormatting sqref="D25">
    <cfRule type="expression" dxfId="332" priority="301">
      <formula>$D25="Bid"</formula>
    </cfRule>
    <cfRule type="expression" dxfId="331" priority="302">
      <formula>$D25="No Bid"</formula>
    </cfRule>
  </conditionalFormatting>
  <conditionalFormatting sqref="I25:L25">
    <cfRule type="expression" dxfId="330" priority="303">
      <formula>$D25="No Bid"</formula>
    </cfRule>
  </conditionalFormatting>
  <conditionalFormatting sqref="D26">
    <cfRule type="expression" dxfId="329" priority="304">
      <formula>$D26="Bid"</formula>
    </cfRule>
    <cfRule type="expression" dxfId="328" priority="305">
      <formula>$D26="No Bid"</formula>
    </cfRule>
  </conditionalFormatting>
  <conditionalFormatting sqref="I26:L26">
    <cfRule type="expression" dxfId="327" priority="306">
      <formula>$D26="No Bid"</formula>
    </cfRule>
  </conditionalFormatting>
  <conditionalFormatting sqref="D27">
    <cfRule type="expression" dxfId="326" priority="307">
      <formula>$D27="Bid"</formula>
    </cfRule>
    <cfRule type="expression" dxfId="325" priority="308">
      <formula>$D27="No Bid"</formula>
    </cfRule>
  </conditionalFormatting>
  <conditionalFormatting sqref="I27:L27">
    <cfRule type="expression" dxfId="324" priority="309">
      <formula>$D27="No Bid"</formula>
    </cfRule>
  </conditionalFormatting>
  <conditionalFormatting sqref="D28">
    <cfRule type="expression" dxfId="323" priority="310">
      <formula>$D28="Bid"</formula>
    </cfRule>
    <cfRule type="expression" dxfId="322" priority="311">
      <formula>$D28="No Bid"</formula>
    </cfRule>
  </conditionalFormatting>
  <conditionalFormatting sqref="I28:L28">
    <cfRule type="expression" dxfId="321" priority="312">
      <formula>$D28="No Bid"</formula>
    </cfRule>
  </conditionalFormatting>
  <conditionalFormatting sqref="D29">
    <cfRule type="expression" dxfId="320" priority="313">
      <formula>$D29="Bid"</formula>
    </cfRule>
    <cfRule type="expression" dxfId="319" priority="314">
      <formula>$D29="No Bid"</formula>
    </cfRule>
  </conditionalFormatting>
  <conditionalFormatting sqref="I29:L29">
    <cfRule type="expression" dxfId="318" priority="315">
      <formula>$D29="No Bid"</formula>
    </cfRule>
  </conditionalFormatting>
  <conditionalFormatting sqref="D30">
    <cfRule type="expression" dxfId="317" priority="316">
      <formula>$D30="Bid"</formula>
    </cfRule>
    <cfRule type="expression" dxfId="316" priority="317">
      <formula>$D30="No Bid"</formula>
    </cfRule>
  </conditionalFormatting>
  <conditionalFormatting sqref="I30:L30">
    <cfRule type="expression" dxfId="315" priority="318">
      <formula>$D30="No Bid"</formula>
    </cfRule>
  </conditionalFormatting>
  <conditionalFormatting sqref="D31">
    <cfRule type="expression" dxfId="314" priority="319">
      <formula>$D31="Bid"</formula>
    </cfRule>
    <cfRule type="expression" dxfId="313" priority="320">
      <formula>$D31="No Bid"</formula>
    </cfRule>
  </conditionalFormatting>
  <conditionalFormatting sqref="I31:L31">
    <cfRule type="expression" dxfId="312" priority="321">
      <formula>$D31="No Bid"</formula>
    </cfRule>
  </conditionalFormatting>
  <conditionalFormatting sqref="D32">
    <cfRule type="expression" dxfId="311" priority="322">
      <formula>$D32="Bid"</formula>
    </cfRule>
    <cfRule type="expression" dxfId="310" priority="323">
      <formula>$D32="No Bid"</formula>
    </cfRule>
  </conditionalFormatting>
  <conditionalFormatting sqref="I32:L32">
    <cfRule type="expression" dxfId="309" priority="324">
      <formula>$D32="No Bid"</formula>
    </cfRule>
  </conditionalFormatting>
  <conditionalFormatting sqref="D33">
    <cfRule type="expression" dxfId="308" priority="325">
      <formula>$D33="Bid"</formula>
    </cfRule>
    <cfRule type="expression" dxfId="307" priority="326">
      <formula>$D33="No Bid"</formula>
    </cfRule>
  </conditionalFormatting>
  <conditionalFormatting sqref="I33:L33">
    <cfRule type="expression" dxfId="306" priority="327">
      <formula>$D33="No Bid"</formula>
    </cfRule>
  </conditionalFormatting>
  <conditionalFormatting sqref="D34">
    <cfRule type="expression" dxfId="305" priority="328">
      <formula>$D34="Bid"</formula>
    </cfRule>
    <cfRule type="expression" dxfId="304" priority="329">
      <formula>$D34="No Bid"</formula>
    </cfRule>
  </conditionalFormatting>
  <conditionalFormatting sqref="I34:L34">
    <cfRule type="expression" dxfId="303" priority="330">
      <formula>$D34="No Bid"</formula>
    </cfRule>
  </conditionalFormatting>
  <conditionalFormatting sqref="D35">
    <cfRule type="expression" dxfId="302" priority="331">
      <formula>$D35="Bid"</formula>
    </cfRule>
    <cfRule type="expression" dxfId="301" priority="332">
      <formula>$D35="No Bid"</formula>
    </cfRule>
  </conditionalFormatting>
  <conditionalFormatting sqref="I35:L35">
    <cfRule type="expression" dxfId="300" priority="333">
      <formula>$D35="No Bid"</formula>
    </cfRule>
  </conditionalFormatting>
  <conditionalFormatting sqref="D36">
    <cfRule type="expression" dxfId="299" priority="334">
      <formula>$D36="Bid"</formula>
    </cfRule>
    <cfRule type="expression" dxfId="298" priority="335">
      <formula>$D36="No Bid"</formula>
    </cfRule>
  </conditionalFormatting>
  <conditionalFormatting sqref="I36:L36">
    <cfRule type="expression" dxfId="297" priority="336">
      <formula>$D36="No Bid"</formula>
    </cfRule>
  </conditionalFormatting>
  <conditionalFormatting sqref="D37">
    <cfRule type="expression" dxfId="296" priority="337">
      <formula>$D37="Bid"</formula>
    </cfRule>
    <cfRule type="expression" dxfId="295" priority="338">
      <formula>$D37="No Bid"</formula>
    </cfRule>
  </conditionalFormatting>
  <conditionalFormatting sqref="I37:L37">
    <cfRule type="expression" dxfId="294" priority="339">
      <formula>$D37="No Bid"</formula>
    </cfRule>
  </conditionalFormatting>
  <conditionalFormatting sqref="D38">
    <cfRule type="expression" dxfId="293" priority="340">
      <formula>$D38="Bid"</formula>
    </cfRule>
    <cfRule type="expression" dxfId="292" priority="341">
      <formula>$D38="No Bid"</formula>
    </cfRule>
  </conditionalFormatting>
  <conditionalFormatting sqref="I38:L38">
    <cfRule type="expression" dxfId="291" priority="342">
      <formula>$D38="No Bid"</formula>
    </cfRule>
  </conditionalFormatting>
  <conditionalFormatting sqref="D39">
    <cfRule type="expression" dxfId="290" priority="343">
      <formula>$D39="Bid"</formula>
    </cfRule>
    <cfRule type="expression" dxfId="289" priority="344">
      <formula>$D39="No Bid"</formula>
    </cfRule>
  </conditionalFormatting>
  <conditionalFormatting sqref="I39:L39">
    <cfRule type="expression" dxfId="288" priority="345">
      <formula>$D39="No Bid"</formula>
    </cfRule>
  </conditionalFormatting>
  <conditionalFormatting sqref="D40">
    <cfRule type="expression" dxfId="287" priority="346">
      <formula>$D40="Bid"</formula>
    </cfRule>
    <cfRule type="expression" dxfId="286" priority="347">
      <formula>$D40="No Bid"</formula>
    </cfRule>
  </conditionalFormatting>
  <conditionalFormatting sqref="I40:L40">
    <cfRule type="expression" dxfId="285" priority="348">
      <formula>$D40="No Bid"</formula>
    </cfRule>
  </conditionalFormatting>
  <conditionalFormatting sqref="D41">
    <cfRule type="expression" dxfId="284" priority="349">
      <formula>$D41="Bid"</formula>
    </cfRule>
    <cfRule type="expression" dxfId="283" priority="350">
      <formula>$D41="No Bid"</formula>
    </cfRule>
  </conditionalFormatting>
  <conditionalFormatting sqref="I41:L41">
    <cfRule type="expression" dxfId="282" priority="351">
      <formula>$D41="No Bid"</formula>
    </cfRule>
  </conditionalFormatting>
  <conditionalFormatting sqref="D42">
    <cfRule type="expression" dxfId="281" priority="352">
      <formula>$D42="Bid"</formula>
    </cfRule>
    <cfRule type="expression" dxfId="280" priority="353">
      <formula>$D42="No Bid"</formula>
    </cfRule>
  </conditionalFormatting>
  <conditionalFormatting sqref="I42:L42">
    <cfRule type="expression" dxfId="279" priority="354">
      <formula>$D42="No Bid"</formula>
    </cfRule>
  </conditionalFormatting>
  <conditionalFormatting sqref="D43">
    <cfRule type="expression" dxfId="278" priority="355">
      <formula>$D43="Bid"</formula>
    </cfRule>
    <cfRule type="expression" dxfId="277" priority="356">
      <formula>$D43="No Bid"</formula>
    </cfRule>
  </conditionalFormatting>
  <conditionalFormatting sqref="I43:L43">
    <cfRule type="expression" dxfId="276" priority="357">
      <formula>$D43="No Bid"</formula>
    </cfRule>
  </conditionalFormatting>
  <conditionalFormatting sqref="D44">
    <cfRule type="expression" dxfId="275" priority="358">
      <formula>$D44="Bid"</formula>
    </cfRule>
    <cfRule type="expression" dxfId="274" priority="359">
      <formula>$D44="No Bid"</formula>
    </cfRule>
  </conditionalFormatting>
  <conditionalFormatting sqref="I44:L44">
    <cfRule type="expression" dxfId="273" priority="360">
      <formula>$D44="No Bid"</formula>
    </cfRule>
  </conditionalFormatting>
  <conditionalFormatting sqref="D45">
    <cfRule type="expression" dxfId="272" priority="361">
      <formula>$D45="Bid"</formula>
    </cfRule>
    <cfRule type="expression" dxfId="271" priority="362">
      <formula>$D45="No Bid"</formula>
    </cfRule>
  </conditionalFormatting>
  <conditionalFormatting sqref="I45:L45">
    <cfRule type="expression" dxfId="270" priority="363">
      <formula>$D45="No Bid"</formula>
    </cfRule>
  </conditionalFormatting>
  <conditionalFormatting sqref="D46">
    <cfRule type="expression" dxfId="269" priority="364">
      <formula>$D46="Bid"</formula>
    </cfRule>
    <cfRule type="expression" dxfId="268" priority="365">
      <formula>$D46="No Bid"</formula>
    </cfRule>
  </conditionalFormatting>
  <conditionalFormatting sqref="I46:L46">
    <cfRule type="expression" dxfId="267" priority="366">
      <formula>$D46="No Bid"</formula>
    </cfRule>
  </conditionalFormatting>
  <conditionalFormatting sqref="D47">
    <cfRule type="expression" dxfId="266" priority="367">
      <formula>$D47="Bid"</formula>
    </cfRule>
    <cfRule type="expression" dxfId="265" priority="368">
      <formula>$D47="No Bid"</formula>
    </cfRule>
  </conditionalFormatting>
  <conditionalFormatting sqref="I47:L47">
    <cfRule type="expression" dxfId="264" priority="369">
      <formula>$D47="No Bid"</formula>
    </cfRule>
  </conditionalFormatting>
  <conditionalFormatting sqref="D48">
    <cfRule type="expression" dxfId="263" priority="370">
      <formula>$D48="Bid"</formula>
    </cfRule>
    <cfRule type="expression" dxfId="262" priority="371">
      <formula>$D48="No Bid"</formula>
    </cfRule>
  </conditionalFormatting>
  <conditionalFormatting sqref="I48:L48">
    <cfRule type="expression" dxfId="261" priority="372">
      <formula>$D48="No Bid"</formula>
    </cfRule>
  </conditionalFormatting>
  <conditionalFormatting sqref="D49">
    <cfRule type="expression" dxfId="260" priority="373">
      <formula>$D49="Bid"</formula>
    </cfRule>
    <cfRule type="expression" dxfId="259" priority="374">
      <formula>$D49="No Bid"</formula>
    </cfRule>
  </conditionalFormatting>
  <conditionalFormatting sqref="I49:L49">
    <cfRule type="expression" dxfId="258" priority="375">
      <formula>$D49="No Bid"</formula>
    </cfRule>
  </conditionalFormatting>
  <conditionalFormatting sqref="D50">
    <cfRule type="expression" dxfId="257" priority="376">
      <formula>$D50="Bid"</formula>
    </cfRule>
    <cfRule type="expression" dxfId="256" priority="377">
      <formula>$D50="No Bid"</formula>
    </cfRule>
  </conditionalFormatting>
  <conditionalFormatting sqref="I50:L50">
    <cfRule type="expression" dxfId="255" priority="378">
      <formula>$D50="No Bid"</formula>
    </cfRule>
  </conditionalFormatting>
  <conditionalFormatting sqref="D51">
    <cfRule type="expression" dxfId="254" priority="379">
      <formula>$D51="Bid"</formula>
    </cfRule>
    <cfRule type="expression" dxfId="253" priority="380">
      <formula>$D51="No Bid"</formula>
    </cfRule>
  </conditionalFormatting>
  <conditionalFormatting sqref="I51:L51">
    <cfRule type="expression" dxfId="252" priority="381">
      <formula>$D51="No Bid"</formula>
    </cfRule>
  </conditionalFormatting>
  <conditionalFormatting sqref="D52">
    <cfRule type="expression" dxfId="251" priority="382">
      <formula>$D52="Bid"</formula>
    </cfRule>
    <cfRule type="expression" dxfId="250" priority="383">
      <formula>$D52="No Bid"</formula>
    </cfRule>
  </conditionalFormatting>
  <conditionalFormatting sqref="I52:L52">
    <cfRule type="expression" dxfId="249" priority="384">
      <formula>$D52="No Bid"</formula>
    </cfRule>
  </conditionalFormatting>
  <conditionalFormatting sqref="D53">
    <cfRule type="expression" dxfId="248" priority="385">
      <formula>$D53="Bid"</formula>
    </cfRule>
    <cfRule type="expression" dxfId="247" priority="386">
      <formula>$D53="No Bid"</formula>
    </cfRule>
  </conditionalFormatting>
  <conditionalFormatting sqref="I53:L53">
    <cfRule type="expression" dxfId="246" priority="387">
      <formula>$D53="No Bid"</formula>
    </cfRule>
  </conditionalFormatting>
  <conditionalFormatting sqref="D54">
    <cfRule type="expression" dxfId="245" priority="388">
      <formula>$D54="Bid"</formula>
    </cfRule>
    <cfRule type="expression" dxfId="244" priority="389">
      <formula>$D54="No Bid"</formula>
    </cfRule>
  </conditionalFormatting>
  <conditionalFormatting sqref="I54:L54">
    <cfRule type="expression" dxfId="243" priority="390">
      <formula>$D54="No Bid"</formula>
    </cfRule>
  </conditionalFormatting>
  <conditionalFormatting sqref="D55">
    <cfRule type="expression" dxfId="242" priority="391">
      <formula>$D55="Bid"</formula>
    </cfRule>
    <cfRule type="expression" dxfId="241" priority="392">
      <formula>$D55="No Bid"</formula>
    </cfRule>
  </conditionalFormatting>
  <conditionalFormatting sqref="I55:L55">
    <cfRule type="expression" dxfId="240" priority="393">
      <formula>$D55="No Bid"</formula>
    </cfRule>
  </conditionalFormatting>
  <conditionalFormatting sqref="D56">
    <cfRule type="expression" dxfId="239" priority="394">
      <formula>$D56="Bid"</formula>
    </cfRule>
    <cfRule type="expression" dxfId="238" priority="395">
      <formula>$D56="No Bid"</formula>
    </cfRule>
  </conditionalFormatting>
  <conditionalFormatting sqref="I56:L56">
    <cfRule type="expression" dxfId="237" priority="396">
      <formula>$D56="No Bid"</formula>
    </cfRule>
  </conditionalFormatting>
  <conditionalFormatting sqref="D57">
    <cfRule type="expression" dxfId="236" priority="397">
      <formula>$D57="Bid"</formula>
    </cfRule>
    <cfRule type="expression" dxfId="235" priority="398">
      <formula>$D57="No Bid"</formula>
    </cfRule>
  </conditionalFormatting>
  <conditionalFormatting sqref="I57:L57">
    <cfRule type="expression" dxfId="234" priority="399">
      <formula>$D57="No Bid"</formula>
    </cfRule>
  </conditionalFormatting>
  <conditionalFormatting sqref="D58">
    <cfRule type="expression" dxfId="233" priority="400">
      <formula>$D58="Bid"</formula>
    </cfRule>
    <cfRule type="expression" dxfId="232" priority="401">
      <formula>$D58="No Bid"</formula>
    </cfRule>
  </conditionalFormatting>
  <conditionalFormatting sqref="I58:L58">
    <cfRule type="expression" dxfId="231" priority="402">
      <formula>$D58="No Bid"</formula>
    </cfRule>
  </conditionalFormatting>
  <conditionalFormatting sqref="D59">
    <cfRule type="expression" dxfId="230" priority="403">
      <formula>$D59="Bid"</formula>
    </cfRule>
    <cfRule type="expression" dxfId="229" priority="404">
      <formula>$D59="No Bid"</formula>
    </cfRule>
  </conditionalFormatting>
  <conditionalFormatting sqref="I59:L59">
    <cfRule type="expression" dxfId="228" priority="405">
      <formula>$D59="No Bid"</formula>
    </cfRule>
  </conditionalFormatting>
  <conditionalFormatting sqref="D60">
    <cfRule type="expression" dxfId="227" priority="406">
      <formula>$D60="Bid"</formula>
    </cfRule>
    <cfRule type="expression" dxfId="226" priority="407">
      <formula>$D60="No Bid"</formula>
    </cfRule>
  </conditionalFormatting>
  <conditionalFormatting sqref="I60:L60">
    <cfRule type="expression" dxfId="225" priority="408">
      <formula>$D60="No Bid"</formula>
    </cfRule>
  </conditionalFormatting>
  <conditionalFormatting sqref="D61">
    <cfRule type="expression" dxfId="224" priority="409">
      <formula>$D61="Bid"</formula>
    </cfRule>
    <cfRule type="expression" dxfId="223" priority="410">
      <formula>$D61="No Bid"</formula>
    </cfRule>
  </conditionalFormatting>
  <conditionalFormatting sqref="I61:L61">
    <cfRule type="expression" dxfId="222" priority="411">
      <formula>$D61="No Bid"</formula>
    </cfRule>
  </conditionalFormatting>
  <conditionalFormatting sqref="D62">
    <cfRule type="expression" dxfId="221" priority="412">
      <formula>$D62="Bid"</formula>
    </cfRule>
    <cfRule type="expression" dxfId="220" priority="413">
      <formula>$D62="No Bid"</formula>
    </cfRule>
  </conditionalFormatting>
  <conditionalFormatting sqref="I62:L62">
    <cfRule type="expression" dxfId="219" priority="414">
      <formula>$D62="No Bid"</formula>
    </cfRule>
  </conditionalFormatting>
  <conditionalFormatting sqref="D63">
    <cfRule type="expression" dxfId="218" priority="415">
      <formula>$D63="Bid"</formula>
    </cfRule>
    <cfRule type="expression" dxfId="217" priority="416">
      <formula>$D63="No Bid"</formula>
    </cfRule>
  </conditionalFormatting>
  <conditionalFormatting sqref="I63:L63">
    <cfRule type="expression" dxfId="216" priority="417">
      <formula>$D63="No Bid"</formula>
    </cfRule>
  </conditionalFormatting>
  <conditionalFormatting sqref="D64">
    <cfRule type="expression" dxfId="215" priority="418">
      <formula>$D64="Bid"</formula>
    </cfRule>
    <cfRule type="expression" dxfId="214" priority="419">
      <formula>$D64="No Bid"</formula>
    </cfRule>
  </conditionalFormatting>
  <conditionalFormatting sqref="I64:L64">
    <cfRule type="expression" dxfId="213" priority="420">
      <formula>$D64="No Bid"</formula>
    </cfRule>
  </conditionalFormatting>
  <conditionalFormatting sqref="D65">
    <cfRule type="expression" dxfId="212" priority="421">
      <formula>$D65="Bid"</formula>
    </cfRule>
    <cfRule type="expression" dxfId="211" priority="422">
      <formula>$D65="No Bid"</formula>
    </cfRule>
  </conditionalFormatting>
  <conditionalFormatting sqref="I65:L65">
    <cfRule type="expression" dxfId="210" priority="423">
      <formula>$D65="No Bid"</formula>
    </cfRule>
  </conditionalFormatting>
  <conditionalFormatting sqref="D66">
    <cfRule type="expression" dxfId="209" priority="424">
      <formula>$D66="Bid"</formula>
    </cfRule>
    <cfRule type="expression" dxfId="208" priority="425">
      <formula>$D66="No Bid"</formula>
    </cfRule>
  </conditionalFormatting>
  <conditionalFormatting sqref="I66:L66">
    <cfRule type="expression" dxfId="207" priority="426">
      <formula>$D66="No Bid"</formula>
    </cfRule>
  </conditionalFormatting>
  <conditionalFormatting sqref="D67">
    <cfRule type="expression" dxfId="206" priority="427">
      <formula>$D67="Bid"</formula>
    </cfRule>
    <cfRule type="expression" dxfId="205" priority="428">
      <formula>$D67="No Bid"</formula>
    </cfRule>
  </conditionalFormatting>
  <conditionalFormatting sqref="I67:L67">
    <cfRule type="expression" dxfId="204" priority="429">
      <formula>$D67="No Bid"</formula>
    </cfRule>
  </conditionalFormatting>
  <conditionalFormatting sqref="D68">
    <cfRule type="expression" dxfId="203" priority="430">
      <formula>$D68="Bid"</formula>
    </cfRule>
    <cfRule type="expression" dxfId="202" priority="431">
      <formula>$D68="No Bid"</formula>
    </cfRule>
  </conditionalFormatting>
  <conditionalFormatting sqref="I68:L68">
    <cfRule type="expression" dxfId="201" priority="432">
      <formula>$D68="No Bid"</formula>
    </cfRule>
  </conditionalFormatting>
  <conditionalFormatting sqref="D69">
    <cfRule type="expression" dxfId="200" priority="433">
      <formula>$D69="Bid"</formula>
    </cfRule>
    <cfRule type="expression" dxfId="199" priority="434">
      <formula>$D69="No Bid"</formula>
    </cfRule>
  </conditionalFormatting>
  <conditionalFormatting sqref="I69:L69">
    <cfRule type="expression" dxfId="198" priority="435">
      <formula>$D69="No Bid"</formula>
    </cfRule>
  </conditionalFormatting>
  <conditionalFormatting sqref="D70">
    <cfRule type="expression" dxfId="197" priority="436">
      <formula>$D70="Bid"</formula>
    </cfRule>
    <cfRule type="expression" dxfId="196" priority="437">
      <formula>$D70="No Bid"</formula>
    </cfRule>
  </conditionalFormatting>
  <conditionalFormatting sqref="I70:L70">
    <cfRule type="expression" dxfId="195" priority="438">
      <formula>$D70="No Bid"</formula>
    </cfRule>
  </conditionalFormatting>
  <conditionalFormatting sqref="D71">
    <cfRule type="expression" dxfId="194" priority="439">
      <formula>$D71="Bid"</formula>
    </cfRule>
    <cfRule type="expression" dxfId="193" priority="440">
      <formula>$D71="No Bid"</formula>
    </cfRule>
  </conditionalFormatting>
  <conditionalFormatting sqref="I71:L71">
    <cfRule type="expression" dxfId="192" priority="441">
      <formula>$D71="No Bid"</formula>
    </cfRule>
  </conditionalFormatting>
  <conditionalFormatting sqref="D72">
    <cfRule type="expression" dxfId="191" priority="442">
      <formula>$D72="Bid"</formula>
    </cfRule>
    <cfRule type="expression" dxfId="190" priority="443">
      <formula>$D72="No Bid"</formula>
    </cfRule>
  </conditionalFormatting>
  <conditionalFormatting sqref="I72:L72">
    <cfRule type="expression" dxfId="189" priority="444">
      <formula>$D72="No Bid"</formula>
    </cfRule>
  </conditionalFormatting>
  <conditionalFormatting sqref="D73">
    <cfRule type="expression" dxfId="188" priority="445">
      <formula>$D73="Bid"</formula>
    </cfRule>
    <cfRule type="expression" dxfId="187" priority="446">
      <formula>$D73="No Bid"</formula>
    </cfRule>
  </conditionalFormatting>
  <conditionalFormatting sqref="I73:L73">
    <cfRule type="expression" dxfId="186" priority="447">
      <formula>$D73="No Bid"</formula>
    </cfRule>
  </conditionalFormatting>
  <conditionalFormatting sqref="D74">
    <cfRule type="expression" dxfId="185" priority="448">
      <formula>$D74="Bid"</formula>
    </cfRule>
    <cfRule type="expression" dxfId="184" priority="449">
      <formula>$D74="No Bid"</formula>
    </cfRule>
  </conditionalFormatting>
  <conditionalFormatting sqref="I74:L74">
    <cfRule type="expression" dxfId="183" priority="450">
      <formula>$D74="No Bid"</formula>
    </cfRule>
  </conditionalFormatting>
  <conditionalFormatting sqref="D75">
    <cfRule type="expression" dxfId="182" priority="451">
      <formula>$D75="Bid"</formula>
    </cfRule>
    <cfRule type="expression" dxfId="181" priority="452">
      <formula>$D75="No Bid"</formula>
    </cfRule>
  </conditionalFormatting>
  <conditionalFormatting sqref="I75:L75">
    <cfRule type="expression" dxfId="180" priority="453">
      <formula>$D75="No Bid"</formula>
    </cfRule>
  </conditionalFormatting>
  <conditionalFormatting sqref="D76">
    <cfRule type="expression" dxfId="179" priority="454">
      <formula>$D76="Bid"</formula>
    </cfRule>
    <cfRule type="expression" dxfId="178" priority="455">
      <formula>$D76="No Bid"</formula>
    </cfRule>
  </conditionalFormatting>
  <conditionalFormatting sqref="I76:L76">
    <cfRule type="expression" dxfId="177" priority="456">
      <formula>$D76="No Bid"</formula>
    </cfRule>
  </conditionalFormatting>
  <conditionalFormatting sqref="D77">
    <cfRule type="expression" dxfId="176" priority="457">
      <formula>$D77="Bid"</formula>
    </cfRule>
    <cfRule type="expression" dxfId="175" priority="458">
      <formula>$D77="No Bid"</formula>
    </cfRule>
  </conditionalFormatting>
  <conditionalFormatting sqref="I77:L77">
    <cfRule type="expression" dxfId="174" priority="459">
      <formula>$D77="No Bid"</formula>
    </cfRule>
  </conditionalFormatting>
  <conditionalFormatting sqref="D78">
    <cfRule type="expression" dxfId="173" priority="460">
      <formula>$D78="Bid"</formula>
    </cfRule>
    <cfRule type="expression" dxfId="172" priority="461">
      <formula>$D78="No Bid"</formula>
    </cfRule>
  </conditionalFormatting>
  <conditionalFormatting sqref="I78:L78">
    <cfRule type="expression" dxfId="171" priority="462">
      <formula>$D78="No Bid"</formula>
    </cfRule>
  </conditionalFormatting>
  <conditionalFormatting sqref="D79">
    <cfRule type="expression" dxfId="170" priority="463">
      <formula>$D79="Bid"</formula>
    </cfRule>
    <cfRule type="expression" dxfId="169" priority="464">
      <formula>$D79="No Bid"</formula>
    </cfRule>
  </conditionalFormatting>
  <conditionalFormatting sqref="I79:L79">
    <cfRule type="expression" dxfId="168" priority="465">
      <formula>$D79="No Bid"</formula>
    </cfRule>
  </conditionalFormatting>
  <conditionalFormatting sqref="D80">
    <cfRule type="expression" dxfId="167" priority="466">
      <formula>$D80="Bid"</formula>
    </cfRule>
    <cfRule type="expression" dxfId="166" priority="467">
      <formula>$D80="No Bid"</formula>
    </cfRule>
  </conditionalFormatting>
  <conditionalFormatting sqref="I80:L80">
    <cfRule type="expression" dxfId="165" priority="468">
      <formula>$D80="No Bid"</formula>
    </cfRule>
  </conditionalFormatting>
  <conditionalFormatting sqref="D81">
    <cfRule type="expression" dxfId="164" priority="469">
      <formula>$D81="Bid"</formula>
    </cfRule>
    <cfRule type="expression" dxfId="163" priority="470">
      <formula>$D81="No Bid"</formula>
    </cfRule>
  </conditionalFormatting>
  <conditionalFormatting sqref="I81:L81">
    <cfRule type="expression" dxfId="162" priority="471">
      <formula>$D81="No Bid"</formula>
    </cfRule>
  </conditionalFormatting>
  <conditionalFormatting sqref="D82">
    <cfRule type="expression" dxfId="161" priority="472">
      <formula>$D82="Bid"</formula>
    </cfRule>
    <cfRule type="expression" dxfId="160" priority="473">
      <formula>$D82="No Bid"</formula>
    </cfRule>
  </conditionalFormatting>
  <conditionalFormatting sqref="I82:L82">
    <cfRule type="expression" dxfId="159" priority="474">
      <formula>$D82="No Bid"</formula>
    </cfRule>
  </conditionalFormatting>
  <conditionalFormatting sqref="D83">
    <cfRule type="expression" dxfId="158" priority="475">
      <formula>$D83="Bid"</formula>
    </cfRule>
    <cfRule type="expression" dxfId="157" priority="476">
      <formula>$D83="No Bid"</formula>
    </cfRule>
  </conditionalFormatting>
  <conditionalFormatting sqref="I83:L83">
    <cfRule type="expression" dxfId="156" priority="477">
      <formula>$D83="No Bid"</formula>
    </cfRule>
  </conditionalFormatting>
  <conditionalFormatting sqref="D84">
    <cfRule type="expression" dxfId="155" priority="478">
      <formula>$D84="Bid"</formula>
    </cfRule>
    <cfRule type="expression" dxfId="154" priority="479">
      <formula>$D84="No Bid"</formula>
    </cfRule>
  </conditionalFormatting>
  <conditionalFormatting sqref="I84:L84">
    <cfRule type="expression" dxfId="153" priority="480">
      <formula>$D84="No Bid"</formula>
    </cfRule>
  </conditionalFormatting>
  <conditionalFormatting sqref="D85">
    <cfRule type="expression" dxfId="152" priority="481">
      <formula>$D85="Bid"</formula>
    </cfRule>
    <cfRule type="expression" dxfId="151" priority="482">
      <formula>$D85="No Bid"</formula>
    </cfRule>
  </conditionalFormatting>
  <conditionalFormatting sqref="I85:L85">
    <cfRule type="expression" dxfId="150" priority="483">
      <formula>$D85="No Bid"</formula>
    </cfRule>
  </conditionalFormatting>
  <conditionalFormatting sqref="D86">
    <cfRule type="expression" dxfId="149" priority="484">
      <formula>$D86="Bid"</formula>
    </cfRule>
    <cfRule type="expression" dxfId="148" priority="485">
      <formula>$D86="No Bid"</formula>
    </cfRule>
  </conditionalFormatting>
  <conditionalFormatting sqref="I86:L86">
    <cfRule type="expression" dxfId="147" priority="486">
      <formula>$D86="No Bid"</formula>
    </cfRule>
  </conditionalFormatting>
  <conditionalFormatting sqref="D87">
    <cfRule type="expression" dxfId="146" priority="487">
      <formula>$D87="Bid"</formula>
    </cfRule>
    <cfRule type="expression" dxfId="145" priority="488">
      <formula>$D87="No Bid"</formula>
    </cfRule>
  </conditionalFormatting>
  <conditionalFormatting sqref="I87:L87">
    <cfRule type="expression" dxfId="144" priority="489">
      <formula>$D87="No Bid"</formula>
    </cfRule>
  </conditionalFormatting>
  <conditionalFormatting sqref="D88">
    <cfRule type="expression" dxfId="143" priority="490">
      <formula>$D88="Bid"</formula>
    </cfRule>
    <cfRule type="expression" dxfId="142" priority="491">
      <formula>$D88="No Bid"</formula>
    </cfRule>
  </conditionalFormatting>
  <conditionalFormatting sqref="I88:L88">
    <cfRule type="expression" dxfId="141" priority="492">
      <formula>$D88="No Bid"</formula>
    </cfRule>
  </conditionalFormatting>
  <conditionalFormatting sqref="D89">
    <cfRule type="expression" dxfId="140" priority="493">
      <formula>$D89="Bid"</formula>
    </cfRule>
    <cfRule type="expression" dxfId="139" priority="494">
      <formula>$D89="No Bid"</formula>
    </cfRule>
  </conditionalFormatting>
  <conditionalFormatting sqref="I89:L89">
    <cfRule type="expression" dxfId="138" priority="495">
      <formula>$D89="No Bid"</formula>
    </cfRule>
  </conditionalFormatting>
  <conditionalFormatting sqref="D90">
    <cfRule type="expression" dxfId="137" priority="496">
      <formula>$D90="Bid"</formula>
    </cfRule>
    <cfRule type="expression" dxfId="136" priority="497">
      <formula>$D90="No Bid"</formula>
    </cfRule>
  </conditionalFormatting>
  <conditionalFormatting sqref="I90:L90">
    <cfRule type="expression" dxfId="135" priority="498">
      <formula>$D90="No Bid"</formula>
    </cfRule>
  </conditionalFormatting>
  <conditionalFormatting sqref="D91">
    <cfRule type="expression" dxfId="134" priority="499">
      <formula>$D91="Bid"</formula>
    </cfRule>
    <cfRule type="expression" dxfId="133" priority="500">
      <formula>$D91="No Bid"</formula>
    </cfRule>
  </conditionalFormatting>
  <conditionalFormatting sqref="I91:L91">
    <cfRule type="expression" dxfId="132" priority="501">
      <formula>$D91="No Bid"</formula>
    </cfRule>
  </conditionalFormatting>
  <conditionalFormatting sqref="D92">
    <cfRule type="expression" dxfId="131" priority="502">
      <formula>$D92="Bid"</formula>
    </cfRule>
    <cfRule type="expression" dxfId="130" priority="503">
      <formula>$D92="No Bid"</formula>
    </cfRule>
  </conditionalFormatting>
  <conditionalFormatting sqref="I92:L92">
    <cfRule type="expression" dxfId="129" priority="504">
      <formula>$D92="No Bid"</formula>
    </cfRule>
  </conditionalFormatting>
  <conditionalFormatting sqref="D93">
    <cfRule type="expression" dxfId="128" priority="505">
      <formula>$D93="Bid"</formula>
    </cfRule>
    <cfRule type="expression" dxfId="127" priority="506">
      <formula>$D93="No Bid"</formula>
    </cfRule>
  </conditionalFormatting>
  <conditionalFormatting sqref="I93:L93">
    <cfRule type="expression" dxfId="126" priority="507">
      <formula>$D93="No Bid"</formula>
    </cfRule>
  </conditionalFormatting>
  <conditionalFormatting sqref="D94">
    <cfRule type="expression" dxfId="125" priority="508">
      <formula>$D94="Bid"</formula>
    </cfRule>
    <cfRule type="expression" dxfId="124" priority="509">
      <formula>$D94="No Bid"</formula>
    </cfRule>
  </conditionalFormatting>
  <conditionalFormatting sqref="I94:L94">
    <cfRule type="expression" dxfId="123" priority="510">
      <formula>$D94="No Bid"</formula>
    </cfRule>
  </conditionalFormatting>
  <conditionalFormatting sqref="D95">
    <cfRule type="expression" dxfId="122" priority="511">
      <formula>$D95="Bid"</formula>
    </cfRule>
    <cfRule type="expression" dxfId="121" priority="512">
      <formula>$D95="No Bid"</formula>
    </cfRule>
  </conditionalFormatting>
  <conditionalFormatting sqref="I95:L95">
    <cfRule type="expression" dxfId="120" priority="513">
      <formula>$D95="No Bid"</formula>
    </cfRule>
  </conditionalFormatting>
  <conditionalFormatting sqref="D96">
    <cfRule type="expression" dxfId="119" priority="514">
      <formula>$D96="Bid"</formula>
    </cfRule>
    <cfRule type="expression" dxfId="118" priority="515">
      <formula>$D96="No Bid"</formula>
    </cfRule>
  </conditionalFormatting>
  <conditionalFormatting sqref="I96:L96">
    <cfRule type="expression" dxfId="117" priority="516">
      <formula>$D96="No Bid"</formula>
    </cfRule>
  </conditionalFormatting>
  <conditionalFormatting sqref="D97">
    <cfRule type="expression" dxfId="116" priority="517">
      <formula>$D97="Bid"</formula>
    </cfRule>
    <cfRule type="expression" dxfId="115" priority="518">
      <formula>$D97="No Bid"</formula>
    </cfRule>
  </conditionalFormatting>
  <conditionalFormatting sqref="I97:L97">
    <cfRule type="expression" dxfId="114" priority="519">
      <formula>$D97="No Bid"</formula>
    </cfRule>
  </conditionalFormatting>
  <conditionalFormatting sqref="D98">
    <cfRule type="expression" dxfId="113" priority="520">
      <formula>$D98="Bid"</formula>
    </cfRule>
    <cfRule type="expression" dxfId="112" priority="521">
      <formula>$D98="No Bid"</formula>
    </cfRule>
  </conditionalFormatting>
  <conditionalFormatting sqref="I98:L98">
    <cfRule type="expression" dxfId="111" priority="522">
      <formula>$D98="No Bid"</formula>
    </cfRule>
  </conditionalFormatting>
  <conditionalFormatting sqref="D99">
    <cfRule type="expression" dxfId="110" priority="523">
      <formula>$D99="Bid"</formula>
    </cfRule>
    <cfRule type="expression" dxfId="109" priority="524">
      <formula>$D99="No Bid"</formula>
    </cfRule>
  </conditionalFormatting>
  <conditionalFormatting sqref="I99:L99">
    <cfRule type="expression" dxfId="108" priority="525">
      <formula>$D99="No Bid"</formula>
    </cfRule>
  </conditionalFormatting>
  <conditionalFormatting sqref="D100">
    <cfRule type="expression" dxfId="107" priority="526">
      <formula>$D100="Bid"</formula>
    </cfRule>
    <cfRule type="expression" dxfId="106" priority="527">
      <formula>$D100="No Bid"</formula>
    </cfRule>
  </conditionalFormatting>
  <conditionalFormatting sqref="I100:L100">
    <cfRule type="expression" dxfId="105" priority="528">
      <formula>$D100="No Bid"</formula>
    </cfRule>
  </conditionalFormatting>
  <conditionalFormatting sqref="D101">
    <cfRule type="expression" dxfId="104" priority="529">
      <formula>$D101="Bid"</formula>
    </cfRule>
    <cfRule type="expression" dxfId="103" priority="530">
      <formula>$D101="No Bid"</formula>
    </cfRule>
  </conditionalFormatting>
  <conditionalFormatting sqref="I101:L101">
    <cfRule type="expression" dxfId="102" priority="531">
      <formula>$D101="No Bid"</formula>
    </cfRule>
  </conditionalFormatting>
  <conditionalFormatting sqref="D102">
    <cfRule type="expression" dxfId="101" priority="532">
      <formula>$D102="Bid"</formula>
    </cfRule>
    <cfRule type="expression" dxfId="100" priority="533">
      <formula>$D102="No Bid"</formula>
    </cfRule>
  </conditionalFormatting>
  <conditionalFormatting sqref="I102:L102">
    <cfRule type="expression" dxfId="99" priority="534">
      <formula>$D102="No Bid"</formula>
    </cfRule>
  </conditionalFormatting>
  <conditionalFormatting sqref="D103">
    <cfRule type="expression" dxfId="98" priority="535">
      <formula>$D103="Bid"</formula>
    </cfRule>
    <cfRule type="expression" dxfId="97" priority="536">
      <formula>$D103="No Bid"</formula>
    </cfRule>
  </conditionalFormatting>
  <conditionalFormatting sqref="I103:L103">
    <cfRule type="expression" dxfId="96" priority="537">
      <formula>$D103="No Bid"</formula>
    </cfRule>
  </conditionalFormatting>
  <conditionalFormatting sqref="D104">
    <cfRule type="expression" dxfId="95" priority="538">
      <formula>$D104="Bid"</formula>
    </cfRule>
    <cfRule type="expression" dxfId="94" priority="539">
      <formula>$D104="No Bid"</formula>
    </cfRule>
  </conditionalFormatting>
  <conditionalFormatting sqref="I104:L104">
    <cfRule type="expression" dxfId="93" priority="540">
      <formula>$D104="No Bid"</formula>
    </cfRule>
  </conditionalFormatting>
  <conditionalFormatting sqref="D105">
    <cfRule type="expression" dxfId="92" priority="541">
      <formula>$D105="Bid"</formula>
    </cfRule>
    <cfRule type="expression" dxfId="91" priority="542">
      <formula>$D105="No Bid"</formula>
    </cfRule>
  </conditionalFormatting>
  <conditionalFormatting sqref="I105:L105">
    <cfRule type="expression" dxfId="90" priority="543">
      <formula>$D105="No Bid"</formula>
    </cfRule>
  </conditionalFormatting>
  <conditionalFormatting sqref="D106">
    <cfRule type="expression" dxfId="89" priority="544">
      <formula>$D106="Bid"</formula>
    </cfRule>
    <cfRule type="expression" dxfId="88" priority="545">
      <formula>$D106="No Bid"</formula>
    </cfRule>
  </conditionalFormatting>
  <conditionalFormatting sqref="I106:L106">
    <cfRule type="expression" dxfId="87" priority="546">
      <formula>$D106="No Bid"</formula>
    </cfRule>
  </conditionalFormatting>
  <conditionalFormatting sqref="D107">
    <cfRule type="expression" dxfId="86" priority="547">
      <formula>$D107="Bid"</formula>
    </cfRule>
    <cfRule type="expression" dxfId="85" priority="548">
      <formula>$D107="No Bid"</formula>
    </cfRule>
  </conditionalFormatting>
  <conditionalFormatting sqref="I107:L107">
    <cfRule type="expression" dxfId="84" priority="549">
      <formula>$D107="No Bid"</formula>
    </cfRule>
  </conditionalFormatting>
  <conditionalFormatting sqref="D108">
    <cfRule type="expression" dxfId="83" priority="550">
      <formula>$D108="Bid"</formula>
    </cfRule>
    <cfRule type="expression" dxfId="82" priority="551">
      <formula>$D108="No Bid"</formula>
    </cfRule>
  </conditionalFormatting>
  <conditionalFormatting sqref="I108:L108">
    <cfRule type="expression" dxfId="81" priority="552">
      <formula>$D108="No Bid"</formula>
    </cfRule>
  </conditionalFormatting>
  <conditionalFormatting sqref="D109">
    <cfRule type="expression" dxfId="80" priority="553">
      <formula>$D109="Bid"</formula>
    </cfRule>
    <cfRule type="expression" dxfId="79" priority="554">
      <formula>$D109="No Bid"</formula>
    </cfRule>
  </conditionalFormatting>
  <conditionalFormatting sqref="I109:L109">
    <cfRule type="expression" dxfId="78" priority="555">
      <formula>$D109="No Bid"</formula>
    </cfRule>
  </conditionalFormatting>
  <conditionalFormatting sqref="D110">
    <cfRule type="expression" dxfId="77" priority="556">
      <formula>$D110="Bid"</formula>
    </cfRule>
    <cfRule type="expression" dxfId="76" priority="557">
      <formula>$D110="No Bid"</formula>
    </cfRule>
  </conditionalFormatting>
  <conditionalFormatting sqref="I110:L110">
    <cfRule type="expression" dxfId="75" priority="558">
      <formula>$D110="No Bid"</formula>
    </cfRule>
  </conditionalFormatting>
  <conditionalFormatting sqref="D111">
    <cfRule type="expression" dxfId="74" priority="559">
      <formula>$D111="Bid"</formula>
    </cfRule>
    <cfRule type="expression" dxfId="73" priority="560">
      <formula>$D111="No Bid"</formula>
    </cfRule>
  </conditionalFormatting>
  <conditionalFormatting sqref="I111:L111">
    <cfRule type="expression" dxfId="72" priority="561">
      <formula>$D111="No Bid"</formula>
    </cfRule>
  </conditionalFormatting>
  <conditionalFormatting sqref="D112">
    <cfRule type="expression" dxfId="71" priority="562">
      <formula>$D112="Bid"</formula>
    </cfRule>
    <cfRule type="expression" dxfId="70" priority="563">
      <formula>$D112="No Bid"</formula>
    </cfRule>
  </conditionalFormatting>
  <conditionalFormatting sqref="I112:L112">
    <cfRule type="expression" dxfId="69" priority="564">
      <formula>$D112="No Bid"</formula>
    </cfRule>
  </conditionalFormatting>
  <conditionalFormatting sqref="D113">
    <cfRule type="expression" dxfId="68" priority="565">
      <formula>$D113="Bid"</formula>
    </cfRule>
    <cfRule type="expression" dxfId="67" priority="566">
      <formula>$D113="No Bid"</formula>
    </cfRule>
  </conditionalFormatting>
  <conditionalFormatting sqref="I113:L113">
    <cfRule type="expression" dxfId="66" priority="567">
      <formula>$D113="No Bid"</formula>
    </cfRule>
  </conditionalFormatting>
  <conditionalFormatting sqref="D114">
    <cfRule type="expression" dxfId="65" priority="568">
      <formula>$D114="Bid"</formula>
    </cfRule>
    <cfRule type="expression" dxfId="64" priority="569">
      <formula>$D114="No Bid"</formula>
    </cfRule>
  </conditionalFormatting>
  <conditionalFormatting sqref="I114:L114">
    <cfRule type="expression" dxfId="63" priority="570">
      <formula>$D114="No Bid"</formula>
    </cfRule>
  </conditionalFormatting>
  <conditionalFormatting sqref="D115">
    <cfRule type="expression" dxfId="62" priority="571">
      <formula>$D115="Bid"</formula>
    </cfRule>
    <cfRule type="expression" dxfId="61" priority="572">
      <formula>$D115="No Bid"</formula>
    </cfRule>
  </conditionalFormatting>
  <conditionalFormatting sqref="I115:L115">
    <cfRule type="expression" dxfId="60" priority="573">
      <formula>$D115="No Bid"</formula>
    </cfRule>
  </conditionalFormatting>
  <conditionalFormatting sqref="D116">
    <cfRule type="expression" dxfId="59" priority="574">
      <formula>$D116="Bid"</formula>
    </cfRule>
    <cfRule type="expression" dxfId="58" priority="575">
      <formula>$D116="No Bid"</formula>
    </cfRule>
  </conditionalFormatting>
  <conditionalFormatting sqref="I116:L116">
    <cfRule type="expression" dxfId="57" priority="576">
      <formula>$D116="No Bid"</formula>
    </cfRule>
  </conditionalFormatting>
  <conditionalFormatting sqref="D117">
    <cfRule type="expression" dxfId="56" priority="577">
      <formula>$D117="Bid"</formula>
    </cfRule>
    <cfRule type="expression" dxfId="55" priority="578">
      <formula>$D117="No Bid"</formula>
    </cfRule>
  </conditionalFormatting>
  <conditionalFormatting sqref="I117:L117">
    <cfRule type="expression" dxfId="54" priority="579">
      <formula>$D117="No Bid"</formula>
    </cfRule>
  </conditionalFormatting>
  <conditionalFormatting sqref="D118">
    <cfRule type="expression" dxfId="53" priority="580">
      <formula>$D118="Bid"</formula>
    </cfRule>
    <cfRule type="expression" dxfId="52" priority="581">
      <formula>$D118="No Bid"</formula>
    </cfRule>
  </conditionalFormatting>
  <conditionalFormatting sqref="I118:L118">
    <cfRule type="expression" dxfId="51" priority="582">
      <formula>$D118="No Bid"</formula>
    </cfRule>
  </conditionalFormatting>
  <conditionalFormatting sqref="D119">
    <cfRule type="expression" dxfId="50" priority="583">
      <formula>$D119="Bid"</formula>
    </cfRule>
    <cfRule type="expression" dxfId="49" priority="584">
      <formula>$D119="No Bid"</formula>
    </cfRule>
  </conditionalFormatting>
  <conditionalFormatting sqref="I119:L119">
    <cfRule type="expression" dxfId="48" priority="585">
      <formula>$D119="No Bid"</formula>
    </cfRule>
  </conditionalFormatting>
  <conditionalFormatting sqref="D120">
    <cfRule type="expression" dxfId="47" priority="586">
      <formula>$D120="Bid"</formula>
    </cfRule>
    <cfRule type="expression" dxfId="46" priority="587">
      <formula>$D120="No Bid"</formula>
    </cfRule>
  </conditionalFormatting>
  <conditionalFormatting sqref="I120:L120">
    <cfRule type="expression" dxfId="45" priority="588">
      <formula>$D120="No Bid"</formula>
    </cfRule>
  </conditionalFormatting>
  <conditionalFormatting sqref="D121">
    <cfRule type="expression" dxfId="44" priority="589">
      <formula>$D121="Bid"</formula>
    </cfRule>
    <cfRule type="expression" dxfId="43" priority="590">
      <formula>$D121="No Bid"</formula>
    </cfRule>
  </conditionalFormatting>
  <conditionalFormatting sqref="I121:L121">
    <cfRule type="expression" dxfId="42" priority="591">
      <formula>$D121="No Bid"</formula>
    </cfRule>
  </conditionalFormatting>
  <conditionalFormatting sqref="D122">
    <cfRule type="expression" dxfId="41" priority="592">
      <formula>$D122="Bid"</formula>
    </cfRule>
    <cfRule type="expression" dxfId="40" priority="593">
      <formula>$D122="No Bid"</formula>
    </cfRule>
  </conditionalFormatting>
  <conditionalFormatting sqref="I122:L122">
    <cfRule type="expression" dxfId="39" priority="594">
      <formula>$D122="No Bid"</formula>
    </cfRule>
  </conditionalFormatting>
  <conditionalFormatting sqref="D123">
    <cfRule type="expression" dxfId="38" priority="595">
      <formula>$D123="Bid"</formula>
    </cfRule>
    <cfRule type="expression" dxfId="37" priority="596">
      <formula>$D123="No Bid"</formula>
    </cfRule>
  </conditionalFormatting>
  <conditionalFormatting sqref="I123:L123">
    <cfRule type="expression" dxfId="36" priority="597">
      <formula>$D123="No Bid"</formula>
    </cfRule>
  </conditionalFormatting>
  <conditionalFormatting sqref="D124">
    <cfRule type="expression" dxfId="35" priority="598">
      <formula>$D124="Bid"</formula>
    </cfRule>
    <cfRule type="expression" dxfId="34" priority="599">
      <formula>$D124="No Bid"</formula>
    </cfRule>
  </conditionalFormatting>
  <conditionalFormatting sqref="I124:L124">
    <cfRule type="expression" dxfId="33" priority="600">
      <formula>$D124="No Bid"</formula>
    </cfRule>
  </conditionalFormatting>
  <conditionalFormatting sqref="D125">
    <cfRule type="expression" dxfId="32" priority="601">
      <formula>$D125="Bid"</formula>
    </cfRule>
    <cfRule type="expression" dxfId="31" priority="602">
      <formula>$D125="No Bid"</formula>
    </cfRule>
  </conditionalFormatting>
  <conditionalFormatting sqref="I125:L125">
    <cfRule type="expression" dxfId="30" priority="603">
      <formula>$D125="No Bid"</formula>
    </cfRule>
  </conditionalFormatting>
  <conditionalFormatting sqref="D126">
    <cfRule type="expression" dxfId="29" priority="604">
      <formula>$D126="Bid"</formula>
    </cfRule>
    <cfRule type="expression" dxfId="28" priority="605">
      <formula>$D126="No Bid"</formula>
    </cfRule>
  </conditionalFormatting>
  <conditionalFormatting sqref="I126:L126">
    <cfRule type="expression" dxfId="27" priority="606">
      <formula>$D126="No Bid"</formula>
    </cfRule>
  </conditionalFormatting>
  <conditionalFormatting sqref="D127">
    <cfRule type="expression" dxfId="26" priority="607">
      <formula>$D127="Bid"</formula>
    </cfRule>
    <cfRule type="expression" dxfId="25" priority="608">
      <formula>$D127="No Bid"</formula>
    </cfRule>
  </conditionalFormatting>
  <conditionalFormatting sqref="I127:L127">
    <cfRule type="expression" dxfId="24" priority="609">
      <formula>$D127="No Bid"</formula>
    </cfRule>
  </conditionalFormatting>
  <conditionalFormatting sqref="D128">
    <cfRule type="expression" dxfId="23" priority="610">
      <formula>$D128="Bid"</formula>
    </cfRule>
    <cfRule type="expression" dxfId="22" priority="611">
      <formula>$D128="No Bid"</formula>
    </cfRule>
  </conditionalFormatting>
  <conditionalFormatting sqref="I128:L128">
    <cfRule type="expression" dxfId="21" priority="612">
      <formula>$D128="No Bid"</formula>
    </cfRule>
  </conditionalFormatting>
  <conditionalFormatting sqref="I3:K3">
    <cfRule type="beginsWith" dxfId="20" priority="613" operator="beginsWith" text="Error">
      <formula>LEFT(I3,LEN("Error"))="Error"</formula>
    </cfRule>
  </conditionalFormatting>
  <conditionalFormatting sqref="B8:M65">
    <cfRule type="expression" dxfId="19" priority="614">
      <formula>MOD(ROW($E8),2)=1</formula>
    </cfRule>
  </conditionalFormatting>
  <conditionalFormatting sqref="G66">
    <cfRule type="expression" dxfId="18" priority="615">
      <formula>NOT(ISBLANK(G66)) * NOT(ISNUMBER(G66))</formula>
    </cfRule>
  </conditionalFormatting>
  <conditionalFormatting sqref="H66">
    <cfRule type="expression" dxfId="17" priority="616">
      <formula>NOT(ISBLANK(H66)) * NOT(ISNUMBER(H66))</formula>
    </cfRule>
  </conditionalFormatting>
  <conditionalFormatting sqref="I66">
    <cfRule type="expression" dxfId="16" priority="617">
      <formula>NOT(ISBLANK(I66)) * NOT(ISNUMBER(I66))</formula>
    </cfRule>
  </conditionalFormatting>
  <conditionalFormatting sqref="J66">
    <cfRule type="expression" dxfId="15" priority="618">
      <formula>NOT(ISBLANK(J66)) * NOT(ISNUMBER(J66))</formula>
    </cfRule>
  </conditionalFormatting>
  <conditionalFormatting sqref="K66">
    <cfRule type="expression" dxfId="14" priority="619">
      <formula>NOT(ISBLANK(K66)) * NOT(ISNUMBER(K66))</formula>
    </cfRule>
  </conditionalFormatting>
  <conditionalFormatting sqref="L66">
    <cfRule type="expression" dxfId="13" priority="620">
      <formula>NOT(ISBLANK(L66)) * NOT(ISNUMBER(L66))</formula>
    </cfRule>
  </conditionalFormatting>
  <conditionalFormatting sqref="B69:M126">
    <cfRule type="expression" dxfId="12" priority="621">
      <formula>MOD(ROW($E69),2)=1</formula>
    </cfRule>
  </conditionalFormatting>
  <conditionalFormatting sqref="G127">
    <cfRule type="expression" dxfId="11" priority="622">
      <formula>NOT(ISBLANK(G127)) * NOT(ISNUMBER(G127))</formula>
    </cfRule>
  </conditionalFormatting>
  <conditionalFormatting sqref="H127">
    <cfRule type="expression" dxfId="10" priority="623">
      <formula>NOT(ISBLANK(H127)) * NOT(ISNUMBER(H127))</formula>
    </cfRule>
  </conditionalFormatting>
  <conditionalFormatting sqref="I127">
    <cfRule type="expression" dxfId="9" priority="624">
      <formula>NOT(ISBLANK(I127)) * NOT(ISNUMBER(I127))</formula>
    </cfRule>
  </conditionalFormatting>
  <conditionalFormatting sqref="J127">
    <cfRule type="expression" dxfId="8" priority="625">
      <formula>NOT(ISBLANK(J127)) * NOT(ISNUMBER(J127))</formula>
    </cfRule>
  </conditionalFormatting>
  <conditionalFormatting sqref="K127">
    <cfRule type="expression" dxfId="7" priority="626">
      <formula>NOT(ISBLANK(K127)) * NOT(ISNUMBER(K127))</formula>
    </cfRule>
  </conditionalFormatting>
  <conditionalFormatting sqref="L127">
    <cfRule type="expression" dxfId="6" priority="627">
      <formula>NOT(ISBLANK(L127)) * NOT(ISNUMBER(L127))</formula>
    </cfRule>
  </conditionalFormatting>
  <conditionalFormatting sqref="G129">
    <cfRule type="expression" dxfId="5" priority="628">
      <formula>NOT(ISBLANK(G129)) * NOT(ISNUMBER(G129))</formula>
    </cfRule>
  </conditionalFormatting>
  <conditionalFormatting sqref="H129">
    <cfRule type="expression" dxfId="4" priority="629">
      <formula>NOT(ISBLANK(H129)) * NOT(ISNUMBER(H129))</formula>
    </cfRule>
  </conditionalFormatting>
  <conditionalFormatting sqref="I129">
    <cfRule type="expression" dxfId="3" priority="630">
      <formula>NOT(ISBLANK(I129)) * NOT(ISNUMBER(I129))</formula>
    </cfRule>
  </conditionalFormatting>
  <conditionalFormatting sqref="J129">
    <cfRule type="expression" dxfId="2" priority="631">
      <formula>NOT(ISBLANK(J129)) * NOT(ISNUMBER(J129))</formula>
    </cfRule>
  </conditionalFormatting>
  <conditionalFormatting sqref="K129">
    <cfRule type="expression" dxfId="1" priority="632">
      <formula>NOT(ISBLANK(K129)) * NOT(ISNUMBER(K129))</formula>
    </cfRule>
  </conditionalFormatting>
  <conditionalFormatting sqref="L129">
    <cfRule type="expression" dxfId="0" priority="633">
      <formula>NOT(ISBLANK(L129)) * NOT(ISNUMBER(L129))</formula>
    </cfRule>
  </conditionalFormatting>
  <dataValidations count="1">
    <dataValidation type="list" showErrorMessage="1" errorTitle="Error - Invalid Input" error="Please select an item from the drop-down list." sqref="D8:D65 D69:D126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Kiah, Takishia (OMB)</cp:lastModifiedBy>
  <dcterms:created xsi:type="dcterms:W3CDTF">2024-08-30T19:23:29Z</dcterms:created>
  <dcterms:modified xsi:type="dcterms:W3CDTF">2024-09-23T17:56:37Z</dcterms:modified>
  <cp:category/>
</cp:coreProperties>
</file>