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816-OC-PHLEBOT On-Call Phlebotomist Services\Posting\Bid\"/>
    </mc:Choice>
  </mc:AlternateContent>
  <xr:revisionPtr revIDLastSave="0" documentId="8_{6120C584-390C-438C-9683-36BC10CD6945}" xr6:coauthVersionLast="47" xr6:coauthVersionMax="47" xr10:uidLastSave="{00000000-0000-0000-0000-000000000000}"/>
  <workbookProtection lockStructure="1"/>
  <bookViews>
    <workbookView xWindow="-28920" yWindow="-120" windowWidth="29040" windowHeight="15720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16" i="2"/>
  <c r="H13" i="2"/>
  <c r="H12" i="2"/>
  <c r="H9" i="2"/>
  <c r="H8" i="2"/>
  <c r="G3" i="2"/>
  <c r="B9" i="2"/>
  <c r="B19" i="2"/>
  <c r="B12" i="2"/>
  <c r="B16" i="2"/>
  <c r="B13" i="2"/>
  <c r="B8" i="2"/>
  <c r="H21" i="2" l="1"/>
  <c r="B3" i="2"/>
</calcChain>
</file>

<file path=xl/sharedStrings.xml><?xml version="1.0" encoding="utf-8"?>
<sst xmlns="http://schemas.openxmlformats.org/spreadsheetml/2006/main" count="42" uniqueCount="35">
  <si>
    <t>409219f944a4a6da80da54b282db6c79542e3b83cfe6675b4d655ba5535b8e3c7063d21e96642aa9ef49e545d516999f683269c626a54e0cbe983c6032b1f8508k8D65KhjrEuAWF4AhpGpqGFV6wz3mqL/Apf1rNipLiwxzVFLFueX/iCsE55ZDEy</t>
  </si>
  <si>
    <t>Appendix B - Pricing BidTable (BT-58KP)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</si>
  <si>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</si>
  <si>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</si>
  <si>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</si>
  <si>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Numeric</t>
  </si>
  <si>
    <t>Status</t>
  </si>
  <si>
    <t>Bid/No Bid Decision</t>
  </si>
  <si>
    <t>#</t>
  </si>
  <si>
    <t>Service Rates</t>
  </si>
  <si>
    <t>Flat Rate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</si>
  <si>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</si>
  <si>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</si>
  <si>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</si>
  <si>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</si>
  <si>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</si>
  <si>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</si>
  <si>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BidTableItemResponse:218958</t>
  </si>
  <si>
    <t>BidTableFormula:114195</t>
  </si>
  <si>
    <t>CALL-OUT RATE</t>
  </si>
  <si>
    <t>No Bid</t>
  </si>
  <si>
    <t>#1-1</t>
  </si>
  <si>
    <t xml:space="preserve">
Regular Business Hours (8am - 5pm)
</t>
  </si>
  <si>
    <t>#1-2</t>
  </si>
  <si>
    <t xml:space="preserve">
After Business Hours
</t>
  </si>
  <si>
    <t>DISCOUNTED RATE (Applies if; (1) multiple call-out requests to same location within one hour apart. (2) phlebotomist fails to provide successful blood draw)</t>
  </si>
  <si>
    <t>#2-1</t>
  </si>
  <si>
    <t>#2-2</t>
  </si>
  <si>
    <t>CANCELATION FEE (fee charged when call-out request cancelled by requesting agency while phlebotomist is en route)</t>
  </si>
  <si>
    <t>#3-1</t>
  </si>
  <si>
    <t xml:space="preserve">
Call-Out Cancellation Fee
</t>
  </si>
  <si>
    <t>OTHER SERVICE RATES</t>
  </si>
  <si>
    <t>#4-1</t>
  </si>
  <si>
    <t xml:space="preserve">
Court Proceedings Hourly Rate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</si>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</sst>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8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0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79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2" spans="2:5" ht="79.900000000000006" customHeight="1" x14ac:dyDescent="0.2"/>
    <row r="8" spans="2:5" ht="31.9" customHeight="1" x14ac:dyDescent="0.2">
      <c r="B8" s="17" t="s">
        <v>1</v>
      </c>
      <c r="C8" s="18"/>
      <c r="D8" s="18"/>
      <c r="E8" s="18"/>
    </row>
    <row r="10" spans="2:5" ht="27.75" x14ac:dyDescent="0.2">
      <c r="B10" s="2" t="s">
        <v>2</v>
      </c>
    </row>
    <row r="12" spans="2:5" ht="400.15" customHeight="1" x14ac:dyDescent="0.2">
      <c r="B12" s="19" t="s">
        <v>3</v>
      </c>
      <c r="C12" s="19"/>
      <c r="D12" s="19"/>
      <c r="E12" s="19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1"/>
  <sheetViews>
    <sheetView workbookViewId="0">
      <pane xSplit="6" ySplit="5" topLeftCell="G6" activePane="bottomRight" state="frozen"/>
      <selection pane="topRight"/>
      <selection pane="bottomLeft"/>
      <selection pane="bottomRight" activeCell="H21" sqref="H21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8" width="15" customWidth="1"/>
  </cols>
  <sheetData>
    <row r="2" spans="2:8" ht="27.75" x14ac:dyDescent="0.2">
      <c r="B2" s="2" t="s">
        <v>4</v>
      </c>
    </row>
    <row r="3" spans="2:8" ht="31.9" customHeight="1" x14ac:dyDescent="0.2">
      <c r="B3" s="3" t="str">
        <f ca="1">IF((COUNTIF(B7:B20, "Error*") + COUNTIF(G3:G3, "Error*")) &gt; 0, "Error: Check cell(s)" &amp;IF(COUNTIF(B7:B20, "Error*") &gt; 0, (" " &amp; ADDRESS(7 + MATCH("Error*", B7:B20, 0) - 1, COLUMN(), 4)), "") &amp; IF(COUNTIF(G3:G3, "Error*") &gt; 0, (" " &amp; ADDRESS(ROW(), 7 + MATCH("Error*", G3:G3, 0) - 1, 4)), ""), "Success: All data is valid!")</f>
        <v>Success: All data is valid!</v>
      </c>
      <c r="C3" s="5"/>
      <c r="D3" s="5"/>
      <c r="E3" s="5"/>
      <c r="F3" s="5"/>
      <c r="G3" s="5" t="str">
        <f>IFERROR("Error: Cell " &amp; ADDRESS((7 + MATCH(FALSE, INDEX(NOT(NOT(ISNUMBER(G7:G20)) * NOT(ISBLANK(G7:G20))), 0), 0) - 1), COLUMN(), 4) &amp; " must be Numeric", "")</f>
        <v/>
      </c>
      <c r="H3" s="5"/>
    </row>
    <row r="4" spans="2:8" ht="25.15" customHeight="1" x14ac:dyDescent="0.2">
      <c r="B4" s="1"/>
      <c r="C4" s="1"/>
      <c r="D4" s="1"/>
      <c r="E4" s="1"/>
      <c r="F4" s="1"/>
      <c r="G4" s="7" t="s">
        <v>5</v>
      </c>
      <c r="H4" s="1"/>
    </row>
    <row r="5" spans="2:8" ht="40.15" customHeight="1" x14ac:dyDescent="0.2">
      <c r="B5" s="4" t="s">
        <v>6</v>
      </c>
      <c r="C5" s="4"/>
      <c r="D5" s="6" t="s">
        <v>7</v>
      </c>
      <c r="E5" s="4" t="s">
        <v>8</v>
      </c>
      <c r="F5" s="4" t="s">
        <v>9</v>
      </c>
      <c r="G5" s="6" t="s">
        <v>10</v>
      </c>
      <c r="H5" s="4" t="s">
        <v>11</v>
      </c>
    </row>
    <row r="6" spans="2:8" hidden="1" x14ac:dyDescent="0.2">
      <c r="B6" s="1" t="s">
        <v>12</v>
      </c>
      <c r="C6" s="1" t="s">
        <v>13</v>
      </c>
      <c r="D6" s="1" t="s">
        <v>14</v>
      </c>
      <c r="E6" s="1" t="s">
        <v>15</v>
      </c>
      <c r="F6" s="1" t="s">
        <v>16</v>
      </c>
      <c r="G6" s="1" t="s">
        <v>17</v>
      </c>
      <c r="H6" s="1" t="s">
        <v>18</v>
      </c>
    </row>
    <row r="7" spans="2:8" ht="49.9" customHeight="1" x14ac:dyDescent="0.2">
      <c r="B7" s="8" t="s">
        <v>19</v>
      </c>
      <c r="C7" s="1"/>
      <c r="D7" s="1"/>
      <c r="E7" s="1"/>
      <c r="F7" s="1"/>
      <c r="G7" s="1"/>
      <c r="H7" s="1"/>
    </row>
    <row r="8" spans="2:8" ht="54" x14ac:dyDescent="0.2">
      <c r="B8" s="9" t="str">
        <f ca="1">IF(D8 = "No Bid", IFERROR("Error: Clear values for '" &amp; INDIRECT(ADDRESS(5, (7 + IF(NOT(ISBLANK(G8)), 1, NA()) - 1))) &amp; "' in cell " &amp; ADDRESS(ROW(), (7 + IF(NOT(ISBLANK(G8)), 1, NA()) - 1), 4) &amp; " or select 'Bid'", "Not Bidding"), IF(D8 = "Bid", IFERROR("Error: Missing value for '" &amp; INDIRECT(ADDRESS(5, (7 + IF(ISBLANK(G8), 1, NA()) - 1))) &amp; "' in cell " &amp; ADDRESS(ROW(), (7 + IF(ISBLANK(G8), 1, NA()) - 1), 4), "Success: All values provided"), "Error: Invalid Bid/No Bid Decision"))</f>
        <v>Not Bidding</v>
      </c>
      <c r="C8" s="10">
        <v>2894884</v>
      </c>
      <c r="D8" s="11" t="s">
        <v>20</v>
      </c>
      <c r="E8" s="10" t="s">
        <v>21</v>
      </c>
      <c r="F8" s="12" t="s">
        <v>22</v>
      </c>
      <c r="G8" s="13"/>
      <c r="H8" s="14" t="str">
        <f>IFERROR(IF(ISBLANK(G8), NA(), G8), "-")</f>
        <v>-</v>
      </c>
    </row>
    <row r="9" spans="2:8" ht="54" x14ac:dyDescent="0.2">
      <c r="B9" s="9" t="str">
        <f ca="1">IF(D9 = "No Bid", IFERROR("Error: Clear values for '" &amp; INDIRECT(ADDRESS(5, (7 + IF(NOT(ISBLANK(G9)), 1, NA()) - 1))) &amp; "' in cell " &amp; ADDRESS(ROW(), (7 + IF(NOT(ISBLANK(G9)), 1, NA()) - 1), 4) &amp; " or select 'Bid'", "Not Bidding"), IF(D9 = "Bid", IFERROR("Error: Missing value for '" &amp; INDIRECT(ADDRESS(5, (7 + IF(ISBLANK(G9), 1, NA()) - 1))) &amp; "' in cell " &amp; ADDRESS(ROW(), (7 + IF(ISBLANK(G9), 1, NA()) - 1), 4), "Success: All values provided"), "Error: Invalid Bid/No Bid Decision"))</f>
        <v>Not Bidding</v>
      </c>
      <c r="C9" s="10">
        <v>2894886</v>
      </c>
      <c r="D9" s="11" t="s">
        <v>20</v>
      </c>
      <c r="E9" s="10" t="s">
        <v>23</v>
      </c>
      <c r="F9" s="12" t="s">
        <v>24</v>
      </c>
      <c r="G9" s="13"/>
      <c r="H9" s="14" t="str">
        <f>IFERROR(IF(ISBLANK(G9), NA(), G9), "-")</f>
        <v>-</v>
      </c>
    </row>
    <row r="11" spans="2:8" ht="49.9" customHeight="1" x14ac:dyDescent="0.2">
      <c r="B11" s="8" t="s">
        <v>25</v>
      </c>
      <c r="C11" s="1"/>
      <c r="D11" s="1"/>
      <c r="E11" s="1"/>
      <c r="F11" s="1"/>
      <c r="G11" s="1"/>
      <c r="H11" s="1"/>
    </row>
    <row r="12" spans="2:8" ht="54" x14ac:dyDescent="0.2">
      <c r="B12" s="9" t="str">
        <f ca="1">IF(D12 = "No Bid", IFERROR("Error: Clear values for '" &amp; INDIRECT(ADDRESS(5, (7 + IF(NOT(ISBLANK(G12)), 1, NA()) - 1))) &amp; "' in cell " &amp; ADDRESS(ROW(), (7 + IF(NOT(ISBLANK(G12)), 1, NA()) - 1), 4) &amp; " or select 'Bid'", "Not Bidding"), IF(D12 = "Bid", IFERROR("Error: Missing value for '" &amp; INDIRECT(ADDRESS(5, (7 + IF(ISBLANK(G12), 1, NA()) - 1))) &amp; "' in cell " &amp; ADDRESS(ROW(), (7 + IF(ISBLANK(G12), 1, NA()) - 1), 4), "Success: All values provided"), "Error: Invalid Bid/No Bid Decision"))</f>
        <v>Not Bidding</v>
      </c>
      <c r="C12" s="10">
        <v>2894957</v>
      </c>
      <c r="D12" s="11" t="s">
        <v>20</v>
      </c>
      <c r="E12" s="10" t="s">
        <v>26</v>
      </c>
      <c r="F12" s="12" t="s">
        <v>22</v>
      </c>
      <c r="G12" s="13"/>
      <c r="H12" s="14" t="str">
        <f>IFERROR(IF(ISBLANK(G12), NA(), G12), "-")</f>
        <v>-</v>
      </c>
    </row>
    <row r="13" spans="2:8" ht="54" x14ac:dyDescent="0.2">
      <c r="B13" s="9" t="str">
        <f ca="1">IF(D13 = "No Bid", IFERROR("Error: Clear values for '" &amp; INDIRECT(ADDRESS(5, (7 + IF(NOT(ISBLANK(G13)), 1, NA()) - 1))) &amp; "' in cell " &amp; ADDRESS(ROW(), (7 + IF(NOT(ISBLANK(G13)), 1, NA()) - 1), 4) &amp; " or select 'Bid'", "Not Bidding"), IF(D13 = "Bid", IFERROR("Error: Missing value for '" &amp; INDIRECT(ADDRESS(5, (7 + IF(ISBLANK(G13), 1, NA()) - 1))) &amp; "' in cell " &amp; ADDRESS(ROW(), (7 + IF(ISBLANK(G13), 1, NA()) - 1), 4), "Success: All values provided"), "Error: Invalid Bid/No Bid Decision"))</f>
        <v>Not Bidding</v>
      </c>
      <c r="C13" s="10">
        <v>2894958</v>
      </c>
      <c r="D13" s="11" t="s">
        <v>20</v>
      </c>
      <c r="E13" s="10" t="s">
        <v>27</v>
      </c>
      <c r="F13" s="12" t="s">
        <v>24</v>
      </c>
      <c r="G13" s="13"/>
      <c r="H13" s="14" t="str">
        <f>IFERROR(IF(ISBLANK(G13), NA(), G13), "-")</f>
        <v>-</v>
      </c>
    </row>
    <row r="15" spans="2:8" ht="49.9" customHeight="1" x14ac:dyDescent="0.2">
      <c r="B15" s="8" t="s">
        <v>28</v>
      </c>
      <c r="C15" s="1"/>
      <c r="D15" s="1"/>
      <c r="E15" s="1"/>
      <c r="F15" s="1"/>
      <c r="G15" s="1"/>
      <c r="H15" s="1"/>
    </row>
    <row r="16" spans="2:8" ht="54" x14ac:dyDescent="0.2">
      <c r="B16" s="9" t="str">
        <f ca="1">IF(D16 = "No Bid", IFERROR("Error: Clear values for '" &amp; INDIRECT(ADDRESS(5, (7 + IF(NOT(ISBLANK(G16)), 1, NA()) - 1))) &amp; "' in cell " &amp; ADDRESS(ROW(), (7 + IF(NOT(ISBLANK(G16)), 1, NA()) - 1), 4) &amp; " or select 'Bid'", "Not Bidding"), IF(D16 = "Bid", IFERROR("Error: Missing value for '" &amp; INDIRECT(ADDRESS(5, (7 + IF(ISBLANK(G16), 1, NA()) - 1))) &amp; "' in cell " &amp; ADDRESS(ROW(), (7 + IF(ISBLANK(G16), 1, NA()) - 1), 4), "Success: All values provided"), "Error: Invalid Bid/No Bid Decision"))</f>
        <v>Not Bidding</v>
      </c>
      <c r="C16" s="10">
        <v>2894913</v>
      </c>
      <c r="D16" s="11" t="s">
        <v>20</v>
      </c>
      <c r="E16" s="10" t="s">
        <v>29</v>
      </c>
      <c r="F16" s="12" t="s">
        <v>30</v>
      </c>
      <c r="G16" s="13"/>
      <c r="H16" s="14" t="str">
        <f>IFERROR(IF(ISBLANK(G16), NA(), G16), "-")</f>
        <v>-</v>
      </c>
    </row>
    <row r="18" spans="2:8" ht="49.9" customHeight="1" x14ac:dyDescent="0.2">
      <c r="B18" s="8" t="s">
        <v>31</v>
      </c>
      <c r="C18" s="1"/>
      <c r="D18" s="1"/>
      <c r="E18" s="1"/>
      <c r="F18" s="1"/>
      <c r="G18" s="1"/>
      <c r="H18" s="1"/>
    </row>
    <row r="19" spans="2:8" ht="54" x14ac:dyDescent="0.2">
      <c r="B19" s="9" t="str">
        <f ca="1">IF(D19 = "No Bid", IFERROR("Error: Clear values for '" &amp; INDIRECT(ADDRESS(5, (7 + IF(NOT(ISBLANK(G19)), 1, NA()) - 1))) &amp; "' in cell " &amp; ADDRESS(ROW(), (7 + IF(NOT(ISBLANK(G19)), 1, NA()) - 1), 4) &amp; " or select 'Bid'", "Not Bidding"), IF(D19 = "Bid", IFERROR("Error: Missing value for '" &amp; INDIRECT(ADDRESS(5, (7 + IF(ISBLANK(G19), 1, NA()) - 1))) &amp; "' in cell " &amp; ADDRESS(ROW(), (7 + IF(ISBLANK(G19), 1, NA()) - 1), 4), "Success: All values provided"), "Error: Invalid Bid/No Bid Decision"))</f>
        <v>Not Bidding</v>
      </c>
      <c r="C19" s="10">
        <v>2894959</v>
      </c>
      <c r="D19" s="11" t="s">
        <v>20</v>
      </c>
      <c r="E19" s="10" t="s">
        <v>32</v>
      </c>
      <c r="F19" s="12" t="s">
        <v>33</v>
      </c>
      <c r="G19" s="13"/>
      <c r="H19" s="14" t="str">
        <f>IFERROR(IF(ISBLANK(G19), NA(), G19), "-")</f>
        <v>-</v>
      </c>
    </row>
    <row r="21" spans="2:8" ht="49.9" customHeight="1" x14ac:dyDescent="0.2">
      <c r="B21" s="4" t="s">
        <v>34</v>
      </c>
      <c r="C21" s="15"/>
      <c r="D21" s="15"/>
      <c r="E21" s="15"/>
      <c r="F21" s="15"/>
      <c r="G21" s="16"/>
      <c r="H21" s="16">
        <f>SUM(H8:H9,H12:H13,H16:H16,H19:H19)</f>
        <v>0</v>
      </c>
    </row>
  </sheetData>
  <sheetProtection password="E36C" sheet="1" objects="1" scenarios="1" formatCells="0" formatColumns="0" formatRows="0" insertHyperlinks="0"/>
  <conditionalFormatting sqref="B7">
    <cfRule type="beginsWith" dxfId="78" priority="1" operator="beginsWith" text="Error">
      <formula>LEFT(B7,LEN("Error"))="Error"</formula>
    </cfRule>
    <cfRule type="beginsWith" dxfId="77" priority="2" operator="beginsWith" text="Success">
      <formula>LEFT(B7,LEN("Success"))="Success"</formula>
    </cfRule>
  </conditionalFormatting>
  <conditionalFormatting sqref="B8">
    <cfRule type="beginsWith" dxfId="76" priority="3" operator="beginsWith" text="Error">
      <formula>LEFT(B8,LEN("Error"))="Error"</formula>
    </cfRule>
    <cfRule type="beginsWith" dxfId="75" priority="4" operator="beginsWith" text="Success">
      <formula>LEFT(B8,LEN("Success"))="Success"</formula>
    </cfRule>
  </conditionalFormatting>
  <conditionalFormatting sqref="B9">
    <cfRule type="beginsWith" dxfId="74" priority="5" operator="beginsWith" text="Error">
      <formula>LEFT(B9,LEN("Error"))="Error"</formula>
    </cfRule>
    <cfRule type="beginsWith" dxfId="73" priority="6" operator="beginsWith" text="Success">
      <formula>LEFT(B9,LEN("Success"))="Success"</formula>
    </cfRule>
  </conditionalFormatting>
  <conditionalFormatting sqref="B10">
    <cfRule type="beginsWith" dxfId="72" priority="7" operator="beginsWith" text="Error">
      <formula>LEFT(B10,LEN("Error"))="Error"</formula>
    </cfRule>
    <cfRule type="beginsWith" dxfId="71" priority="8" operator="beginsWith" text="Success">
      <formula>LEFT(B10,LEN("Success"))="Success"</formula>
    </cfRule>
  </conditionalFormatting>
  <conditionalFormatting sqref="B11">
    <cfRule type="beginsWith" dxfId="70" priority="9" operator="beginsWith" text="Error">
      <formula>LEFT(B11,LEN("Error"))="Error"</formula>
    </cfRule>
    <cfRule type="beginsWith" dxfId="69" priority="10" operator="beginsWith" text="Success">
      <formula>LEFT(B11,LEN("Success"))="Success"</formula>
    </cfRule>
  </conditionalFormatting>
  <conditionalFormatting sqref="B12">
    <cfRule type="beginsWith" dxfId="68" priority="11" operator="beginsWith" text="Error">
      <formula>LEFT(B12,LEN("Error"))="Error"</formula>
    </cfRule>
    <cfRule type="beginsWith" dxfId="67" priority="12" operator="beginsWith" text="Success">
      <formula>LEFT(B12,LEN("Success"))="Success"</formula>
    </cfRule>
  </conditionalFormatting>
  <conditionalFormatting sqref="B13">
    <cfRule type="beginsWith" dxfId="66" priority="13" operator="beginsWith" text="Error">
      <formula>LEFT(B13,LEN("Error"))="Error"</formula>
    </cfRule>
    <cfRule type="beginsWith" dxfId="65" priority="14" operator="beginsWith" text="Success">
      <formula>LEFT(B13,LEN("Success"))="Success"</formula>
    </cfRule>
  </conditionalFormatting>
  <conditionalFormatting sqref="B14">
    <cfRule type="beginsWith" dxfId="64" priority="15" operator="beginsWith" text="Error">
      <formula>LEFT(B14,LEN("Error"))="Error"</formula>
    </cfRule>
    <cfRule type="beginsWith" dxfId="63" priority="16" operator="beginsWith" text="Success">
      <formula>LEFT(B14,LEN("Success"))="Success"</formula>
    </cfRule>
  </conditionalFormatting>
  <conditionalFormatting sqref="B15">
    <cfRule type="beginsWith" dxfId="62" priority="17" operator="beginsWith" text="Error">
      <formula>LEFT(B15,LEN("Error"))="Error"</formula>
    </cfRule>
    <cfRule type="beginsWith" dxfId="61" priority="18" operator="beginsWith" text="Success">
      <formula>LEFT(B15,LEN("Success"))="Success"</formula>
    </cfRule>
  </conditionalFormatting>
  <conditionalFormatting sqref="B16">
    <cfRule type="beginsWith" dxfId="60" priority="19" operator="beginsWith" text="Error">
      <formula>LEFT(B16,LEN("Error"))="Error"</formula>
    </cfRule>
    <cfRule type="beginsWith" dxfId="59" priority="20" operator="beginsWith" text="Success">
      <formula>LEFT(B16,LEN("Success"))="Success"</formula>
    </cfRule>
  </conditionalFormatting>
  <conditionalFormatting sqref="B17">
    <cfRule type="beginsWith" dxfId="58" priority="21" operator="beginsWith" text="Error">
      <formula>LEFT(B17,LEN("Error"))="Error"</formula>
    </cfRule>
    <cfRule type="beginsWith" dxfId="57" priority="22" operator="beginsWith" text="Success">
      <formula>LEFT(B17,LEN("Success"))="Success"</formula>
    </cfRule>
  </conditionalFormatting>
  <conditionalFormatting sqref="B18">
    <cfRule type="beginsWith" dxfId="56" priority="23" operator="beginsWith" text="Error">
      <formula>LEFT(B18,LEN("Error"))="Error"</formula>
    </cfRule>
    <cfRule type="beginsWith" dxfId="55" priority="24" operator="beginsWith" text="Success">
      <formula>LEFT(B18,LEN("Success"))="Success"</formula>
    </cfRule>
  </conditionalFormatting>
  <conditionalFormatting sqref="B19">
    <cfRule type="beginsWith" dxfId="54" priority="25" operator="beginsWith" text="Error">
      <formula>LEFT(B19,LEN("Error"))="Error"</formula>
    </cfRule>
    <cfRule type="beginsWith" dxfId="53" priority="26" operator="beginsWith" text="Success">
      <formula>LEFT(B19,LEN("Success"))="Success"</formula>
    </cfRule>
  </conditionalFormatting>
  <conditionalFormatting sqref="B20">
    <cfRule type="beginsWith" dxfId="52" priority="27" operator="beginsWith" text="Error">
      <formula>LEFT(B20,LEN("Error"))="Error"</formula>
    </cfRule>
    <cfRule type="beginsWith" dxfId="51" priority="28" operator="beginsWith" text="Success">
      <formula>LEFT(B20,LEN("Success"))="Success"</formula>
    </cfRule>
  </conditionalFormatting>
  <conditionalFormatting sqref="B3">
    <cfRule type="beginsWith" dxfId="50" priority="29" operator="beginsWith" text="Error">
      <formula>LEFT(B3,LEN("Error"))="Error"</formula>
    </cfRule>
    <cfRule type="beginsWith" dxfId="49" priority="30" operator="beginsWith" text="Success">
      <formula>LEFT(B3,LEN("Success"))="Success"</formula>
    </cfRule>
  </conditionalFormatting>
  <conditionalFormatting sqref="D7">
    <cfRule type="expression" dxfId="48" priority="31">
      <formula>$D7="Bid"</formula>
    </cfRule>
    <cfRule type="expression" dxfId="47" priority="32">
      <formula>$D7="No Bid"</formula>
    </cfRule>
  </conditionalFormatting>
  <conditionalFormatting sqref="G7:H7">
    <cfRule type="expression" dxfId="46" priority="33">
      <formula>$D7="No Bid"</formula>
    </cfRule>
  </conditionalFormatting>
  <conditionalFormatting sqref="D8">
    <cfRule type="expression" dxfId="45" priority="34">
      <formula>$D8="Bid"</formula>
    </cfRule>
    <cfRule type="expression" dxfId="44" priority="35">
      <formula>$D8="No Bid"</formula>
    </cfRule>
  </conditionalFormatting>
  <conditionalFormatting sqref="G8:H8">
    <cfRule type="expression" dxfId="43" priority="36">
      <formula>$D8="No Bid"</formula>
    </cfRule>
  </conditionalFormatting>
  <conditionalFormatting sqref="D9">
    <cfRule type="expression" dxfId="42" priority="37">
      <formula>$D9="Bid"</formula>
    </cfRule>
    <cfRule type="expression" dxfId="41" priority="38">
      <formula>$D9="No Bid"</formula>
    </cfRule>
  </conditionalFormatting>
  <conditionalFormatting sqref="G9:H9">
    <cfRule type="expression" dxfId="40" priority="39">
      <formula>$D9="No Bid"</formula>
    </cfRule>
  </conditionalFormatting>
  <conditionalFormatting sqref="D10">
    <cfRule type="expression" dxfId="39" priority="40">
      <formula>$D10="Bid"</formula>
    </cfRule>
    <cfRule type="expression" dxfId="38" priority="41">
      <formula>$D10="No Bid"</formula>
    </cfRule>
  </conditionalFormatting>
  <conditionalFormatting sqref="G10:H10">
    <cfRule type="expression" dxfId="37" priority="42">
      <formula>$D10="No Bid"</formula>
    </cfRule>
  </conditionalFormatting>
  <conditionalFormatting sqref="D11">
    <cfRule type="expression" dxfId="36" priority="43">
      <formula>$D11="Bid"</formula>
    </cfRule>
    <cfRule type="expression" dxfId="35" priority="44">
      <formula>$D11="No Bid"</formula>
    </cfRule>
  </conditionalFormatting>
  <conditionalFormatting sqref="G11:H11">
    <cfRule type="expression" dxfId="34" priority="45">
      <formula>$D11="No Bid"</formula>
    </cfRule>
  </conditionalFormatting>
  <conditionalFormatting sqref="D12">
    <cfRule type="expression" dxfId="33" priority="46">
      <formula>$D12="Bid"</formula>
    </cfRule>
    <cfRule type="expression" dxfId="32" priority="47">
      <formula>$D12="No Bid"</formula>
    </cfRule>
  </conditionalFormatting>
  <conditionalFormatting sqref="G12:H12">
    <cfRule type="expression" dxfId="31" priority="48">
      <formula>$D12="No Bid"</formula>
    </cfRule>
  </conditionalFormatting>
  <conditionalFormatting sqref="D13">
    <cfRule type="expression" dxfId="30" priority="49">
      <formula>$D13="Bid"</formula>
    </cfRule>
    <cfRule type="expression" dxfId="29" priority="50">
      <formula>$D13="No Bid"</formula>
    </cfRule>
  </conditionalFormatting>
  <conditionalFormatting sqref="G13:H13">
    <cfRule type="expression" dxfId="28" priority="51">
      <formula>$D13="No Bid"</formula>
    </cfRule>
  </conditionalFormatting>
  <conditionalFormatting sqref="D14">
    <cfRule type="expression" dxfId="27" priority="52">
      <formula>$D14="Bid"</formula>
    </cfRule>
    <cfRule type="expression" dxfId="26" priority="53">
      <formula>$D14="No Bid"</formula>
    </cfRule>
  </conditionalFormatting>
  <conditionalFormatting sqref="G14:H14">
    <cfRule type="expression" dxfId="25" priority="54">
      <formula>$D14="No Bid"</formula>
    </cfRule>
  </conditionalFormatting>
  <conditionalFormatting sqref="D15">
    <cfRule type="expression" dxfId="24" priority="55">
      <formula>$D15="Bid"</formula>
    </cfRule>
    <cfRule type="expression" dxfId="23" priority="56">
      <formula>$D15="No Bid"</formula>
    </cfRule>
  </conditionalFormatting>
  <conditionalFormatting sqref="G15:H15">
    <cfRule type="expression" dxfId="22" priority="57">
      <formula>$D15="No Bid"</formula>
    </cfRule>
  </conditionalFormatting>
  <conditionalFormatting sqref="D16">
    <cfRule type="expression" dxfId="21" priority="58">
      <formula>$D16="Bid"</formula>
    </cfRule>
    <cfRule type="expression" dxfId="20" priority="59">
      <formula>$D16="No Bid"</formula>
    </cfRule>
  </conditionalFormatting>
  <conditionalFormatting sqref="G16:H16">
    <cfRule type="expression" dxfId="19" priority="60">
      <formula>$D16="No Bid"</formula>
    </cfRule>
  </conditionalFormatting>
  <conditionalFormatting sqref="D17">
    <cfRule type="expression" dxfId="18" priority="61">
      <formula>$D17="Bid"</formula>
    </cfRule>
    <cfRule type="expression" dxfId="17" priority="62">
      <formula>$D17="No Bid"</formula>
    </cfRule>
  </conditionalFormatting>
  <conditionalFormatting sqref="G17:H17">
    <cfRule type="expression" dxfId="16" priority="63">
      <formula>$D17="No Bid"</formula>
    </cfRule>
  </conditionalFormatting>
  <conditionalFormatting sqref="D18">
    <cfRule type="expression" dxfId="15" priority="64">
      <formula>$D18="Bid"</formula>
    </cfRule>
    <cfRule type="expression" dxfId="14" priority="65">
      <formula>$D18="No Bid"</formula>
    </cfRule>
  </conditionalFormatting>
  <conditionalFormatting sqref="G18:H18">
    <cfRule type="expression" dxfId="13" priority="66">
      <formula>$D18="No Bid"</formula>
    </cfRule>
  </conditionalFormatting>
  <conditionalFormatting sqref="D19">
    <cfRule type="expression" dxfId="12" priority="67">
      <formula>$D19="Bid"</formula>
    </cfRule>
    <cfRule type="expression" dxfId="11" priority="68">
      <formula>$D19="No Bid"</formula>
    </cfRule>
  </conditionalFormatting>
  <conditionalFormatting sqref="G19:H19">
    <cfRule type="expression" dxfId="10" priority="69">
      <formula>$D19="No Bid"</formula>
    </cfRule>
  </conditionalFormatting>
  <conditionalFormatting sqref="D20">
    <cfRule type="expression" dxfId="9" priority="70">
      <formula>$D20="Bid"</formula>
    </cfRule>
    <cfRule type="expression" dxfId="8" priority="71">
      <formula>$D20="No Bid"</formula>
    </cfRule>
  </conditionalFormatting>
  <conditionalFormatting sqref="G20:H20">
    <cfRule type="expression" dxfId="7" priority="72">
      <formula>$D20="No Bid"</formula>
    </cfRule>
  </conditionalFormatting>
  <conditionalFormatting sqref="G3">
    <cfRule type="beginsWith" dxfId="6" priority="73" operator="beginsWith" text="Error">
      <formula>LEFT(G3,LEN("Error"))="Error"</formula>
    </cfRule>
  </conditionalFormatting>
  <conditionalFormatting sqref="B8:I9">
    <cfRule type="expression" dxfId="5" priority="74">
      <formula>MOD(ROW($E8),2)=1</formula>
    </cfRule>
  </conditionalFormatting>
  <conditionalFormatting sqref="B12:I13">
    <cfRule type="expression" dxfId="4" priority="75">
      <formula>MOD(ROW($E12),2)=1</formula>
    </cfRule>
  </conditionalFormatting>
  <conditionalFormatting sqref="B16:I16">
    <cfRule type="expression" dxfId="3" priority="76">
      <formula>MOD(ROW($E16),2)=1</formula>
    </cfRule>
  </conditionalFormatting>
  <conditionalFormatting sqref="B19:I19">
    <cfRule type="expression" dxfId="2" priority="77">
      <formula>MOD(ROW($E19),2)=1</formula>
    </cfRule>
  </conditionalFormatting>
  <conditionalFormatting sqref="G21">
    <cfRule type="expression" dxfId="1" priority="78">
      <formula>NOT(ISBLANK(G21)) * NOT(ISNUMBER(G21))</formula>
    </cfRule>
  </conditionalFormatting>
  <conditionalFormatting sqref="H21">
    <cfRule type="expression" dxfId="0" priority="79">
      <formula>NOT(ISBLANK(H21)) * NOT(ISNUMBER(H21))</formula>
    </cfRule>
  </conditionalFormatting>
  <dataValidations count="1">
    <dataValidation type="list" showErrorMessage="1" errorTitle="Error - Invalid Input" error="Please select an item from the drop-down list." sqref="D8:D9 D19 D16 D12:D13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2024-10-10T18:46:31Z</dcterms:created>
  <dcterms:modified xsi:type="dcterms:W3CDTF">2024-11-21T19:03:26Z</dcterms:modified>
  <cp:category/>
</cp:coreProperties>
</file>