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717-FLIGHT_TRN Flight Training and Recertification\Posting\Bid\"/>
    </mc:Choice>
  </mc:AlternateContent>
  <xr:revisionPtr revIDLastSave="0" documentId="8_{F9DF979C-26E3-4D68-B451-11A64B8337E5}" xr6:coauthVersionLast="47" xr6:coauthVersionMax="47" xr10:uidLastSave="{00000000-0000-0000-0000-000000000000}"/>
  <workbookProtection lockStructure="1"/>
  <bookViews>
    <workbookView xWindow="-19380" yWindow="4185" windowWidth="18435" windowHeight="11295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6" i="2"/>
  <c r="I25" i="2"/>
  <c r="I28" i="2" s="1"/>
  <c r="I21" i="2"/>
  <c r="I20" i="2"/>
  <c r="I19" i="2"/>
  <c r="I15" i="2"/>
  <c r="I16" i="2" s="1"/>
  <c r="I11" i="2"/>
  <c r="I10" i="2"/>
  <c r="I9" i="2"/>
  <c r="I8" i="2"/>
  <c r="H3" i="2"/>
  <c r="G3" i="2"/>
  <c r="B15" i="2"/>
  <c r="B8" i="2"/>
  <c r="B11" i="2"/>
  <c r="B25" i="2"/>
  <c r="B19" i="2"/>
  <c r="B21" i="2"/>
  <c r="B20" i="2"/>
  <c r="B27" i="2"/>
  <c r="B9" i="2"/>
  <c r="B26" i="2"/>
  <c r="B10" i="2"/>
  <c r="I22" i="2" l="1"/>
  <c r="I30" i="2"/>
  <c r="B3" i="2"/>
  <c r="I12" i="2"/>
</calcChain>
</file>

<file path=xl/sharedStrings.xml><?xml version="1.0" encoding="utf-8"?>
<sst xmlns="http://schemas.openxmlformats.org/spreadsheetml/2006/main" count="65" uniqueCount="50">
  <si>
    <t>7353e92b6a1146ba7fc12833046843a2b1fdb73cf91baf3a9e6de432100c6532bbd349066526ba23f1c68b105e9dae3bea3c4293910ae22391b21de5b9192b53dkrlqFJVf2LsXM6KAW9hPz02oc8qJtdLo+PI2iZFshbJ+Mx9c/1JksJpLCBmEpcu</t>
  </si>
  <si>
    <t>Appendix B - BidTable Pricing (BT-06DR)</t>
  </si>
  <si>
    <t>	All training shall be FAA approved.		
	All training must be provided in the United States.		
	All Flight training to be provided in the appropriate make and model aircraft provided by the vendor as part of the quoted bid.		
	Upon successful completion of training, all students will receive a Flight Review and NVG sign off, if appropriate.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</si>
  <si>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</si>
  <si>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</si>
  <si>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</si>
  <si>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</si>
  <si>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</si>
  <si>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Bid/No Bid Decision</t>
  </si>
  <si>
    <t>#</t>
  </si>
  <si>
    <t>Training Type</t>
  </si>
  <si>
    <t>Course Hours</t>
  </si>
  <si>
    <t>Unit Price (per attendee)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</si>
  <si>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</si>
  <si>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</si>
  <si>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</si>
  <si>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</si>
  <si>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</si>
  <si>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</si>
  <si>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BidTableItemResponse:209406</t>
  </si>
  <si>
    <t>BidTableItemResponse:209395</t>
  </si>
  <si>
    <t>BidTableFormula:109535</t>
  </si>
  <si>
    <t>Initial</t>
  </si>
  <si>
    <t>No Bid</t>
  </si>
  <si>
    <t>#1-1</t>
  </si>
  <si>
    <t xml:space="preserve">
Initial Pilot Ground and Flight Procedures
</t>
  </si>
  <si>
    <t>#1-2</t>
  </si>
  <si>
    <t xml:space="preserve">
Initial Ground School
</t>
  </si>
  <si>
    <t>#1-3</t>
  </si>
  <si>
    <t xml:space="preserve">
Initial Flight Training
</t>
  </si>
  <si>
    <t>#1-4</t>
  </si>
  <si>
    <t xml:space="preserve">
Flight Training Device (FTD)
</t>
  </si>
  <si>
    <t>Basket Total</t>
  </si>
  <si>
    <t>Refresher</t>
  </si>
  <si>
    <t>#2-1</t>
  </si>
  <si>
    <t xml:space="preserve">
Pilot Ground and Flight Procedures Refresher
</t>
  </si>
  <si>
    <t>Recurrent</t>
  </si>
  <si>
    <t>#3-1</t>
  </si>
  <si>
    <t xml:space="preserve">
Annual Ground School
</t>
  </si>
  <si>
    <t>#3-2</t>
  </si>
  <si>
    <t xml:space="preserve">
Annual Flight Training
</t>
  </si>
  <si>
    <t>#3-3</t>
  </si>
  <si>
    <t>429 NVG</t>
  </si>
  <si>
    <t>#4-1</t>
  </si>
  <si>
    <t xml:space="preserve">
Initial Ground and Flight
</t>
  </si>
  <si>
    <t>#4-2</t>
  </si>
  <si>
    <t xml:space="preserve">
Initial Ground and Flight Offsite
</t>
  </si>
  <si>
    <t>#4-3</t>
  </si>
  <si>
    <t xml:space="preserve">
Flight 1 hour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</si>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</sst>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37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8" t="s">
        <v>1</v>
      </c>
      <c r="C8" s="19"/>
      <c r="D8" s="19"/>
      <c r="E8" s="19"/>
    </row>
    <row r="10" spans="2:5" ht="108" customHeight="1" x14ac:dyDescent="0.2">
      <c r="B10" s="20" t="s">
        <v>2</v>
      </c>
      <c r="C10" s="19"/>
      <c r="D10" s="19"/>
      <c r="E10" s="19"/>
    </row>
    <row r="12" spans="2:5" ht="27.75" x14ac:dyDescent="0.2">
      <c r="B12" s="2" t="s">
        <v>3</v>
      </c>
    </row>
    <row r="14" spans="2:5" ht="399.95" customHeight="1" x14ac:dyDescent="0.2">
      <c r="B14" s="21" t="s">
        <v>4</v>
      </c>
      <c r="C14" s="21"/>
      <c r="D14" s="21"/>
      <c r="E14" s="21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0"/>
  <sheetViews>
    <sheetView workbookViewId="0">
      <pane xSplit="6" ySplit="5" topLeftCell="G6" activePane="bottomRight" state="frozen"/>
      <selection pane="topRight"/>
      <selection pane="bottomLeft"/>
      <selection pane="bottomRight" activeCell="I30" sqref="I30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5</v>
      </c>
    </row>
    <row r="3" spans="2:9" ht="32.1" customHeight="1" x14ac:dyDescent="0.2">
      <c r="B3" s="3" t="str">
        <f ca="1">IF((COUNTIF(B7:B29, "Error*") + COUNTIF(G3:H3, "Error*")) &gt; 0, "Error: Check cell(s)" &amp;IF(COUNTIF(B7:B29, "Error*") &gt; 0, (" " &amp; ADDRESS(7 + MATCH("Error*", B7:B29,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INDEX(NOT(NOT(ISNUMBER(G7:G29)) * NOT(ISBLANK(G7:G29))), 0), 0) - 1), COLUMN(), 4) &amp; " must be Numeric", "")</f>
        <v/>
      </c>
      <c r="H3" s="5" t="str">
        <f>IFERROR("Error: Cell " &amp; ADDRESS((7 + MATCH(FALSE, INDEX(NOT(NOT(ISNUMBER(H7:H29)) * NOT(ISBLANK(H7:H29))),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7" t="s">
        <v>6</v>
      </c>
      <c r="H4" s="7" t="s">
        <v>6</v>
      </c>
      <c r="I4" s="1"/>
    </row>
    <row r="5" spans="2:9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6" t="s">
        <v>12</v>
      </c>
      <c r="I5" s="4" t="s">
        <v>13</v>
      </c>
    </row>
    <row r="6" spans="2:9" hidden="1" x14ac:dyDescent="0.2"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</row>
    <row r="7" spans="2:9" ht="50.1" customHeight="1" x14ac:dyDescent="0.2">
      <c r="B7" s="8" t="s">
        <v>22</v>
      </c>
      <c r="C7" s="1"/>
      <c r="D7" s="1"/>
      <c r="E7" s="1"/>
      <c r="F7" s="1"/>
      <c r="G7" s="1"/>
      <c r="H7" s="1"/>
      <c r="I7" s="1"/>
    </row>
    <row r="8" spans="2:9" ht="54" x14ac:dyDescent="0.2">
      <c r="B8" s="10" t="str">
        <f ca="1">IF(D8 = "No Bid", IFERROR("Error: Clear values for '" &amp; INDIRECT(ADDRESS(5, (7 + MATCH(TRUE, INDEX(NOT(ISBLANK(G8:H8)), 0, 0), 0) - 1))) &amp; "' in cell " &amp; ADDRESS(ROW(), (7 + MATCH(TRUE, INDEX(NOT(ISBLANK(G8:H8)), 0, 0), 0) - 1), 4) &amp; " or select 'Bid'", "Not Bidding"), IF(D8 = "Bid", IFERROR("Error: Missing value for '" &amp; INDIRECT(ADDRESS(5, (7 + MATCH(TRUE, INDEX(ISBLANK(G8:H8), 0, 0), 0) - 1))) &amp; "' in cell " &amp; ADDRESS(ROW(), (7 + MATCH(TRUE, INDEX(ISBLANK(G8:H8), 0, 0), 0) - 1), 4), "Success: All values provided"), "Error: Invalid Bid/No Bid Decision"))</f>
        <v>Not Bidding</v>
      </c>
      <c r="C8" s="11">
        <v>2824267</v>
      </c>
      <c r="D8" s="12" t="s">
        <v>23</v>
      </c>
      <c r="E8" s="11" t="s">
        <v>24</v>
      </c>
      <c r="F8" s="13" t="s">
        <v>25</v>
      </c>
      <c r="G8" s="9"/>
      <c r="H8" s="14"/>
      <c r="I8" s="15" t="str">
        <f>IFERROR(IF(ISBLANK(H8), NA(), H8), "-")</f>
        <v>-</v>
      </c>
    </row>
    <row r="9" spans="2:9" ht="54" x14ac:dyDescent="0.2">
      <c r="B9" s="10" t="str">
        <f ca="1">IF(D9 = "No Bid", IFERROR("Error: Clear values for '" &amp; INDIRECT(ADDRESS(5, (7 + MATCH(TRUE, INDEX(NOT(ISBLANK(G9:H9)), 0, 0), 0) - 1))) &amp; "' in cell " &amp; ADDRESS(ROW(), (7 + MATCH(TRUE, INDEX(NOT(ISBLANK(G9:H9)), 0, 0), 0) - 1), 4) &amp; " or select 'Bid'", "Not Bidding"), IF(D9 = "Bid", IFERROR("Error: Missing value for '" &amp; INDIRECT(ADDRESS(5, (7 + MATCH(TRUE, INDEX(ISBLANK(G9:H9), 0, 0), 0) - 1))) &amp; "' in cell " &amp; ADDRESS(ROW(), (7 + MATCH(TRUE, INDEX(ISBLANK(G9:H9), 0, 0), 0) - 1), 4), "Success: All values provided"), "Error: Invalid Bid/No Bid Decision"))</f>
        <v>Not Bidding</v>
      </c>
      <c r="C9" s="11">
        <v>2824269</v>
      </c>
      <c r="D9" s="12" t="s">
        <v>23</v>
      </c>
      <c r="E9" s="11" t="s">
        <v>26</v>
      </c>
      <c r="F9" s="13" t="s">
        <v>27</v>
      </c>
      <c r="G9" s="9"/>
      <c r="H9" s="14"/>
      <c r="I9" s="15" t="str">
        <f>IFERROR(IF(ISBLANK(H9), NA(), H9), "-")</f>
        <v>-</v>
      </c>
    </row>
    <row r="10" spans="2:9" ht="54" x14ac:dyDescent="0.2">
      <c r="B10" s="10" t="str">
        <f ca="1">IF(D10 = "No Bid", IFERROR("Error: Clear values for '" &amp; INDIRECT(ADDRESS(5, (7 + MATCH(TRUE, INDEX(NOT(ISBLANK(G10:H10)), 0, 0), 0) - 1))) &amp; "' in cell " &amp; ADDRESS(ROW(), (7 + MATCH(TRUE, INDEX(NOT(ISBLANK(G10:H10)), 0, 0), 0) - 1), 4) &amp; " or select 'Bid'", "Not Bidding"), IF(D10 = "Bid", IFERROR("Error: Missing value for '" &amp; INDIRECT(ADDRESS(5, (7 + MATCH(TRUE, INDEX(ISBLANK(G10:H10), 0, 0), 0) - 1))) &amp; "' in cell " &amp; ADDRESS(ROW(), (7 + MATCH(TRUE, INDEX(ISBLANK(G10:H10), 0, 0), 0) - 1), 4), "Success: All values provided"), "Error: Invalid Bid/No Bid Decision"))</f>
        <v>Not Bidding</v>
      </c>
      <c r="C10" s="11">
        <v>2824274</v>
      </c>
      <c r="D10" s="12" t="s">
        <v>23</v>
      </c>
      <c r="E10" s="11" t="s">
        <v>28</v>
      </c>
      <c r="F10" s="13" t="s">
        <v>29</v>
      </c>
      <c r="G10" s="9"/>
      <c r="H10" s="14"/>
      <c r="I10" s="15" t="str">
        <f>IFERROR(IF(ISBLANK(H10), NA(), H10), "-")</f>
        <v>-</v>
      </c>
    </row>
    <row r="11" spans="2:9" ht="54" x14ac:dyDescent="0.2">
      <c r="B11" s="10" t="str">
        <f ca="1">IF(D11 = "No Bid", IFERROR("Error: Clear values for '" &amp; INDIRECT(ADDRESS(5, (7 + MATCH(TRUE, INDEX(NOT(ISBLANK(G11:H11)), 0, 0), 0) - 1))) &amp; "' in cell " &amp; ADDRESS(ROW(), (7 + MATCH(TRUE, INDEX(NOT(ISBLANK(G11:H11)), 0, 0), 0) - 1), 4) &amp; " or select 'Bid'", "Not Bidding"), IF(D11 = "Bid", IFERROR("Error: Missing value for '" &amp; INDIRECT(ADDRESS(5, (7 + MATCH(TRUE, INDEX(ISBLANK(G11:H11), 0, 0), 0) - 1))) &amp; "' in cell " &amp; ADDRESS(ROW(), (7 + MATCH(TRUE, INDEX(ISBLANK(G11:H11), 0, 0), 0) - 1), 4), "Success: All values provided"), "Error: Invalid Bid/No Bid Decision"))</f>
        <v>Not Bidding</v>
      </c>
      <c r="C11" s="11">
        <v>2824294</v>
      </c>
      <c r="D11" s="12" t="s">
        <v>23</v>
      </c>
      <c r="E11" s="11" t="s">
        <v>30</v>
      </c>
      <c r="F11" s="13" t="s">
        <v>31</v>
      </c>
      <c r="G11" s="9"/>
      <c r="H11" s="14"/>
      <c r="I11" s="15" t="str">
        <f>IFERROR(IF(ISBLANK(H11), NA(), H11), "-")</f>
        <v>-</v>
      </c>
    </row>
    <row r="12" spans="2:9" ht="50.1" customHeight="1" x14ac:dyDescent="0.2">
      <c r="B12" s="4" t="s">
        <v>32</v>
      </c>
      <c r="C12" s="16"/>
      <c r="D12" s="16"/>
      <c r="E12" s="16"/>
      <c r="F12" s="16"/>
      <c r="G12" s="16"/>
      <c r="H12" s="17"/>
      <c r="I12" s="17">
        <f>SUM(I8:I11)</f>
        <v>0</v>
      </c>
    </row>
    <row r="14" spans="2:9" ht="50.1" customHeight="1" x14ac:dyDescent="0.2">
      <c r="B14" s="8" t="s">
        <v>33</v>
      </c>
      <c r="C14" s="1"/>
      <c r="D14" s="1"/>
      <c r="E14" s="1"/>
      <c r="F14" s="1"/>
      <c r="G14" s="1"/>
      <c r="H14" s="1"/>
      <c r="I14" s="1"/>
    </row>
    <row r="15" spans="2:9" ht="54" x14ac:dyDescent="0.2">
      <c r="B15" s="10" t="str">
        <f ca="1">IF(D15 = "No Bid", IFERROR("Error: Clear values for '" &amp; INDIRECT(ADDRESS(5, (7 + MATCH(TRUE, INDEX(NOT(ISBLANK(G15:H15)), 0, 0), 0) - 1))) &amp; "' in cell " &amp; ADDRESS(ROW(), (7 + MATCH(TRUE, INDEX(NOT(ISBLANK(G15:H15)), 0, 0), 0) - 1), 4) &amp; " or select 'Bid'", "Not Bidding"), IF(D15 = "Bid", IFERROR("Error: Missing value for '" &amp; INDIRECT(ADDRESS(5, (7 + MATCH(TRUE, INDEX(ISBLANK(G15:H15), 0, 0), 0) - 1))) &amp; "' in cell " &amp; ADDRESS(ROW(), (7 + MATCH(TRUE, INDEX(ISBLANK(G15:H15), 0, 0), 0) - 1), 4), "Success: All values provided"), "Error: Invalid Bid/No Bid Decision"))</f>
        <v>Not Bidding</v>
      </c>
      <c r="C15" s="11">
        <v>2824279</v>
      </c>
      <c r="D15" s="12" t="s">
        <v>23</v>
      </c>
      <c r="E15" s="11" t="s">
        <v>34</v>
      </c>
      <c r="F15" s="13" t="s">
        <v>35</v>
      </c>
      <c r="G15" s="9"/>
      <c r="H15" s="14"/>
      <c r="I15" s="15" t="str">
        <f>IFERROR(IF(ISBLANK(H15), NA(), H15), "-")</f>
        <v>-</v>
      </c>
    </row>
    <row r="16" spans="2:9" ht="50.1" customHeight="1" x14ac:dyDescent="0.2">
      <c r="B16" s="4" t="s">
        <v>32</v>
      </c>
      <c r="C16" s="16"/>
      <c r="D16" s="16"/>
      <c r="E16" s="16"/>
      <c r="F16" s="16"/>
      <c r="G16" s="16"/>
      <c r="H16" s="17"/>
      <c r="I16" s="17">
        <f>SUM(I15:I15)</f>
        <v>0</v>
      </c>
    </row>
    <row r="18" spans="2:9" ht="50.1" customHeight="1" x14ac:dyDescent="0.2">
      <c r="B18" s="8" t="s">
        <v>36</v>
      </c>
      <c r="C18" s="1"/>
      <c r="D18" s="1"/>
      <c r="E18" s="1"/>
      <c r="F18" s="1"/>
      <c r="G18" s="1"/>
      <c r="H18" s="1"/>
      <c r="I18" s="1"/>
    </row>
    <row r="19" spans="2:9" ht="54" x14ac:dyDescent="0.2">
      <c r="B19" s="10" t="str">
        <f ca="1">IF(D19 = "No Bid", IFERROR("Error: Clear values for '" &amp; INDIRECT(ADDRESS(5, (7 + MATCH(TRUE, INDEX(NOT(ISBLANK(G19:H19)), 0, 0), 0) - 1))) &amp; "' in cell " &amp; ADDRESS(ROW(), (7 + MATCH(TRUE, INDEX(NOT(ISBLANK(G19:H19)), 0, 0), 0) - 1), 4) &amp; " or select 'Bid'", "Not Bidding"), IF(D19 = "Bid", IFERROR("Error: Missing value for '" &amp; INDIRECT(ADDRESS(5, (7 + MATCH(TRUE, INDEX(ISBLANK(G19:H19), 0, 0), 0) - 1))) &amp; "' in cell " &amp; ADDRESS(ROW(), (7 + MATCH(TRUE, INDEX(ISBLANK(G19:H19), 0, 0), 0) - 1), 4), "Success: All values provided"), "Error: Invalid Bid/No Bid Decision"))</f>
        <v>Not Bidding</v>
      </c>
      <c r="C19" s="11">
        <v>2824283</v>
      </c>
      <c r="D19" s="12" t="s">
        <v>23</v>
      </c>
      <c r="E19" s="11" t="s">
        <v>37</v>
      </c>
      <c r="F19" s="13" t="s">
        <v>38</v>
      </c>
      <c r="G19" s="9"/>
      <c r="H19" s="14"/>
      <c r="I19" s="15" t="str">
        <f>IFERROR(IF(ISBLANK(H19), NA(), H19), "-")</f>
        <v>-</v>
      </c>
    </row>
    <row r="20" spans="2:9" ht="54" x14ac:dyDescent="0.2">
      <c r="B20" s="10" t="str">
        <f ca="1">IF(D20 = "No Bid", IFERROR("Error: Clear values for '" &amp; INDIRECT(ADDRESS(5, (7 + MATCH(TRUE, INDEX(NOT(ISBLANK(G20:H20)), 0, 0), 0) - 1))) &amp; "' in cell " &amp; ADDRESS(ROW(), (7 + MATCH(TRUE, INDEX(NOT(ISBLANK(G20:H20)), 0, 0), 0) - 1), 4) &amp; " or select 'Bid'", "Not Bidding"), IF(D20 = "Bid", IFERROR("Error: Missing value for '" &amp; INDIRECT(ADDRESS(5, (7 + MATCH(TRUE, INDEX(ISBLANK(G20:H20), 0, 0), 0) - 1))) &amp; "' in cell " &amp; ADDRESS(ROW(), (7 + MATCH(TRUE, INDEX(ISBLANK(G20:H20), 0, 0), 0) - 1), 4), "Success: All values provided"), "Error: Invalid Bid/No Bid Decision"))</f>
        <v>Not Bidding</v>
      </c>
      <c r="C20" s="11">
        <v>2824288</v>
      </c>
      <c r="D20" s="12" t="s">
        <v>23</v>
      </c>
      <c r="E20" s="11" t="s">
        <v>39</v>
      </c>
      <c r="F20" s="13" t="s">
        <v>40</v>
      </c>
      <c r="G20" s="9"/>
      <c r="H20" s="14"/>
      <c r="I20" s="15" t="str">
        <f>IFERROR(IF(ISBLANK(H20), NA(), H20), "-")</f>
        <v>-</v>
      </c>
    </row>
    <row r="21" spans="2:9" ht="54" x14ac:dyDescent="0.2">
      <c r="B21" s="10" t="str">
        <f ca="1">IF(D21 = "No Bid", IFERROR("Error: Clear values for '" &amp; INDIRECT(ADDRESS(5, (7 + MATCH(TRUE, INDEX(NOT(ISBLANK(G21:H21)), 0, 0), 0) - 1))) &amp; "' in cell " &amp; ADDRESS(ROW(), (7 + MATCH(TRUE, INDEX(NOT(ISBLANK(G21:H21)), 0, 0), 0) - 1), 4) &amp; " or select 'Bid'", "Not Bidding"), IF(D21 = "Bid", IFERROR("Error: Missing value for '" &amp; INDIRECT(ADDRESS(5, (7 + MATCH(TRUE, INDEX(ISBLANK(G21:H21), 0, 0), 0) - 1))) &amp; "' in cell " &amp; ADDRESS(ROW(), (7 + MATCH(TRUE, INDEX(ISBLANK(G21:H21), 0, 0), 0) - 1), 4), "Success: All values provided"), "Error: Invalid Bid/No Bid Decision"))</f>
        <v>Not Bidding</v>
      </c>
      <c r="C21" s="11">
        <v>2824296</v>
      </c>
      <c r="D21" s="12" t="s">
        <v>23</v>
      </c>
      <c r="E21" s="11" t="s">
        <v>41</v>
      </c>
      <c r="F21" s="13" t="s">
        <v>31</v>
      </c>
      <c r="G21" s="9"/>
      <c r="H21" s="14"/>
      <c r="I21" s="15" t="str">
        <f>IFERROR(IF(ISBLANK(H21), NA(), H21), "-")</f>
        <v>-</v>
      </c>
    </row>
    <row r="22" spans="2:9" ht="50.1" customHeight="1" x14ac:dyDescent="0.2">
      <c r="B22" s="4" t="s">
        <v>32</v>
      </c>
      <c r="C22" s="16"/>
      <c r="D22" s="16"/>
      <c r="E22" s="16"/>
      <c r="F22" s="16"/>
      <c r="G22" s="16"/>
      <c r="H22" s="17"/>
      <c r="I22" s="17">
        <f>SUM(I19:I21)</f>
        <v>0</v>
      </c>
    </row>
    <row r="24" spans="2:9" ht="50.1" customHeight="1" x14ac:dyDescent="0.2">
      <c r="B24" s="8" t="s">
        <v>42</v>
      </c>
      <c r="C24" s="1"/>
      <c r="D24" s="1"/>
      <c r="E24" s="1"/>
      <c r="F24" s="1"/>
      <c r="G24" s="1"/>
      <c r="H24" s="1"/>
      <c r="I24" s="1"/>
    </row>
    <row r="25" spans="2:9" ht="54" x14ac:dyDescent="0.2">
      <c r="B25" s="10" t="str">
        <f ca="1">IF(D25 = "No Bid", IFERROR("Error: Clear values for '" &amp; INDIRECT(ADDRESS(5, (7 + MATCH(TRUE, INDEX(NOT(ISBLANK(G25:H25)), 0, 0), 0) - 1))) &amp; "' in cell " &amp; ADDRESS(ROW(), (7 + MATCH(TRUE, INDEX(NOT(ISBLANK(G25:H25)), 0, 0), 0) - 1), 4) &amp; " or select 'Bid'", "Not Bidding"), IF(D25 = "Bid", IFERROR("Error: Missing value for '" &amp; INDIRECT(ADDRESS(5, (7 + MATCH(TRUE, INDEX(ISBLANK(G25:H25), 0, 0), 0) - 1))) &amp; "' in cell " &amp; ADDRESS(ROW(), (7 + MATCH(TRUE, INDEX(ISBLANK(G25:H25), 0, 0), 0) - 1), 4), "Success: All values provided"), "Error: Invalid Bid/No Bid Decision"))</f>
        <v>Not Bidding</v>
      </c>
      <c r="C25" s="11">
        <v>2824305</v>
      </c>
      <c r="D25" s="12" t="s">
        <v>23</v>
      </c>
      <c r="E25" s="11" t="s">
        <v>43</v>
      </c>
      <c r="F25" s="13" t="s">
        <v>44</v>
      </c>
      <c r="G25" s="9"/>
      <c r="H25" s="14"/>
      <c r="I25" s="15" t="str">
        <f>IFERROR(IF(ISBLANK(H25), NA(), H25), "-")</f>
        <v>-</v>
      </c>
    </row>
    <row r="26" spans="2:9" ht="54" x14ac:dyDescent="0.2">
      <c r="B26" s="10" t="str">
        <f ca="1">IF(D26 = "No Bid", IFERROR("Error: Clear values for '" &amp; INDIRECT(ADDRESS(5, (7 + MATCH(TRUE, INDEX(NOT(ISBLANK(G26:H26)), 0, 0), 0) - 1))) &amp; "' in cell " &amp; ADDRESS(ROW(), (7 + MATCH(TRUE, INDEX(NOT(ISBLANK(G26:H26)), 0, 0), 0) - 1), 4) &amp; " or select 'Bid'", "Not Bidding"), IF(D26 = "Bid", IFERROR("Error: Missing value for '" &amp; INDIRECT(ADDRESS(5, (7 + MATCH(TRUE, INDEX(ISBLANK(G26:H26), 0, 0), 0) - 1))) &amp; "' in cell " &amp; ADDRESS(ROW(), (7 + MATCH(TRUE, INDEX(ISBLANK(G26:H26), 0, 0), 0) - 1), 4), "Success: All values provided"), "Error: Invalid Bid/No Bid Decision"))</f>
        <v>Not Bidding</v>
      </c>
      <c r="C26" s="11">
        <v>2824311</v>
      </c>
      <c r="D26" s="12" t="s">
        <v>23</v>
      </c>
      <c r="E26" s="11" t="s">
        <v>45</v>
      </c>
      <c r="F26" s="13" t="s">
        <v>46</v>
      </c>
      <c r="G26" s="9"/>
      <c r="H26" s="14"/>
      <c r="I26" s="15" t="str">
        <f>IFERROR(IF(ISBLANK(H26), NA(), H26), "-")</f>
        <v>-</v>
      </c>
    </row>
    <row r="27" spans="2:9" ht="54" x14ac:dyDescent="0.2">
      <c r="B27" s="10" t="str">
        <f ca="1">IF(D27 = "No Bid", IFERROR("Error: Clear values for '" &amp; INDIRECT(ADDRESS(5, (7 + MATCH(TRUE, INDEX(NOT(ISBLANK(G27:H27)), 0, 0), 0) - 1))) &amp; "' in cell " &amp; ADDRESS(ROW(), (7 + MATCH(TRUE, INDEX(NOT(ISBLANK(G27:H27)), 0, 0), 0) - 1), 4) &amp; " or select 'Bid'", "Not Bidding"), IF(D27 = "Bid", IFERROR("Error: Missing value for '" &amp; INDIRECT(ADDRESS(5, (7 + MATCH(TRUE, INDEX(ISBLANK(G27:H27), 0, 0), 0) - 1))) &amp; "' in cell " &amp; ADDRESS(ROW(), (7 + MATCH(TRUE, INDEX(ISBLANK(G27:H27), 0, 0), 0) - 1), 4), "Success: All values provided"), "Error: Invalid Bid/No Bid Decision"))</f>
        <v>Not Bidding</v>
      </c>
      <c r="C27" s="11">
        <v>2824313</v>
      </c>
      <c r="D27" s="12" t="s">
        <v>23</v>
      </c>
      <c r="E27" s="11" t="s">
        <v>47</v>
      </c>
      <c r="F27" s="13" t="s">
        <v>48</v>
      </c>
      <c r="G27" s="9"/>
      <c r="H27" s="14"/>
      <c r="I27" s="15" t="str">
        <f>IFERROR(IF(ISBLANK(H27), NA(), H27), "-")</f>
        <v>-</v>
      </c>
    </row>
    <row r="28" spans="2:9" ht="50.1" customHeight="1" x14ac:dyDescent="0.2">
      <c r="B28" s="4" t="s">
        <v>32</v>
      </c>
      <c r="C28" s="16"/>
      <c r="D28" s="16"/>
      <c r="E28" s="16"/>
      <c r="F28" s="16"/>
      <c r="G28" s="16"/>
      <c r="H28" s="17"/>
      <c r="I28" s="17">
        <f>SUM(I25:I27)</f>
        <v>0</v>
      </c>
    </row>
    <row r="30" spans="2:9" ht="50.1" customHeight="1" x14ac:dyDescent="0.2">
      <c r="B30" s="4" t="s">
        <v>49</v>
      </c>
      <c r="C30" s="16"/>
      <c r="D30" s="16"/>
      <c r="E30" s="16"/>
      <c r="F30" s="16"/>
      <c r="G30" s="16"/>
      <c r="H30" s="17"/>
      <c r="I30" s="17">
        <f>SUM(I8:I11,I15:I15,I19:I21,I25:I27)</f>
        <v>0</v>
      </c>
    </row>
  </sheetData>
  <sheetProtection password="E36C" sheet="1" objects="1" scenarios="1" formatCells="0" formatColumns="0" formatRows="0" insertHyperlinks="0"/>
  <conditionalFormatting sqref="B7">
    <cfRule type="beginsWith" dxfId="136" priority="1" operator="beginsWith" text="Error">
      <formula>LEFT(B7,LEN("Error"))="Error"</formula>
    </cfRule>
    <cfRule type="beginsWith" dxfId="135" priority="2" operator="beginsWith" text="Success">
      <formula>LEFT(B7,LEN("Success"))="Success"</formula>
    </cfRule>
  </conditionalFormatting>
  <conditionalFormatting sqref="B8">
    <cfRule type="beginsWith" dxfId="134" priority="3" operator="beginsWith" text="Error">
      <formula>LEFT(B8,LEN("Error"))="Error"</formula>
    </cfRule>
    <cfRule type="beginsWith" dxfId="133" priority="4" operator="beginsWith" text="Success">
      <formula>LEFT(B8,LEN("Success"))="Success"</formula>
    </cfRule>
  </conditionalFormatting>
  <conditionalFormatting sqref="B9">
    <cfRule type="beginsWith" dxfId="132" priority="5" operator="beginsWith" text="Error">
      <formula>LEFT(B9,LEN("Error"))="Error"</formula>
    </cfRule>
    <cfRule type="beginsWith" dxfId="131" priority="6" operator="beginsWith" text="Success">
      <formula>LEFT(B9,LEN("Success"))="Success"</formula>
    </cfRule>
  </conditionalFormatting>
  <conditionalFormatting sqref="B10">
    <cfRule type="beginsWith" dxfId="130" priority="7" operator="beginsWith" text="Error">
      <formula>LEFT(B10,LEN("Error"))="Error"</formula>
    </cfRule>
    <cfRule type="beginsWith" dxfId="129" priority="8" operator="beginsWith" text="Success">
      <formula>LEFT(B10,LEN("Success"))="Success"</formula>
    </cfRule>
  </conditionalFormatting>
  <conditionalFormatting sqref="B11">
    <cfRule type="beginsWith" dxfId="128" priority="9" operator="beginsWith" text="Error">
      <formula>LEFT(B11,LEN("Error"))="Error"</formula>
    </cfRule>
    <cfRule type="beginsWith" dxfId="127" priority="10" operator="beginsWith" text="Success">
      <formula>LEFT(B11,LEN("Success"))="Success"</formula>
    </cfRule>
  </conditionalFormatting>
  <conditionalFormatting sqref="B12">
    <cfRule type="beginsWith" dxfId="126" priority="11" operator="beginsWith" text="Error">
      <formula>LEFT(B12,LEN("Error"))="Error"</formula>
    </cfRule>
    <cfRule type="beginsWith" dxfId="125" priority="12" operator="beginsWith" text="Success">
      <formula>LEFT(B12,LEN("Success"))="Success"</formula>
    </cfRule>
  </conditionalFormatting>
  <conditionalFormatting sqref="B13">
    <cfRule type="beginsWith" dxfId="124" priority="13" operator="beginsWith" text="Error">
      <formula>LEFT(B13,LEN("Error"))="Error"</formula>
    </cfRule>
    <cfRule type="beginsWith" dxfId="123" priority="14" operator="beginsWith" text="Success">
      <formula>LEFT(B13,LEN("Success"))="Success"</formula>
    </cfRule>
  </conditionalFormatting>
  <conditionalFormatting sqref="B14">
    <cfRule type="beginsWith" dxfId="122" priority="15" operator="beginsWith" text="Error">
      <formula>LEFT(B14,LEN("Error"))="Error"</formula>
    </cfRule>
    <cfRule type="beginsWith" dxfId="121" priority="16" operator="beginsWith" text="Success">
      <formula>LEFT(B14,LEN("Success"))="Success"</formula>
    </cfRule>
  </conditionalFormatting>
  <conditionalFormatting sqref="B15">
    <cfRule type="beginsWith" dxfId="120" priority="17" operator="beginsWith" text="Error">
      <formula>LEFT(B15,LEN("Error"))="Error"</formula>
    </cfRule>
    <cfRule type="beginsWith" dxfId="119" priority="18" operator="beginsWith" text="Success">
      <formula>LEFT(B15,LEN("Success"))="Success"</formula>
    </cfRule>
  </conditionalFormatting>
  <conditionalFormatting sqref="B16">
    <cfRule type="beginsWith" dxfId="118" priority="19" operator="beginsWith" text="Error">
      <formula>LEFT(B16,LEN("Error"))="Error"</formula>
    </cfRule>
    <cfRule type="beginsWith" dxfId="117" priority="20" operator="beginsWith" text="Success">
      <formula>LEFT(B16,LEN("Success"))="Success"</formula>
    </cfRule>
  </conditionalFormatting>
  <conditionalFormatting sqref="B17">
    <cfRule type="beginsWith" dxfId="116" priority="21" operator="beginsWith" text="Error">
      <formula>LEFT(B17,LEN("Error"))="Error"</formula>
    </cfRule>
    <cfRule type="beginsWith" dxfId="115" priority="22" operator="beginsWith" text="Success">
      <formula>LEFT(B17,LEN("Success"))="Success"</formula>
    </cfRule>
  </conditionalFormatting>
  <conditionalFormatting sqref="B18">
    <cfRule type="beginsWith" dxfId="114" priority="23" operator="beginsWith" text="Error">
      <formula>LEFT(B18,LEN("Error"))="Error"</formula>
    </cfRule>
    <cfRule type="beginsWith" dxfId="113" priority="24" operator="beginsWith" text="Success">
      <formula>LEFT(B18,LEN("Success"))="Success"</formula>
    </cfRule>
  </conditionalFormatting>
  <conditionalFormatting sqref="B19">
    <cfRule type="beginsWith" dxfId="112" priority="25" operator="beginsWith" text="Error">
      <formula>LEFT(B19,LEN("Error"))="Error"</formula>
    </cfRule>
    <cfRule type="beginsWith" dxfId="111" priority="26" operator="beginsWith" text="Success">
      <formula>LEFT(B19,LEN("Success"))="Success"</formula>
    </cfRule>
  </conditionalFormatting>
  <conditionalFormatting sqref="B20">
    <cfRule type="beginsWith" dxfId="110" priority="27" operator="beginsWith" text="Error">
      <formula>LEFT(B20,LEN("Error"))="Error"</formula>
    </cfRule>
    <cfRule type="beginsWith" dxfId="109" priority="28" operator="beginsWith" text="Success">
      <formula>LEFT(B20,LEN("Success"))="Success"</formula>
    </cfRule>
  </conditionalFormatting>
  <conditionalFormatting sqref="B21">
    <cfRule type="beginsWith" dxfId="108" priority="29" operator="beginsWith" text="Error">
      <formula>LEFT(B21,LEN("Error"))="Error"</formula>
    </cfRule>
    <cfRule type="beginsWith" dxfId="107" priority="30" operator="beginsWith" text="Success">
      <formula>LEFT(B21,LEN("Success"))="Success"</formula>
    </cfRule>
  </conditionalFormatting>
  <conditionalFormatting sqref="B22">
    <cfRule type="beginsWith" dxfId="106" priority="31" operator="beginsWith" text="Error">
      <formula>LEFT(B22,LEN("Error"))="Error"</formula>
    </cfRule>
    <cfRule type="beginsWith" dxfId="105" priority="32" operator="beginsWith" text="Success">
      <formula>LEFT(B22,LEN("Success"))="Success"</formula>
    </cfRule>
  </conditionalFormatting>
  <conditionalFormatting sqref="B23">
    <cfRule type="beginsWith" dxfId="104" priority="33" operator="beginsWith" text="Error">
      <formula>LEFT(B23,LEN("Error"))="Error"</formula>
    </cfRule>
    <cfRule type="beginsWith" dxfId="103" priority="34" operator="beginsWith" text="Success">
      <formula>LEFT(B23,LEN("Success"))="Success"</formula>
    </cfRule>
  </conditionalFormatting>
  <conditionalFormatting sqref="B24">
    <cfRule type="beginsWith" dxfId="102" priority="35" operator="beginsWith" text="Error">
      <formula>LEFT(B24,LEN("Error"))="Error"</formula>
    </cfRule>
    <cfRule type="beginsWith" dxfId="101" priority="36" operator="beginsWith" text="Success">
      <formula>LEFT(B24,LEN("Success"))="Success"</formula>
    </cfRule>
  </conditionalFormatting>
  <conditionalFormatting sqref="B25">
    <cfRule type="beginsWith" dxfId="100" priority="37" operator="beginsWith" text="Error">
      <formula>LEFT(B25,LEN("Error"))="Error"</formula>
    </cfRule>
    <cfRule type="beginsWith" dxfId="99" priority="38" operator="beginsWith" text="Success">
      <formula>LEFT(B25,LEN("Success"))="Success"</formula>
    </cfRule>
  </conditionalFormatting>
  <conditionalFormatting sqref="B26">
    <cfRule type="beginsWith" dxfId="98" priority="39" operator="beginsWith" text="Error">
      <formula>LEFT(B26,LEN("Error"))="Error"</formula>
    </cfRule>
    <cfRule type="beginsWith" dxfId="97" priority="40" operator="beginsWith" text="Success">
      <formula>LEFT(B26,LEN("Success"))="Success"</formula>
    </cfRule>
  </conditionalFormatting>
  <conditionalFormatting sqref="B27">
    <cfRule type="beginsWith" dxfId="96" priority="41" operator="beginsWith" text="Error">
      <formula>LEFT(B27,LEN("Error"))="Error"</formula>
    </cfRule>
    <cfRule type="beginsWith" dxfId="95" priority="42" operator="beginsWith" text="Success">
      <formula>LEFT(B27,LEN("Success"))="Success"</formula>
    </cfRule>
  </conditionalFormatting>
  <conditionalFormatting sqref="B28">
    <cfRule type="beginsWith" dxfId="94" priority="43" operator="beginsWith" text="Error">
      <formula>LEFT(B28,LEN("Error"))="Error"</formula>
    </cfRule>
    <cfRule type="beginsWith" dxfId="93" priority="44" operator="beginsWith" text="Success">
      <formula>LEFT(B28,LEN("Success"))="Success"</formula>
    </cfRule>
  </conditionalFormatting>
  <conditionalFormatting sqref="B29">
    <cfRule type="beginsWith" dxfId="92" priority="45" operator="beginsWith" text="Error">
      <formula>LEFT(B29,LEN("Error"))="Error"</formula>
    </cfRule>
    <cfRule type="beginsWith" dxfId="91" priority="46" operator="beginsWith" text="Success">
      <formula>LEFT(B29,LEN("Success"))="Success"</formula>
    </cfRule>
  </conditionalFormatting>
  <conditionalFormatting sqref="B3">
    <cfRule type="beginsWith" dxfId="90" priority="47" operator="beginsWith" text="Error">
      <formula>LEFT(B3,LEN("Error"))="Error"</formula>
    </cfRule>
    <cfRule type="beginsWith" dxfId="89" priority="48" operator="beginsWith" text="Success">
      <formula>LEFT(B3,LEN("Success"))="Success"</formula>
    </cfRule>
  </conditionalFormatting>
  <conditionalFormatting sqref="D7">
    <cfRule type="expression" dxfId="88" priority="49">
      <formula>$D7="Bid"</formula>
    </cfRule>
    <cfRule type="expression" dxfId="87" priority="50">
      <formula>$D7="No Bid"</formula>
    </cfRule>
  </conditionalFormatting>
  <conditionalFormatting sqref="G7:I7">
    <cfRule type="expression" dxfId="86" priority="51">
      <formula>$D7="No Bid"</formula>
    </cfRule>
  </conditionalFormatting>
  <conditionalFormatting sqref="D8">
    <cfRule type="expression" dxfId="85" priority="52">
      <formula>$D8="Bid"</formula>
    </cfRule>
    <cfRule type="expression" dxfId="84" priority="53">
      <formula>$D8="No Bid"</formula>
    </cfRule>
  </conditionalFormatting>
  <conditionalFormatting sqref="G8:I8">
    <cfRule type="expression" dxfId="83" priority="54">
      <formula>$D8="No Bid"</formula>
    </cfRule>
  </conditionalFormatting>
  <conditionalFormatting sqref="D9">
    <cfRule type="expression" dxfId="82" priority="55">
      <formula>$D9="Bid"</formula>
    </cfRule>
    <cfRule type="expression" dxfId="81" priority="56">
      <formula>$D9="No Bid"</formula>
    </cfRule>
  </conditionalFormatting>
  <conditionalFormatting sqref="G9:I9">
    <cfRule type="expression" dxfId="80" priority="57">
      <formula>$D9="No Bid"</formula>
    </cfRule>
  </conditionalFormatting>
  <conditionalFormatting sqref="D10">
    <cfRule type="expression" dxfId="79" priority="58">
      <formula>$D10="Bid"</formula>
    </cfRule>
    <cfRule type="expression" dxfId="78" priority="59">
      <formula>$D10="No Bid"</formula>
    </cfRule>
  </conditionalFormatting>
  <conditionalFormatting sqref="G10:I10">
    <cfRule type="expression" dxfId="77" priority="60">
      <formula>$D10="No Bid"</formula>
    </cfRule>
  </conditionalFormatting>
  <conditionalFormatting sqref="D11">
    <cfRule type="expression" dxfId="76" priority="61">
      <formula>$D11="Bid"</formula>
    </cfRule>
    <cfRule type="expression" dxfId="75" priority="62">
      <formula>$D11="No Bid"</formula>
    </cfRule>
  </conditionalFormatting>
  <conditionalFormatting sqref="G11:I11">
    <cfRule type="expression" dxfId="74" priority="63">
      <formula>$D11="No Bid"</formula>
    </cfRule>
  </conditionalFormatting>
  <conditionalFormatting sqref="D12">
    <cfRule type="expression" dxfId="73" priority="64">
      <formula>$D12="Bid"</formula>
    </cfRule>
    <cfRule type="expression" dxfId="72" priority="65">
      <formula>$D12="No Bid"</formula>
    </cfRule>
  </conditionalFormatting>
  <conditionalFormatting sqref="G12:I12">
    <cfRule type="expression" dxfId="71" priority="66">
      <formula>$D12="No Bid"</formula>
    </cfRule>
  </conditionalFormatting>
  <conditionalFormatting sqref="D13">
    <cfRule type="expression" dxfId="70" priority="67">
      <formula>$D13="Bid"</formula>
    </cfRule>
    <cfRule type="expression" dxfId="69" priority="68">
      <formula>$D13="No Bid"</formula>
    </cfRule>
  </conditionalFormatting>
  <conditionalFormatting sqref="G13:I13">
    <cfRule type="expression" dxfId="68" priority="69">
      <formula>$D13="No Bid"</formula>
    </cfRule>
  </conditionalFormatting>
  <conditionalFormatting sqref="D14">
    <cfRule type="expression" dxfId="67" priority="70">
      <formula>$D14="Bid"</formula>
    </cfRule>
    <cfRule type="expression" dxfId="66" priority="71">
      <formula>$D14="No Bid"</formula>
    </cfRule>
  </conditionalFormatting>
  <conditionalFormatting sqref="G14:I14">
    <cfRule type="expression" dxfId="65" priority="72">
      <formula>$D14="No Bid"</formula>
    </cfRule>
  </conditionalFormatting>
  <conditionalFormatting sqref="D15">
    <cfRule type="expression" dxfId="64" priority="73">
      <formula>$D15="Bid"</formula>
    </cfRule>
    <cfRule type="expression" dxfId="63" priority="74">
      <formula>$D15="No Bid"</formula>
    </cfRule>
  </conditionalFormatting>
  <conditionalFormatting sqref="G15:I15">
    <cfRule type="expression" dxfId="62" priority="75">
      <formula>$D15="No Bid"</formula>
    </cfRule>
  </conditionalFormatting>
  <conditionalFormatting sqref="D16">
    <cfRule type="expression" dxfId="61" priority="76">
      <formula>$D16="Bid"</formula>
    </cfRule>
    <cfRule type="expression" dxfId="60" priority="77">
      <formula>$D16="No Bid"</formula>
    </cfRule>
  </conditionalFormatting>
  <conditionalFormatting sqref="G16:I16">
    <cfRule type="expression" dxfId="59" priority="78">
      <formula>$D16="No Bid"</formula>
    </cfRule>
  </conditionalFormatting>
  <conditionalFormatting sqref="D17">
    <cfRule type="expression" dxfId="58" priority="79">
      <formula>$D17="Bid"</formula>
    </cfRule>
    <cfRule type="expression" dxfId="57" priority="80">
      <formula>$D17="No Bid"</formula>
    </cfRule>
  </conditionalFormatting>
  <conditionalFormatting sqref="G17:I17">
    <cfRule type="expression" dxfId="56" priority="81">
      <formula>$D17="No Bid"</formula>
    </cfRule>
  </conditionalFormatting>
  <conditionalFormatting sqref="D18">
    <cfRule type="expression" dxfId="55" priority="82">
      <formula>$D18="Bid"</formula>
    </cfRule>
    <cfRule type="expression" dxfId="54" priority="83">
      <formula>$D18="No Bid"</formula>
    </cfRule>
  </conditionalFormatting>
  <conditionalFormatting sqref="G18:I18">
    <cfRule type="expression" dxfId="53" priority="84">
      <formula>$D18="No Bid"</formula>
    </cfRule>
  </conditionalFormatting>
  <conditionalFormatting sqref="D19">
    <cfRule type="expression" dxfId="52" priority="85">
      <formula>$D19="Bid"</formula>
    </cfRule>
    <cfRule type="expression" dxfId="51" priority="86">
      <formula>$D19="No Bid"</formula>
    </cfRule>
  </conditionalFormatting>
  <conditionalFormatting sqref="G19:I19">
    <cfRule type="expression" dxfId="50" priority="87">
      <formula>$D19="No Bid"</formula>
    </cfRule>
  </conditionalFormatting>
  <conditionalFormatting sqref="D20">
    <cfRule type="expression" dxfId="49" priority="88">
      <formula>$D20="Bid"</formula>
    </cfRule>
    <cfRule type="expression" dxfId="48" priority="89">
      <formula>$D20="No Bid"</formula>
    </cfRule>
  </conditionalFormatting>
  <conditionalFormatting sqref="G20:I20">
    <cfRule type="expression" dxfId="47" priority="90">
      <formula>$D20="No Bid"</formula>
    </cfRule>
  </conditionalFormatting>
  <conditionalFormatting sqref="D21">
    <cfRule type="expression" dxfId="46" priority="91">
      <formula>$D21="Bid"</formula>
    </cfRule>
    <cfRule type="expression" dxfId="45" priority="92">
      <formula>$D21="No Bid"</formula>
    </cfRule>
  </conditionalFormatting>
  <conditionalFormatting sqref="G21:I21">
    <cfRule type="expression" dxfId="44" priority="93">
      <formula>$D21="No Bid"</formula>
    </cfRule>
  </conditionalFormatting>
  <conditionalFormatting sqref="D22">
    <cfRule type="expression" dxfId="43" priority="94">
      <formula>$D22="Bid"</formula>
    </cfRule>
    <cfRule type="expression" dxfId="42" priority="95">
      <formula>$D22="No Bid"</formula>
    </cfRule>
  </conditionalFormatting>
  <conditionalFormatting sqref="G22:I22">
    <cfRule type="expression" dxfId="41" priority="96">
      <formula>$D22="No Bid"</formula>
    </cfRule>
  </conditionalFormatting>
  <conditionalFormatting sqref="D23">
    <cfRule type="expression" dxfId="40" priority="97">
      <formula>$D23="Bid"</formula>
    </cfRule>
    <cfRule type="expression" dxfId="39" priority="98">
      <formula>$D23="No Bid"</formula>
    </cfRule>
  </conditionalFormatting>
  <conditionalFormatting sqref="G23:I23">
    <cfRule type="expression" dxfId="38" priority="99">
      <formula>$D23="No Bid"</formula>
    </cfRule>
  </conditionalFormatting>
  <conditionalFormatting sqref="D24">
    <cfRule type="expression" dxfId="37" priority="100">
      <formula>$D24="Bid"</formula>
    </cfRule>
    <cfRule type="expression" dxfId="36" priority="101">
      <formula>$D24="No Bid"</formula>
    </cfRule>
  </conditionalFormatting>
  <conditionalFormatting sqref="G24:I24">
    <cfRule type="expression" dxfId="35" priority="102">
      <formula>$D24="No Bid"</formula>
    </cfRule>
  </conditionalFormatting>
  <conditionalFormatting sqref="D25">
    <cfRule type="expression" dxfId="34" priority="103">
      <formula>$D25="Bid"</formula>
    </cfRule>
    <cfRule type="expression" dxfId="33" priority="104">
      <formula>$D25="No Bid"</formula>
    </cfRule>
  </conditionalFormatting>
  <conditionalFormatting sqref="G25:I25">
    <cfRule type="expression" dxfId="32" priority="105">
      <formula>$D25="No Bid"</formula>
    </cfRule>
  </conditionalFormatting>
  <conditionalFormatting sqref="D26">
    <cfRule type="expression" dxfId="31" priority="106">
      <formula>$D26="Bid"</formula>
    </cfRule>
    <cfRule type="expression" dxfId="30" priority="107">
      <formula>$D26="No Bid"</formula>
    </cfRule>
  </conditionalFormatting>
  <conditionalFormatting sqref="G26:I26">
    <cfRule type="expression" dxfId="29" priority="108">
      <formula>$D26="No Bid"</formula>
    </cfRule>
  </conditionalFormatting>
  <conditionalFormatting sqref="D27">
    <cfRule type="expression" dxfId="28" priority="109">
      <formula>$D27="Bid"</formula>
    </cfRule>
    <cfRule type="expression" dxfId="27" priority="110">
      <formula>$D27="No Bid"</formula>
    </cfRule>
  </conditionalFormatting>
  <conditionalFormatting sqref="G27:I27">
    <cfRule type="expression" dxfId="26" priority="111">
      <formula>$D27="No Bid"</formula>
    </cfRule>
  </conditionalFormatting>
  <conditionalFormatting sqref="D28">
    <cfRule type="expression" dxfId="25" priority="112">
      <formula>$D28="Bid"</formula>
    </cfRule>
    <cfRule type="expression" dxfId="24" priority="113">
      <formula>$D28="No Bid"</formula>
    </cfRule>
  </conditionalFormatting>
  <conditionalFormatting sqref="G28:I28">
    <cfRule type="expression" dxfId="23" priority="114">
      <formula>$D28="No Bid"</formula>
    </cfRule>
  </conditionalFormatting>
  <conditionalFormatting sqref="D29">
    <cfRule type="expression" dxfId="22" priority="115">
      <formula>$D29="Bid"</formula>
    </cfRule>
    <cfRule type="expression" dxfId="21" priority="116">
      <formula>$D29="No Bid"</formula>
    </cfRule>
  </conditionalFormatting>
  <conditionalFormatting sqref="G29:I29">
    <cfRule type="expression" dxfId="20" priority="117">
      <formula>$D29="No Bid"</formula>
    </cfRule>
  </conditionalFormatting>
  <conditionalFormatting sqref="G3:H3">
    <cfRule type="beginsWith" dxfId="19" priority="118" operator="beginsWith" text="Error">
      <formula>LEFT(G3,LEN("Error"))="Error"</formula>
    </cfRule>
  </conditionalFormatting>
  <conditionalFormatting sqref="B8:J11">
    <cfRule type="expression" dxfId="18" priority="119">
      <formula>MOD(ROW($E8),2)=1</formula>
    </cfRule>
  </conditionalFormatting>
  <conditionalFormatting sqref="G12">
    <cfRule type="expression" dxfId="17" priority="120">
      <formula>NOT(ISBLANK(G12)) * NOT(ISNUMBER(G12))</formula>
    </cfRule>
  </conditionalFormatting>
  <conditionalFormatting sqref="H12">
    <cfRule type="expression" dxfId="16" priority="121">
      <formula>NOT(ISBLANK(H12)) * NOT(ISNUMBER(H12))</formula>
    </cfRule>
  </conditionalFormatting>
  <conditionalFormatting sqref="I12">
    <cfRule type="expression" dxfId="15" priority="122">
      <formula>NOT(ISBLANK(I12)) * NOT(ISNUMBER(I12))</formula>
    </cfRule>
  </conditionalFormatting>
  <conditionalFormatting sqref="B15:J15">
    <cfRule type="expression" dxfId="14" priority="123">
      <formula>MOD(ROW($E15),2)=1</formula>
    </cfRule>
  </conditionalFormatting>
  <conditionalFormatting sqref="G16">
    <cfRule type="expression" dxfId="13" priority="124">
      <formula>NOT(ISBLANK(G16)) * NOT(ISNUMBER(G16))</formula>
    </cfRule>
  </conditionalFormatting>
  <conditionalFormatting sqref="H16">
    <cfRule type="expression" dxfId="12" priority="125">
      <formula>NOT(ISBLANK(H16)) * NOT(ISNUMBER(H16))</formula>
    </cfRule>
  </conditionalFormatting>
  <conditionalFormatting sqref="I16">
    <cfRule type="expression" dxfId="11" priority="126">
      <formula>NOT(ISBLANK(I16)) * NOT(ISNUMBER(I16))</formula>
    </cfRule>
  </conditionalFormatting>
  <conditionalFormatting sqref="B19:J21">
    <cfRule type="expression" dxfId="10" priority="127">
      <formula>MOD(ROW($E19),2)=1</formula>
    </cfRule>
  </conditionalFormatting>
  <conditionalFormatting sqref="G22">
    <cfRule type="expression" dxfId="9" priority="128">
      <formula>NOT(ISBLANK(G22)) * NOT(ISNUMBER(G22))</formula>
    </cfRule>
  </conditionalFormatting>
  <conditionalFormatting sqref="H22">
    <cfRule type="expression" dxfId="8" priority="129">
      <formula>NOT(ISBLANK(H22)) * NOT(ISNUMBER(H22))</formula>
    </cfRule>
  </conditionalFormatting>
  <conditionalFormatting sqref="I22">
    <cfRule type="expression" dxfId="7" priority="130">
      <formula>NOT(ISBLANK(I22)) * NOT(ISNUMBER(I22))</formula>
    </cfRule>
  </conditionalFormatting>
  <conditionalFormatting sqref="B25:J27">
    <cfRule type="expression" dxfId="6" priority="131">
      <formula>MOD(ROW($E25),2)=1</formula>
    </cfRule>
  </conditionalFormatting>
  <conditionalFormatting sqref="G28">
    <cfRule type="expression" dxfId="5" priority="132">
      <formula>NOT(ISBLANK(G28)) * NOT(ISNUMBER(G28))</formula>
    </cfRule>
  </conditionalFormatting>
  <conditionalFormatting sqref="H28">
    <cfRule type="expression" dxfId="4" priority="133">
      <formula>NOT(ISBLANK(H28)) * NOT(ISNUMBER(H28))</formula>
    </cfRule>
  </conditionalFormatting>
  <conditionalFormatting sqref="I28">
    <cfRule type="expression" dxfId="3" priority="134">
      <formula>NOT(ISBLANK(I28)) * NOT(ISNUMBER(I28))</formula>
    </cfRule>
  </conditionalFormatting>
  <conditionalFormatting sqref="G30">
    <cfRule type="expression" dxfId="2" priority="135">
      <formula>NOT(ISBLANK(G30)) * NOT(ISNUMBER(G30))</formula>
    </cfRule>
  </conditionalFormatting>
  <conditionalFormatting sqref="H30">
    <cfRule type="expression" dxfId="1" priority="136">
      <formula>NOT(ISBLANK(H30)) * NOT(ISNUMBER(H30))</formula>
    </cfRule>
  </conditionalFormatting>
  <conditionalFormatting sqref="I30">
    <cfRule type="expression" dxfId="0" priority="137">
      <formula>NOT(ISBLANK(I30)) * NOT(ISNUMBER(I30))</formula>
    </cfRule>
  </conditionalFormatting>
  <dataValidations count="1">
    <dataValidation type="list" showErrorMessage="1" errorTitle="Error - Invalid Input" error="Please select an item from the drop-down list." sqref="D8:D11 D25:D27 D19:D21 D15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2024-08-19T16:58:39Z</dcterms:created>
  <dcterms:modified xsi:type="dcterms:W3CDTF">2024-09-10T19:51:10Z</dcterms:modified>
  <cp:category/>
</cp:coreProperties>
</file>